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8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9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pivotTables/pivotTable21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2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3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pivotTables/pivotTable24.xml" ContentType="application/vnd.openxmlformats-officedocument.spreadsheetml.pivotTab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filterPrivacy="1"/>
  <xr:revisionPtr revIDLastSave="0" documentId="13_ncr:1_{73736A77-4C69-4864-BD8A-965C6B5294E4}" xr6:coauthVersionLast="43" xr6:coauthVersionMax="43" xr10:uidLastSave="{00000000-0000-0000-0000-000000000000}"/>
  <bookViews>
    <workbookView xWindow="1140" yWindow="945" windowWidth="26865" windowHeight="13185" tabRatio="926" activeTab="5" xr2:uid="{00000000-000D-0000-FFFF-FFFF00000000}"/>
  </bookViews>
  <sheets>
    <sheet name="Info" sheetId="25" r:id="rId1"/>
    <sheet name="Train" sheetId="8" r:id="rId2"/>
    <sheet name="Test" sheetId="5" r:id="rId3"/>
    <sheet name="Max" sheetId="23" r:id="rId4"/>
    <sheet name="results" sheetId="3" r:id="rId5"/>
    <sheet name="Pivot lab-ea-ear" sheetId="68" r:id="rId6"/>
    <sheet name="Figure 1" sheetId="40" r:id="rId7"/>
    <sheet name="Figure 1 (2)" sheetId="60" r:id="rId8"/>
    <sheet name="Figure 2" sheetId="45" r:id="rId9"/>
    <sheet name="Figure 2 (2)" sheetId="62" r:id="rId10"/>
    <sheet name="Figure 3" sheetId="43" r:id="rId11"/>
    <sheet name="Figure 3 (2)" sheetId="64" r:id="rId12"/>
    <sheet name="Figure 4" sheetId="44" r:id="rId13"/>
    <sheet name="Figure 5" sheetId="70" r:id="rId14"/>
    <sheet name="Figure 4 (2)" sheetId="63" r:id="rId15"/>
    <sheet name="Figure dur" sheetId="50" r:id="rId16"/>
    <sheet name="Figure ca-vs-car" sheetId="46" r:id="rId17"/>
    <sheet name="Figure iao" sheetId="53" r:id="rId18"/>
    <sheet name="Figure lab,ea,ear" sheetId="42" r:id="rId19"/>
    <sheet name="Figure sec2" sheetId="56" r:id="rId20"/>
    <sheet name="Figure 1 O" sheetId="30" r:id="rId21"/>
    <sheet name="Figure 2 O" sheetId="33" r:id="rId22"/>
    <sheet name="Figure 3 O" sheetId="31" r:id="rId23"/>
    <sheet name="Figure 4 O" sheetId="29" r:id="rId24"/>
    <sheet name="Figure AO" sheetId="34" r:id="rId25"/>
    <sheet name="Figure SEC" sheetId="35" r:id="rId26"/>
  </sheets>
  <calcPr calcId="181029"/>
  <pivotCaches>
    <pivotCache cacheId="0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P2" i="3" l="1"/>
  <c r="BP3" i="3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301" i="3"/>
  <c r="BP302" i="3"/>
  <c r="BP303" i="3"/>
  <c r="BP304" i="3"/>
  <c r="BP305" i="3"/>
  <c r="BP306" i="3"/>
  <c r="BP307" i="3"/>
  <c r="BP308" i="3"/>
  <c r="BP309" i="3"/>
  <c r="BP310" i="3"/>
  <c r="BP311" i="3"/>
  <c r="BP312" i="3"/>
  <c r="BP313" i="3"/>
  <c r="BP314" i="3"/>
  <c r="BP315" i="3"/>
  <c r="BP316" i="3"/>
  <c r="BP317" i="3"/>
  <c r="BP318" i="3"/>
  <c r="BP319" i="3"/>
  <c r="BP320" i="3"/>
  <c r="BP321" i="3"/>
  <c r="BP322" i="3"/>
  <c r="BP323" i="3"/>
  <c r="BP324" i="3"/>
  <c r="BP325" i="3"/>
  <c r="BP326" i="3"/>
  <c r="BP327" i="3"/>
  <c r="BP328" i="3"/>
  <c r="BP329" i="3"/>
  <c r="BP330" i="3"/>
  <c r="BP331" i="3"/>
  <c r="BP332" i="3"/>
  <c r="BP333" i="3"/>
  <c r="BP334" i="3"/>
  <c r="BP335" i="3"/>
  <c r="BP336" i="3"/>
  <c r="BP337" i="3"/>
  <c r="BP338" i="3"/>
  <c r="BP339" i="3"/>
  <c r="BP340" i="3"/>
  <c r="BP341" i="3"/>
  <c r="BP342" i="3"/>
  <c r="BP343" i="3"/>
  <c r="BP344" i="3"/>
  <c r="BP345" i="3"/>
  <c r="BP346" i="3"/>
  <c r="BP347" i="3"/>
  <c r="BP348" i="3"/>
  <c r="BP349" i="3"/>
  <c r="BP350" i="3"/>
  <c r="BP351" i="3"/>
  <c r="BP352" i="3"/>
  <c r="BP353" i="3"/>
  <c r="BP354" i="3"/>
  <c r="BP355" i="3"/>
  <c r="BP356" i="3"/>
  <c r="BP357" i="3"/>
  <c r="BP358" i="3"/>
  <c r="BP359" i="3"/>
  <c r="BP360" i="3"/>
  <c r="BP361" i="3"/>
  <c r="BP362" i="3"/>
  <c r="BP363" i="3"/>
  <c r="BP364" i="3"/>
  <c r="BP365" i="3"/>
  <c r="BP366" i="3"/>
  <c r="BP367" i="3"/>
  <c r="BP368" i="3"/>
  <c r="BP369" i="3"/>
  <c r="BP370" i="3"/>
  <c r="BP371" i="3"/>
  <c r="BP372" i="3"/>
  <c r="BP373" i="3"/>
  <c r="BP374" i="3"/>
  <c r="BP375" i="3"/>
  <c r="BP376" i="3"/>
  <c r="BP377" i="3"/>
  <c r="BP378" i="3"/>
  <c r="BP379" i="3"/>
  <c r="BP380" i="3"/>
  <c r="BP381" i="3"/>
  <c r="BP382" i="3"/>
  <c r="BP383" i="3"/>
  <c r="BP384" i="3"/>
  <c r="BP385" i="3"/>
  <c r="BP386" i="3"/>
  <c r="BP387" i="3"/>
  <c r="BP388" i="3"/>
  <c r="BP389" i="3"/>
  <c r="BP390" i="3"/>
  <c r="BP391" i="3"/>
  <c r="BP392" i="3"/>
  <c r="BP393" i="3"/>
  <c r="BP394" i="3"/>
  <c r="BP395" i="3"/>
  <c r="BP396" i="3"/>
  <c r="BP397" i="3"/>
  <c r="BP398" i="3"/>
  <c r="BP399" i="3"/>
  <c r="BP400" i="3"/>
  <c r="BP401" i="3"/>
  <c r="BP402" i="3"/>
  <c r="BP403" i="3"/>
  <c r="BP404" i="3"/>
  <c r="BP405" i="3"/>
  <c r="BP406" i="3"/>
  <c r="BP407" i="3"/>
  <c r="BP408" i="3"/>
  <c r="BP409" i="3"/>
  <c r="BP410" i="3"/>
  <c r="BP411" i="3"/>
  <c r="BP412" i="3"/>
  <c r="BP413" i="3"/>
  <c r="BP414" i="3"/>
  <c r="BP415" i="3"/>
  <c r="BP416" i="3"/>
  <c r="BP417" i="3"/>
  <c r="BP418" i="3"/>
  <c r="BP419" i="3"/>
  <c r="BP420" i="3"/>
  <c r="BP421" i="3"/>
  <c r="BP422" i="3"/>
  <c r="BP423" i="3"/>
  <c r="BP424" i="3"/>
  <c r="BP425" i="3"/>
  <c r="BP426" i="3"/>
  <c r="BP427" i="3"/>
  <c r="BP428" i="3"/>
  <c r="BP429" i="3"/>
  <c r="BP430" i="3"/>
  <c r="BP431" i="3"/>
  <c r="BP432" i="3"/>
  <c r="BP433" i="3"/>
  <c r="BP434" i="3"/>
  <c r="BP435" i="3"/>
  <c r="BP436" i="3"/>
  <c r="BP437" i="3"/>
  <c r="BP438" i="3"/>
  <c r="BP439" i="3"/>
  <c r="BP440" i="3"/>
  <c r="BP441" i="3"/>
  <c r="BP442" i="3"/>
  <c r="BP443" i="3"/>
  <c r="BP444" i="3"/>
  <c r="BP445" i="3"/>
  <c r="BP446" i="3"/>
  <c r="BP447" i="3"/>
  <c r="BP448" i="3"/>
  <c r="BP449" i="3"/>
  <c r="BP450" i="3"/>
  <c r="BP451" i="3"/>
  <c r="BP452" i="3"/>
  <c r="BP453" i="3"/>
  <c r="BP454" i="3"/>
  <c r="BP455" i="3"/>
  <c r="BP456" i="3"/>
  <c r="BP457" i="3"/>
  <c r="BP458" i="3"/>
  <c r="BP459" i="3"/>
  <c r="BP460" i="3"/>
  <c r="BP461" i="3"/>
  <c r="BP462" i="3"/>
  <c r="BP463" i="3"/>
  <c r="BP464" i="3"/>
  <c r="BP465" i="3"/>
  <c r="BP466" i="3"/>
  <c r="BP467" i="3"/>
  <c r="BP468" i="3"/>
  <c r="BP469" i="3"/>
  <c r="BP470" i="3"/>
  <c r="BP471" i="3"/>
  <c r="BP472" i="3"/>
  <c r="BP473" i="3"/>
  <c r="BP474" i="3"/>
  <c r="BP475" i="3"/>
  <c r="BP476" i="3"/>
  <c r="BP477" i="3"/>
  <c r="BP478" i="3"/>
  <c r="BP479" i="3"/>
  <c r="BP480" i="3"/>
  <c r="BP481" i="3"/>
  <c r="BP482" i="3"/>
  <c r="BP483" i="3"/>
  <c r="BP484" i="3"/>
  <c r="BP485" i="3"/>
  <c r="BP486" i="3"/>
  <c r="BP487" i="3"/>
  <c r="BP488" i="3"/>
  <c r="BP489" i="3"/>
  <c r="BP490" i="3"/>
  <c r="BP491" i="3"/>
  <c r="BP492" i="3"/>
  <c r="BP493" i="3"/>
  <c r="BP494" i="3"/>
  <c r="BP495" i="3"/>
  <c r="BP496" i="3"/>
  <c r="BP497" i="3"/>
  <c r="BP498" i="3"/>
  <c r="BP499" i="3"/>
  <c r="BP500" i="3"/>
  <c r="BP501" i="3"/>
  <c r="BP502" i="3"/>
  <c r="BP503" i="3"/>
  <c r="BP504" i="3"/>
  <c r="BP505" i="3"/>
  <c r="BP506" i="3"/>
  <c r="BP507" i="3"/>
  <c r="BP508" i="3"/>
  <c r="BP509" i="3"/>
  <c r="BP510" i="3"/>
  <c r="BP511" i="3"/>
  <c r="BP512" i="3"/>
  <c r="BP513" i="3"/>
  <c r="BP514" i="3"/>
  <c r="BP515" i="3"/>
  <c r="BP516" i="3"/>
  <c r="BP517" i="3"/>
  <c r="BP518" i="3"/>
  <c r="BP519" i="3"/>
  <c r="BP520" i="3"/>
  <c r="BP521" i="3"/>
  <c r="BP522" i="3"/>
  <c r="BP523" i="3"/>
  <c r="BP524" i="3"/>
  <c r="BP525" i="3"/>
  <c r="BP526" i="3"/>
  <c r="BP527" i="3"/>
  <c r="BP528" i="3"/>
  <c r="BP529" i="3"/>
  <c r="BP530" i="3"/>
  <c r="BP531" i="3"/>
  <c r="BP532" i="3"/>
  <c r="BP533" i="3"/>
  <c r="BP534" i="3"/>
  <c r="BP535" i="3"/>
  <c r="BP536" i="3"/>
  <c r="BP537" i="3"/>
  <c r="BP538" i="3"/>
  <c r="BP539" i="3"/>
  <c r="BP540" i="3"/>
  <c r="BP541" i="3"/>
  <c r="BP542" i="3"/>
  <c r="BP543" i="3"/>
  <c r="BP544" i="3"/>
  <c r="BP545" i="3"/>
  <c r="BP546" i="3"/>
  <c r="BP547" i="3"/>
  <c r="BP548" i="3"/>
  <c r="BP549" i="3"/>
  <c r="BP550" i="3"/>
  <c r="BP551" i="3"/>
  <c r="BP552" i="3"/>
  <c r="BP553" i="3"/>
  <c r="BP554" i="3"/>
  <c r="BP555" i="3"/>
  <c r="BP556" i="3"/>
  <c r="BP557" i="3"/>
  <c r="BP558" i="3"/>
  <c r="BP559" i="3"/>
  <c r="BP560" i="3"/>
  <c r="BP561" i="3"/>
  <c r="BP562" i="3"/>
  <c r="BP563" i="3"/>
  <c r="BP564" i="3"/>
  <c r="BP565" i="3"/>
  <c r="BP566" i="3"/>
  <c r="BP567" i="3"/>
  <c r="BP568" i="3"/>
  <c r="BP569" i="3"/>
  <c r="BP570" i="3"/>
  <c r="BP571" i="3"/>
  <c r="BP572" i="3"/>
  <c r="BP573" i="3"/>
  <c r="BP574" i="3"/>
  <c r="BP575" i="3"/>
  <c r="BP576" i="3"/>
  <c r="BP577" i="3"/>
  <c r="BP578" i="3"/>
  <c r="BP579" i="3"/>
  <c r="BP580" i="3"/>
  <c r="BP581" i="3"/>
  <c r="BP582" i="3"/>
  <c r="BP583" i="3"/>
  <c r="BP584" i="3"/>
  <c r="BP585" i="3"/>
  <c r="BP586" i="3"/>
  <c r="BP587" i="3"/>
  <c r="BP588" i="3"/>
  <c r="BP589" i="3"/>
  <c r="BP590" i="3"/>
  <c r="BP591" i="3"/>
  <c r="BP592" i="3"/>
  <c r="BP593" i="3"/>
  <c r="BP594" i="3"/>
  <c r="BP595" i="3"/>
  <c r="BP596" i="3"/>
  <c r="BP597" i="3"/>
  <c r="BP598" i="3"/>
  <c r="BP599" i="3"/>
  <c r="BP600" i="3"/>
  <c r="BP601" i="3"/>
  <c r="BP602" i="3"/>
  <c r="BP603" i="3"/>
  <c r="BP604" i="3"/>
  <c r="BP605" i="3"/>
  <c r="BP606" i="3"/>
  <c r="BP607" i="3"/>
  <c r="BP608" i="3"/>
  <c r="BP609" i="3"/>
  <c r="BP610" i="3"/>
  <c r="BP611" i="3"/>
  <c r="BP612" i="3"/>
  <c r="BP613" i="3"/>
  <c r="BP614" i="3"/>
  <c r="BP615" i="3"/>
  <c r="BP616" i="3"/>
  <c r="BP617" i="3"/>
  <c r="BP618" i="3"/>
  <c r="BP619" i="3"/>
  <c r="BP620" i="3"/>
  <c r="BP621" i="3"/>
  <c r="BP622" i="3"/>
  <c r="BP623" i="3"/>
  <c r="BP624" i="3"/>
  <c r="BP625" i="3"/>
  <c r="BP626" i="3"/>
  <c r="BP627" i="3"/>
  <c r="BP628" i="3"/>
  <c r="BP629" i="3"/>
  <c r="BP630" i="3"/>
  <c r="BP631" i="3"/>
  <c r="BP632" i="3"/>
  <c r="BP633" i="3"/>
  <c r="BP634" i="3"/>
  <c r="BP635" i="3"/>
  <c r="BP636" i="3"/>
  <c r="BP637" i="3"/>
  <c r="BP638" i="3"/>
  <c r="BP639" i="3"/>
  <c r="BP640" i="3"/>
  <c r="BP641" i="3"/>
  <c r="BP642" i="3"/>
  <c r="BP643" i="3"/>
  <c r="BP644" i="3"/>
  <c r="BP645" i="3"/>
  <c r="BP646" i="3"/>
  <c r="BP647" i="3"/>
  <c r="BP648" i="3"/>
  <c r="BP649" i="3"/>
  <c r="BP650" i="3"/>
  <c r="BP651" i="3"/>
  <c r="BP652" i="3"/>
  <c r="BP653" i="3"/>
  <c r="BP654" i="3"/>
  <c r="BP655" i="3"/>
  <c r="BP656" i="3"/>
  <c r="BP657" i="3"/>
  <c r="BP658" i="3"/>
  <c r="BP659" i="3"/>
  <c r="BP660" i="3"/>
  <c r="BP661" i="3"/>
  <c r="BP662" i="3"/>
  <c r="BP663" i="3"/>
  <c r="BP664" i="3"/>
  <c r="BP665" i="3"/>
  <c r="BP666" i="3"/>
  <c r="BP667" i="3"/>
  <c r="BP668" i="3"/>
  <c r="BP669" i="3"/>
  <c r="BP670" i="3"/>
  <c r="BP671" i="3"/>
  <c r="BP672" i="3"/>
  <c r="BP673" i="3"/>
  <c r="BP674" i="3"/>
  <c r="BP675" i="3"/>
  <c r="BP676" i="3"/>
  <c r="BP677" i="3"/>
  <c r="BP678" i="3"/>
  <c r="BP679" i="3"/>
  <c r="BP680" i="3"/>
  <c r="BP681" i="3"/>
  <c r="BP682" i="3"/>
  <c r="BP683" i="3"/>
  <c r="BP684" i="3"/>
  <c r="BP685" i="3"/>
  <c r="BP686" i="3"/>
  <c r="BP687" i="3"/>
  <c r="BP688" i="3"/>
  <c r="BP689" i="3"/>
  <c r="BP690" i="3"/>
  <c r="BP691" i="3"/>
  <c r="BP692" i="3"/>
  <c r="BP693" i="3"/>
  <c r="BP694" i="3"/>
  <c r="BP695" i="3"/>
  <c r="BP696" i="3"/>
  <c r="BP697" i="3"/>
  <c r="BP698" i="3"/>
  <c r="BP699" i="3"/>
  <c r="BP700" i="3"/>
  <c r="BP701" i="3"/>
  <c r="BP702" i="3"/>
  <c r="BP703" i="3"/>
  <c r="BP704" i="3"/>
  <c r="BP705" i="3"/>
  <c r="BP706" i="3"/>
  <c r="BP707" i="3"/>
  <c r="BP708" i="3"/>
  <c r="BP709" i="3"/>
  <c r="BP710" i="3"/>
  <c r="BP711" i="3"/>
  <c r="BP712" i="3"/>
  <c r="BP713" i="3"/>
  <c r="BP714" i="3"/>
  <c r="BP715" i="3"/>
  <c r="BP716" i="3"/>
  <c r="BP717" i="3"/>
  <c r="BP718" i="3"/>
  <c r="BP719" i="3"/>
  <c r="BP720" i="3"/>
  <c r="BP721" i="3"/>
  <c r="BP722" i="3"/>
  <c r="BP723" i="3"/>
  <c r="BP724" i="3"/>
  <c r="BP725" i="3"/>
  <c r="BP726" i="3"/>
  <c r="BP727" i="3"/>
  <c r="BP728" i="3"/>
  <c r="BP729" i="3"/>
  <c r="BP730" i="3"/>
  <c r="BP731" i="3"/>
  <c r="BP732" i="3"/>
  <c r="BP733" i="3"/>
  <c r="BP734" i="3"/>
  <c r="BP735" i="3"/>
  <c r="BP736" i="3"/>
  <c r="BP737" i="3"/>
  <c r="BP738" i="3"/>
  <c r="BP739" i="3"/>
  <c r="BP740" i="3"/>
  <c r="BP741" i="3"/>
  <c r="BP742" i="3"/>
  <c r="BP743" i="3"/>
  <c r="BP744" i="3"/>
  <c r="BP745" i="3"/>
  <c r="BP746" i="3"/>
  <c r="BP747" i="3"/>
  <c r="BP748" i="3"/>
  <c r="BP749" i="3"/>
  <c r="BP750" i="3"/>
  <c r="BP751" i="3"/>
  <c r="BP752" i="3"/>
  <c r="BP753" i="3"/>
  <c r="BP754" i="3"/>
  <c r="BP755" i="3"/>
  <c r="BP756" i="3"/>
  <c r="BP757" i="3"/>
  <c r="BP758" i="3"/>
  <c r="BP759" i="3"/>
  <c r="BP760" i="3"/>
  <c r="BP761" i="3"/>
  <c r="BP762" i="3"/>
  <c r="BP763" i="3"/>
  <c r="BP764" i="3"/>
  <c r="BP765" i="3"/>
  <c r="BP766" i="3"/>
  <c r="BP767" i="3"/>
  <c r="BP768" i="3"/>
  <c r="BP769" i="3"/>
  <c r="BP770" i="3"/>
  <c r="BP771" i="3"/>
  <c r="BP772" i="3"/>
  <c r="BP773" i="3"/>
  <c r="BP774" i="3"/>
  <c r="BP775" i="3"/>
  <c r="BP776" i="3"/>
  <c r="BP777" i="3"/>
  <c r="BP778" i="3"/>
  <c r="BP779" i="3"/>
  <c r="BP780" i="3"/>
  <c r="BP781" i="3"/>
  <c r="BP782" i="3"/>
  <c r="BP783" i="3"/>
  <c r="BP784" i="3"/>
  <c r="BP785" i="3"/>
  <c r="BP786" i="3"/>
  <c r="BP787" i="3"/>
  <c r="BP788" i="3"/>
  <c r="BP789" i="3"/>
  <c r="BP790" i="3"/>
  <c r="BP791" i="3"/>
  <c r="BP792" i="3"/>
  <c r="BP793" i="3"/>
  <c r="BP794" i="3"/>
  <c r="BP795" i="3"/>
  <c r="BP796" i="3"/>
  <c r="BP797" i="3"/>
  <c r="BP798" i="3"/>
  <c r="BP799" i="3"/>
  <c r="BP800" i="3"/>
  <c r="BP801" i="3"/>
  <c r="BP802" i="3"/>
  <c r="BP803" i="3"/>
  <c r="BP804" i="3"/>
  <c r="BP805" i="3"/>
  <c r="BP806" i="3"/>
  <c r="BP807" i="3"/>
  <c r="BP808" i="3"/>
  <c r="BP809" i="3"/>
  <c r="BP810" i="3"/>
  <c r="BP811" i="3"/>
  <c r="BP812" i="3"/>
  <c r="BP813" i="3"/>
  <c r="BP814" i="3"/>
  <c r="BP815" i="3"/>
  <c r="BP816" i="3"/>
  <c r="BP817" i="3"/>
  <c r="BP818" i="3"/>
  <c r="BP819" i="3"/>
  <c r="BP820" i="3"/>
  <c r="BP821" i="3"/>
  <c r="BP822" i="3"/>
  <c r="BP823" i="3"/>
  <c r="BP824" i="3"/>
  <c r="BP825" i="3"/>
  <c r="BP826" i="3"/>
  <c r="BP827" i="3"/>
  <c r="BP828" i="3"/>
  <c r="BP829" i="3"/>
  <c r="BP830" i="3"/>
  <c r="BP831" i="3"/>
  <c r="BP832" i="3"/>
  <c r="BP833" i="3"/>
  <c r="BP834" i="3"/>
  <c r="BP835" i="3"/>
  <c r="BP836" i="3"/>
  <c r="BP837" i="3"/>
  <c r="BP838" i="3"/>
  <c r="BP839" i="3"/>
  <c r="BP840" i="3"/>
  <c r="BP841" i="3"/>
  <c r="BP842" i="3"/>
  <c r="BP843" i="3"/>
  <c r="BP844" i="3"/>
  <c r="BP845" i="3"/>
  <c r="BP846" i="3"/>
  <c r="BP847" i="3"/>
  <c r="BP848" i="3"/>
  <c r="BP849" i="3"/>
  <c r="BP850" i="3"/>
  <c r="BP851" i="3"/>
  <c r="BP852" i="3"/>
  <c r="BP853" i="3"/>
  <c r="BP854" i="3"/>
  <c r="BP855" i="3"/>
  <c r="BP856" i="3"/>
  <c r="BP857" i="3"/>
  <c r="BP858" i="3"/>
  <c r="BP859" i="3"/>
  <c r="BP860" i="3"/>
  <c r="BP861" i="3"/>
  <c r="BP862" i="3"/>
  <c r="BP863" i="3"/>
  <c r="BP864" i="3"/>
  <c r="BP865" i="3"/>
  <c r="BP866" i="3"/>
  <c r="BP867" i="3"/>
  <c r="BP868" i="3"/>
  <c r="BP869" i="3"/>
  <c r="BP870" i="3"/>
  <c r="BP871" i="3"/>
  <c r="BP872" i="3"/>
  <c r="BP873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886" i="3"/>
  <c r="BP887" i="3"/>
  <c r="BP888" i="3"/>
  <c r="BP889" i="3"/>
  <c r="BP890" i="3"/>
  <c r="BP891" i="3"/>
  <c r="BP892" i="3"/>
  <c r="BP893" i="3"/>
  <c r="BP894" i="3"/>
  <c r="BP895" i="3"/>
  <c r="BP896" i="3"/>
  <c r="BP897" i="3"/>
  <c r="BP898" i="3"/>
  <c r="BP899" i="3"/>
  <c r="BP900" i="3"/>
  <c r="BP901" i="3"/>
  <c r="BP902" i="3"/>
  <c r="BP903" i="3"/>
  <c r="BP904" i="3"/>
  <c r="BP905" i="3"/>
  <c r="BP906" i="3"/>
  <c r="BP907" i="3"/>
  <c r="BP908" i="3"/>
  <c r="BP909" i="3"/>
  <c r="BP910" i="3"/>
  <c r="BP911" i="3"/>
  <c r="BP912" i="3"/>
  <c r="BP913" i="3"/>
  <c r="BP914" i="3"/>
  <c r="BP915" i="3"/>
  <c r="BP916" i="3"/>
  <c r="BP917" i="3"/>
  <c r="BP918" i="3"/>
  <c r="BP919" i="3"/>
  <c r="BP920" i="3"/>
  <c r="BP921" i="3"/>
  <c r="BP922" i="3"/>
  <c r="BP923" i="3"/>
  <c r="BP924" i="3"/>
  <c r="BP925" i="3"/>
  <c r="BP926" i="3"/>
  <c r="BP927" i="3"/>
  <c r="BP928" i="3"/>
  <c r="BP929" i="3"/>
  <c r="BP930" i="3"/>
  <c r="BP931" i="3"/>
  <c r="BP932" i="3"/>
  <c r="BP933" i="3"/>
  <c r="BP934" i="3"/>
  <c r="BP935" i="3"/>
  <c r="BP936" i="3"/>
  <c r="BP937" i="3"/>
  <c r="BP938" i="3"/>
  <c r="BP939" i="3"/>
  <c r="BP940" i="3"/>
  <c r="BP941" i="3"/>
  <c r="BP942" i="3"/>
  <c r="BP943" i="3"/>
  <c r="BP944" i="3"/>
  <c r="BP945" i="3"/>
  <c r="BP946" i="3"/>
  <c r="BP947" i="3"/>
  <c r="BP948" i="3"/>
  <c r="BP949" i="3"/>
  <c r="BP950" i="3"/>
  <c r="BP951" i="3"/>
  <c r="BP952" i="3"/>
  <c r="BP953" i="3"/>
  <c r="BP954" i="3"/>
  <c r="BP955" i="3"/>
  <c r="BP956" i="3"/>
  <c r="BP957" i="3"/>
  <c r="BP958" i="3"/>
  <c r="BP959" i="3"/>
  <c r="BP960" i="3"/>
  <c r="BP961" i="3"/>
  <c r="BP962" i="3"/>
  <c r="BP963" i="3"/>
  <c r="BP964" i="3"/>
  <c r="BP965" i="3"/>
  <c r="BP966" i="3"/>
  <c r="BP967" i="3"/>
  <c r="BP968" i="3"/>
  <c r="BP969" i="3"/>
  <c r="BP970" i="3"/>
  <c r="BP971" i="3"/>
  <c r="BP972" i="3"/>
  <c r="BP973" i="3"/>
  <c r="BP974" i="3"/>
  <c r="BP975" i="3"/>
  <c r="BP976" i="3"/>
  <c r="BP977" i="3"/>
  <c r="BP978" i="3"/>
  <c r="BP979" i="3"/>
  <c r="BP980" i="3"/>
  <c r="BP981" i="3"/>
  <c r="BP982" i="3"/>
  <c r="BP983" i="3"/>
  <c r="BP984" i="3"/>
  <c r="BP985" i="3"/>
  <c r="BP986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P1002" i="3"/>
  <c r="BP1003" i="3"/>
  <c r="BP1004" i="3"/>
  <c r="BP1005" i="3"/>
  <c r="BP1006" i="3"/>
  <c r="BP1007" i="3"/>
  <c r="BP1008" i="3"/>
  <c r="BP1009" i="3"/>
  <c r="BP1010" i="3"/>
  <c r="BP1011" i="3"/>
  <c r="BP1012" i="3"/>
  <c r="BP1013" i="3"/>
  <c r="BP1014" i="3"/>
  <c r="BP1015" i="3"/>
  <c r="BP1016" i="3"/>
  <c r="BP1017" i="3"/>
  <c r="BP1018" i="3"/>
  <c r="BP1019" i="3"/>
  <c r="BP1020" i="3"/>
  <c r="BP1021" i="3"/>
  <c r="BP1022" i="3"/>
  <c r="BP1023" i="3"/>
  <c r="BP1024" i="3"/>
  <c r="BP1025" i="3"/>
  <c r="BP1026" i="3"/>
  <c r="BP1027" i="3"/>
  <c r="BP1028" i="3"/>
  <c r="BP1029" i="3"/>
  <c r="BP1030" i="3"/>
  <c r="BP1031" i="3"/>
  <c r="BP1032" i="3"/>
  <c r="BP1033" i="3"/>
  <c r="BP1034" i="3"/>
  <c r="BP1035" i="3"/>
  <c r="BP1036" i="3"/>
  <c r="BP1037" i="3"/>
  <c r="BP1038" i="3"/>
  <c r="BP1039" i="3"/>
  <c r="BP1040" i="3"/>
  <c r="BP1041" i="3"/>
  <c r="BP1042" i="3"/>
  <c r="BP1043" i="3"/>
  <c r="BP1044" i="3"/>
  <c r="BP1045" i="3"/>
  <c r="BP1046" i="3"/>
  <c r="BP1047" i="3"/>
  <c r="BP1048" i="3"/>
  <c r="BP1049" i="3"/>
  <c r="BP1050" i="3"/>
  <c r="BP1051" i="3"/>
  <c r="BP1052" i="3"/>
  <c r="BP1053" i="3"/>
  <c r="BP1054" i="3"/>
  <c r="BP1055" i="3"/>
  <c r="BP1056" i="3"/>
  <c r="BP1057" i="3"/>
  <c r="BP1058" i="3"/>
  <c r="BP1059" i="3"/>
  <c r="BP1060" i="3"/>
  <c r="BP1061" i="3"/>
  <c r="BP1062" i="3"/>
  <c r="BP1063" i="3"/>
  <c r="BP1064" i="3"/>
  <c r="BP1065" i="3"/>
  <c r="BP1066" i="3"/>
  <c r="BP1067" i="3"/>
  <c r="BP1068" i="3"/>
  <c r="BP1069" i="3"/>
  <c r="BP1070" i="3"/>
  <c r="BP1071" i="3"/>
  <c r="BP1072" i="3"/>
  <c r="BP1073" i="3"/>
  <c r="BP1074" i="3"/>
  <c r="BP1075" i="3"/>
  <c r="BP1076" i="3"/>
  <c r="BP1077" i="3"/>
  <c r="BP1078" i="3"/>
  <c r="BP1079" i="3"/>
  <c r="BP1080" i="3"/>
  <c r="BP1081" i="3"/>
  <c r="BP1082" i="3"/>
  <c r="BP1083" i="3"/>
  <c r="BP1084" i="3"/>
  <c r="BP1085" i="3"/>
  <c r="BP1086" i="3"/>
  <c r="BP1087" i="3"/>
  <c r="BP1088" i="3"/>
  <c r="BP1089" i="3"/>
  <c r="BP1090" i="3"/>
  <c r="BP1091" i="3"/>
  <c r="BP1092" i="3"/>
  <c r="BP1093" i="3"/>
  <c r="BP1094" i="3"/>
  <c r="BP1095" i="3"/>
  <c r="BP1096" i="3"/>
  <c r="BP1097" i="3"/>
  <c r="BP1098" i="3"/>
  <c r="BP1099" i="3"/>
  <c r="BP1100" i="3"/>
  <c r="BP1101" i="3"/>
  <c r="BP1102" i="3"/>
  <c r="BP1103" i="3"/>
  <c r="BP1104" i="3"/>
  <c r="BP1105" i="3"/>
  <c r="BP1106" i="3"/>
  <c r="BP1107" i="3"/>
  <c r="BP1108" i="3"/>
  <c r="BP1109" i="3"/>
  <c r="BP1110" i="3"/>
  <c r="BP1111" i="3"/>
  <c r="BP1112" i="3"/>
  <c r="BP1113" i="3"/>
  <c r="BP1114" i="3"/>
  <c r="BP1115" i="3"/>
  <c r="BP1116" i="3"/>
  <c r="BP1117" i="3"/>
  <c r="BP1118" i="3"/>
  <c r="BP1119" i="3"/>
  <c r="BP1120" i="3"/>
  <c r="BP1121" i="3"/>
  <c r="BP1122" i="3"/>
  <c r="BP1123" i="3"/>
  <c r="BP1124" i="3"/>
  <c r="BP1125" i="3"/>
  <c r="BP1126" i="3"/>
  <c r="BP1127" i="3"/>
  <c r="BP1128" i="3"/>
  <c r="BP1129" i="3"/>
  <c r="BP1130" i="3"/>
  <c r="BP1131" i="3"/>
  <c r="BP1132" i="3"/>
  <c r="BP1133" i="3"/>
  <c r="BP1134" i="3"/>
  <c r="BP1135" i="3"/>
  <c r="BP1136" i="3"/>
  <c r="BP1137" i="3"/>
  <c r="BP1138" i="3"/>
  <c r="BP1139" i="3"/>
  <c r="BP1140" i="3"/>
  <c r="BP1141" i="3"/>
  <c r="BP1142" i="3"/>
  <c r="BP1143" i="3"/>
  <c r="BP1144" i="3"/>
  <c r="BP1145" i="3"/>
  <c r="BP1146" i="3"/>
  <c r="BP1147" i="3"/>
  <c r="BP1148" i="3"/>
  <c r="BP1149" i="3"/>
  <c r="BP1150" i="3"/>
  <c r="BP1151" i="3"/>
  <c r="BP1152" i="3"/>
  <c r="BP1153" i="3"/>
  <c r="BP1154" i="3"/>
  <c r="BP1155" i="3"/>
  <c r="BP1156" i="3"/>
  <c r="BP1157" i="3"/>
  <c r="BP1158" i="3"/>
  <c r="BP1159" i="3"/>
  <c r="BP1160" i="3"/>
  <c r="BP1161" i="3"/>
  <c r="BP1162" i="3"/>
  <c r="BP1163" i="3"/>
  <c r="BP1164" i="3"/>
  <c r="BP1165" i="3"/>
  <c r="BP1166" i="3"/>
  <c r="BP1167" i="3"/>
  <c r="BP1168" i="3"/>
  <c r="BP1169" i="3"/>
  <c r="BP1170" i="3"/>
  <c r="BP1171" i="3"/>
  <c r="BP1172" i="3"/>
  <c r="BP1173" i="3"/>
  <c r="BP1174" i="3"/>
  <c r="BP1175" i="3"/>
  <c r="BP1176" i="3"/>
  <c r="BP1177" i="3"/>
  <c r="BP1178" i="3"/>
  <c r="BP1179" i="3"/>
  <c r="BP1180" i="3"/>
  <c r="BP1181" i="3"/>
  <c r="BP1182" i="3"/>
  <c r="BP1183" i="3"/>
  <c r="BP1184" i="3"/>
  <c r="BP1185" i="3"/>
  <c r="BP1186" i="3"/>
  <c r="BP1187" i="3"/>
  <c r="BP1188" i="3"/>
  <c r="BP1189" i="3"/>
  <c r="BP1190" i="3"/>
  <c r="BP1191" i="3"/>
  <c r="BP1192" i="3"/>
  <c r="BP1193" i="3"/>
  <c r="BP1194" i="3"/>
  <c r="BP1195" i="3"/>
  <c r="BP1196" i="3"/>
  <c r="BP1197" i="3"/>
  <c r="BP1198" i="3"/>
  <c r="BP1199" i="3"/>
  <c r="BP1200" i="3"/>
  <c r="BP1201" i="3"/>
  <c r="BP1202" i="3"/>
  <c r="BP1203" i="3"/>
  <c r="BP1204" i="3"/>
  <c r="BP1205" i="3"/>
  <c r="BP1206" i="3"/>
  <c r="BP1207" i="3"/>
  <c r="BP1208" i="3"/>
  <c r="BP1209" i="3"/>
  <c r="BP1210" i="3"/>
  <c r="BP1211" i="3"/>
  <c r="BP1212" i="3"/>
  <c r="BP1213" i="3"/>
  <c r="BP1214" i="3"/>
  <c r="BP1215" i="3"/>
  <c r="BP1216" i="3"/>
  <c r="BP1217" i="3"/>
  <c r="BP1218" i="3"/>
  <c r="BP1219" i="3"/>
  <c r="BP1220" i="3"/>
  <c r="BP1221" i="3"/>
  <c r="BP1222" i="3"/>
  <c r="BP1223" i="3"/>
  <c r="BP1224" i="3"/>
  <c r="BP1225" i="3"/>
  <c r="BP1226" i="3"/>
  <c r="BP1227" i="3"/>
  <c r="BP1228" i="3"/>
  <c r="BP1229" i="3"/>
  <c r="BP1230" i="3"/>
  <c r="BP1231" i="3"/>
  <c r="BP1232" i="3"/>
  <c r="BP1233" i="3"/>
  <c r="BP1234" i="3"/>
  <c r="BP1235" i="3"/>
  <c r="BP1236" i="3"/>
  <c r="BP1237" i="3"/>
  <c r="BP1238" i="3"/>
  <c r="BP1239" i="3"/>
  <c r="BP1240" i="3"/>
  <c r="BP1241" i="3"/>
  <c r="BP1242" i="3"/>
  <c r="BP1243" i="3"/>
  <c r="BP1244" i="3"/>
  <c r="BP1245" i="3"/>
  <c r="BP1246" i="3"/>
  <c r="BP1247" i="3"/>
  <c r="BP1248" i="3"/>
  <c r="BP1249" i="3"/>
  <c r="BP1250" i="3"/>
  <c r="BP1251" i="3"/>
  <c r="BP1252" i="3"/>
  <c r="BP1253" i="3"/>
  <c r="BP1254" i="3"/>
  <c r="BP1255" i="3"/>
  <c r="BP1256" i="3"/>
  <c r="BP1257" i="3"/>
  <c r="BP1258" i="3"/>
  <c r="BP1259" i="3"/>
  <c r="BP1260" i="3"/>
  <c r="BP1261" i="3"/>
  <c r="BP1262" i="3"/>
  <c r="BP1263" i="3"/>
  <c r="BP1264" i="3"/>
  <c r="BP1265" i="3"/>
  <c r="BP1266" i="3"/>
  <c r="BP1267" i="3"/>
  <c r="BP1268" i="3"/>
  <c r="BP1269" i="3"/>
  <c r="BP1270" i="3"/>
  <c r="BP1271" i="3"/>
  <c r="BP1272" i="3"/>
  <c r="BP1273" i="3"/>
  <c r="BP1274" i="3"/>
  <c r="BP1275" i="3"/>
  <c r="BP1276" i="3"/>
  <c r="BP1277" i="3"/>
  <c r="BP1278" i="3"/>
  <c r="BP1279" i="3"/>
  <c r="BP1280" i="3"/>
  <c r="BP1281" i="3"/>
  <c r="BP1282" i="3"/>
  <c r="BP1283" i="3"/>
  <c r="BP1284" i="3"/>
  <c r="BP1285" i="3"/>
  <c r="BP1286" i="3"/>
  <c r="BP1287" i="3"/>
  <c r="BP1288" i="3"/>
  <c r="BP1289" i="3"/>
  <c r="BP1290" i="3"/>
  <c r="BP1291" i="3"/>
  <c r="BP1292" i="3"/>
  <c r="BP1293" i="3"/>
  <c r="BP1294" i="3"/>
  <c r="BP1295" i="3"/>
  <c r="BP1296" i="3"/>
  <c r="BP1297" i="3"/>
  <c r="BP1298" i="3"/>
  <c r="BP1299" i="3"/>
  <c r="BP1300" i="3"/>
  <c r="BP1301" i="3"/>
  <c r="BP1302" i="3"/>
  <c r="BP1303" i="3"/>
  <c r="BP1304" i="3"/>
  <c r="BP1305" i="3"/>
  <c r="BP1306" i="3"/>
  <c r="BP1307" i="3"/>
  <c r="BP1308" i="3"/>
  <c r="BP1309" i="3"/>
  <c r="BP1310" i="3"/>
  <c r="BP1311" i="3"/>
  <c r="BP1312" i="3"/>
  <c r="BP1313" i="3"/>
  <c r="BP1314" i="3"/>
  <c r="BP1315" i="3"/>
  <c r="BP1316" i="3"/>
  <c r="BP1317" i="3"/>
  <c r="BP1318" i="3"/>
  <c r="BP1319" i="3"/>
  <c r="BP1320" i="3"/>
  <c r="BP1321" i="3"/>
  <c r="BP1322" i="3"/>
  <c r="BP1323" i="3"/>
  <c r="BP1324" i="3"/>
  <c r="BP1325" i="3"/>
  <c r="BP1326" i="3"/>
  <c r="BP1327" i="3"/>
  <c r="BP1328" i="3"/>
  <c r="BP1329" i="3"/>
  <c r="BP1330" i="3"/>
  <c r="BP1331" i="3"/>
  <c r="BP1332" i="3"/>
  <c r="BP1333" i="3"/>
  <c r="BP1334" i="3"/>
  <c r="BP1335" i="3"/>
  <c r="BP1336" i="3"/>
  <c r="BP1337" i="3"/>
  <c r="BP1338" i="3"/>
  <c r="BP1339" i="3"/>
  <c r="BP1340" i="3"/>
  <c r="BP1341" i="3"/>
  <c r="BP1342" i="3"/>
  <c r="BP1343" i="3"/>
  <c r="BP1344" i="3"/>
  <c r="BP1345" i="3"/>
  <c r="BP1346" i="3"/>
  <c r="BP1347" i="3"/>
  <c r="BP1348" i="3"/>
  <c r="BP1349" i="3"/>
  <c r="BP1350" i="3"/>
  <c r="BP1351" i="3"/>
  <c r="BP1352" i="3"/>
  <c r="BP1353" i="3"/>
  <c r="BP1354" i="3"/>
  <c r="BP1355" i="3"/>
  <c r="BP1356" i="3"/>
  <c r="BP1357" i="3"/>
  <c r="BP1358" i="3"/>
  <c r="BP1359" i="3"/>
  <c r="BP1360" i="3"/>
  <c r="BP1361" i="3"/>
  <c r="BP1362" i="3"/>
  <c r="BP1363" i="3"/>
  <c r="BP1364" i="3"/>
  <c r="BP1365" i="3"/>
  <c r="BP1366" i="3"/>
  <c r="BP1367" i="3"/>
  <c r="BP1368" i="3"/>
  <c r="BP1369" i="3"/>
  <c r="BP1370" i="3"/>
  <c r="BP1371" i="3"/>
  <c r="BP1372" i="3"/>
  <c r="BP1373" i="3"/>
  <c r="BP1374" i="3"/>
  <c r="BP1375" i="3"/>
  <c r="BP1376" i="3"/>
  <c r="BP1377" i="3"/>
  <c r="BP1378" i="3"/>
  <c r="BP1379" i="3"/>
  <c r="BP1380" i="3"/>
  <c r="BP1381" i="3"/>
  <c r="BP1382" i="3"/>
  <c r="BP1383" i="3"/>
  <c r="BP1384" i="3"/>
  <c r="BP1385" i="3"/>
  <c r="BP1386" i="3"/>
  <c r="BP1387" i="3"/>
  <c r="BP1388" i="3"/>
  <c r="BP1389" i="3"/>
  <c r="BP1390" i="3"/>
  <c r="BP1391" i="3"/>
  <c r="BP1392" i="3"/>
  <c r="BP1393" i="3"/>
  <c r="BP1394" i="3"/>
  <c r="BP1395" i="3"/>
  <c r="BP1396" i="3"/>
  <c r="BP1397" i="3"/>
  <c r="BP1398" i="3"/>
  <c r="BP1399" i="3"/>
  <c r="BP1400" i="3"/>
  <c r="BP1401" i="3"/>
  <c r="BP1402" i="3"/>
  <c r="BP1403" i="3"/>
  <c r="BP1404" i="3"/>
  <c r="BP1405" i="3"/>
  <c r="BP1406" i="3"/>
  <c r="BP1407" i="3"/>
  <c r="BP1408" i="3"/>
  <c r="BP1409" i="3"/>
  <c r="BP1410" i="3"/>
  <c r="BP1411" i="3"/>
  <c r="BP1412" i="3"/>
  <c r="BP1413" i="3"/>
  <c r="BP1414" i="3"/>
  <c r="BP1415" i="3"/>
  <c r="BP1416" i="3"/>
  <c r="BP1417" i="3"/>
  <c r="BP1418" i="3"/>
  <c r="BP1419" i="3"/>
  <c r="BP1420" i="3"/>
  <c r="BP1421" i="3"/>
  <c r="BP1422" i="3"/>
  <c r="BP1423" i="3"/>
  <c r="BP1424" i="3"/>
  <c r="BP1425" i="3"/>
  <c r="BP1426" i="3"/>
  <c r="BP1427" i="3"/>
  <c r="BP1428" i="3"/>
  <c r="BP1429" i="3"/>
  <c r="BP1430" i="3"/>
  <c r="BP1431" i="3"/>
  <c r="BP1432" i="3"/>
  <c r="BP1433" i="3"/>
  <c r="BP1434" i="3"/>
  <c r="BP1435" i="3"/>
  <c r="BP1436" i="3"/>
  <c r="BP1437" i="3"/>
  <c r="BP1438" i="3"/>
  <c r="BP1439" i="3"/>
  <c r="BP1440" i="3"/>
  <c r="BP1441" i="3"/>
  <c r="BP1442" i="3"/>
  <c r="BP1443" i="3"/>
  <c r="BP1444" i="3"/>
  <c r="BP1445" i="3"/>
  <c r="BP1446" i="3"/>
  <c r="BP1447" i="3"/>
  <c r="BP1448" i="3"/>
  <c r="BP1449" i="3"/>
  <c r="BP1450" i="3"/>
  <c r="BP1451" i="3"/>
  <c r="BP1452" i="3"/>
  <c r="BP1453" i="3"/>
  <c r="BP1454" i="3"/>
  <c r="BP1455" i="3"/>
  <c r="BP1456" i="3"/>
  <c r="BP1457" i="3"/>
  <c r="BP1458" i="3"/>
  <c r="BP1459" i="3"/>
  <c r="BP1460" i="3"/>
  <c r="BP1461" i="3"/>
  <c r="BP1462" i="3"/>
  <c r="BP1463" i="3"/>
  <c r="BP1464" i="3"/>
  <c r="BP1465" i="3"/>
  <c r="BP1466" i="3"/>
  <c r="BP1467" i="3"/>
  <c r="BP1468" i="3"/>
  <c r="BP1469" i="3"/>
  <c r="BP1470" i="3"/>
  <c r="BP1471" i="3"/>
  <c r="BP1472" i="3"/>
  <c r="BP1473" i="3"/>
  <c r="BP1474" i="3"/>
  <c r="BP1475" i="3"/>
  <c r="BP1476" i="3"/>
  <c r="BP1477" i="3"/>
  <c r="BP1478" i="3"/>
  <c r="BP1479" i="3"/>
  <c r="BP1480" i="3"/>
  <c r="BP1481" i="3"/>
  <c r="BP1482" i="3"/>
  <c r="BP1483" i="3"/>
  <c r="BP1484" i="3"/>
  <c r="BP1485" i="3"/>
  <c r="BP1486" i="3"/>
  <c r="BP1487" i="3"/>
  <c r="BP1488" i="3"/>
  <c r="BP1489" i="3"/>
  <c r="BP1490" i="3"/>
  <c r="BP1491" i="3"/>
  <c r="BP1492" i="3"/>
  <c r="BP1493" i="3"/>
  <c r="BP1494" i="3"/>
  <c r="BP1495" i="3"/>
  <c r="BP1496" i="3"/>
  <c r="BP1497" i="3"/>
  <c r="BP1498" i="3"/>
  <c r="BP1499" i="3"/>
  <c r="BP1500" i="3"/>
  <c r="BP1501" i="3"/>
  <c r="BP1502" i="3"/>
  <c r="BP1503" i="3"/>
  <c r="BP1504" i="3"/>
  <c r="BP1505" i="3"/>
  <c r="BP1506" i="3"/>
  <c r="BP1507" i="3"/>
  <c r="BP1508" i="3"/>
  <c r="BP1509" i="3"/>
  <c r="BP1510" i="3"/>
  <c r="BP1511" i="3"/>
  <c r="BP1512" i="3"/>
  <c r="BP1513" i="3"/>
  <c r="BP1514" i="3"/>
  <c r="BP1515" i="3"/>
  <c r="BP1516" i="3"/>
  <c r="BP1517" i="3"/>
  <c r="BP1518" i="3"/>
  <c r="BP1519" i="3"/>
  <c r="BP1520" i="3"/>
  <c r="BP1521" i="3"/>
  <c r="BP1522" i="3"/>
  <c r="BP1523" i="3"/>
  <c r="BP1524" i="3"/>
  <c r="BP1525" i="3"/>
  <c r="BP1526" i="3"/>
  <c r="BP1527" i="3"/>
  <c r="BP1528" i="3"/>
  <c r="BP1529" i="3"/>
  <c r="BP1530" i="3"/>
  <c r="BP1531" i="3"/>
  <c r="BP1532" i="3"/>
  <c r="BP1533" i="3"/>
  <c r="BP1534" i="3"/>
  <c r="BP1535" i="3"/>
  <c r="BP1536" i="3"/>
  <c r="BP1537" i="3"/>
  <c r="BP1538" i="3"/>
  <c r="BP1539" i="3"/>
  <c r="BP1540" i="3"/>
  <c r="BP1541" i="3"/>
  <c r="BP1542" i="3"/>
  <c r="BP1543" i="3"/>
  <c r="BP1544" i="3"/>
  <c r="BP1545" i="3"/>
  <c r="BP1546" i="3"/>
  <c r="BP1547" i="3"/>
  <c r="BP1548" i="3"/>
  <c r="BP1549" i="3"/>
  <c r="BP1550" i="3"/>
  <c r="BP1551" i="3"/>
  <c r="BP1552" i="3"/>
  <c r="BP1553" i="3"/>
  <c r="BP1554" i="3"/>
  <c r="BP1555" i="3"/>
  <c r="BP1556" i="3"/>
  <c r="BP1557" i="3"/>
  <c r="BP1558" i="3"/>
  <c r="BP1559" i="3"/>
  <c r="BP1560" i="3"/>
  <c r="BP1561" i="3"/>
  <c r="BP1562" i="3"/>
  <c r="BP1563" i="3"/>
  <c r="BP1564" i="3"/>
  <c r="BP1565" i="3"/>
  <c r="BP1566" i="3"/>
  <c r="BP1567" i="3"/>
  <c r="BP1568" i="3"/>
  <c r="BP1569" i="3"/>
  <c r="BP1570" i="3"/>
  <c r="BP1571" i="3"/>
  <c r="BP1572" i="3"/>
  <c r="BP1573" i="3"/>
  <c r="BP1574" i="3"/>
  <c r="BP1575" i="3"/>
  <c r="BP1576" i="3"/>
  <c r="BP1577" i="3"/>
  <c r="BP1578" i="3"/>
  <c r="BP1579" i="3"/>
  <c r="BP1580" i="3"/>
  <c r="BP1581" i="3"/>
  <c r="BP1582" i="3"/>
  <c r="BP1583" i="3"/>
  <c r="BP1584" i="3"/>
  <c r="BP1585" i="3"/>
  <c r="BP1586" i="3"/>
  <c r="BP1587" i="3"/>
  <c r="BP1588" i="3"/>
  <c r="BP1589" i="3"/>
  <c r="BP1590" i="3"/>
  <c r="BP1591" i="3"/>
  <c r="BP1592" i="3"/>
  <c r="BP1593" i="3"/>
  <c r="BP1594" i="3"/>
  <c r="BP1595" i="3"/>
  <c r="BP1596" i="3"/>
  <c r="BP1597" i="3"/>
  <c r="BP1598" i="3"/>
  <c r="BP1599" i="3"/>
  <c r="BP1600" i="3"/>
  <c r="BP1601" i="3"/>
  <c r="BP1602" i="3"/>
  <c r="BP1603" i="3"/>
  <c r="BP1604" i="3"/>
  <c r="BP1605" i="3"/>
  <c r="BP1606" i="3"/>
  <c r="BP1607" i="3"/>
  <c r="BP1608" i="3"/>
  <c r="BP1609" i="3"/>
  <c r="BP1610" i="3"/>
  <c r="BP1611" i="3"/>
  <c r="BP1612" i="3"/>
  <c r="BP1613" i="3"/>
  <c r="BP1614" i="3"/>
  <c r="BP1615" i="3"/>
  <c r="BP1616" i="3"/>
  <c r="BP1617" i="3"/>
  <c r="BP1618" i="3"/>
  <c r="BP1619" i="3"/>
  <c r="BP1620" i="3"/>
  <c r="BP1621" i="3"/>
  <c r="BP1622" i="3"/>
  <c r="BP1623" i="3"/>
  <c r="BP1624" i="3"/>
  <c r="BP1625" i="3"/>
  <c r="BP1626" i="3"/>
  <c r="BP1627" i="3"/>
  <c r="BP1628" i="3"/>
  <c r="BP1629" i="3"/>
  <c r="BP1630" i="3"/>
  <c r="BP1631" i="3"/>
  <c r="BP1632" i="3"/>
  <c r="BP1633" i="3"/>
  <c r="BP1634" i="3"/>
  <c r="BP1635" i="3"/>
  <c r="BP1636" i="3"/>
  <c r="BP1637" i="3"/>
  <c r="BP1638" i="3"/>
  <c r="BP1639" i="3"/>
  <c r="BP1640" i="3"/>
  <c r="BP1641" i="3"/>
  <c r="BP1642" i="3"/>
  <c r="BP1643" i="3"/>
  <c r="BP1644" i="3"/>
  <c r="BP1645" i="3"/>
  <c r="BP1646" i="3"/>
  <c r="BP1647" i="3"/>
  <c r="BP1648" i="3"/>
  <c r="BP1649" i="3"/>
  <c r="BP1650" i="3"/>
  <c r="BP1651" i="3"/>
  <c r="BP1652" i="3"/>
  <c r="BP1653" i="3"/>
  <c r="BP1654" i="3"/>
  <c r="BP1655" i="3"/>
  <c r="BP1656" i="3"/>
  <c r="BP1657" i="3"/>
  <c r="BP1658" i="3"/>
  <c r="BP1659" i="3"/>
  <c r="BP1660" i="3"/>
  <c r="BP1661" i="3"/>
  <c r="BP1662" i="3"/>
  <c r="BP1663" i="3"/>
  <c r="BP1664" i="3"/>
  <c r="BP1665" i="3"/>
  <c r="BP1666" i="3"/>
  <c r="BP1667" i="3"/>
  <c r="BP1668" i="3"/>
  <c r="BP1669" i="3"/>
  <c r="BP1670" i="3"/>
  <c r="BP1671" i="3"/>
  <c r="BP1672" i="3"/>
  <c r="BP1673" i="3"/>
  <c r="BP1674" i="3"/>
  <c r="BP1675" i="3"/>
  <c r="BP1676" i="3"/>
  <c r="BP1677" i="3"/>
  <c r="BP1678" i="3"/>
  <c r="BP1679" i="3"/>
  <c r="BP1680" i="3"/>
  <c r="BP1681" i="3"/>
  <c r="BP1682" i="3"/>
  <c r="BP1683" i="3"/>
  <c r="BP1684" i="3"/>
  <c r="BP1685" i="3"/>
  <c r="BP1686" i="3"/>
  <c r="BP1687" i="3"/>
  <c r="BP1688" i="3"/>
  <c r="BP1689" i="3"/>
  <c r="BP1690" i="3"/>
  <c r="BP1691" i="3"/>
  <c r="BP1692" i="3"/>
  <c r="BP1693" i="3"/>
  <c r="BP1694" i="3"/>
  <c r="BP1695" i="3"/>
  <c r="BP1696" i="3"/>
  <c r="BP1697" i="3"/>
  <c r="BP1698" i="3"/>
  <c r="BP1699" i="3"/>
  <c r="BP1700" i="3"/>
  <c r="BP1701" i="3"/>
  <c r="BP1702" i="3"/>
  <c r="BP1703" i="3"/>
  <c r="BP1704" i="3"/>
  <c r="BP1705" i="3"/>
  <c r="BP1706" i="3"/>
  <c r="BP1707" i="3"/>
  <c r="BP1708" i="3"/>
  <c r="BP1709" i="3"/>
  <c r="BP1710" i="3"/>
  <c r="BP1711" i="3"/>
  <c r="BP1712" i="3"/>
  <c r="BP1713" i="3"/>
  <c r="BP1714" i="3"/>
  <c r="BP1715" i="3"/>
  <c r="BP1716" i="3"/>
  <c r="BP1717" i="3"/>
  <c r="BP1718" i="3"/>
  <c r="BP1719" i="3"/>
  <c r="BP1720" i="3"/>
  <c r="BP1721" i="3"/>
  <c r="BP1722" i="3"/>
  <c r="BP1723" i="3"/>
  <c r="BP1724" i="3"/>
  <c r="BP1725" i="3"/>
  <c r="BP1726" i="3"/>
  <c r="BP1727" i="3"/>
  <c r="BP1728" i="3"/>
  <c r="BP1729" i="3"/>
  <c r="BP1730" i="3"/>
  <c r="BP1731" i="3"/>
  <c r="BP1732" i="3"/>
  <c r="BP1733" i="3"/>
  <c r="BP1734" i="3"/>
  <c r="BP1735" i="3"/>
  <c r="BP1736" i="3"/>
  <c r="BP1737" i="3"/>
  <c r="BP1738" i="3"/>
  <c r="BP1739" i="3"/>
  <c r="BP1740" i="3"/>
  <c r="BP1741" i="3"/>
  <c r="BP1742" i="3"/>
  <c r="BP1743" i="3"/>
  <c r="BP1744" i="3"/>
  <c r="BP1745" i="3"/>
  <c r="BP1746" i="3"/>
  <c r="BP1747" i="3"/>
  <c r="BP1748" i="3"/>
  <c r="BP1749" i="3"/>
  <c r="BP1750" i="3"/>
  <c r="BP1751" i="3"/>
  <c r="BP1752" i="3"/>
  <c r="BP1753" i="3"/>
  <c r="BP1754" i="3"/>
  <c r="BP1755" i="3"/>
  <c r="BP1756" i="3"/>
  <c r="BP1757" i="3"/>
  <c r="BP1758" i="3"/>
  <c r="BP1759" i="3"/>
  <c r="BP1760" i="3"/>
  <c r="BP1761" i="3"/>
  <c r="BP1762" i="3"/>
  <c r="BP1763" i="3"/>
  <c r="BP1764" i="3"/>
  <c r="BP1765" i="3"/>
  <c r="BP1766" i="3"/>
  <c r="BP1767" i="3"/>
  <c r="BP1768" i="3"/>
  <c r="BP1769" i="3"/>
  <c r="BP1770" i="3"/>
  <c r="BP1771" i="3"/>
  <c r="BP1772" i="3"/>
  <c r="BP1773" i="3"/>
  <c r="BP1774" i="3"/>
  <c r="BP1775" i="3"/>
  <c r="BP1776" i="3"/>
  <c r="BP1777" i="3"/>
  <c r="BP1778" i="3"/>
  <c r="BP1779" i="3"/>
  <c r="BP1780" i="3"/>
  <c r="BP1781" i="3"/>
  <c r="BP1782" i="3"/>
  <c r="BP1783" i="3"/>
  <c r="BP1784" i="3"/>
  <c r="BP1785" i="3"/>
  <c r="BP1786" i="3"/>
  <c r="BP1787" i="3"/>
  <c r="BP1788" i="3"/>
  <c r="BP1789" i="3"/>
  <c r="BP1790" i="3"/>
  <c r="BP1791" i="3"/>
  <c r="BP1792" i="3"/>
  <c r="BP1793" i="3"/>
  <c r="BP1794" i="3"/>
  <c r="BP1795" i="3"/>
  <c r="BP1796" i="3"/>
  <c r="BP1797" i="3"/>
  <c r="BP1798" i="3"/>
  <c r="BP1799" i="3"/>
  <c r="BP1800" i="3"/>
  <c r="BP1801" i="3"/>
  <c r="BP1802" i="3"/>
  <c r="BP1803" i="3"/>
  <c r="BP1804" i="3"/>
  <c r="BP1805" i="3"/>
  <c r="BP1806" i="3"/>
  <c r="BP1807" i="3"/>
  <c r="BP1808" i="3"/>
  <c r="BP1809" i="3"/>
  <c r="BP1810" i="3"/>
  <c r="BP1811" i="3"/>
  <c r="BP1812" i="3"/>
  <c r="BP1813" i="3"/>
  <c r="BP1814" i="3"/>
  <c r="BP1815" i="3"/>
  <c r="BP1816" i="3"/>
  <c r="BP1817" i="3"/>
  <c r="BP1818" i="3"/>
  <c r="BP1819" i="3"/>
  <c r="BP1820" i="3"/>
  <c r="BP1821" i="3"/>
  <c r="BP1822" i="3"/>
  <c r="BP1823" i="3"/>
  <c r="BP1824" i="3"/>
  <c r="BP1825" i="3"/>
  <c r="BP1826" i="3"/>
  <c r="BP1827" i="3"/>
  <c r="BP1828" i="3"/>
  <c r="BP1829" i="3"/>
  <c r="BP1830" i="3"/>
  <c r="BP1831" i="3"/>
  <c r="BP1832" i="3"/>
  <c r="BP1833" i="3"/>
  <c r="BP1834" i="3"/>
  <c r="BP1835" i="3"/>
  <c r="BP1836" i="3"/>
  <c r="BP1837" i="3"/>
  <c r="BP1838" i="3"/>
  <c r="BP1839" i="3"/>
  <c r="BP1840" i="3"/>
  <c r="BP1841" i="3"/>
  <c r="BP1842" i="3"/>
  <c r="BP1843" i="3"/>
  <c r="BP1844" i="3"/>
  <c r="BP1845" i="3"/>
  <c r="BP1846" i="3"/>
  <c r="BP1847" i="3"/>
  <c r="BP1848" i="3"/>
  <c r="BP1849" i="3"/>
  <c r="BP1850" i="3"/>
  <c r="BP1851" i="3"/>
  <c r="BP1852" i="3"/>
  <c r="BP1853" i="3"/>
  <c r="BP1854" i="3"/>
  <c r="BP1855" i="3"/>
  <c r="BP1856" i="3"/>
  <c r="BP1857" i="3"/>
  <c r="BP1858" i="3"/>
  <c r="BP1859" i="3"/>
  <c r="BP1860" i="3"/>
  <c r="BP1861" i="3"/>
  <c r="BP1862" i="3"/>
  <c r="BP1863" i="3"/>
  <c r="BP1864" i="3"/>
  <c r="BP1865" i="3"/>
  <c r="BP1866" i="3"/>
  <c r="BP1867" i="3"/>
  <c r="BP1868" i="3"/>
  <c r="BP1869" i="3"/>
  <c r="BP1870" i="3"/>
  <c r="BP1871" i="3"/>
  <c r="BP1872" i="3"/>
  <c r="BP1873" i="3"/>
  <c r="BP1874" i="3"/>
  <c r="BP1875" i="3"/>
  <c r="BP1876" i="3"/>
  <c r="BP1877" i="3"/>
  <c r="BP1878" i="3"/>
  <c r="BP1879" i="3"/>
  <c r="BP1880" i="3"/>
  <c r="BP1881" i="3"/>
  <c r="BP1882" i="3"/>
  <c r="BP1883" i="3"/>
  <c r="BP1884" i="3"/>
  <c r="BP1885" i="3"/>
  <c r="BP1886" i="3"/>
  <c r="BP1887" i="3"/>
  <c r="BP1888" i="3"/>
  <c r="BP1889" i="3"/>
  <c r="BP1890" i="3"/>
  <c r="BP1891" i="3"/>
  <c r="BP1892" i="3"/>
  <c r="BP1893" i="3"/>
  <c r="BP1894" i="3"/>
  <c r="BP1895" i="3"/>
  <c r="BP1896" i="3"/>
  <c r="BP1897" i="3"/>
  <c r="BP1898" i="3"/>
  <c r="BP1899" i="3"/>
  <c r="BP1900" i="3"/>
  <c r="BP1901" i="3"/>
  <c r="BP1902" i="3"/>
  <c r="BP1903" i="3"/>
  <c r="BP1904" i="3"/>
  <c r="BP1905" i="3"/>
  <c r="BP1906" i="3"/>
  <c r="BP1907" i="3"/>
  <c r="BP1908" i="3"/>
  <c r="BP1909" i="3"/>
  <c r="BP1910" i="3"/>
  <c r="BP1911" i="3"/>
  <c r="BP1912" i="3"/>
  <c r="BP1913" i="3"/>
  <c r="BP1914" i="3"/>
  <c r="BP1915" i="3"/>
  <c r="BP1916" i="3"/>
  <c r="BP1917" i="3"/>
  <c r="BP1918" i="3"/>
  <c r="BP1919" i="3"/>
  <c r="BP1920" i="3"/>
  <c r="BP1921" i="3"/>
  <c r="BP1922" i="3"/>
  <c r="BP1923" i="3"/>
  <c r="BP1924" i="3"/>
  <c r="BP1925" i="3"/>
  <c r="BP1926" i="3"/>
  <c r="BP1927" i="3"/>
  <c r="BP1928" i="3"/>
  <c r="BP1929" i="3"/>
  <c r="BP1930" i="3"/>
  <c r="BP1931" i="3"/>
  <c r="BP1932" i="3"/>
  <c r="BP1933" i="3"/>
  <c r="BP1934" i="3"/>
  <c r="BP1935" i="3"/>
  <c r="BP1936" i="3"/>
  <c r="BP1937" i="3"/>
  <c r="BP1938" i="3"/>
  <c r="BP1939" i="3"/>
  <c r="BP1940" i="3"/>
  <c r="BP1941" i="3"/>
  <c r="BP1942" i="3"/>
  <c r="BP1943" i="3"/>
  <c r="BP1944" i="3"/>
  <c r="BP1945" i="3"/>
  <c r="BP1946" i="3"/>
  <c r="BP1947" i="3"/>
  <c r="BP1948" i="3"/>
  <c r="BP1949" i="3"/>
  <c r="BP1950" i="3"/>
  <c r="BP1951" i="3"/>
  <c r="BP1952" i="3"/>
  <c r="BP1953" i="3"/>
  <c r="BP1954" i="3"/>
  <c r="BP1955" i="3"/>
  <c r="BP1956" i="3"/>
  <c r="BP1957" i="3"/>
  <c r="BP1958" i="3"/>
  <c r="BP1959" i="3"/>
  <c r="BP1960" i="3"/>
  <c r="BP1961" i="3"/>
  <c r="BP1962" i="3"/>
  <c r="BP1963" i="3"/>
  <c r="BP1964" i="3"/>
  <c r="BP1965" i="3"/>
  <c r="BP1966" i="3"/>
  <c r="BP1967" i="3"/>
  <c r="BP1968" i="3"/>
  <c r="BP1969" i="3"/>
  <c r="BP1970" i="3"/>
  <c r="BP1971" i="3"/>
  <c r="BP1972" i="3"/>
  <c r="BP1973" i="3"/>
  <c r="BP1974" i="3"/>
  <c r="BP1975" i="3"/>
  <c r="BP1976" i="3"/>
  <c r="BP1977" i="3"/>
  <c r="BP1978" i="3"/>
  <c r="BP1979" i="3"/>
  <c r="BP1980" i="3"/>
  <c r="BP1981" i="3"/>
  <c r="BP1982" i="3"/>
  <c r="BP1983" i="3"/>
  <c r="BP1984" i="3"/>
  <c r="BP1985" i="3"/>
  <c r="BP1986" i="3"/>
  <c r="BP1987" i="3"/>
  <c r="BP1988" i="3"/>
  <c r="BP1989" i="3"/>
  <c r="BP1990" i="3"/>
  <c r="BP1991" i="3"/>
  <c r="BP1992" i="3"/>
  <c r="BP1993" i="3"/>
  <c r="BP1994" i="3"/>
  <c r="BP1995" i="3"/>
  <c r="BP1996" i="3"/>
  <c r="BP1997" i="3"/>
  <c r="BP1998" i="3"/>
  <c r="BP1999" i="3"/>
  <c r="BP2000" i="3"/>
  <c r="BP2001" i="3"/>
  <c r="BP2002" i="3"/>
  <c r="BP2003" i="3"/>
  <c r="BP2004" i="3"/>
  <c r="BP2005" i="3"/>
  <c r="BP2006" i="3"/>
  <c r="BP2007" i="3"/>
  <c r="BP2008" i="3"/>
  <c r="BP2009" i="3"/>
  <c r="BP2010" i="3"/>
  <c r="BP2011" i="3"/>
  <c r="BP2012" i="3"/>
  <c r="BP2013" i="3"/>
  <c r="BP2014" i="3"/>
  <c r="BP2015" i="3"/>
  <c r="BP2016" i="3"/>
  <c r="BP2017" i="3"/>
  <c r="BP2018" i="3"/>
  <c r="BP2019" i="3"/>
  <c r="BP2020" i="3"/>
  <c r="BP2021" i="3"/>
  <c r="BP2022" i="3"/>
  <c r="BP2023" i="3"/>
  <c r="BP2024" i="3"/>
  <c r="BP2025" i="3"/>
  <c r="BP2026" i="3"/>
  <c r="BP2027" i="3"/>
  <c r="BP2028" i="3"/>
  <c r="BP2029" i="3"/>
  <c r="BP2030" i="3"/>
  <c r="BP2031" i="3"/>
  <c r="BP2032" i="3"/>
  <c r="BP2033" i="3"/>
  <c r="BP2034" i="3"/>
  <c r="BP2035" i="3"/>
  <c r="BP2036" i="3"/>
  <c r="BP2037" i="3"/>
  <c r="BP2038" i="3"/>
  <c r="BP2039" i="3"/>
  <c r="BP2040" i="3"/>
  <c r="BP2041" i="3"/>
  <c r="BP2042" i="3"/>
  <c r="BP2043" i="3"/>
  <c r="BP2044" i="3"/>
  <c r="BP2045" i="3"/>
  <c r="BP2046" i="3"/>
  <c r="BP2047" i="3"/>
  <c r="BP2048" i="3"/>
  <c r="BP2049" i="3"/>
  <c r="BP2050" i="3"/>
  <c r="BP2051" i="3"/>
  <c r="BP2052" i="3"/>
  <c r="BP2053" i="3"/>
  <c r="BP2054" i="3"/>
  <c r="BP2055" i="3"/>
  <c r="BP2056" i="3"/>
  <c r="BP2057" i="3"/>
  <c r="BP2058" i="3"/>
  <c r="BP2059" i="3"/>
  <c r="BP2060" i="3"/>
  <c r="BP2061" i="3"/>
  <c r="BP2062" i="3"/>
  <c r="BP2063" i="3"/>
  <c r="BP2064" i="3"/>
  <c r="BP2065" i="3"/>
  <c r="BP2066" i="3"/>
  <c r="BP2067" i="3"/>
  <c r="BP2068" i="3"/>
  <c r="BP2069" i="3"/>
  <c r="BP2070" i="3"/>
  <c r="BP2071" i="3"/>
  <c r="BP2072" i="3"/>
  <c r="BP2073" i="3"/>
  <c r="BP2074" i="3"/>
  <c r="BP2075" i="3"/>
  <c r="BP2076" i="3"/>
  <c r="BP2077" i="3"/>
  <c r="BP2078" i="3"/>
  <c r="BP2079" i="3"/>
  <c r="BP2080" i="3"/>
  <c r="BP2081" i="3"/>
  <c r="BP2082" i="3"/>
  <c r="BP2083" i="3"/>
  <c r="BP2084" i="3"/>
  <c r="BP2085" i="3"/>
  <c r="BP2086" i="3"/>
  <c r="BP2087" i="3"/>
  <c r="BP2088" i="3"/>
  <c r="BP2089" i="3"/>
  <c r="BP2090" i="3"/>
  <c r="BP2091" i="3"/>
  <c r="BP2092" i="3"/>
  <c r="BP2093" i="3"/>
  <c r="BP2094" i="3"/>
  <c r="BP2095" i="3"/>
  <c r="BP2096" i="3"/>
  <c r="BP2097" i="3"/>
  <c r="BP2098" i="3"/>
  <c r="BP2099" i="3"/>
  <c r="BP2100" i="3"/>
  <c r="BP2101" i="3"/>
  <c r="BP2102" i="3"/>
  <c r="BP2103" i="3"/>
  <c r="BP2104" i="3"/>
  <c r="BP2105" i="3"/>
  <c r="BP2106" i="3"/>
  <c r="BP2107" i="3"/>
  <c r="BP2108" i="3"/>
  <c r="BP2109" i="3"/>
  <c r="BP2110" i="3"/>
  <c r="BP2111" i="3"/>
  <c r="BP2112" i="3"/>
  <c r="BP2113" i="3"/>
  <c r="BP2114" i="3"/>
  <c r="BP2115" i="3"/>
  <c r="BP2116" i="3"/>
  <c r="BP2117" i="3"/>
  <c r="BP2118" i="3"/>
  <c r="BP2119" i="3"/>
  <c r="BP2120" i="3"/>
  <c r="BP2121" i="3"/>
  <c r="BP2122" i="3"/>
  <c r="BP2123" i="3"/>
  <c r="BP2124" i="3"/>
  <c r="BP2125" i="3"/>
  <c r="BP2126" i="3"/>
  <c r="BP2127" i="3"/>
  <c r="BP2128" i="3"/>
  <c r="BP2129" i="3"/>
  <c r="BP2130" i="3"/>
  <c r="BP2131" i="3"/>
  <c r="BP2132" i="3"/>
  <c r="BP2133" i="3"/>
  <c r="BP2134" i="3"/>
  <c r="BP2135" i="3"/>
  <c r="BP2136" i="3"/>
  <c r="BP2137" i="3"/>
  <c r="BP2138" i="3"/>
  <c r="BP2139" i="3"/>
  <c r="BP2140" i="3"/>
  <c r="BP2141" i="3"/>
  <c r="BP2142" i="3"/>
  <c r="BP2143" i="3"/>
  <c r="BP2144" i="3"/>
  <c r="BP2145" i="3"/>
  <c r="BP2146" i="3"/>
  <c r="BP2147" i="3"/>
  <c r="BP2148" i="3"/>
  <c r="BP2149" i="3"/>
  <c r="BP2150" i="3"/>
  <c r="BP2151" i="3"/>
  <c r="BP2152" i="3"/>
  <c r="BP2153" i="3"/>
  <c r="BP2154" i="3"/>
  <c r="BP2155" i="3"/>
  <c r="BP2156" i="3"/>
  <c r="BP2157" i="3"/>
  <c r="BP2158" i="3"/>
  <c r="BP2159" i="3"/>
  <c r="BP2160" i="3"/>
  <c r="BP2161" i="3"/>
  <c r="BP2162" i="3"/>
  <c r="BP2163" i="3"/>
  <c r="BP2164" i="3"/>
  <c r="BP2165" i="3"/>
  <c r="BP2166" i="3"/>
  <c r="BP2167" i="3"/>
  <c r="BP2168" i="3"/>
  <c r="BP2169" i="3"/>
  <c r="BP2170" i="3"/>
  <c r="BP2171" i="3"/>
  <c r="BP2172" i="3"/>
  <c r="BP2173" i="3"/>
  <c r="BP2174" i="3"/>
  <c r="BP2175" i="3"/>
  <c r="BP2176" i="3"/>
  <c r="BP2177" i="3"/>
  <c r="BP2178" i="3"/>
  <c r="BP2179" i="3"/>
  <c r="BP2180" i="3"/>
  <c r="BP2181" i="3"/>
  <c r="BP2182" i="3"/>
  <c r="BP2183" i="3"/>
  <c r="BP2184" i="3"/>
  <c r="BP2185" i="3"/>
  <c r="BP2186" i="3"/>
  <c r="BP2187" i="3"/>
  <c r="BP2188" i="3"/>
  <c r="BP2189" i="3"/>
  <c r="BP2190" i="3"/>
  <c r="BP2191" i="3"/>
  <c r="BP2192" i="3"/>
  <c r="BP2193" i="3"/>
  <c r="BP2194" i="3"/>
  <c r="BP2195" i="3"/>
  <c r="BP2196" i="3"/>
  <c r="BP2197" i="3"/>
  <c r="BP2198" i="3"/>
  <c r="BP2199" i="3"/>
  <c r="BP2200" i="3"/>
  <c r="BP2201" i="3"/>
  <c r="BP2202" i="3"/>
  <c r="BP2203" i="3"/>
  <c r="BP2204" i="3"/>
  <c r="BP2205" i="3"/>
  <c r="BP2206" i="3"/>
  <c r="BP2207" i="3"/>
  <c r="BP2208" i="3"/>
  <c r="BP2209" i="3"/>
  <c r="BP2210" i="3"/>
  <c r="BP2211" i="3"/>
  <c r="BP2212" i="3"/>
  <c r="BP2213" i="3"/>
  <c r="BP2214" i="3"/>
  <c r="BP2215" i="3"/>
  <c r="BP2216" i="3"/>
  <c r="BP2217" i="3"/>
  <c r="BP2218" i="3"/>
  <c r="BP2219" i="3"/>
  <c r="BP2220" i="3"/>
  <c r="BP2221" i="3"/>
  <c r="BP2222" i="3"/>
  <c r="BP2223" i="3"/>
  <c r="BP2224" i="3"/>
  <c r="BP2225" i="3"/>
  <c r="BP2226" i="3"/>
  <c r="BP2227" i="3"/>
  <c r="BP2228" i="3"/>
  <c r="BP2229" i="3"/>
  <c r="BP2230" i="3"/>
  <c r="BP2231" i="3"/>
  <c r="BP2232" i="3"/>
  <c r="BP2233" i="3"/>
  <c r="BP2234" i="3"/>
  <c r="BP2235" i="3"/>
  <c r="BP2236" i="3"/>
  <c r="BP2237" i="3"/>
  <c r="BP2238" i="3"/>
  <c r="BP2239" i="3"/>
  <c r="BP2240" i="3"/>
  <c r="BP2241" i="3"/>
  <c r="BP2242" i="3"/>
  <c r="BP2243" i="3"/>
  <c r="BP2244" i="3"/>
  <c r="BP2245" i="3"/>
  <c r="BP2246" i="3"/>
  <c r="BP2247" i="3"/>
  <c r="BP2248" i="3"/>
  <c r="BP2249" i="3"/>
  <c r="BP2250" i="3"/>
  <c r="BP2251" i="3"/>
  <c r="BP2252" i="3"/>
  <c r="BP2253" i="3"/>
  <c r="BP2254" i="3"/>
  <c r="BP2255" i="3"/>
  <c r="BP2256" i="3"/>
  <c r="BP2257" i="3"/>
  <c r="BP2258" i="3"/>
  <c r="BP2259" i="3"/>
  <c r="BP2260" i="3"/>
  <c r="BP2261" i="3"/>
  <c r="BP2262" i="3"/>
  <c r="BP2263" i="3"/>
  <c r="BP2264" i="3"/>
  <c r="BP2265" i="3"/>
  <c r="BP2266" i="3"/>
  <c r="BP2267" i="3"/>
  <c r="BP2268" i="3"/>
  <c r="BP2269" i="3"/>
  <c r="BP2270" i="3"/>
  <c r="BP2271" i="3"/>
  <c r="BP2272" i="3"/>
  <c r="BP2273" i="3"/>
  <c r="BP2274" i="3"/>
  <c r="BP2275" i="3"/>
  <c r="BP2276" i="3"/>
  <c r="BP2277" i="3"/>
  <c r="BP2278" i="3"/>
  <c r="BP2279" i="3"/>
  <c r="BP2280" i="3"/>
  <c r="BP2281" i="3"/>
  <c r="BP2282" i="3"/>
  <c r="BP2283" i="3"/>
  <c r="BP2284" i="3"/>
  <c r="BP2285" i="3"/>
  <c r="BP2286" i="3"/>
  <c r="BP2287" i="3"/>
  <c r="BP2288" i="3"/>
  <c r="BP2289" i="3"/>
  <c r="BP2290" i="3"/>
  <c r="BP2291" i="3"/>
  <c r="BP2292" i="3"/>
  <c r="BP2293" i="3"/>
  <c r="BP2294" i="3"/>
  <c r="BP2295" i="3"/>
  <c r="BP2296" i="3"/>
  <c r="BP2297" i="3"/>
  <c r="BP2298" i="3"/>
  <c r="BP2299" i="3"/>
  <c r="BP2300" i="3"/>
  <c r="BP2301" i="3"/>
  <c r="BP2302" i="3"/>
  <c r="BP2303" i="3"/>
  <c r="BP2304" i="3"/>
  <c r="BP2305" i="3"/>
  <c r="BP2306" i="3"/>
  <c r="BP2307" i="3"/>
  <c r="BP2308" i="3"/>
  <c r="BP2309" i="3"/>
  <c r="BP2310" i="3"/>
  <c r="BP2311" i="3"/>
  <c r="BP2312" i="3"/>
  <c r="BP2313" i="3"/>
  <c r="BP2314" i="3"/>
  <c r="BP2315" i="3"/>
  <c r="BP2316" i="3"/>
  <c r="BP2317" i="3"/>
  <c r="BP2318" i="3"/>
  <c r="BP2319" i="3"/>
  <c r="BP2320" i="3"/>
  <c r="BP2321" i="3"/>
  <c r="BP2322" i="3"/>
  <c r="BP2323" i="3"/>
  <c r="BP2324" i="3"/>
  <c r="BP2325" i="3"/>
  <c r="BP2326" i="3"/>
  <c r="BP2327" i="3"/>
  <c r="BP2328" i="3"/>
  <c r="BP2329" i="3"/>
  <c r="BP2330" i="3"/>
  <c r="BP2331" i="3"/>
  <c r="BP2332" i="3"/>
  <c r="BP2333" i="3"/>
  <c r="BP2334" i="3"/>
  <c r="BP2335" i="3"/>
  <c r="BP2336" i="3"/>
  <c r="BP2337" i="3"/>
  <c r="BP2338" i="3"/>
  <c r="BP2339" i="3"/>
  <c r="BP2340" i="3"/>
  <c r="BP2341" i="3"/>
  <c r="BP2342" i="3"/>
  <c r="BP2343" i="3"/>
  <c r="BP2344" i="3"/>
  <c r="BP2345" i="3"/>
  <c r="BP2346" i="3"/>
  <c r="BP2347" i="3"/>
  <c r="BP2348" i="3"/>
  <c r="BP2349" i="3"/>
  <c r="BP2350" i="3"/>
  <c r="BP2351" i="3"/>
  <c r="BP2352" i="3"/>
  <c r="BQ2" i="3"/>
  <c r="BQ3" i="3"/>
  <c r="BQ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96" i="3"/>
  <c r="BQ97" i="3"/>
  <c r="BQ98" i="3"/>
  <c r="BQ99" i="3"/>
  <c r="BQ100" i="3"/>
  <c r="BQ101" i="3"/>
  <c r="BQ102" i="3"/>
  <c r="BQ103" i="3"/>
  <c r="BQ104" i="3"/>
  <c r="BQ105" i="3"/>
  <c r="BQ106" i="3"/>
  <c r="BQ107" i="3"/>
  <c r="BQ108" i="3"/>
  <c r="BQ109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253" i="3"/>
  <c r="BQ254" i="3"/>
  <c r="BQ255" i="3"/>
  <c r="BQ256" i="3"/>
  <c r="BQ257" i="3"/>
  <c r="BQ258" i="3"/>
  <c r="BQ259" i="3"/>
  <c r="BQ260" i="3"/>
  <c r="BQ261" i="3"/>
  <c r="BQ262" i="3"/>
  <c r="BQ263" i="3"/>
  <c r="BQ264" i="3"/>
  <c r="BQ265" i="3"/>
  <c r="BQ266" i="3"/>
  <c r="BQ267" i="3"/>
  <c r="BQ268" i="3"/>
  <c r="BQ269" i="3"/>
  <c r="BQ270" i="3"/>
  <c r="BQ271" i="3"/>
  <c r="BQ272" i="3"/>
  <c r="BQ273" i="3"/>
  <c r="BQ274" i="3"/>
  <c r="BQ275" i="3"/>
  <c r="BQ276" i="3"/>
  <c r="BQ277" i="3"/>
  <c r="BQ278" i="3"/>
  <c r="BQ279" i="3"/>
  <c r="BQ280" i="3"/>
  <c r="BQ281" i="3"/>
  <c r="BQ282" i="3"/>
  <c r="BQ283" i="3"/>
  <c r="BQ284" i="3"/>
  <c r="BQ285" i="3"/>
  <c r="BQ286" i="3"/>
  <c r="BQ287" i="3"/>
  <c r="BQ288" i="3"/>
  <c r="BQ289" i="3"/>
  <c r="BQ290" i="3"/>
  <c r="BQ291" i="3"/>
  <c r="BQ292" i="3"/>
  <c r="BQ293" i="3"/>
  <c r="BQ294" i="3"/>
  <c r="BQ295" i="3"/>
  <c r="BQ296" i="3"/>
  <c r="BQ297" i="3"/>
  <c r="BQ298" i="3"/>
  <c r="BQ299" i="3"/>
  <c r="BQ300" i="3"/>
  <c r="BQ301" i="3"/>
  <c r="BQ302" i="3"/>
  <c r="BQ303" i="3"/>
  <c r="BQ304" i="3"/>
  <c r="BQ305" i="3"/>
  <c r="BQ306" i="3"/>
  <c r="BQ307" i="3"/>
  <c r="BQ308" i="3"/>
  <c r="BQ309" i="3"/>
  <c r="BQ310" i="3"/>
  <c r="BQ311" i="3"/>
  <c r="BQ312" i="3"/>
  <c r="BQ313" i="3"/>
  <c r="BQ314" i="3"/>
  <c r="BQ315" i="3"/>
  <c r="BQ316" i="3"/>
  <c r="BQ317" i="3"/>
  <c r="BQ318" i="3"/>
  <c r="BQ319" i="3"/>
  <c r="BQ320" i="3"/>
  <c r="BQ321" i="3"/>
  <c r="BQ322" i="3"/>
  <c r="BQ323" i="3"/>
  <c r="BQ324" i="3"/>
  <c r="BQ325" i="3"/>
  <c r="BQ326" i="3"/>
  <c r="BQ327" i="3"/>
  <c r="BQ328" i="3"/>
  <c r="BQ329" i="3"/>
  <c r="BQ330" i="3"/>
  <c r="BQ331" i="3"/>
  <c r="BQ332" i="3"/>
  <c r="BQ333" i="3"/>
  <c r="BQ334" i="3"/>
  <c r="BQ335" i="3"/>
  <c r="BQ336" i="3"/>
  <c r="BQ337" i="3"/>
  <c r="BQ338" i="3"/>
  <c r="BQ339" i="3"/>
  <c r="BQ340" i="3"/>
  <c r="BQ341" i="3"/>
  <c r="BQ342" i="3"/>
  <c r="BQ343" i="3"/>
  <c r="BQ344" i="3"/>
  <c r="BQ345" i="3"/>
  <c r="BQ346" i="3"/>
  <c r="BQ347" i="3"/>
  <c r="BQ348" i="3"/>
  <c r="BQ349" i="3"/>
  <c r="BQ350" i="3"/>
  <c r="BQ351" i="3"/>
  <c r="BQ352" i="3"/>
  <c r="BQ353" i="3"/>
  <c r="BQ354" i="3"/>
  <c r="BQ355" i="3"/>
  <c r="BQ356" i="3"/>
  <c r="BQ357" i="3"/>
  <c r="BQ358" i="3"/>
  <c r="BQ359" i="3"/>
  <c r="BQ360" i="3"/>
  <c r="BQ361" i="3"/>
  <c r="BQ362" i="3"/>
  <c r="BQ363" i="3"/>
  <c r="BQ364" i="3"/>
  <c r="BQ365" i="3"/>
  <c r="BQ366" i="3"/>
  <c r="BQ367" i="3"/>
  <c r="BQ368" i="3"/>
  <c r="BQ369" i="3"/>
  <c r="BQ370" i="3"/>
  <c r="BQ371" i="3"/>
  <c r="BQ372" i="3"/>
  <c r="BQ373" i="3"/>
  <c r="BQ374" i="3"/>
  <c r="BQ375" i="3"/>
  <c r="BQ376" i="3"/>
  <c r="BQ377" i="3"/>
  <c r="BQ378" i="3"/>
  <c r="BQ379" i="3"/>
  <c r="BQ380" i="3"/>
  <c r="BQ381" i="3"/>
  <c r="BQ382" i="3"/>
  <c r="BQ383" i="3"/>
  <c r="BQ384" i="3"/>
  <c r="BQ385" i="3"/>
  <c r="BQ386" i="3"/>
  <c r="BQ387" i="3"/>
  <c r="BQ388" i="3"/>
  <c r="BQ389" i="3"/>
  <c r="BQ390" i="3"/>
  <c r="BQ391" i="3"/>
  <c r="BQ392" i="3"/>
  <c r="BQ393" i="3"/>
  <c r="BQ394" i="3"/>
  <c r="BQ395" i="3"/>
  <c r="BQ396" i="3"/>
  <c r="BQ397" i="3"/>
  <c r="BQ398" i="3"/>
  <c r="BQ399" i="3"/>
  <c r="BQ400" i="3"/>
  <c r="BQ401" i="3"/>
  <c r="BQ402" i="3"/>
  <c r="BQ403" i="3"/>
  <c r="BQ404" i="3"/>
  <c r="BQ405" i="3"/>
  <c r="BQ406" i="3"/>
  <c r="BQ407" i="3"/>
  <c r="BQ408" i="3"/>
  <c r="BQ409" i="3"/>
  <c r="BQ410" i="3"/>
  <c r="BQ411" i="3"/>
  <c r="BQ412" i="3"/>
  <c r="BQ413" i="3"/>
  <c r="BQ414" i="3"/>
  <c r="BQ415" i="3"/>
  <c r="BQ416" i="3"/>
  <c r="BQ417" i="3"/>
  <c r="BQ418" i="3"/>
  <c r="BQ419" i="3"/>
  <c r="BQ420" i="3"/>
  <c r="BQ421" i="3"/>
  <c r="BQ422" i="3"/>
  <c r="BQ423" i="3"/>
  <c r="BQ424" i="3"/>
  <c r="BQ425" i="3"/>
  <c r="BQ426" i="3"/>
  <c r="BQ427" i="3"/>
  <c r="BQ428" i="3"/>
  <c r="BQ429" i="3"/>
  <c r="BQ430" i="3"/>
  <c r="BQ431" i="3"/>
  <c r="BQ432" i="3"/>
  <c r="BQ433" i="3"/>
  <c r="BQ434" i="3"/>
  <c r="BQ435" i="3"/>
  <c r="BQ436" i="3"/>
  <c r="BQ437" i="3"/>
  <c r="BQ438" i="3"/>
  <c r="BQ439" i="3"/>
  <c r="BQ440" i="3"/>
  <c r="BQ441" i="3"/>
  <c r="BQ442" i="3"/>
  <c r="BQ443" i="3"/>
  <c r="BQ444" i="3"/>
  <c r="BQ445" i="3"/>
  <c r="BQ446" i="3"/>
  <c r="BQ447" i="3"/>
  <c r="BQ448" i="3"/>
  <c r="BQ449" i="3"/>
  <c r="BQ450" i="3"/>
  <c r="BQ451" i="3"/>
  <c r="BQ452" i="3"/>
  <c r="BQ453" i="3"/>
  <c r="BQ454" i="3"/>
  <c r="BQ455" i="3"/>
  <c r="BQ456" i="3"/>
  <c r="BQ457" i="3"/>
  <c r="BQ458" i="3"/>
  <c r="BQ459" i="3"/>
  <c r="BQ460" i="3"/>
  <c r="BQ461" i="3"/>
  <c r="BQ462" i="3"/>
  <c r="BQ463" i="3"/>
  <c r="BQ464" i="3"/>
  <c r="BQ465" i="3"/>
  <c r="BQ466" i="3"/>
  <c r="BQ46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04" i="3"/>
  <c r="BQ505" i="3"/>
  <c r="BQ506" i="3"/>
  <c r="BQ507" i="3"/>
  <c r="BQ508" i="3"/>
  <c r="BQ509" i="3"/>
  <c r="BQ510" i="3"/>
  <c r="BQ511" i="3"/>
  <c r="BQ512" i="3"/>
  <c r="BQ513" i="3"/>
  <c r="BQ514" i="3"/>
  <c r="BQ515" i="3"/>
  <c r="BQ516" i="3"/>
  <c r="BQ517" i="3"/>
  <c r="BQ518" i="3"/>
  <c r="BQ519" i="3"/>
  <c r="BQ520" i="3"/>
  <c r="BQ521" i="3"/>
  <c r="BQ522" i="3"/>
  <c r="BQ523" i="3"/>
  <c r="BQ524" i="3"/>
  <c r="BQ525" i="3"/>
  <c r="BQ526" i="3"/>
  <c r="BQ527" i="3"/>
  <c r="BQ528" i="3"/>
  <c r="BQ529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42" i="3"/>
  <c r="BQ543" i="3"/>
  <c r="BQ544" i="3"/>
  <c r="BQ545" i="3"/>
  <c r="BQ546" i="3"/>
  <c r="BQ547" i="3"/>
  <c r="BQ548" i="3"/>
  <c r="BQ549" i="3"/>
  <c r="BQ550" i="3"/>
  <c r="BQ551" i="3"/>
  <c r="BQ552" i="3"/>
  <c r="BQ553" i="3"/>
  <c r="BQ554" i="3"/>
  <c r="BQ555" i="3"/>
  <c r="BQ556" i="3"/>
  <c r="BQ557" i="3"/>
  <c r="BQ558" i="3"/>
  <c r="BQ559" i="3"/>
  <c r="BQ560" i="3"/>
  <c r="BQ561" i="3"/>
  <c r="BQ562" i="3"/>
  <c r="BQ563" i="3"/>
  <c r="BQ564" i="3"/>
  <c r="BQ565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02" i="3"/>
  <c r="BQ603" i="3"/>
  <c r="BQ604" i="3"/>
  <c r="BQ605" i="3"/>
  <c r="BQ606" i="3"/>
  <c r="BQ607" i="3"/>
  <c r="BQ608" i="3"/>
  <c r="BQ609" i="3"/>
  <c r="BQ610" i="3"/>
  <c r="BQ611" i="3"/>
  <c r="BQ612" i="3"/>
  <c r="BQ613" i="3"/>
  <c r="BQ614" i="3"/>
  <c r="BQ615" i="3"/>
  <c r="BQ616" i="3"/>
  <c r="BQ617" i="3"/>
  <c r="BQ618" i="3"/>
  <c r="BQ619" i="3"/>
  <c r="BQ620" i="3"/>
  <c r="BQ621" i="3"/>
  <c r="BQ622" i="3"/>
  <c r="BQ623" i="3"/>
  <c r="BQ624" i="3"/>
  <c r="BQ625" i="3"/>
  <c r="BQ626" i="3"/>
  <c r="BQ627" i="3"/>
  <c r="BQ628" i="3"/>
  <c r="BQ629" i="3"/>
  <c r="BQ630" i="3"/>
  <c r="BQ631" i="3"/>
  <c r="BQ632" i="3"/>
  <c r="BQ633" i="3"/>
  <c r="BQ634" i="3"/>
  <c r="BQ635" i="3"/>
  <c r="BQ636" i="3"/>
  <c r="BQ637" i="3"/>
  <c r="BQ638" i="3"/>
  <c r="BQ639" i="3"/>
  <c r="BQ640" i="3"/>
  <c r="BQ641" i="3"/>
  <c r="BQ642" i="3"/>
  <c r="BQ643" i="3"/>
  <c r="BQ644" i="3"/>
  <c r="BQ645" i="3"/>
  <c r="BQ646" i="3"/>
  <c r="BQ647" i="3"/>
  <c r="BQ648" i="3"/>
  <c r="BQ649" i="3"/>
  <c r="BQ650" i="3"/>
  <c r="BQ651" i="3"/>
  <c r="BQ652" i="3"/>
  <c r="BQ653" i="3"/>
  <c r="BQ654" i="3"/>
  <c r="BQ655" i="3"/>
  <c r="BQ656" i="3"/>
  <c r="BQ657" i="3"/>
  <c r="BQ658" i="3"/>
  <c r="BQ659" i="3"/>
  <c r="BQ660" i="3"/>
  <c r="BQ661" i="3"/>
  <c r="BQ662" i="3"/>
  <c r="BQ663" i="3"/>
  <c r="BQ664" i="3"/>
  <c r="BQ665" i="3"/>
  <c r="BQ666" i="3"/>
  <c r="BQ667" i="3"/>
  <c r="BQ668" i="3"/>
  <c r="BQ669" i="3"/>
  <c r="BQ670" i="3"/>
  <c r="BQ671" i="3"/>
  <c r="BQ672" i="3"/>
  <c r="BQ673" i="3"/>
  <c r="BQ674" i="3"/>
  <c r="BQ675" i="3"/>
  <c r="BQ676" i="3"/>
  <c r="BQ677" i="3"/>
  <c r="BQ678" i="3"/>
  <c r="BQ679" i="3"/>
  <c r="BQ680" i="3"/>
  <c r="BQ681" i="3"/>
  <c r="BQ682" i="3"/>
  <c r="BQ683" i="3"/>
  <c r="BQ684" i="3"/>
  <c r="BQ685" i="3"/>
  <c r="BQ686" i="3"/>
  <c r="BQ687" i="3"/>
  <c r="BQ688" i="3"/>
  <c r="BQ689" i="3"/>
  <c r="BQ690" i="3"/>
  <c r="BQ691" i="3"/>
  <c r="BQ692" i="3"/>
  <c r="BQ693" i="3"/>
  <c r="BQ694" i="3"/>
  <c r="BQ695" i="3"/>
  <c r="BQ696" i="3"/>
  <c r="BQ697" i="3"/>
  <c r="BQ698" i="3"/>
  <c r="BQ699" i="3"/>
  <c r="BQ700" i="3"/>
  <c r="BQ701" i="3"/>
  <c r="BQ702" i="3"/>
  <c r="BQ703" i="3"/>
  <c r="BQ704" i="3"/>
  <c r="BQ705" i="3"/>
  <c r="BQ706" i="3"/>
  <c r="BQ707" i="3"/>
  <c r="BQ708" i="3"/>
  <c r="BQ709" i="3"/>
  <c r="BQ710" i="3"/>
  <c r="BQ711" i="3"/>
  <c r="BQ712" i="3"/>
  <c r="BQ713" i="3"/>
  <c r="BQ714" i="3"/>
  <c r="BQ715" i="3"/>
  <c r="BQ716" i="3"/>
  <c r="BQ717" i="3"/>
  <c r="BQ718" i="3"/>
  <c r="BQ719" i="3"/>
  <c r="BQ720" i="3"/>
  <c r="BQ721" i="3"/>
  <c r="BQ722" i="3"/>
  <c r="BQ723" i="3"/>
  <c r="BQ724" i="3"/>
  <c r="BQ725" i="3"/>
  <c r="BQ726" i="3"/>
  <c r="BQ727" i="3"/>
  <c r="BQ728" i="3"/>
  <c r="BQ729" i="3"/>
  <c r="BQ730" i="3"/>
  <c r="BQ731" i="3"/>
  <c r="BQ732" i="3"/>
  <c r="BQ733" i="3"/>
  <c r="BQ734" i="3"/>
  <c r="BQ735" i="3"/>
  <c r="BQ736" i="3"/>
  <c r="BQ737" i="3"/>
  <c r="BQ738" i="3"/>
  <c r="BQ739" i="3"/>
  <c r="BQ740" i="3"/>
  <c r="BQ741" i="3"/>
  <c r="BQ742" i="3"/>
  <c r="BQ743" i="3"/>
  <c r="BQ744" i="3"/>
  <c r="BQ745" i="3"/>
  <c r="BQ746" i="3"/>
  <c r="BQ747" i="3"/>
  <c r="BQ748" i="3"/>
  <c r="BQ749" i="3"/>
  <c r="BQ750" i="3"/>
  <c r="BQ751" i="3"/>
  <c r="BQ752" i="3"/>
  <c r="BQ753" i="3"/>
  <c r="BQ754" i="3"/>
  <c r="BQ755" i="3"/>
  <c r="BQ756" i="3"/>
  <c r="BQ757" i="3"/>
  <c r="BQ758" i="3"/>
  <c r="BQ759" i="3"/>
  <c r="BQ760" i="3"/>
  <c r="BQ761" i="3"/>
  <c r="BQ762" i="3"/>
  <c r="BQ763" i="3"/>
  <c r="BQ764" i="3"/>
  <c r="BQ765" i="3"/>
  <c r="BQ766" i="3"/>
  <c r="BQ767" i="3"/>
  <c r="BQ768" i="3"/>
  <c r="BQ769" i="3"/>
  <c r="BQ770" i="3"/>
  <c r="BQ771" i="3"/>
  <c r="BQ772" i="3"/>
  <c r="BQ773" i="3"/>
  <c r="BQ774" i="3"/>
  <c r="BQ775" i="3"/>
  <c r="BQ776" i="3"/>
  <c r="BQ777" i="3"/>
  <c r="BQ778" i="3"/>
  <c r="BQ779" i="3"/>
  <c r="BQ780" i="3"/>
  <c r="BQ781" i="3"/>
  <c r="BQ782" i="3"/>
  <c r="BQ783" i="3"/>
  <c r="BQ784" i="3"/>
  <c r="BQ785" i="3"/>
  <c r="BQ786" i="3"/>
  <c r="BQ787" i="3"/>
  <c r="BQ788" i="3"/>
  <c r="BQ789" i="3"/>
  <c r="BQ790" i="3"/>
  <c r="BQ791" i="3"/>
  <c r="BQ792" i="3"/>
  <c r="BQ793" i="3"/>
  <c r="BQ794" i="3"/>
  <c r="BQ795" i="3"/>
  <c r="BQ796" i="3"/>
  <c r="BQ797" i="3"/>
  <c r="BQ798" i="3"/>
  <c r="BQ799" i="3"/>
  <c r="BQ800" i="3"/>
  <c r="BQ801" i="3"/>
  <c r="BQ802" i="3"/>
  <c r="BQ803" i="3"/>
  <c r="BQ804" i="3"/>
  <c r="BQ805" i="3"/>
  <c r="BQ806" i="3"/>
  <c r="BQ807" i="3"/>
  <c r="BQ808" i="3"/>
  <c r="BQ809" i="3"/>
  <c r="BQ810" i="3"/>
  <c r="BQ811" i="3"/>
  <c r="BQ812" i="3"/>
  <c r="BQ813" i="3"/>
  <c r="BQ814" i="3"/>
  <c r="BQ815" i="3"/>
  <c r="BQ816" i="3"/>
  <c r="BQ817" i="3"/>
  <c r="BQ818" i="3"/>
  <c r="BQ819" i="3"/>
  <c r="BQ820" i="3"/>
  <c r="BQ821" i="3"/>
  <c r="BQ822" i="3"/>
  <c r="BQ823" i="3"/>
  <c r="BQ824" i="3"/>
  <c r="BQ825" i="3"/>
  <c r="BQ826" i="3"/>
  <c r="BQ827" i="3"/>
  <c r="BQ828" i="3"/>
  <c r="BQ829" i="3"/>
  <c r="BQ830" i="3"/>
  <c r="BQ831" i="3"/>
  <c r="BQ832" i="3"/>
  <c r="BQ833" i="3"/>
  <c r="BQ834" i="3"/>
  <c r="BQ835" i="3"/>
  <c r="BQ836" i="3"/>
  <c r="BQ837" i="3"/>
  <c r="BQ838" i="3"/>
  <c r="BQ839" i="3"/>
  <c r="BQ840" i="3"/>
  <c r="BQ841" i="3"/>
  <c r="BQ842" i="3"/>
  <c r="BQ843" i="3"/>
  <c r="BQ844" i="3"/>
  <c r="BQ845" i="3"/>
  <c r="BQ846" i="3"/>
  <c r="BQ847" i="3"/>
  <c r="BQ848" i="3"/>
  <c r="BQ849" i="3"/>
  <c r="BQ850" i="3"/>
  <c r="BQ851" i="3"/>
  <c r="BQ852" i="3"/>
  <c r="BQ853" i="3"/>
  <c r="BQ854" i="3"/>
  <c r="BQ855" i="3"/>
  <c r="BQ856" i="3"/>
  <c r="BQ857" i="3"/>
  <c r="BQ858" i="3"/>
  <c r="BQ859" i="3"/>
  <c r="BQ860" i="3"/>
  <c r="BQ861" i="3"/>
  <c r="BQ862" i="3"/>
  <c r="BQ863" i="3"/>
  <c r="BQ864" i="3"/>
  <c r="BQ865" i="3"/>
  <c r="BQ866" i="3"/>
  <c r="BQ867" i="3"/>
  <c r="BQ868" i="3"/>
  <c r="BQ869" i="3"/>
  <c r="BQ870" i="3"/>
  <c r="BQ871" i="3"/>
  <c r="BQ872" i="3"/>
  <c r="BQ873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886" i="3"/>
  <c r="BQ887" i="3"/>
  <c r="BQ888" i="3"/>
  <c r="BQ889" i="3"/>
  <c r="BQ890" i="3"/>
  <c r="BQ891" i="3"/>
  <c r="BQ892" i="3"/>
  <c r="BQ893" i="3"/>
  <c r="BQ894" i="3"/>
  <c r="BQ895" i="3"/>
  <c r="BQ896" i="3"/>
  <c r="BQ897" i="3"/>
  <c r="BQ898" i="3"/>
  <c r="BQ899" i="3"/>
  <c r="BQ900" i="3"/>
  <c r="BQ901" i="3"/>
  <c r="BQ902" i="3"/>
  <c r="BQ903" i="3"/>
  <c r="BQ904" i="3"/>
  <c r="BQ905" i="3"/>
  <c r="BQ906" i="3"/>
  <c r="BQ907" i="3"/>
  <c r="BQ908" i="3"/>
  <c r="BQ909" i="3"/>
  <c r="BQ910" i="3"/>
  <c r="BQ911" i="3"/>
  <c r="BQ912" i="3"/>
  <c r="BQ913" i="3"/>
  <c r="BQ914" i="3"/>
  <c r="BQ915" i="3"/>
  <c r="BQ916" i="3"/>
  <c r="BQ917" i="3"/>
  <c r="BQ918" i="3"/>
  <c r="BQ919" i="3"/>
  <c r="BQ920" i="3"/>
  <c r="BQ921" i="3"/>
  <c r="BQ922" i="3"/>
  <c r="BQ923" i="3"/>
  <c r="BQ924" i="3"/>
  <c r="BQ925" i="3"/>
  <c r="BQ926" i="3"/>
  <c r="BQ927" i="3"/>
  <c r="BQ928" i="3"/>
  <c r="BQ929" i="3"/>
  <c r="BQ930" i="3"/>
  <c r="BQ931" i="3"/>
  <c r="BQ932" i="3"/>
  <c r="BQ933" i="3"/>
  <c r="BQ934" i="3"/>
  <c r="BQ935" i="3"/>
  <c r="BQ936" i="3"/>
  <c r="BQ937" i="3"/>
  <c r="BQ938" i="3"/>
  <c r="BQ939" i="3"/>
  <c r="BQ940" i="3"/>
  <c r="BQ941" i="3"/>
  <c r="BQ942" i="3"/>
  <c r="BQ943" i="3"/>
  <c r="BQ944" i="3"/>
  <c r="BQ945" i="3"/>
  <c r="BQ946" i="3"/>
  <c r="BQ947" i="3"/>
  <c r="BQ948" i="3"/>
  <c r="BQ949" i="3"/>
  <c r="BQ950" i="3"/>
  <c r="BQ951" i="3"/>
  <c r="BQ952" i="3"/>
  <c r="BQ953" i="3"/>
  <c r="BQ954" i="3"/>
  <c r="BQ955" i="3"/>
  <c r="BQ956" i="3"/>
  <c r="BQ957" i="3"/>
  <c r="BQ958" i="3"/>
  <c r="BQ959" i="3"/>
  <c r="BQ960" i="3"/>
  <c r="BQ961" i="3"/>
  <c r="BQ962" i="3"/>
  <c r="BQ963" i="3"/>
  <c r="BQ964" i="3"/>
  <c r="BQ965" i="3"/>
  <c r="BQ966" i="3"/>
  <c r="BQ967" i="3"/>
  <c r="BQ968" i="3"/>
  <c r="BQ969" i="3"/>
  <c r="BQ970" i="3"/>
  <c r="BQ971" i="3"/>
  <c r="BQ972" i="3"/>
  <c r="BQ973" i="3"/>
  <c r="BQ974" i="3"/>
  <c r="BQ975" i="3"/>
  <c r="BQ976" i="3"/>
  <c r="BQ977" i="3"/>
  <c r="BQ978" i="3"/>
  <c r="BQ979" i="3"/>
  <c r="BQ980" i="3"/>
  <c r="BQ981" i="3"/>
  <c r="BQ982" i="3"/>
  <c r="BQ983" i="3"/>
  <c r="BQ984" i="3"/>
  <c r="BQ985" i="3"/>
  <c r="BQ986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Q1002" i="3"/>
  <c r="BQ1003" i="3"/>
  <c r="BQ1004" i="3"/>
  <c r="BQ1005" i="3"/>
  <c r="BQ1006" i="3"/>
  <c r="BQ1007" i="3"/>
  <c r="BQ1008" i="3"/>
  <c r="BQ1009" i="3"/>
  <c r="BQ1010" i="3"/>
  <c r="BQ1011" i="3"/>
  <c r="BQ1012" i="3"/>
  <c r="BQ1013" i="3"/>
  <c r="BQ1014" i="3"/>
  <c r="BQ1015" i="3"/>
  <c r="BQ1016" i="3"/>
  <c r="BQ1017" i="3"/>
  <c r="BQ1018" i="3"/>
  <c r="BQ1019" i="3"/>
  <c r="BQ1020" i="3"/>
  <c r="BQ1021" i="3"/>
  <c r="BQ1022" i="3"/>
  <c r="BQ1023" i="3"/>
  <c r="BQ1024" i="3"/>
  <c r="BQ1025" i="3"/>
  <c r="BQ1026" i="3"/>
  <c r="BQ1027" i="3"/>
  <c r="BQ1028" i="3"/>
  <c r="BQ1029" i="3"/>
  <c r="BQ1030" i="3"/>
  <c r="BQ1031" i="3"/>
  <c r="BQ1032" i="3"/>
  <c r="BQ1033" i="3"/>
  <c r="BQ1034" i="3"/>
  <c r="BQ1035" i="3"/>
  <c r="BQ1036" i="3"/>
  <c r="BQ1037" i="3"/>
  <c r="BQ1038" i="3"/>
  <c r="BQ1039" i="3"/>
  <c r="BQ1040" i="3"/>
  <c r="BQ1041" i="3"/>
  <c r="BQ1042" i="3"/>
  <c r="BQ1043" i="3"/>
  <c r="BQ1044" i="3"/>
  <c r="BQ1045" i="3"/>
  <c r="BQ1046" i="3"/>
  <c r="BQ1047" i="3"/>
  <c r="BQ1048" i="3"/>
  <c r="BQ1049" i="3"/>
  <c r="BQ1050" i="3"/>
  <c r="BQ1051" i="3"/>
  <c r="BQ1052" i="3"/>
  <c r="BQ1053" i="3"/>
  <c r="BQ1054" i="3"/>
  <c r="BQ1055" i="3"/>
  <c r="BQ1056" i="3"/>
  <c r="BQ1057" i="3"/>
  <c r="BQ1058" i="3"/>
  <c r="BQ1059" i="3"/>
  <c r="BQ1060" i="3"/>
  <c r="BQ1061" i="3"/>
  <c r="BQ1062" i="3"/>
  <c r="BQ1063" i="3"/>
  <c r="BQ1064" i="3"/>
  <c r="BQ1065" i="3"/>
  <c r="BQ1066" i="3"/>
  <c r="BQ1067" i="3"/>
  <c r="BQ1068" i="3"/>
  <c r="BQ1069" i="3"/>
  <c r="BQ1070" i="3"/>
  <c r="BQ1071" i="3"/>
  <c r="BQ1072" i="3"/>
  <c r="BQ1073" i="3"/>
  <c r="BQ1074" i="3"/>
  <c r="BQ1075" i="3"/>
  <c r="BQ1076" i="3"/>
  <c r="BQ1077" i="3"/>
  <c r="BQ1078" i="3"/>
  <c r="BQ1079" i="3"/>
  <c r="BQ1080" i="3"/>
  <c r="BQ1081" i="3"/>
  <c r="BQ1082" i="3"/>
  <c r="BQ1083" i="3"/>
  <c r="BQ1084" i="3"/>
  <c r="BQ1085" i="3"/>
  <c r="BQ1086" i="3"/>
  <c r="BQ1087" i="3"/>
  <c r="BQ1088" i="3"/>
  <c r="BQ1089" i="3"/>
  <c r="BQ1090" i="3"/>
  <c r="BQ1091" i="3"/>
  <c r="BQ1092" i="3"/>
  <c r="BQ1093" i="3"/>
  <c r="BQ1094" i="3"/>
  <c r="BQ1095" i="3"/>
  <c r="BQ1096" i="3"/>
  <c r="BQ1097" i="3"/>
  <c r="BQ1098" i="3"/>
  <c r="BQ1099" i="3"/>
  <c r="BQ1100" i="3"/>
  <c r="BQ1101" i="3"/>
  <c r="BQ1102" i="3"/>
  <c r="BQ1103" i="3"/>
  <c r="BQ1104" i="3"/>
  <c r="BQ1105" i="3"/>
  <c r="BQ1106" i="3"/>
  <c r="BQ1107" i="3"/>
  <c r="BQ1108" i="3"/>
  <c r="BQ1109" i="3"/>
  <c r="BQ1110" i="3"/>
  <c r="BQ1111" i="3"/>
  <c r="BQ1112" i="3"/>
  <c r="BQ1113" i="3"/>
  <c r="BQ1114" i="3"/>
  <c r="BQ1115" i="3"/>
  <c r="BQ1116" i="3"/>
  <c r="BQ1117" i="3"/>
  <c r="BQ1118" i="3"/>
  <c r="BQ1119" i="3"/>
  <c r="BQ1120" i="3"/>
  <c r="BQ1121" i="3"/>
  <c r="BQ1122" i="3"/>
  <c r="BQ1123" i="3"/>
  <c r="BQ1124" i="3"/>
  <c r="BQ1125" i="3"/>
  <c r="BQ1126" i="3"/>
  <c r="BQ1127" i="3"/>
  <c r="BQ1128" i="3"/>
  <c r="BQ1129" i="3"/>
  <c r="BQ1130" i="3"/>
  <c r="BQ1131" i="3"/>
  <c r="BQ1132" i="3"/>
  <c r="BQ1133" i="3"/>
  <c r="BQ1134" i="3"/>
  <c r="BQ1135" i="3"/>
  <c r="BQ1136" i="3"/>
  <c r="BQ1137" i="3"/>
  <c r="BQ1138" i="3"/>
  <c r="BQ1139" i="3"/>
  <c r="BQ1140" i="3"/>
  <c r="BQ1141" i="3"/>
  <c r="BQ1142" i="3"/>
  <c r="BQ1143" i="3"/>
  <c r="BQ1144" i="3"/>
  <c r="BQ1145" i="3"/>
  <c r="BQ1146" i="3"/>
  <c r="BQ1147" i="3"/>
  <c r="BQ1148" i="3"/>
  <c r="BQ1149" i="3"/>
  <c r="BQ1150" i="3"/>
  <c r="BQ1151" i="3"/>
  <c r="BQ1152" i="3"/>
  <c r="BQ1153" i="3"/>
  <c r="BQ1154" i="3"/>
  <c r="BQ1155" i="3"/>
  <c r="BQ1156" i="3"/>
  <c r="BQ1157" i="3"/>
  <c r="BQ1158" i="3"/>
  <c r="BQ1159" i="3"/>
  <c r="BQ1160" i="3"/>
  <c r="BQ1161" i="3"/>
  <c r="BQ1162" i="3"/>
  <c r="BQ1163" i="3"/>
  <c r="BQ1164" i="3"/>
  <c r="BQ1165" i="3"/>
  <c r="BQ1166" i="3"/>
  <c r="BQ1167" i="3"/>
  <c r="BQ1168" i="3"/>
  <c r="BQ1169" i="3"/>
  <c r="BQ1170" i="3"/>
  <c r="BQ1171" i="3"/>
  <c r="BQ1172" i="3"/>
  <c r="BQ1173" i="3"/>
  <c r="BQ1174" i="3"/>
  <c r="BQ1175" i="3"/>
  <c r="BQ1176" i="3"/>
  <c r="BQ1177" i="3"/>
  <c r="BQ1178" i="3"/>
  <c r="BQ1179" i="3"/>
  <c r="BQ1180" i="3"/>
  <c r="BQ1181" i="3"/>
  <c r="BQ1182" i="3"/>
  <c r="BQ1183" i="3"/>
  <c r="BQ1184" i="3"/>
  <c r="BQ1185" i="3"/>
  <c r="BQ1186" i="3"/>
  <c r="BQ1187" i="3"/>
  <c r="BQ1188" i="3"/>
  <c r="BQ1189" i="3"/>
  <c r="BQ1190" i="3"/>
  <c r="BQ1191" i="3"/>
  <c r="BQ1192" i="3"/>
  <c r="BQ1193" i="3"/>
  <c r="BQ1194" i="3"/>
  <c r="BQ1195" i="3"/>
  <c r="BQ1196" i="3"/>
  <c r="BQ1197" i="3"/>
  <c r="BQ1198" i="3"/>
  <c r="BQ1199" i="3"/>
  <c r="BQ1200" i="3"/>
  <c r="BQ1201" i="3"/>
  <c r="BQ1202" i="3"/>
  <c r="BQ1203" i="3"/>
  <c r="BQ1204" i="3"/>
  <c r="BQ1205" i="3"/>
  <c r="BQ1206" i="3"/>
  <c r="BQ1207" i="3"/>
  <c r="BQ1208" i="3"/>
  <c r="BQ1209" i="3"/>
  <c r="BQ1210" i="3"/>
  <c r="BQ1211" i="3"/>
  <c r="BQ1212" i="3"/>
  <c r="BQ1213" i="3"/>
  <c r="BQ1214" i="3"/>
  <c r="BQ1215" i="3"/>
  <c r="BQ1216" i="3"/>
  <c r="BQ1217" i="3"/>
  <c r="BQ1218" i="3"/>
  <c r="BQ1219" i="3"/>
  <c r="BQ1220" i="3"/>
  <c r="BQ1221" i="3"/>
  <c r="BQ1222" i="3"/>
  <c r="BQ1223" i="3"/>
  <c r="BQ1224" i="3"/>
  <c r="BQ1225" i="3"/>
  <c r="BQ1226" i="3"/>
  <c r="BQ1227" i="3"/>
  <c r="BQ1228" i="3"/>
  <c r="BQ1229" i="3"/>
  <c r="BQ1230" i="3"/>
  <c r="BQ1231" i="3"/>
  <c r="BQ1232" i="3"/>
  <c r="BQ1233" i="3"/>
  <c r="BQ1234" i="3"/>
  <c r="BQ1235" i="3"/>
  <c r="BQ1236" i="3"/>
  <c r="BQ1237" i="3"/>
  <c r="BQ1238" i="3"/>
  <c r="BQ1239" i="3"/>
  <c r="BQ1240" i="3"/>
  <c r="BQ1241" i="3"/>
  <c r="BQ1242" i="3"/>
  <c r="BQ1243" i="3"/>
  <c r="BQ1244" i="3"/>
  <c r="BQ1245" i="3"/>
  <c r="BQ1246" i="3"/>
  <c r="BQ1247" i="3"/>
  <c r="BQ1248" i="3"/>
  <c r="BQ1249" i="3"/>
  <c r="BQ1250" i="3"/>
  <c r="BQ1251" i="3"/>
  <c r="BQ1252" i="3"/>
  <c r="BQ1253" i="3"/>
  <c r="BQ1254" i="3"/>
  <c r="BQ1255" i="3"/>
  <c r="BQ1256" i="3"/>
  <c r="BQ1257" i="3"/>
  <c r="BQ1258" i="3"/>
  <c r="BQ1259" i="3"/>
  <c r="BQ1260" i="3"/>
  <c r="BQ1261" i="3"/>
  <c r="BQ1262" i="3"/>
  <c r="BQ1263" i="3"/>
  <c r="BQ1264" i="3"/>
  <c r="BQ1265" i="3"/>
  <c r="BQ1266" i="3"/>
  <c r="BQ1267" i="3"/>
  <c r="BQ1268" i="3"/>
  <c r="BQ1269" i="3"/>
  <c r="BQ1270" i="3"/>
  <c r="BQ1271" i="3"/>
  <c r="BQ1272" i="3"/>
  <c r="BQ1273" i="3"/>
  <c r="BQ1274" i="3"/>
  <c r="BQ1275" i="3"/>
  <c r="BQ1276" i="3"/>
  <c r="BQ1277" i="3"/>
  <c r="BQ1278" i="3"/>
  <c r="BQ1279" i="3"/>
  <c r="BQ1280" i="3"/>
  <c r="BQ1281" i="3"/>
  <c r="BQ1282" i="3"/>
  <c r="BQ1283" i="3"/>
  <c r="BQ1284" i="3"/>
  <c r="BQ1285" i="3"/>
  <c r="BQ1286" i="3"/>
  <c r="BQ1287" i="3"/>
  <c r="BQ1288" i="3"/>
  <c r="BQ1289" i="3"/>
  <c r="BQ1290" i="3"/>
  <c r="BQ1291" i="3"/>
  <c r="BQ1292" i="3"/>
  <c r="BQ1293" i="3"/>
  <c r="BQ1294" i="3"/>
  <c r="BQ1295" i="3"/>
  <c r="BQ1296" i="3"/>
  <c r="BQ1297" i="3"/>
  <c r="BQ1298" i="3"/>
  <c r="BQ1299" i="3"/>
  <c r="BQ1300" i="3"/>
  <c r="BQ1301" i="3"/>
  <c r="BQ1302" i="3"/>
  <c r="BQ1303" i="3"/>
  <c r="BQ1304" i="3"/>
  <c r="BQ1305" i="3"/>
  <c r="BQ1306" i="3"/>
  <c r="BQ1307" i="3"/>
  <c r="BQ1308" i="3"/>
  <c r="BQ1309" i="3"/>
  <c r="BQ1310" i="3"/>
  <c r="BQ1311" i="3"/>
  <c r="BQ1312" i="3"/>
  <c r="BQ1313" i="3"/>
  <c r="BQ1314" i="3"/>
  <c r="BQ1315" i="3"/>
  <c r="BQ1316" i="3"/>
  <c r="BQ1317" i="3"/>
  <c r="BQ1318" i="3"/>
  <c r="BQ1319" i="3"/>
  <c r="BQ1320" i="3"/>
  <c r="BQ1321" i="3"/>
  <c r="BQ1322" i="3"/>
  <c r="BQ1323" i="3"/>
  <c r="BQ1324" i="3"/>
  <c r="BQ1325" i="3"/>
  <c r="BQ1326" i="3"/>
  <c r="BQ1327" i="3"/>
  <c r="BQ1328" i="3"/>
  <c r="BQ1329" i="3"/>
  <c r="BQ1330" i="3"/>
  <c r="BQ1331" i="3"/>
  <c r="BQ1332" i="3"/>
  <c r="BQ1333" i="3"/>
  <c r="BQ1334" i="3"/>
  <c r="BQ1335" i="3"/>
  <c r="BQ1336" i="3"/>
  <c r="BQ1337" i="3"/>
  <c r="BQ1338" i="3"/>
  <c r="BQ1339" i="3"/>
  <c r="BQ1340" i="3"/>
  <c r="BQ1341" i="3"/>
  <c r="BQ1342" i="3"/>
  <c r="BQ1343" i="3"/>
  <c r="BQ1344" i="3"/>
  <c r="BQ1345" i="3"/>
  <c r="BQ1346" i="3"/>
  <c r="BQ1347" i="3"/>
  <c r="BQ1348" i="3"/>
  <c r="BQ1349" i="3"/>
  <c r="BQ1350" i="3"/>
  <c r="BQ1351" i="3"/>
  <c r="BQ1352" i="3"/>
  <c r="BQ1353" i="3"/>
  <c r="BQ1354" i="3"/>
  <c r="BQ1355" i="3"/>
  <c r="BQ1356" i="3"/>
  <c r="BQ1357" i="3"/>
  <c r="BQ1358" i="3"/>
  <c r="BQ1359" i="3"/>
  <c r="BQ1360" i="3"/>
  <c r="BQ1361" i="3"/>
  <c r="BQ1362" i="3"/>
  <c r="BQ1363" i="3"/>
  <c r="BQ1364" i="3"/>
  <c r="BQ1365" i="3"/>
  <c r="BQ1366" i="3"/>
  <c r="BQ1367" i="3"/>
  <c r="BQ1368" i="3"/>
  <c r="BQ1369" i="3"/>
  <c r="BQ1370" i="3"/>
  <c r="BQ1371" i="3"/>
  <c r="BQ1372" i="3"/>
  <c r="BQ1373" i="3"/>
  <c r="BQ1374" i="3"/>
  <c r="BQ1375" i="3"/>
  <c r="BQ1376" i="3"/>
  <c r="BQ1377" i="3"/>
  <c r="BQ1378" i="3"/>
  <c r="BQ1379" i="3"/>
  <c r="BQ1380" i="3"/>
  <c r="BQ1381" i="3"/>
  <c r="BQ1382" i="3"/>
  <c r="BQ1383" i="3"/>
  <c r="BQ1384" i="3"/>
  <c r="BQ1385" i="3"/>
  <c r="BQ1386" i="3"/>
  <c r="BQ1387" i="3"/>
  <c r="BQ1388" i="3"/>
  <c r="BQ1389" i="3"/>
  <c r="BQ1390" i="3"/>
  <c r="BQ1391" i="3"/>
  <c r="BQ1392" i="3"/>
  <c r="BQ1393" i="3"/>
  <c r="BQ1394" i="3"/>
  <c r="BQ1395" i="3"/>
  <c r="BQ1396" i="3"/>
  <c r="BQ1397" i="3"/>
  <c r="BQ1398" i="3"/>
  <c r="BQ1399" i="3"/>
  <c r="BQ1400" i="3"/>
  <c r="BQ1401" i="3"/>
  <c r="BQ1402" i="3"/>
  <c r="BQ1403" i="3"/>
  <c r="BQ1404" i="3"/>
  <c r="BQ1405" i="3"/>
  <c r="BQ1406" i="3"/>
  <c r="BQ1407" i="3"/>
  <c r="BQ1408" i="3"/>
  <c r="BQ1409" i="3"/>
  <c r="BQ1410" i="3"/>
  <c r="BQ1411" i="3"/>
  <c r="BQ1412" i="3"/>
  <c r="BQ1413" i="3"/>
  <c r="BQ1414" i="3"/>
  <c r="BQ1415" i="3"/>
  <c r="BQ1416" i="3"/>
  <c r="BQ1417" i="3"/>
  <c r="BQ1418" i="3"/>
  <c r="BQ1419" i="3"/>
  <c r="BQ1420" i="3"/>
  <c r="BQ1421" i="3"/>
  <c r="BQ1422" i="3"/>
  <c r="BQ1423" i="3"/>
  <c r="BQ1424" i="3"/>
  <c r="BQ1425" i="3"/>
  <c r="BQ1426" i="3"/>
  <c r="BQ1427" i="3"/>
  <c r="BQ1428" i="3"/>
  <c r="BQ1429" i="3"/>
  <c r="BQ1430" i="3"/>
  <c r="BQ1431" i="3"/>
  <c r="BQ1432" i="3"/>
  <c r="BQ1433" i="3"/>
  <c r="BQ1434" i="3"/>
  <c r="BQ1435" i="3"/>
  <c r="BQ1436" i="3"/>
  <c r="BQ1437" i="3"/>
  <c r="BQ1438" i="3"/>
  <c r="BQ1439" i="3"/>
  <c r="BQ1440" i="3"/>
  <c r="BQ1441" i="3"/>
  <c r="BQ1442" i="3"/>
  <c r="BQ1443" i="3"/>
  <c r="BQ1444" i="3"/>
  <c r="BQ1445" i="3"/>
  <c r="BQ1446" i="3"/>
  <c r="BQ1447" i="3"/>
  <c r="BQ1448" i="3"/>
  <c r="BQ1449" i="3"/>
  <c r="BQ1450" i="3"/>
  <c r="BQ1451" i="3"/>
  <c r="BQ1452" i="3"/>
  <c r="BQ1453" i="3"/>
  <c r="BQ1454" i="3"/>
  <c r="BQ1455" i="3"/>
  <c r="BQ1456" i="3"/>
  <c r="BQ1457" i="3"/>
  <c r="BQ1458" i="3"/>
  <c r="BQ1459" i="3"/>
  <c r="BQ1460" i="3"/>
  <c r="BQ1461" i="3"/>
  <c r="BQ1462" i="3"/>
  <c r="BQ1463" i="3"/>
  <c r="BQ1464" i="3"/>
  <c r="BQ1465" i="3"/>
  <c r="BQ1466" i="3"/>
  <c r="BQ1467" i="3"/>
  <c r="BQ1468" i="3"/>
  <c r="BQ1469" i="3"/>
  <c r="BQ1470" i="3"/>
  <c r="BQ1471" i="3"/>
  <c r="BQ1472" i="3"/>
  <c r="BQ1473" i="3"/>
  <c r="BQ1474" i="3"/>
  <c r="BQ1475" i="3"/>
  <c r="BQ1476" i="3"/>
  <c r="BQ1477" i="3"/>
  <c r="BQ1478" i="3"/>
  <c r="BQ1479" i="3"/>
  <c r="BQ1480" i="3"/>
  <c r="BQ1481" i="3"/>
  <c r="BQ1482" i="3"/>
  <c r="BQ1483" i="3"/>
  <c r="BQ1484" i="3"/>
  <c r="BQ1485" i="3"/>
  <c r="BQ1486" i="3"/>
  <c r="BQ1487" i="3"/>
  <c r="BQ1488" i="3"/>
  <c r="BQ1489" i="3"/>
  <c r="BQ1490" i="3"/>
  <c r="BQ1491" i="3"/>
  <c r="BQ1492" i="3"/>
  <c r="BQ1493" i="3"/>
  <c r="BQ1494" i="3"/>
  <c r="BQ1495" i="3"/>
  <c r="BQ1496" i="3"/>
  <c r="BQ1497" i="3"/>
  <c r="BQ1498" i="3"/>
  <c r="BQ1499" i="3"/>
  <c r="BQ1500" i="3"/>
  <c r="BQ1501" i="3"/>
  <c r="BQ1502" i="3"/>
  <c r="BQ1503" i="3"/>
  <c r="BQ1504" i="3"/>
  <c r="BQ1505" i="3"/>
  <c r="BQ1506" i="3"/>
  <c r="BQ1507" i="3"/>
  <c r="BQ1508" i="3"/>
  <c r="BQ1509" i="3"/>
  <c r="BQ1510" i="3"/>
  <c r="BQ1511" i="3"/>
  <c r="BQ1512" i="3"/>
  <c r="BQ1513" i="3"/>
  <c r="BQ1514" i="3"/>
  <c r="BQ1515" i="3"/>
  <c r="BQ1516" i="3"/>
  <c r="BQ1517" i="3"/>
  <c r="BQ1518" i="3"/>
  <c r="BQ1519" i="3"/>
  <c r="BQ1520" i="3"/>
  <c r="BQ1521" i="3"/>
  <c r="BQ1522" i="3"/>
  <c r="BQ1523" i="3"/>
  <c r="BQ1524" i="3"/>
  <c r="BQ1525" i="3"/>
  <c r="BQ1526" i="3"/>
  <c r="BQ1527" i="3"/>
  <c r="BQ1528" i="3"/>
  <c r="BQ1529" i="3"/>
  <c r="BQ1530" i="3"/>
  <c r="BQ1531" i="3"/>
  <c r="BQ1532" i="3"/>
  <c r="BQ1533" i="3"/>
  <c r="BQ1534" i="3"/>
  <c r="BQ1535" i="3"/>
  <c r="BQ1536" i="3"/>
  <c r="BQ1537" i="3"/>
  <c r="BQ1538" i="3"/>
  <c r="BQ1539" i="3"/>
  <c r="BQ1540" i="3"/>
  <c r="BQ1541" i="3"/>
  <c r="BQ1542" i="3"/>
  <c r="BQ1543" i="3"/>
  <c r="BQ1544" i="3"/>
  <c r="BQ1545" i="3"/>
  <c r="BQ1546" i="3"/>
  <c r="BQ1547" i="3"/>
  <c r="BQ1548" i="3"/>
  <c r="BQ1549" i="3"/>
  <c r="BQ1550" i="3"/>
  <c r="BQ1551" i="3"/>
  <c r="BQ1552" i="3"/>
  <c r="BQ1553" i="3"/>
  <c r="BQ1554" i="3"/>
  <c r="BQ1555" i="3"/>
  <c r="BQ1556" i="3"/>
  <c r="BQ1557" i="3"/>
  <c r="BQ1558" i="3"/>
  <c r="BQ1559" i="3"/>
  <c r="BQ1560" i="3"/>
  <c r="BQ1561" i="3"/>
  <c r="BQ1562" i="3"/>
  <c r="BQ1563" i="3"/>
  <c r="BQ1564" i="3"/>
  <c r="BQ1565" i="3"/>
  <c r="BQ1566" i="3"/>
  <c r="BQ1567" i="3"/>
  <c r="BQ1568" i="3"/>
  <c r="BQ1569" i="3"/>
  <c r="BQ1570" i="3"/>
  <c r="BQ1571" i="3"/>
  <c r="BQ1572" i="3"/>
  <c r="BQ1573" i="3"/>
  <c r="BQ1574" i="3"/>
  <c r="BQ1575" i="3"/>
  <c r="BQ1576" i="3"/>
  <c r="BQ1577" i="3"/>
  <c r="BQ1578" i="3"/>
  <c r="BQ1579" i="3"/>
  <c r="BQ1580" i="3"/>
  <c r="BQ1581" i="3"/>
  <c r="BQ1582" i="3"/>
  <c r="BQ1583" i="3"/>
  <c r="BQ1584" i="3"/>
  <c r="BQ1585" i="3"/>
  <c r="BQ1586" i="3"/>
  <c r="BQ1587" i="3"/>
  <c r="BQ1588" i="3"/>
  <c r="BQ1589" i="3"/>
  <c r="BQ1590" i="3"/>
  <c r="BQ1591" i="3"/>
  <c r="BQ1592" i="3"/>
  <c r="BQ1593" i="3"/>
  <c r="BQ1594" i="3"/>
  <c r="BQ1595" i="3"/>
  <c r="BQ1596" i="3"/>
  <c r="BQ1597" i="3"/>
  <c r="BQ1598" i="3"/>
  <c r="BQ1599" i="3"/>
  <c r="BQ1600" i="3"/>
  <c r="BQ1601" i="3"/>
  <c r="BQ1602" i="3"/>
  <c r="BQ1603" i="3"/>
  <c r="BQ1604" i="3"/>
  <c r="BQ1605" i="3"/>
  <c r="BQ1606" i="3"/>
  <c r="BQ1607" i="3"/>
  <c r="BQ1608" i="3"/>
  <c r="BQ1609" i="3"/>
  <c r="BQ1610" i="3"/>
  <c r="BQ1611" i="3"/>
  <c r="BQ1612" i="3"/>
  <c r="BQ1613" i="3"/>
  <c r="BQ1614" i="3"/>
  <c r="BQ1615" i="3"/>
  <c r="BQ1616" i="3"/>
  <c r="BQ1617" i="3"/>
  <c r="BQ1618" i="3"/>
  <c r="BQ1619" i="3"/>
  <c r="BQ1620" i="3"/>
  <c r="BQ1621" i="3"/>
  <c r="BQ1622" i="3"/>
  <c r="BQ1623" i="3"/>
  <c r="BQ1624" i="3"/>
  <c r="BQ1625" i="3"/>
  <c r="BQ1626" i="3"/>
  <c r="BQ1627" i="3"/>
  <c r="BQ1628" i="3"/>
  <c r="BQ1629" i="3"/>
  <c r="BQ1630" i="3"/>
  <c r="BQ1631" i="3"/>
  <c r="BQ1632" i="3"/>
  <c r="BQ1633" i="3"/>
  <c r="BQ1634" i="3"/>
  <c r="BQ1635" i="3"/>
  <c r="BQ1636" i="3"/>
  <c r="BQ1637" i="3"/>
  <c r="BQ1638" i="3"/>
  <c r="BQ1639" i="3"/>
  <c r="BQ1640" i="3"/>
  <c r="BQ1641" i="3"/>
  <c r="BQ1642" i="3"/>
  <c r="BQ1643" i="3"/>
  <c r="BQ1644" i="3"/>
  <c r="BQ1645" i="3"/>
  <c r="BQ1646" i="3"/>
  <c r="BQ1647" i="3"/>
  <c r="BQ1648" i="3"/>
  <c r="BQ1649" i="3"/>
  <c r="BQ1650" i="3"/>
  <c r="BQ1651" i="3"/>
  <c r="BQ1652" i="3"/>
  <c r="BQ1653" i="3"/>
  <c r="BQ1654" i="3"/>
  <c r="BQ1655" i="3"/>
  <c r="BQ1656" i="3"/>
  <c r="BQ1657" i="3"/>
  <c r="BQ1658" i="3"/>
  <c r="BQ1659" i="3"/>
  <c r="BQ1660" i="3"/>
  <c r="BQ1661" i="3"/>
  <c r="BQ1662" i="3"/>
  <c r="BQ1663" i="3"/>
  <c r="BQ1664" i="3"/>
  <c r="BQ1665" i="3"/>
  <c r="BQ1666" i="3"/>
  <c r="BQ1667" i="3"/>
  <c r="BQ1668" i="3"/>
  <c r="BQ1669" i="3"/>
  <c r="BQ1670" i="3"/>
  <c r="BQ1671" i="3"/>
  <c r="BQ1672" i="3"/>
  <c r="BQ1673" i="3"/>
  <c r="BQ1674" i="3"/>
  <c r="BQ1675" i="3"/>
  <c r="BQ1676" i="3"/>
  <c r="BQ1677" i="3"/>
  <c r="BQ1678" i="3"/>
  <c r="BQ1679" i="3"/>
  <c r="BQ1680" i="3"/>
  <c r="BQ1681" i="3"/>
  <c r="BQ1682" i="3"/>
  <c r="BQ1683" i="3"/>
  <c r="BQ1684" i="3"/>
  <c r="BQ1685" i="3"/>
  <c r="BQ1686" i="3"/>
  <c r="BQ1687" i="3"/>
  <c r="BQ1688" i="3"/>
  <c r="BQ1689" i="3"/>
  <c r="BQ1690" i="3"/>
  <c r="BQ1691" i="3"/>
  <c r="BQ1692" i="3"/>
  <c r="BQ1693" i="3"/>
  <c r="BQ1694" i="3"/>
  <c r="BQ1695" i="3"/>
  <c r="BQ1696" i="3"/>
  <c r="BQ1697" i="3"/>
  <c r="BQ1698" i="3"/>
  <c r="BQ1699" i="3"/>
  <c r="BQ1700" i="3"/>
  <c r="BQ1701" i="3"/>
  <c r="BQ1702" i="3"/>
  <c r="BQ1703" i="3"/>
  <c r="BQ1704" i="3"/>
  <c r="BQ1705" i="3"/>
  <c r="BQ1706" i="3"/>
  <c r="BQ1707" i="3"/>
  <c r="BQ1708" i="3"/>
  <c r="BQ1709" i="3"/>
  <c r="BQ1710" i="3"/>
  <c r="BQ1711" i="3"/>
  <c r="BQ1712" i="3"/>
  <c r="BQ1713" i="3"/>
  <c r="BQ1714" i="3"/>
  <c r="BQ1715" i="3"/>
  <c r="BQ1716" i="3"/>
  <c r="BQ1717" i="3"/>
  <c r="BQ1718" i="3"/>
  <c r="BQ1719" i="3"/>
  <c r="BQ1720" i="3"/>
  <c r="BQ1721" i="3"/>
  <c r="BQ1722" i="3"/>
  <c r="BQ1723" i="3"/>
  <c r="BQ1724" i="3"/>
  <c r="BQ1725" i="3"/>
  <c r="BQ1726" i="3"/>
  <c r="BQ1727" i="3"/>
  <c r="BQ1728" i="3"/>
  <c r="BQ1729" i="3"/>
  <c r="BQ1730" i="3"/>
  <c r="BQ1731" i="3"/>
  <c r="BQ1732" i="3"/>
  <c r="BQ1733" i="3"/>
  <c r="BQ1734" i="3"/>
  <c r="BQ1735" i="3"/>
  <c r="BQ1736" i="3"/>
  <c r="BQ1737" i="3"/>
  <c r="BQ1738" i="3"/>
  <c r="BQ1739" i="3"/>
  <c r="BQ1740" i="3"/>
  <c r="BQ1741" i="3"/>
  <c r="BQ1742" i="3"/>
  <c r="BQ1743" i="3"/>
  <c r="BQ1744" i="3"/>
  <c r="BQ1745" i="3"/>
  <c r="BQ1746" i="3"/>
  <c r="BQ1747" i="3"/>
  <c r="BQ1748" i="3"/>
  <c r="BQ1749" i="3"/>
  <c r="BQ1750" i="3"/>
  <c r="BQ1751" i="3"/>
  <c r="BQ1752" i="3"/>
  <c r="BQ1753" i="3"/>
  <c r="BQ1754" i="3"/>
  <c r="BQ1755" i="3"/>
  <c r="BQ1756" i="3"/>
  <c r="BQ1757" i="3"/>
  <c r="BQ1758" i="3"/>
  <c r="BQ1759" i="3"/>
  <c r="BQ1760" i="3"/>
  <c r="BQ1761" i="3"/>
  <c r="BQ1762" i="3"/>
  <c r="BQ1763" i="3"/>
  <c r="BQ1764" i="3"/>
  <c r="BQ1765" i="3"/>
  <c r="BQ1766" i="3"/>
  <c r="BQ1767" i="3"/>
  <c r="BQ1768" i="3"/>
  <c r="BQ1769" i="3"/>
  <c r="BQ1770" i="3"/>
  <c r="BQ1771" i="3"/>
  <c r="BQ1772" i="3"/>
  <c r="BQ1773" i="3"/>
  <c r="BQ1774" i="3"/>
  <c r="BQ1775" i="3"/>
  <c r="BQ1776" i="3"/>
  <c r="BQ1777" i="3"/>
  <c r="BQ1778" i="3"/>
  <c r="BQ1779" i="3"/>
  <c r="BQ1780" i="3"/>
  <c r="BQ1781" i="3"/>
  <c r="BQ1782" i="3"/>
  <c r="BQ1783" i="3"/>
  <c r="BQ1784" i="3"/>
  <c r="BQ1785" i="3"/>
  <c r="BQ1786" i="3"/>
  <c r="BQ1787" i="3"/>
  <c r="BQ1788" i="3"/>
  <c r="BQ1789" i="3"/>
  <c r="BQ1790" i="3"/>
  <c r="BQ1791" i="3"/>
  <c r="BQ1792" i="3"/>
  <c r="BQ1793" i="3"/>
  <c r="BQ1794" i="3"/>
  <c r="BQ1795" i="3"/>
  <c r="BQ1796" i="3"/>
  <c r="BQ1797" i="3"/>
  <c r="BQ1798" i="3"/>
  <c r="BQ1799" i="3"/>
  <c r="BQ1800" i="3"/>
  <c r="BQ1801" i="3"/>
  <c r="BQ1802" i="3"/>
  <c r="BQ1803" i="3"/>
  <c r="BQ1804" i="3"/>
  <c r="BQ1805" i="3"/>
  <c r="BQ1806" i="3"/>
  <c r="BQ1807" i="3"/>
  <c r="BQ1808" i="3"/>
  <c r="BQ1809" i="3"/>
  <c r="BQ1810" i="3"/>
  <c r="BQ1811" i="3"/>
  <c r="BQ1812" i="3"/>
  <c r="BQ1813" i="3"/>
  <c r="BQ1814" i="3"/>
  <c r="BQ1815" i="3"/>
  <c r="BQ1816" i="3"/>
  <c r="BQ1817" i="3"/>
  <c r="BQ1818" i="3"/>
  <c r="BQ1819" i="3"/>
  <c r="BQ1820" i="3"/>
  <c r="BQ1821" i="3"/>
  <c r="BQ1822" i="3"/>
  <c r="BQ1823" i="3"/>
  <c r="BQ1824" i="3"/>
  <c r="BQ1825" i="3"/>
  <c r="BQ1826" i="3"/>
  <c r="BQ1827" i="3"/>
  <c r="BQ1828" i="3"/>
  <c r="BQ1829" i="3"/>
  <c r="BQ1830" i="3"/>
  <c r="BQ1831" i="3"/>
  <c r="BQ1832" i="3"/>
  <c r="BQ1833" i="3"/>
  <c r="BQ1834" i="3"/>
  <c r="BQ1835" i="3"/>
  <c r="BQ1836" i="3"/>
  <c r="BQ1837" i="3"/>
  <c r="BQ1838" i="3"/>
  <c r="BQ1839" i="3"/>
  <c r="BQ1840" i="3"/>
  <c r="BQ1841" i="3"/>
  <c r="BQ1842" i="3"/>
  <c r="BQ1843" i="3"/>
  <c r="BQ1844" i="3"/>
  <c r="BQ1845" i="3"/>
  <c r="BQ1846" i="3"/>
  <c r="BQ1847" i="3"/>
  <c r="BQ1848" i="3"/>
  <c r="BQ1849" i="3"/>
  <c r="BQ1850" i="3"/>
  <c r="BQ1851" i="3"/>
  <c r="BQ1852" i="3"/>
  <c r="BQ1853" i="3"/>
  <c r="BQ1854" i="3"/>
  <c r="BQ1855" i="3"/>
  <c r="BQ1856" i="3"/>
  <c r="BQ1857" i="3"/>
  <c r="BQ1858" i="3"/>
  <c r="BQ1859" i="3"/>
  <c r="BQ1860" i="3"/>
  <c r="BQ1861" i="3"/>
  <c r="BQ1862" i="3"/>
  <c r="BQ1863" i="3"/>
  <c r="BQ1864" i="3"/>
  <c r="BQ1865" i="3"/>
  <c r="BQ1866" i="3"/>
  <c r="BQ1867" i="3"/>
  <c r="BQ1868" i="3"/>
  <c r="BQ1869" i="3"/>
  <c r="BQ1870" i="3"/>
  <c r="BQ1871" i="3"/>
  <c r="BQ1872" i="3"/>
  <c r="BQ1873" i="3"/>
  <c r="BQ1874" i="3"/>
  <c r="BQ1875" i="3"/>
  <c r="BQ1876" i="3"/>
  <c r="BQ1877" i="3"/>
  <c r="BQ1878" i="3"/>
  <c r="BQ1879" i="3"/>
  <c r="BQ1880" i="3"/>
  <c r="BQ1881" i="3"/>
  <c r="BQ1882" i="3"/>
  <c r="BQ1883" i="3"/>
  <c r="BQ1884" i="3"/>
  <c r="BQ1885" i="3"/>
  <c r="BQ1886" i="3"/>
  <c r="BQ1887" i="3"/>
  <c r="BQ1888" i="3"/>
  <c r="BQ1889" i="3"/>
  <c r="BQ1890" i="3"/>
  <c r="BQ1891" i="3"/>
  <c r="BQ1892" i="3"/>
  <c r="BQ1893" i="3"/>
  <c r="BQ1894" i="3"/>
  <c r="BQ1895" i="3"/>
  <c r="BQ1896" i="3"/>
  <c r="BQ1897" i="3"/>
  <c r="BQ1898" i="3"/>
  <c r="BQ1899" i="3"/>
  <c r="BQ1900" i="3"/>
  <c r="BQ1901" i="3"/>
  <c r="BQ1902" i="3"/>
  <c r="BQ1903" i="3"/>
  <c r="BQ1904" i="3"/>
  <c r="BQ1905" i="3"/>
  <c r="BQ1906" i="3"/>
  <c r="BQ1907" i="3"/>
  <c r="BQ1908" i="3"/>
  <c r="BQ1909" i="3"/>
  <c r="BQ1910" i="3"/>
  <c r="BQ1911" i="3"/>
  <c r="BQ1912" i="3"/>
  <c r="BQ1913" i="3"/>
  <c r="BQ1914" i="3"/>
  <c r="BQ1915" i="3"/>
  <c r="BQ1916" i="3"/>
  <c r="BQ1917" i="3"/>
  <c r="BQ1918" i="3"/>
  <c r="BQ1919" i="3"/>
  <c r="BQ1920" i="3"/>
  <c r="BQ1921" i="3"/>
  <c r="BQ1922" i="3"/>
  <c r="BQ1923" i="3"/>
  <c r="BQ1924" i="3"/>
  <c r="BQ1925" i="3"/>
  <c r="BQ1926" i="3"/>
  <c r="BQ1927" i="3"/>
  <c r="BQ1928" i="3"/>
  <c r="BQ1929" i="3"/>
  <c r="BQ1930" i="3"/>
  <c r="BQ1931" i="3"/>
  <c r="BQ1932" i="3"/>
  <c r="BQ1933" i="3"/>
  <c r="BQ1934" i="3"/>
  <c r="BQ1935" i="3"/>
  <c r="BQ1936" i="3"/>
  <c r="BQ1937" i="3"/>
  <c r="BQ1938" i="3"/>
  <c r="BQ1939" i="3"/>
  <c r="BQ1940" i="3"/>
  <c r="BQ1941" i="3"/>
  <c r="BQ1942" i="3"/>
  <c r="BQ1943" i="3"/>
  <c r="BQ1944" i="3"/>
  <c r="BQ1945" i="3"/>
  <c r="BQ1946" i="3"/>
  <c r="BQ1947" i="3"/>
  <c r="BQ1948" i="3"/>
  <c r="BQ1949" i="3"/>
  <c r="BQ1950" i="3"/>
  <c r="BQ1951" i="3"/>
  <c r="BQ1952" i="3"/>
  <c r="BQ1953" i="3"/>
  <c r="BQ1954" i="3"/>
  <c r="BQ1955" i="3"/>
  <c r="BQ1956" i="3"/>
  <c r="BQ1957" i="3"/>
  <c r="BQ1958" i="3"/>
  <c r="BQ1959" i="3"/>
  <c r="BQ1960" i="3"/>
  <c r="BQ1961" i="3"/>
  <c r="BQ1962" i="3"/>
  <c r="BQ1963" i="3"/>
  <c r="BQ1964" i="3"/>
  <c r="BQ1965" i="3"/>
  <c r="BQ1966" i="3"/>
  <c r="BQ1967" i="3"/>
  <c r="BQ1968" i="3"/>
  <c r="BQ1969" i="3"/>
  <c r="BQ1970" i="3"/>
  <c r="BQ1971" i="3"/>
  <c r="BQ1972" i="3"/>
  <c r="BQ1973" i="3"/>
  <c r="BQ1974" i="3"/>
  <c r="BQ1975" i="3"/>
  <c r="BQ1976" i="3"/>
  <c r="BQ1977" i="3"/>
  <c r="BQ1978" i="3"/>
  <c r="BQ1979" i="3"/>
  <c r="BQ1980" i="3"/>
  <c r="BQ1981" i="3"/>
  <c r="BQ1982" i="3"/>
  <c r="BQ1983" i="3"/>
  <c r="BQ1984" i="3"/>
  <c r="BQ1985" i="3"/>
  <c r="BQ1986" i="3"/>
  <c r="BQ1987" i="3"/>
  <c r="BQ1988" i="3"/>
  <c r="BQ1989" i="3"/>
  <c r="BQ1990" i="3"/>
  <c r="BQ1991" i="3"/>
  <c r="BQ1992" i="3"/>
  <c r="BQ1993" i="3"/>
  <c r="BQ1994" i="3"/>
  <c r="BQ1995" i="3"/>
  <c r="BQ1996" i="3"/>
  <c r="BQ1997" i="3"/>
  <c r="BQ1998" i="3"/>
  <c r="BQ1999" i="3"/>
  <c r="BQ2000" i="3"/>
  <c r="BQ2001" i="3"/>
  <c r="BQ2002" i="3"/>
  <c r="BQ2003" i="3"/>
  <c r="BQ2004" i="3"/>
  <c r="BQ2005" i="3"/>
  <c r="BQ2006" i="3"/>
  <c r="BQ2007" i="3"/>
  <c r="BQ2008" i="3"/>
  <c r="BQ2009" i="3"/>
  <c r="BQ2010" i="3"/>
  <c r="BQ2011" i="3"/>
  <c r="BQ2012" i="3"/>
  <c r="BQ2013" i="3"/>
  <c r="BQ2014" i="3"/>
  <c r="BQ2015" i="3"/>
  <c r="BQ2016" i="3"/>
  <c r="BQ2017" i="3"/>
  <c r="BQ2018" i="3"/>
  <c r="BQ2019" i="3"/>
  <c r="BQ2020" i="3"/>
  <c r="BQ2021" i="3"/>
  <c r="BQ2022" i="3"/>
  <c r="BQ2023" i="3"/>
  <c r="BQ2024" i="3"/>
  <c r="BQ2025" i="3"/>
  <c r="BQ2026" i="3"/>
  <c r="BQ2027" i="3"/>
  <c r="BQ2028" i="3"/>
  <c r="BQ2029" i="3"/>
  <c r="BQ2030" i="3"/>
  <c r="BQ2031" i="3"/>
  <c r="BQ2032" i="3"/>
  <c r="BQ2033" i="3"/>
  <c r="BQ2034" i="3"/>
  <c r="BQ2035" i="3"/>
  <c r="BQ2036" i="3"/>
  <c r="BQ2037" i="3"/>
  <c r="BQ2038" i="3"/>
  <c r="BQ2039" i="3"/>
  <c r="BQ2040" i="3"/>
  <c r="BQ2041" i="3"/>
  <c r="BQ2042" i="3"/>
  <c r="BQ2043" i="3"/>
  <c r="BQ2044" i="3"/>
  <c r="BQ2045" i="3"/>
  <c r="BQ2046" i="3"/>
  <c r="BQ2047" i="3"/>
  <c r="BQ2048" i="3"/>
  <c r="BQ2049" i="3"/>
  <c r="BQ2050" i="3"/>
  <c r="BQ2051" i="3"/>
  <c r="BQ2052" i="3"/>
  <c r="BQ2053" i="3"/>
  <c r="BQ2054" i="3"/>
  <c r="BQ2055" i="3"/>
  <c r="BQ2056" i="3"/>
  <c r="BQ2057" i="3"/>
  <c r="BQ2058" i="3"/>
  <c r="BQ2059" i="3"/>
  <c r="BQ2060" i="3"/>
  <c r="BQ2061" i="3"/>
  <c r="BQ2062" i="3"/>
  <c r="BQ2063" i="3"/>
  <c r="BQ2064" i="3"/>
  <c r="BQ2065" i="3"/>
  <c r="BQ2066" i="3"/>
  <c r="BQ2067" i="3"/>
  <c r="BQ2068" i="3"/>
  <c r="BQ2069" i="3"/>
  <c r="BQ2070" i="3"/>
  <c r="BQ2071" i="3"/>
  <c r="BQ2072" i="3"/>
  <c r="BQ2073" i="3"/>
  <c r="BQ2074" i="3"/>
  <c r="BQ2075" i="3"/>
  <c r="BQ2076" i="3"/>
  <c r="BQ2077" i="3"/>
  <c r="BQ2078" i="3"/>
  <c r="BQ2079" i="3"/>
  <c r="BQ2080" i="3"/>
  <c r="BQ2081" i="3"/>
  <c r="BQ2082" i="3"/>
  <c r="BQ2083" i="3"/>
  <c r="BQ2084" i="3"/>
  <c r="BQ2085" i="3"/>
  <c r="BQ2086" i="3"/>
  <c r="BQ2087" i="3"/>
  <c r="BQ2088" i="3"/>
  <c r="BQ2089" i="3"/>
  <c r="BQ2090" i="3"/>
  <c r="BQ2091" i="3"/>
  <c r="BQ2092" i="3"/>
  <c r="BQ2093" i="3"/>
  <c r="BQ2094" i="3"/>
  <c r="BQ2095" i="3"/>
  <c r="BQ2096" i="3"/>
  <c r="BQ2097" i="3"/>
  <c r="BQ2098" i="3"/>
  <c r="BQ2099" i="3"/>
  <c r="BQ2100" i="3"/>
  <c r="BQ2101" i="3"/>
  <c r="BQ2102" i="3"/>
  <c r="BQ2103" i="3"/>
  <c r="BQ2104" i="3"/>
  <c r="BQ2105" i="3"/>
  <c r="BQ2106" i="3"/>
  <c r="BQ2107" i="3"/>
  <c r="BQ2108" i="3"/>
  <c r="BQ2109" i="3"/>
  <c r="BQ2110" i="3"/>
  <c r="BQ2111" i="3"/>
  <c r="BQ2112" i="3"/>
  <c r="BQ2113" i="3"/>
  <c r="BQ2114" i="3"/>
  <c r="BQ2115" i="3"/>
  <c r="BQ2116" i="3"/>
  <c r="BQ2117" i="3"/>
  <c r="BQ2118" i="3"/>
  <c r="BQ2119" i="3"/>
  <c r="BQ2120" i="3"/>
  <c r="BQ2121" i="3"/>
  <c r="BQ2122" i="3"/>
  <c r="BQ2123" i="3"/>
  <c r="BQ2124" i="3"/>
  <c r="BQ2125" i="3"/>
  <c r="BQ2126" i="3"/>
  <c r="BQ2127" i="3"/>
  <c r="BQ2128" i="3"/>
  <c r="BQ2129" i="3"/>
  <c r="BQ2130" i="3"/>
  <c r="BQ2131" i="3"/>
  <c r="BQ2132" i="3"/>
  <c r="BQ2133" i="3"/>
  <c r="BQ2134" i="3"/>
  <c r="BQ2135" i="3"/>
  <c r="BQ2136" i="3"/>
  <c r="BQ2137" i="3"/>
  <c r="BQ2138" i="3"/>
  <c r="BQ2139" i="3"/>
  <c r="BQ2140" i="3"/>
  <c r="BQ2141" i="3"/>
  <c r="BQ2142" i="3"/>
  <c r="BQ2143" i="3"/>
  <c r="BQ2144" i="3"/>
  <c r="BQ2145" i="3"/>
  <c r="BQ2146" i="3"/>
  <c r="BQ2147" i="3"/>
  <c r="BQ2148" i="3"/>
  <c r="BQ2149" i="3"/>
  <c r="BQ2150" i="3"/>
  <c r="BQ2151" i="3"/>
  <c r="BQ2152" i="3"/>
  <c r="BQ2153" i="3"/>
  <c r="BQ2154" i="3"/>
  <c r="BQ2155" i="3"/>
  <c r="BQ2156" i="3"/>
  <c r="BQ2157" i="3"/>
  <c r="BQ2158" i="3"/>
  <c r="BQ2159" i="3"/>
  <c r="BQ2160" i="3"/>
  <c r="BQ2161" i="3"/>
  <c r="BQ2162" i="3"/>
  <c r="BQ2163" i="3"/>
  <c r="BQ2164" i="3"/>
  <c r="BQ2165" i="3"/>
  <c r="BQ2166" i="3"/>
  <c r="BQ2167" i="3"/>
  <c r="BQ2168" i="3"/>
  <c r="BQ2169" i="3"/>
  <c r="BQ2170" i="3"/>
  <c r="BQ2171" i="3"/>
  <c r="BQ2172" i="3"/>
  <c r="BQ2173" i="3"/>
  <c r="BQ2174" i="3"/>
  <c r="BQ2175" i="3"/>
  <c r="BQ2176" i="3"/>
  <c r="BQ2177" i="3"/>
  <c r="BQ2178" i="3"/>
  <c r="BQ2179" i="3"/>
  <c r="BQ2180" i="3"/>
  <c r="BQ2181" i="3"/>
  <c r="BQ2182" i="3"/>
  <c r="BQ2183" i="3"/>
  <c r="BQ2184" i="3"/>
  <c r="BQ2185" i="3"/>
  <c r="BQ2186" i="3"/>
  <c r="BQ2187" i="3"/>
  <c r="BQ2188" i="3"/>
  <c r="BQ2189" i="3"/>
  <c r="BQ2190" i="3"/>
  <c r="BQ2191" i="3"/>
  <c r="BQ2192" i="3"/>
  <c r="BQ2193" i="3"/>
  <c r="BQ2194" i="3"/>
  <c r="BQ2195" i="3"/>
  <c r="BQ2196" i="3"/>
  <c r="BQ2197" i="3"/>
  <c r="BQ2198" i="3"/>
  <c r="BQ2199" i="3"/>
  <c r="BQ2200" i="3"/>
  <c r="BQ2201" i="3"/>
  <c r="BQ2202" i="3"/>
  <c r="BQ2203" i="3"/>
  <c r="BQ2204" i="3"/>
  <c r="BQ2205" i="3"/>
  <c r="BQ2206" i="3"/>
  <c r="BQ2207" i="3"/>
  <c r="BQ2208" i="3"/>
  <c r="BQ2209" i="3"/>
  <c r="BQ2210" i="3"/>
  <c r="BQ2211" i="3"/>
  <c r="BQ2212" i="3"/>
  <c r="BQ2213" i="3"/>
  <c r="BQ2214" i="3"/>
  <c r="BQ2215" i="3"/>
  <c r="BQ2216" i="3"/>
  <c r="BQ2217" i="3"/>
  <c r="BQ2218" i="3"/>
  <c r="BQ2219" i="3"/>
  <c r="BQ2220" i="3"/>
  <c r="BQ2221" i="3"/>
  <c r="BQ2222" i="3"/>
  <c r="BQ2223" i="3"/>
  <c r="BQ2224" i="3"/>
  <c r="BQ2225" i="3"/>
  <c r="BQ2226" i="3"/>
  <c r="BQ2227" i="3"/>
  <c r="BQ2228" i="3"/>
  <c r="BQ2229" i="3"/>
  <c r="BQ2230" i="3"/>
  <c r="BQ2231" i="3"/>
  <c r="BQ2232" i="3"/>
  <c r="BQ2233" i="3"/>
  <c r="BQ2234" i="3"/>
  <c r="BQ2235" i="3"/>
  <c r="BQ2236" i="3"/>
  <c r="BQ2237" i="3"/>
  <c r="BQ2238" i="3"/>
  <c r="BQ2239" i="3"/>
  <c r="BQ2240" i="3"/>
  <c r="BQ2241" i="3"/>
  <c r="BQ2242" i="3"/>
  <c r="BQ2243" i="3"/>
  <c r="BQ2244" i="3"/>
  <c r="BQ2245" i="3"/>
  <c r="BQ2246" i="3"/>
  <c r="BQ2247" i="3"/>
  <c r="BQ2248" i="3"/>
  <c r="BQ2249" i="3"/>
  <c r="BQ2250" i="3"/>
  <c r="BQ2251" i="3"/>
  <c r="BQ2252" i="3"/>
  <c r="BQ2253" i="3"/>
  <c r="BQ2254" i="3"/>
  <c r="BQ2255" i="3"/>
  <c r="BQ2256" i="3"/>
  <c r="BQ2257" i="3"/>
  <c r="BQ2258" i="3"/>
  <c r="BQ2259" i="3"/>
  <c r="BQ2260" i="3"/>
  <c r="BQ2261" i="3"/>
  <c r="BQ2262" i="3"/>
  <c r="BQ2263" i="3"/>
  <c r="BQ2264" i="3"/>
  <c r="BQ2265" i="3"/>
  <c r="BQ2266" i="3"/>
  <c r="BQ2267" i="3"/>
  <c r="BQ2268" i="3"/>
  <c r="BQ2269" i="3"/>
  <c r="BQ2270" i="3"/>
  <c r="BQ2271" i="3"/>
  <c r="BQ2272" i="3"/>
  <c r="BQ2273" i="3"/>
  <c r="BQ2274" i="3"/>
  <c r="BQ2275" i="3"/>
  <c r="BQ2276" i="3"/>
  <c r="BQ2277" i="3"/>
  <c r="BQ2278" i="3"/>
  <c r="BQ2279" i="3"/>
  <c r="BQ2280" i="3"/>
  <c r="BQ2281" i="3"/>
  <c r="BQ2282" i="3"/>
  <c r="BQ2283" i="3"/>
  <c r="BQ2284" i="3"/>
  <c r="BQ2285" i="3"/>
  <c r="BQ2286" i="3"/>
  <c r="BQ2287" i="3"/>
  <c r="BQ2288" i="3"/>
  <c r="BQ2289" i="3"/>
  <c r="BQ2290" i="3"/>
  <c r="BQ2291" i="3"/>
  <c r="BQ2292" i="3"/>
  <c r="BQ2293" i="3"/>
  <c r="BQ2294" i="3"/>
  <c r="BQ2295" i="3"/>
  <c r="BQ2296" i="3"/>
  <c r="BQ2297" i="3"/>
  <c r="BQ2298" i="3"/>
  <c r="BQ2299" i="3"/>
  <c r="BQ2300" i="3"/>
  <c r="BQ2301" i="3"/>
  <c r="BQ2302" i="3"/>
  <c r="BQ2303" i="3"/>
  <c r="BQ2304" i="3"/>
  <c r="BQ2305" i="3"/>
  <c r="BQ2306" i="3"/>
  <c r="BQ2307" i="3"/>
  <c r="BQ2308" i="3"/>
  <c r="BQ2309" i="3"/>
  <c r="BQ2310" i="3"/>
  <c r="BQ2311" i="3"/>
  <c r="BQ2312" i="3"/>
  <c r="BQ2313" i="3"/>
  <c r="BQ2314" i="3"/>
  <c r="BQ2315" i="3"/>
  <c r="BQ2316" i="3"/>
  <c r="BQ2317" i="3"/>
  <c r="BQ2318" i="3"/>
  <c r="BQ2319" i="3"/>
  <c r="BQ2320" i="3"/>
  <c r="BQ2321" i="3"/>
  <c r="BQ2322" i="3"/>
  <c r="BQ2323" i="3"/>
  <c r="BQ2324" i="3"/>
  <c r="BQ2325" i="3"/>
  <c r="BQ2326" i="3"/>
  <c r="BQ2327" i="3"/>
  <c r="BQ2328" i="3"/>
  <c r="BQ2329" i="3"/>
  <c r="BQ2330" i="3"/>
  <c r="BQ2331" i="3"/>
  <c r="BQ2332" i="3"/>
  <c r="BQ2333" i="3"/>
  <c r="BQ2334" i="3"/>
  <c r="BQ2335" i="3"/>
  <c r="BQ2336" i="3"/>
  <c r="BQ2337" i="3"/>
  <c r="BQ2338" i="3"/>
  <c r="BQ2339" i="3"/>
  <c r="BQ2340" i="3"/>
  <c r="BQ2341" i="3"/>
  <c r="BQ2342" i="3"/>
  <c r="BQ2343" i="3"/>
  <c r="BQ2344" i="3"/>
  <c r="BQ2345" i="3"/>
  <c r="BQ2346" i="3"/>
  <c r="BQ2347" i="3"/>
  <c r="BQ2348" i="3"/>
  <c r="BQ2349" i="3"/>
  <c r="BQ2350" i="3"/>
  <c r="BQ2351" i="3"/>
  <c r="BQ2352" i="3"/>
  <c r="A36" i="56" l="1"/>
  <c r="A30" i="56"/>
  <c r="A29" i="56"/>
  <c r="A30" i="53"/>
  <c r="A29" i="53"/>
  <c r="F17" i="56"/>
</calcChain>
</file>

<file path=xl/sharedStrings.xml><?xml version="1.0" encoding="utf-8"?>
<sst xmlns="http://schemas.openxmlformats.org/spreadsheetml/2006/main" count="26570" uniqueCount="2482">
  <si>
    <t>Time</t>
  </si>
  <si>
    <t>Status</t>
  </si>
  <si>
    <t>Name</t>
  </si>
  <si>
    <t>TestName</t>
  </si>
  <si>
    <t>Dataset</t>
  </si>
  <si>
    <t>DatasetSize</t>
  </si>
  <si>
    <t>Algorithm</t>
  </si>
  <si>
    <t>NumLayers</t>
  </si>
  <si>
    <t>HiddenDimSize</t>
  </si>
  <si>
    <t>Optimizer</t>
  </si>
  <si>
    <t>LearningRate</t>
  </si>
  <si>
    <t>SeqLength</t>
  </si>
  <si>
    <t>BatchSize</t>
  </si>
  <si>
    <t>GradClipping</t>
  </si>
  <si>
    <t>ItemsBetween</t>
  </si>
  <si>
    <t>TestIteration</t>
  </si>
  <si>
    <t>Iteration</t>
  </si>
  <si>
    <t>Epoch</t>
  </si>
  <si>
    <t>TimeUsed</t>
  </si>
  <si>
    <t>CumulTimeUsed</t>
  </si>
  <si>
    <t>TimeUsedForTest</t>
  </si>
  <si>
    <t>CumulTimeUsedForTest</t>
  </si>
  <si>
    <t>SR_Train</t>
  </si>
  <si>
    <t>SR_Test</t>
  </si>
  <si>
    <t>SR_Test75p</t>
  </si>
  <si>
    <t>SR_Test50p</t>
  </si>
  <si>
    <t>SR_Test25p</t>
  </si>
  <si>
    <t>AvgCost</t>
  </si>
  <si>
    <t>AUC</t>
  </si>
  <si>
    <t>TP</t>
  </si>
  <si>
    <t>TN</t>
  </si>
  <si>
    <t>FP</t>
  </si>
  <si>
    <t>FN</t>
  </si>
  <si>
    <t>AllConfusions</t>
  </si>
  <si>
    <t>PredictOnlyOutcome</t>
  </si>
  <si>
    <t>FinalTraceOnly</t>
  </si>
  <si>
    <t>TraceLengthMod</t>
  </si>
  <si>
    <t>FixedLength</t>
  </si>
  <si>
    <t>TruncateUnknowns</t>
  </si>
  <si>
    <t>ok</t>
  </si>
  <si>
    <t>gru</t>
  </si>
  <si>
    <t>adam</t>
  </si>
  <si>
    <t>:0_0_0_0:0_0_0_0</t>
  </si>
  <si>
    <t>Row Labels</t>
  </si>
  <si>
    <t>Grand Total</t>
  </si>
  <si>
    <t>Column Labels</t>
  </si>
  <si>
    <t>Average of SR_Train</t>
  </si>
  <si>
    <t>ActivityLabels</t>
  </si>
  <si>
    <t>Durations</t>
  </si>
  <si>
    <t>EventAttributes</t>
  </si>
  <si>
    <t>CaseAttributes</t>
  </si>
  <si>
    <t>PredictNextActivity</t>
  </si>
  <si>
    <t>Predictors</t>
  </si>
  <si>
    <t>Max of SR_Test</t>
  </si>
  <si>
    <t>Predictors 2</t>
  </si>
  <si>
    <t>SingleEventClustering</t>
  </si>
  <si>
    <t>DurationSplitMethod</t>
  </si>
  <si>
    <t>5-buckets</t>
  </si>
  <si>
    <t>ok-test</t>
  </si>
  <si>
    <t>CaseClusteringMethod</t>
  </si>
  <si>
    <t>EventClusteringMethod</t>
  </si>
  <si>
    <t>CaseClusteringIncludeActivityOccurrences</t>
  </si>
  <si>
    <t>CaseClusteringIncludeCaseAttributes</t>
  </si>
  <si>
    <t>s+kmeans</t>
  </si>
  <si>
    <t>(All)</t>
  </si>
  <si>
    <t>UseSingleValueForDuration</t>
  </si>
  <si>
    <t>MaxNumCaseClusters</t>
  </si>
  <si>
    <t>MaxNumEventClusters</t>
  </si>
  <si>
    <t>bpic13</t>
  </si>
  <si>
    <t>xmeans</t>
  </si>
  <si>
    <t>Tests</t>
  </si>
  <si>
    <t>Use single value for duration</t>
  </si>
  <si>
    <t>bpic13-svd</t>
  </si>
  <si>
    <t>bpic13-old</t>
  </si>
  <si>
    <t>InputVectorSize</t>
  </si>
  <si>
    <t>TrainDataInitTimeUsed</t>
  </si>
  <si>
    <t>TrainLayerInitTimeUsed</t>
  </si>
  <si>
    <t>CumulExactTrainTimeUsed</t>
  </si>
  <si>
    <t>RawEventAttributes</t>
  </si>
  <si>
    <t>RawCaseAttributes</t>
  </si>
  <si>
    <t>IncludeActivityOccurrencesAsRawCaseAttributes</t>
  </si>
  <si>
    <t>event-raw-attributes</t>
  </si>
  <si>
    <t>no-raw-attributes</t>
  </si>
  <si>
    <t>MinimumUsageForCaseAttributes</t>
  </si>
  <si>
    <t>MinimumUsageForEventAttributes</t>
  </si>
  <si>
    <t>TrainDatasetSize</t>
  </si>
  <si>
    <t>TestDatasetSize</t>
  </si>
  <si>
    <t>bpic13-occurs</t>
  </si>
  <si>
    <t>FALSE</t>
  </si>
  <si>
    <t>bpic13-duration</t>
  </si>
  <si>
    <t>bpic13-next-activity</t>
  </si>
  <si>
    <t>bpic13-long-running</t>
  </si>
  <si>
    <t>Broken</t>
  </si>
  <si>
    <t>bpic18</t>
  </si>
  <si>
    <t>no-attributes</t>
  </si>
  <si>
    <t>(blank)</t>
  </si>
  <si>
    <t>TRUE</t>
  </si>
  <si>
    <t>Average of CumulExactTrainTimeUsed</t>
  </si>
  <si>
    <t>(Multiple Items)</t>
  </si>
  <si>
    <t>Average of SR_Test</t>
  </si>
  <si>
    <t>Average of TimeUsedForTest</t>
  </si>
  <si>
    <t>next-activity-success-rate</t>
  </si>
  <si>
    <t>next-activity-training-time</t>
  </si>
  <si>
    <t>next-activity-testing-time</t>
  </si>
  <si>
    <t>Average of InputVectorSize</t>
  </si>
  <si>
    <t>next-activity-input-vector-length</t>
  </si>
  <si>
    <t>both-event-attributes</t>
  </si>
  <si>
    <t>duration-types</t>
  </si>
  <si>
    <t>bpic13 Total</t>
  </si>
  <si>
    <t>no-raw-attributes Total</t>
  </si>
  <si>
    <t>no-attributes Total</t>
  </si>
  <si>
    <t>TRUE Total</t>
  </si>
  <si>
    <t>event-raw-attributes Total</t>
  </si>
  <si>
    <t>both-event-attributes Total</t>
  </si>
  <si>
    <t>lab-ea-ear-test-all-values</t>
  </si>
  <si>
    <t>lab,1d,</t>
  </si>
  <si>
    <t>lab,ear,1d,</t>
  </si>
  <si>
    <t>lab,ea,1d,</t>
  </si>
  <si>
    <t>lab,ea,ear,1d,</t>
  </si>
  <si>
    <t>lab,ea,1d, Total</t>
  </si>
  <si>
    <t>lab,ea,ear,1d, Total</t>
  </si>
  <si>
    <t>Clust40</t>
  </si>
  <si>
    <t>Raw</t>
  </si>
  <si>
    <t>None</t>
  </si>
  <si>
    <t>next-activity-cluster-count</t>
  </si>
  <si>
    <t>bpic18 Total</t>
  </si>
  <si>
    <t>ClustN</t>
  </si>
  <si>
    <t>BothN</t>
  </si>
  <si>
    <t>CVRunId</t>
  </si>
  <si>
    <t>BestModelIteration</t>
  </si>
  <si>
    <t>2019-05-10T20:55:26</t>
  </si>
  <si>
    <t>2019-05-10T20:55:29</t>
  </si>
  <si>
    <t>2019-05-10T20:55:33</t>
  </si>
  <si>
    <t>2019-05-10T20:55:36</t>
  </si>
  <si>
    <t>2019-05-10T20:55:39</t>
  </si>
  <si>
    <t>2019-05-10T20:55:43</t>
  </si>
  <si>
    <t>2019-05-10T20:55:46</t>
  </si>
  <si>
    <t>2019-05-10T20:55:49</t>
  </si>
  <si>
    <t>2019-05-10T20:55:53</t>
  </si>
  <si>
    <t>2019-05-10T20:55:56</t>
  </si>
  <si>
    <t>2019-05-10T20:55:59</t>
  </si>
  <si>
    <t>2019-05-10T20:56:03</t>
  </si>
  <si>
    <t>2019-05-10T20:56:06</t>
  </si>
  <si>
    <t>2019-05-10T20:56:09</t>
  </si>
  <si>
    <t>2019-05-10T20:56:13</t>
  </si>
  <si>
    <t>2019-05-10T20:56:16</t>
  </si>
  <si>
    <t>2019-05-10T20:56:19</t>
  </si>
  <si>
    <t>2019-05-10T20:56:23</t>
  </si>
  <si>
    <t>2019-05-10T20:56:26</t>
  </si>
  <si>
    <t>2019-05-10T20:56:29</t>
  </si>
  <si>
    <t>2019-05-10T20:56:32</t>
  </si>
  <si>
    <t>2019-05-10T20:56:36</t>
  </si>
  <si>
    <t>2019-05-10T20:56:39</t>
  </si>
  <si>
    <t>2019-05-10T20:56:43</t>
  </si>
  <si>
    <t>2019-05-10T20:56:46</t>
  </si>
  <si>
    <t>2019-05-10T20:56:49</t>
  </si>
  <si>
    <t>2019-05-10T20:56:53</t>
  </si>
  <si>
    <t>2019-05-10T20:56:56</t>
  </si>
  <si>
    <t>2019-05-10T20:56:59</t>
  </si>
  <si>
    <t>2019-05-10T20:57:03</t>
  </si>
  <si>
    <t>2019-05-10T20:57:06</t>
  </si>
  <si>
    <t>2019-05-10T20:57:09</t>
  </si>
  <si>
    <t>2019-05-10T20:57:12</t>
  </si>
  <si>
    <t>2019-05-10T20:57:16</t>
  </si>
  <si>
    <t>2019-05-10T20:57:19</t>
  </si>
  <si>
    <t>2019-05-10T20:57:22</t>
  </si>
  <si>
    <t>2019-05-10T20:57:26</t>
  </si>
  <si>
    <t>2019-05-10T20:57:29</t>
  </si>
  <si>
    <t>2019-05-10T20:57:32</t>
  </si>
  <si>
    <t>2019-05-10T20:57:36</t>
  </si>
  <si>
    <t>2019-05-10T20:57:39</t>
  </si>
  <si>
    <t>2019-05-10T20:57:42</t>
  </si>
  <si>
    <t>2019-05-10T20:57:46</t>
  </si>
  <si>
    <t>2019-05-10T20:57:49</t>
  </si>
  <si>
    <t>2019-05-10T20:57:52</t>
  </si>
  <si>
    <t>2019-05-10T20:57:56</t>
  </si>
  <si>
    <t>2019-05-10T20:57:59</t>
  </si>
  <si>
    <t>2019-05-10T20:58:02</t>
  </si>
  <si>
    <t>2019-05-10T20:58:06</t>
  </si>
  <si>
    <t>2019-05-10T20:58:09</t>
  </si>
  <si>
    <t>2019-05-10T20:58:12</t>
  </si>
  <si>
    <t>2019-05-10T20:58:16</t>
  </si>
  <si>
    <t>2019-05-10T20:58:19</t>
  </si>
  <si>
    <t>2019-05-10T20:58:22</t>
  </si>
  <si>
    <t>2019-05-10T20:58:25</t>
  </si>
  <si>
    <t>2019-05-10T20:58:29</t>
  </si>
  <si>
    <t>2019-05-10T20:58:32</t>
  </si>
  <si>
    <t>2019-05-10T20:58:35</t>
  </si>
  <si>
    <t>2019-05-10T20:58:39</t>
  </si>
  <si>
    <t>2019-05-10T20:58:42</t>
  </si>
  <si>
    <t>2019-05-10T20:58:46</t>
  </si>
  <si>
    <t>2019-05-10T20:58:49</t>
  </si>
  <si>
    <t>2019-05-10T20:58:52</t>
  </si>
  <si>
    <t>2019-05-10T20:58:56</t>
  </si>
  <si>
    <t>2019-05-10T20:58:59</t>
  </si>
  <si>
    <t>2019-05-10T20:59:02</t>
  </si>
  <si>
    <t>2019-05-10T20:59:06</t>
  </si>
  <si>
    <t>2019-05-10T20:59:09</t>
  </si>
  <si>
    <t>2019-05-10T20:59:12</t>
  </si>
  <si>
    <t>2019-05-10T20:59:16</t>
  </si>
  <si>
    <t>2019-05-10T20:59:19</t>
  </si>
  <si>
    <t>2019-05-10T20:59:22</t>
  </si>
  <si>
    <t>2019-05-10T20:59:26</t>
  </si>
  <si>
    <t>2019-05-10T20:59:29</t>
  </si>
  <si>
    <t>2019-05-10T20:59:32</t>
  </si>
  <si>
    <t>2019-05-10T20:59:36</t>
  </si>
  <si>
    <t>2019-05-10T20:59:39</t>
  </si>
  <si>
    <t>2019-05-10T20:59:42</t>
  </si>
  <si>
    <t>2019-05-10T20:59:46</t>
  </si>
  <si>
    <t>2019-05-10T20:59:49</t>
  </si>
  <si>
    <t>2019-05-10T20:59:52</t>
  </si>
  <si>
    <t>2019-05-10T20:59:56</t>
  </si>
  <si>
    <t>2019-05-10T20:59:59</t>
  </si>
  <si>
    <t>2019-05-10T21:00:02</t>
  </si>
  <si>
    <t>2019-05-10T21:00:06</t>
  </si>
  <si>
    <t>2019-05-10T21:00:09</t>
  </si>
  <si>
    <t>2019-05-10T21:00:12</t>
  </si>
  <si>
    <t>2019-05-10T21:00:16</t>
  </si>
  <si>
    <t>2019-05-10T21:00:19</t>
  </si>
  <si>
    <t>2019-05-10T21:00:22</t>
  </si>
  <si>
    <t>2019-05-10T21:00:26</t>
  </si>
  <si>
    <t>2019-05-10T21:00:29</t>
  </si>
  <si>
    <t>2019-05-10T21:00:32</t>
  </si>
  <si>
    <t>2019-05-10T21:00:36</t>
  </si>
  <si>
    <t>2019-05-10T21:00:39</t>
  </si>
  <si>
    <t>2019-05-10T21:00:42</t>
  </si>
  <si>
    <t>2019-05-10T21:00:46</t>
  </si>
  <si>
    <t>2019-05-10T21:00:49</t>
  </si>
  <si>
    <t>2019-05-10T21:00:52</t>
  </si>
  <si>
    <t>2019-05-10T21:00:56</t>
  </si>
  <si>
    <t>2019-05-10T21:01:02</t>
  </si>
  <si>
    <t>2019-05-10T21:01:14</t>
  </si>
  <si>
    <t>2019-05-10T21:01:18</t>
  </si>
  <si>
    <t>2019-05-10T21:01:21</t>
  </si>
  <si>
    <t>2019-05-10T21:01:24</t>
  </si>
  <si>
    <t>2019-05-10T21:01:27</t>
  </si>
  <si>
    <t>2019-05-10T21:01:31</t>
  </si>
  <si>
    <t>2019-05-10T21:01:34</t>
  </si>
  <si>
    <t>2019-05-10T21:01:37</t>
  </si>
  <si>
    <t>2019-05-10T21:01:41</t>
  </si>
  <si>
    <t>2019-05-10T21:01:44</t>
  </si>
  <si>
    <t>2019-05-10T21:01:47</t>
  </si>
  <si>
    <t>2019-05-10T21:01:51</t>
  </si>
  <si>
    <t>2019-05-10T21:01:54</t>
  </si>
  <si>
    <t>2019-05-10T21:01:57</t>
  </si>
  <si>
    <t>2019-05-10T21:02:01</t>
  </si>
  <si>
    <t>2019-05-10T21:02:04</t>
  </si>
  <si>
    <t>2019-05-10T21:02:08</t>
  </si>
  <si>
    <t>2019-05-10T21:02:11</t>
  </si>
  <si>
    <t>2019-05-10T21:02:14</t>
  </si>
  <si>
    <t>2019-05-10T21:02:17</t>
  </si>
  <si>
    <t>2019-05-10T21:02:21</t>
  </si>
  <si>
    <t>2019-05-10T21:02:24</t>
  </si>
  <si>
    <t>2019-05-10T21:02:28</t>
  </si>
  <si>
    <t>2019-05-10T21:02:31</t>
  </si>
  <si>
    <t>2019-05-10T21:02:34</t>
  </si>
  <si>
    <t>2019-05-10T21:02:37</t>
  </si>
  <si>
    <t>2019-05-10T21:02:41</t>
  </si>
  <si>
    <t>2019-05-10T21:02:44</t>
  </si>
  <si>
    <t>2019-05-10T21:02:47</t>
  </si>
  <si>
    <t>2019-05-10T21:02:51</t>
  </si>
  <si>
    <t>2019-05-10T21:02:54</t>
  </si>
  <si>
    <t>2019-05-10T21:02:57</t>
  </si>
  <si>
    <t>2019-05-10T21:03:01</t>
  </si>
  <si>
    <t>2019-05-10T21:03:04</t>
  </si>
  <si>
    <t>2019-05-10T21:03:07</t>
  </si>
  <si>
    <t>2019-05-10T21:03:11</t>
  </si>
  <si>
    <t>2019-05-10T21:03:14</t>
  </si>
  <si>
    <t>2019-05-10T21:03:17</t>
  </si>
  <si>
    <t>2019-05-10T21:03:21</t>
  </si>
  <si>
    <t>2019-05-10T21:03:24</t>
  </si>
  <si>
    <t>2019-05-10T21:03:27</t>
  </si>
  <si>
    <t>2019-05-10T21:03:31</t>
  </si>
  <si>
    <t>2019-05-10T21:03:34</t>
  </si>
  <si>
    <t>2019-05-10T21:03:37</t>
  </si>
  <si>
    <t>2019-05-10T21:03:41</t>
  </si>
  <si>
    <t>2019-05-10T21:03:44</t>
  </si>
  <si>
    <t>2019-05-10T21:03:47</t>
  </si>
  <si>
    <t>2019-05-10T21:03:51</t>
  </si>
  <si>
    <t>2019-05-10T21:03:54</t>
  </si>
  <si>
    <t>2019-05-10T21:03:58</t>
  </si>
  <si>
    <t>2019-05-10T21:04:01</t>
  </si>
  <si>
    <t>2019-05-10T21:04:04</t>
  </si>
  <si>
    <t>2019-05-10T21:04:08</t>
  </si>
  <si>
    <t>2019-05-10T21:04:11</t>
  </si>
  <si>
    <t>2019-05-10T21:04:14</t>
  </si>
  <si>
    <t>2019-05-10T21:04:18</t>
  </si>
  <si>
    <t>2019-05-10T21:04:21</t>
  </si>
  <si>
    <t>2019-05-10T21:04:24</t>
  </si>
  <si>
    <t>2019-05-10T21:04:28</t>
  </si>
  <si>
    <t>2019-05-10T21:04:31</t>
  </si>
  <si>
    <t>2019-05-10T21:04:34</t>
  </si>
  <si>
    <t>2019-05-10T21:04:37</t>
  </si>
  <si>
    <t>2019-05-10T21:04:41</t>
  </si>
  <si>
    <t>2019-05-10T21:04:44</t>
  </si>
  <si>
    <t>2019-05-10T21:04:47</t>
  </si>
  <si>
    <t>2019-05-10T21:04:51</t>
  </si>
  <si>
    <t>2019-05-10T21:04:54</t>
  </si>
  <si>
    <t>2019-05-10T21:04:58</t>
  </si>
  <si>
    <t>2019-05-10T21:05:01</t>
  </si>
  <si>
    <t>2019-05-10T21:05:04</t>
  </si>
  <si>
    <t>2019-05-10T21:05:08</t>
  </si>
  <si>
    <t>2019-05-10T21:05:11</t>
  </si>
  <si>
    <t>2019-05-10T21:05:14</t>
  </si>
  <si>
    <t>2019-05-10T21:05:17</t>
  </si>
  <si>
    <t>2019-05-10T21:05:21</t>
  </si>
  <si>
    <t>2019-05-10T21:05:24</t>
  </si>
  <si>
    <t>2019-05-10T21:05:27</t>
  </si>
  <si>
    <t>2019-05-10T21:05:30</t>
  </si>
  <si>
    <t>2019-05-10T21:05:34</t>
  </si>
  <si>
    <t>2019-05-10T21:05:37</t>
  </si>
  <si>
    <t>2019-05-10T21:05:40</t>
  </si>
  <si>
    <t>2019-05-10T21:05:43</t>
  </si>
  <si>
    <t>2019-05-10T21:05:47</t>
  </si>
  <si>
    <t>2019-05-10T21:05:50</t>
  </si>
  <si>
    <t>2019-05-10T21:05:53</t>
  </si>
  <si>
    <t>2019-05-10T21:05:56</t>
  </si>
  <si>
    <t>2019-05-10T21:06:00</t>
  </si>
  <si>
    <t>2019-05-10T21:06:03</t>
  </si>
  <si>
    <t>2019-05-10T21:06:06</t>
  </si>
  <si>
    <t>2019-05-10T21:06:10</t>
  </si>
  <si>
    <t>2019-05-10T21:06:13</t>
  </si>
  <si>
    <t>2019-05-10T21:06:16</t>
  </si>
  <si>
    <t>2019-05-10T21:06:20</t>
  </si>
  <si>
    <t>2019-05-10T21:06:23</t>
  </si>
  <si>
    <t>2019-05-10T21:06:26</t>
  </si>
  <si>
    <t>2019-05-10T21:06:29</t>
  </si>
  <si>
    <t>2019-05-10T21:06:33</t>
  </si>
  <si>
    <t>2019-05-10T21:06:36</t>
  </si>
  <si>
    <t>2019-05-10T21:06:39</t>
  </si>
  <si>
    <t>2019-05-10T21:06:42</t>
  </si>
  <si>
    <t>2019-05-10T21:06:49</t>
  </si>
  <si>
    <t>2019-05-10T21:07:00</t>
  </si>
  <si>
    <t>2019-05-10T21:07:03</t>
  </si>
  <si>
    <t>2019-05-10T21:07:05</t>
  </si>
  <si>
    <t>2019-05-10T21:07:08</t>
  </si>
  <si>
    <t>2019-05-10T21:07:11</t>
  </si>
  <si>
    <t>2019-05-10T21:07:14</t>
  </si>
  <si>
    <t>2019-05-10T21:07:16</t>
  </si>
  <si>
    <t>2019-05-10T21:07:19</t>
  </si>
  <si>
    <t>2019-05-10T21:07:22</t>
  </si>
  <si>
    <t>2019-05-10T21:07:24</t>
  </si>
  <si>
    <t>2019-05-10T21:07:27</t>
  </si>
  <si>
    <t>2019-05-10T21:07:30</t>
  </si>
  <si>
    <t>2019-05-10T21:07:32</t>
  </si>
  <si>
    <t>2019-05-10T21:07:35</t>
  </si>
  <si>
    <t>2019-05-10T21:07:37</t>
  </si>
  <si>
    <t>2019-05-10T21:07:40</t>
  </si>
  <si>
    <t>2019-05-10T21:07:43</t>
  </si>
  <si>
    <t>2019-05-10T21:07:45</t>
  </si>
  <si>
    <t>2019-05-10T21:07:48</t>
  </si>
  <si>
    <t>2019-05-10T21:07:51</t>
  </si>
  <si>
    <t>2019-05-10T21:07:53</t>
  </si>
  <si>
    <t>2019-05-10T21:07:56</t>
  </si>
  <si>
    <t>2019-05-10T21:07:59</t>
  </si>
  <si>
    <t>2019-05-10T21:08:01</t>
  </si>
  <si>
    <t>2019-05-10T21:08:04</t>
  </si>
  <si>
    <t>2019-05-10T21:08:07</t>
  </si>
  <si>
    <t>2019-05-10T21:08:09</t>
  </si>
  <si>
    <t>2019-05-10T21:08:12</t>
  </si>
  <si>
    <t>2019-05-10T21:08:15</t>
  </si>
  <si>
    <t>2019-05-10T21:08:17</t>
  </si>
  <si>
    <t>2019-05-10T21:08:20</t>
  </si>
  <si>
    <t>2019-05-10T21:08:23</t>
  </si>
  <si>
    <t>2019-05-10T21:08:25</t>
  </si>
  <si>
    <t>2019-05-10T21:08:28</t>
  </si>
  <si>
    <t>2019-05-10T21:08:31</t>
  </si>
  <si>
    <t>2019-05-10T21:08:33</t>
  </si>
  <si>
    <t>2019-05-10T21:08:36</t>
  </si>
  <si>
    <t>2019-05-10T21:08:39</t>
  </si>
  <si>
    <t>2019-05-10T21:08:41</t>
  </si>
  <si>
    <t>2019-05-10T21:08:44</t>
  </si>
  <si>
    <t>2019-05-10T21:08:47</t>
  </si>
  <si>
    <t>2019-05-10T21:08:49</t>
  </si>
  <si>
    <t>2019-05-10T21:08:52</t>
  </si>
  <si>
    <t>2019-05-10T21:08:55</t>
  </si>
  <si>
    <t>2019-05-10T21:08:57</t>
  </si>
  <si>
    <t>2019-05-10T21:09:00</t>
  </si>
  <si>
    <t>2019-05-10T21:09:02</t>
  </si>
  <si>
    <t>2019-05-10T21:09:05</t>
  </si>
  <si>
    <t>2019-05-10T21:09:08</t>
  </si>
  <si>
    <t>2019-05-10T21:09:10</t>
  </si>
  <si>
    <t>2019-05-10T21:09:13</t>
  </si>
  <si>
    <t>2019-05-10T21:09:16</t>
  </si>
  <si>
    <t>2019-05-10T21:09:18</t>
  </si>
  <si>
    <t>2019-05-10T21:09:21</t>
  </si>
  <si>
    <t>2019-05-10T21:09:24</t>
  </si>
  <si>
    <t>2019-05-10T21:09:27</t>
  </si>
  <si>
    <t>2019-05-10T21:09:29</t>
  </si>
  <si>
    <t>2019-05-10T21:09:32</t>
  </si>
  <si>
    <t>2019-05-10T21:09:34</t>
  </si>
  <si>
    <t>2019-05-10T21:09:37</t>
  </si>
  <si>
    <t>2019-05-10T21:09:40</t>
  </si>
  <si>
    <t>2019-05-10T21:09:42</t>
  </si>
  <si>
    <t>2019-05-10T21:09:45</t>
  </si>
  <si>
    <t>2019-05-10T21:09:48</t>
  </si>
  <si>
    <t>2019-05-10T21:09:50</t>
  </si>
  <si>
    <t>2019-05-10T21:09:53</t>
  </si>
  <si>
    <t>2019-05-10T21:09:56</t>
  </si>
  <si>
    <t>2019-05-10T21:09:58</t>
  </si>
  <si>
    <t>2019-05-10T21:10:01</t>
  </si>
  <si>
    <t>2019-05-10T21:10:04</t>
  </si>
  <si>
    <t>2019-05-10T21:10:06</t>
  </si>
  <si>
    <t>2019-05-10T21:10:09</t>
  </si>
  <si>
    <t>2019-05-10T21:10:12</t>
  </si>
  <si>
    <t>2019-05-10T21:10:14</t>
  </si>
  <si>
    <t>2019-05-10T21:10:17</t>
  </si>
  <si>
    <t>2019-05-10T21:10:20</t>
  </si>
  <si>
    <t>2019-05-10T21:10:22</t>
  </si>
  <si>
    <t>2019-05-10T21:10:25</t>
  </si>
  <si>
    <t>2019-05-10T21:10:28</t>
  </si>
  <si>
    <t>2019-05-10T21:10:30</t>
  </si>
  <si>
    <t>2019-05-10T21:10:33</t>
  </si>
  <si>
    <t>2019-05-10T21:10:36</t>
  </si>
  <si>
    <t>2019-05-10T21:10:38</t>
  </si>
  <si>
    <t>2019-05-10T21:10:41</t>
  </si>
  <si>
    <t>2019-05-10T21:10:44</t>
  </si>
  <si>
    <t>2019-05-10T21:10:46</t>
  </si>
  <si>
    <t>2019-05-10T21:10:49</t>
  </si>
  <si>
    <t>2019-05-10T21:10:52</t>
  </si>
  <si>
    <t>2019-05-10T21:10:54</t>
  </si>
  <si>
    <t>2019-05-10T21:10:57</t>
  </si>
  <si>
    <t>2019-05-10T21:11:00</t>
  </si>
  <si>
    <t>2019-05-10T21:11:02</t>
  </si>
  <si>
    <t>2019-05-10T21:11:05</t>
  </si>
  <si>
    <t>2019-05-10T21:11:07</t>
  </si>
  <si>
    <t>2019-05-10T21:11:10</t>
  </si>
  <si>
    <t>2019-05-10T21:11:13</t>
  </si>
  <si>
    <t>2019-05-10T21:11:15</t>
  </si>
  <si>
    <t>2019-05-10T21:11:18</t>
  </si>
  <si>
    <t>2019-05-10T21:11:21</t>
  </si>
  <si>
    <t>2019-05-10T21:11:23</t>
  </si>
  <si>
    <t>2019-05-10T21:11:29</t>
  </si>
  <si>
    <t>2019-05-10T21:12:40</t>
  </si>
  <si>
    <t>2019-05-10T21:13:38</t>
  </si>
  <si>
    <t>2019-05-10T21:14:35</t>
  </si>
  <si>
    <t>2019-05-10T21:15:32</t>
  </si>
  <si>
    <t>2019-05-10T21:16:29</t>
  </si>
  <si>
    <t>2019-05-10T21:17:26</t>
  </si>
  <si>
    <t>2019-05-10T21:18:24</t>
  </si>
  <si>
    <t>2019-05-10T21:19:21</t>
  </si>
  <si>
    <t>2019-05-10T21:20:18</t>
  </si>
  <si>
    <t>2019-05-10T21:21:16</t>
  </si>
  <si>
    <t>2019-05-10T21:22:13</t>
  </si>
  <si>
    <t>2019-05-10T21:23:10</t>
  </si>
  <si>
    <t>2019-05-10T21:24:07</t>
  </si>
  <si>
    <t>2019-05-10T21:25:05</t>
  </si>
  <si>
    <t>2019-05-10T21:26:02</t>
  </si>
  <si>
    <t>2019-05-10T21:26:59</t>
  </si>
  <si>
    <t>2019-05-10T21:27:56</t>
  </si>
  <si>
    <t>2019-05-10T21:28:53</t>
  </si>
  <si>
    <t>2019-05-10T21:29:50</t>
  </si>
  <si>
    <t>2019-05-10T21:30:48</t>
  </si>
  <si>
    <t>2019-05-10T21:31:45</t>
  </si>
  <si>
    <t>2019-05-10T21:32:42</t>
  </si>
  <si>
    <t>2019-05-10T21:33:39</t>
  </si>
  <si>
    <t>2019-05-10T21:34:37</t>
  </si>
  <si>
    <t>2019-05-10T21:35:34</t>
  </si>
  <si>
    <t>2019-05-10T21:36:31</t>
  </si>
  <si>
    <t>2019-05-10T21:37:28</t>
  </si>
  <si>
    <t>2019-05-10T21:38:25</t>
  </si>
  <si>
    <t>2019-05-10T21:39:22</t>
  </si>
  <si>
    <t>2019-05-10T21:40:19</t>
  </si>
  <si>
    <t>2019-05-10T21:41:16</t>
  </si>
  <si>
    <t>2019-05-10T21:42:14</t>
  </si>
  <si>
    <t>2019-05-10T21:43:11</t>
  </si>
  <si>
    <t>2019-05-10T21:44:09</t>
  </si>
  <si>
    <t>2019-05-10T21:45:06</t>
  </si>
  <si>
    <t>2019-05-10T21:46:03</t>
  </si>
  <si>
    <t>2019-05-10T21:47:00</t>
  </si>
  <si>
    <t>2019-05-10T21:47:57</t>
  </si>
  <si>
    <t>2019-05-10T21:48:54</t>
  </si>
  <si>
    <t>2019-05-10T21:49:52</t>
  </si>
  <si>
    <t>2019-05-10T21:50:49</t>
  </si>
  <si>
    <t>2019-05-10T21:51:46</t>
  </si>
  <si>
    <t>2019-05-10T21:52:43</t>
  </si>
  <si>
    <t>2019-05-10T21:53:41</t>
  </si>
  <si>
    <t>2019-05-10T21:54:37</t>
  </si>
  <si>
    <t>2019-05-10T21:55:35</t>
  </si>
  <si>
    <t>2019-05-10T21:56:32</t>
  </si>
  <si>
    <t>2019-05-10T21:57:29</t>
  </si>
  <si>
    <t>2019-05-10T21:58:27</t>
  </si>
  <si>
    <t>2019-05-10T21:59:24</t>
  </si>
  <si>
    <t>2019-05-10T22:00:21</t>
  </si>
  <si>
    <t>2019-05-10T22:01:18</t>
  </si>
  <si>
    <t>2019-05-10T22:02:15</t>
  </si>
  <si>
    <t>2019-05-10T22:03:12</t>
  </si>
  <si>
    <t>2019-05-10T22:04:09</t>
  </si>
  <si>
    <t>2019-05-10T22:05:07</t>
  </si>
  <si>
    <t>2019-05-10T22:06:04</t>
  </si>
  <si>
    <t>2019-05-10T22:07:01</t>
  </si>
  <si>
    <t>2019-05-10T22:07:58</t>
  </si>
  <si>
    <t>2019-05-10T22:08:56</t>
  </si>
  <si>
    <t>2019-05-10T22:09:53</t>
  </si>
  <si>
    <t>2019-05-10T22:10:50</t>
  </si>
  <si>
    <t>2019-05-10T22:11:47</t>
  </si>
  <si>
    <t>2019-05-10T22:12:44</t>
  </si>
  <si>
    <t>2019-05-10T22:13:41</t>
  </si>
  <si>
    <t>2019-05-10T22:14:39</t>
  </si>
  <si>
    <t>2019-05-10T22:15:36</t>
  </si>
  <si>
    <t>2019-05-10T22:16:33</t>
  </si>
  <si>
    <t>2019-05-10T22:17:30</t>
  </si>
  <si>
    <t>2019-05-10T22:18:27</t>
  </si>
  <si>
    <t>2019-05-10T22:19:24</t>
  </si>
  <si>
    <t>2019-05-10T22:20:22</t>
  </si>
  <si>
    <t>2019-05-10T22:21:19</t>
  </si>
  <si>
    <t>2019-05-10T22:22:16</t>
  </si>
  <si>
    <t>2019-05-10T22:23:13</t>
  </si>
  <si>
    <t>2019-05-10T22:24:11</t>
  </si>
  <si>
    <t>2019-05-10T22:25:08</t>
  </si>
  <si>
    <t>2019-05-10T22:26:05</t>
  </si>
  <si>
    <t>2019-05-10T22:27:01</t>
  </si>
  <si>
    <t>2019-05-10T22:27:59</t>
  </si>
  <si>
    <t>2019-05-10T22:28:56</t>
  </si>
  <si>
    <t>2019-05-10T22:29:53</t>
  </si>
  <si>
    <t>2019-05-10T22:30:50</t>
  </si>
  <si>
    <t>2019-05-10T22:31:47</t>
  </si>
  <si>
    <t>2019-05-10T22:32:44</t>
  </si>
  <si>
    <t>2019-05-10T22:33:41</t>
  </si>
  <si>
    <t>2019-05-10T22:34:38</t>
  </si>
  <si>
    <t>2019-05-10T22:35:36</t>
  </si>
  <si>
    <t>2019-05-10T22:36:33</t>
  </si>
  <si>
    <t>2019-05-10T22:37:30</t>
  </si>
  <si>
    <t>2019-05-10T22:38:26</t>
  </si>
  <si>
    <t>2019-05-10T22:39:24</t>
  </si>
  <si>
    <t>2019-05-10T22:40:21</t>
  </si>
  <si>
    <t>2019-05-10T22:41:18</t>
  </si>
  <si>
    <t>2019-05-10T22:42:15</t>
  </si>
  <si>
    <t>2019-05-10T22:43:12</t>
  </si>
  <si>
    <t>2019-05-10T22:44:10</t>
  </si>
  <si>
    <t>2019-05-10T22:45:07</t>
  </si>
  <si>
    <t>2019-05-10T22:46:04</t>
  </si>
  <si>
    <t>2019-05-10T22:47:01</t>
  </si>
  <si>
    <t>2019-05-10T22:48:42</t>
  </si>
  <si>
    <t>2019-05-10T22:49:40</t>
  </si>
  <si>
    <t>2019-05-10T22:49:44</t>
  </si>
  <si>
    <t>2019-05-10T22:49:48</t>
  </si>
  <si>
    <t>2019-05-10T22:49:52</t>
  </si>
  <si>
    <t>2019-05-10T22:49:56</t>
  </si>
  <si>
    <t>2019-05-10T22:49:59</t>
  </si>
  <si>
    <t>2019-05-10T22:50:03</t>
  </si>
  <si>
    <t>2019-05-10T22:50:07</t>
  </si>
  <si>
    <t>2019-05-10T22:50:11</t>
  </si>
  <si>
    <t>2019-05-10T22:50:14</t>
  </si>
  <si>
    <t>2019-05-10T22:50:18</t>
  </si>
  <si>
    <t>2019-05-10T22:50:22</t>
  </si>
  <si>
    <t>2019-05-10T22:50:26</t>
  </si>
  <si>
    <t>2019-05-10T22:50:30</t>
  </si>
  <si>
    <t>2019-05-10T22:50:33</t>
  </si>
  <si>
    <t>2019-05-10T22:50:37</t>
  </si>
  <si>
    <t>2019-05-10T22:50:41</t>
  </si>
  <si>
    <t>2019-05-10T22:50:45</t>
  </si>
  <si>
    <t>2019-05-10T22:50:48</t>
  </si>
  <si>
    <t>2019-05-10T22:50:52</t>
  </si>
  <si>
    <t>2019-05-10T22:50:56</t>
  </si>
  <si>
    <t>2019-05-10T22:51:00</t>
  </si>
  <si>
    <t>2019-05-10T22:51:03</t>
  </si>
  <si>
    <t>2019-05-10T22:51:07</t>
  </si>
  <si>
    <t>2019-05-10T22:51:11</t>
  </si>
  <si>
    <t>2019-05-10T22:51:15</t>
  </si>
  <si>
    <t>2019-05-10T22:51:19</t>
  </si>
  <si>
    <t>2019-05-10T22:51:22</t>
  </si>
  <si>
    <t>2019-05-10T22:51:26</t>
  </si>
  <si>
    <t>2019-05-10T22:51:30</t>
  </si>
  <si>
    <t>2019-05-10T22:51:34</t>
  </si>
  <si>
    <t>2019-05-10T22:51:38</t>
  </si>
  <si>
    <t>2019-05-10T22:51:41</t>
  </si>
  <si>
    <t>2019-05-10T22:51:45</t>
  </si>
  <si>
    <t>2019-05-10T22:51:49</t>
  </si>
  <si>
    <t>2019-05-10T22:51:53</t>
  </si>
  <si>
    <t>2019-05-10T22:51:56</t>
  </si>
  <si>
    <t>2019-05-10T22:52:00</t>
  </si>
  <si>
    <t>2019-05-10T22:52:04</t>
  </si>
  <si>
    <t>2019-05-10T22:52:08</t>
  </si>
  <si>
    <t>2019-05-10T22:52:12</t>
  </si>
  <si>
    <t>2019-05-10T22:52:15</t>
  </si>
  <si>
    <t>2019-05-10T22:52:19</t>
  </si>
  <si>
    <t>2019-05-10T22:52:23</t>
  </si>
  <si>
    <t>2019-05-10T22:52:27</t>
  </si>
  <si>
    <t>2019-05-10T22:52:30</t>
  </si>
  <si>
    <t>2019-05-10T22:52:34</t>
  </si>
  <si>
    <t>2019-05-10T22:52:38</t>
  </si>
  <si>
    <t>2019-05-10T22:52:42</t>
  </si>
  <si>
    <t>2019-05-10T22:52:45</t>
  </si>
  <si>
    <t>2019-05-10T22:52:49</t>
  </si>
  <si>
    <t>2019-05-10T22:52:53</t>
  </si>
  <si>
    <t>2019-05-10T22:52:57</t>
  </si>
  <si>
    <t>2019-05-10T22:53:01</t>
  </si>
  <si>
    <t>2019-05-10T22:53:05</t>
  </si>
  <si>
    <t>2019-05-10T22:53:08</t>
  </si>
  <si>
    <t>2019-05-10T22:53:12</t>
  </si>
  <si>
    <t>2019-05-10T22:53:16</t>
  </si>
  <si>
    <t>2019-05-10T22:53:20</t>
  </si>
  <si>
    <t>2019-05-10T22:53:24</t>
  </si>
  <si>
    <t>2019-05-10T22:53:27</t>
  </si>
  <si>
    <t>2019-05-10T22:53:31</t>
  </si>
  <si>
    <t>2019-05-10T22:53:35</t>
  </si>
  <si>
    <t>2019-05-10T22:53:39</t>
  </si>
  <si>
    <t>2019-05-10T22:53:42</t>
  </si>
  <si>
    <t>2019-05-10T22:53:46</t>
  </si>
  <si>
    <t>2019-05-10T22:53:50</t>
  </si>
  <si>
    <t>2019-05-10T22:53:54</t>
  </si>
  <si>
    <t>2019-05-10T22:53:58</t>
  </si>
  <si>
    <t>2019-05-10T22:54:01</t>
  </si>
  <si>
    <t>2019-05-10T22:54:05</t>
  </si>
  <si>
    <t>2019-05-10T22:54:09</t>
  </si>
  <si>
    <t>2019-05-10T22:54:13</t>
  </si>
  <si>
    <t>2019-05-10T22:54:17</t>
  </si>
  <si>
    <t>2019-05-10T22:54:21</t>
  </si>
  <si>
    <t>2019-05-10T22:54:24</t>
  </si>
  <si>
    <t>2019-05-10T22:54:28</t>
  </si>
  <si>
    <t>2019-05-10T22:54:32</t>
  </si>
  <si>
    <t>2019-05-10T22:54:36</t>
  </si>
  <si>
    <t>2019-05-10T22:54:39</t>
  </si>
  <si>
    <t>2019-05-10T22:54:43</t>
  </si>
  <si>
    <t>2019-05-10T22:54:47</t>
  </si>
  <si>
    <t>2019-05-10T22:54:51</t>
  </si>
  <si>
    <t>2019-05-10T22:54:55</t>
  </si>
  <si>
    <t>2019-05-10T22:54:58</t>
  </si>
  <si>
    <t>2019-05-10T22:55:02</t>
  </si>
  <si>
    <t>2019-05-10T22:55:06</t>
  </si>
  <si>
    <t>2019-05-10T22:55:10</t>
  </si>
  <si>
    <t>2019-05-10T22:55:14</t>
  </si>
  <si>
    <t>2019-05-10T22:55:17</t>
  </si>
  <si>
    <t>2019-05-10T22:55:21</t>
  </si>
  <si>
    <t>2019-05-10T22:55:25</t>
  </si>
  <si>
    <t>2019-05-10T22:55:29</t>
  </si>
  <si>
    <t>2019-05-10T22:55:32</t>
  </si>
  <si>
    <t>2019-05-10T22:55:36</t>
  </si>
  <si>
    <t>2019-05-10T22:55:40</t>
  </si>
  <si>
    <t>2019-05-10T22:55:44</t>
  </si>
  <si>
    <t>2019-05-10T22:55:48</t>
  </si>
  <si>
    <t>2019-05-10T22:55:51</t>
  </si>
  <si>
    <t>2019-05-10T22:55:55</t>
  </si>
  <si>
    <t>2019-05-10T22:56:03</t>
  </si>
  <si>
    <t>2019-05-10T22:56:55</t>
  </si>
  <si>
    <t>2019-05-10T22:56:58</t>
  </si>
  <si>
    <t>2019-05-10T22:57:02</t>
  </si>
  <si>
    <t>2019-05-10T22:57:05</t>
  </si>
  <si>
    <t>2019-05-10T22:57:08</t>
  </si>
  <si>
    <t>2019-05-10T22:57:11</t>
  </si>
  <si>
    <t>2019-05-10T22:57:14</t>
  </si>
  <si>
    <t>2019-05-10T22:57:17</t>
  </si>
  <si>
    <t>2019-05-10T22:57:21</t>
  </si>
  <si>
    <t>2019-05-10T22:57:24</t>
  </si>
  <si>
    <t>2019-05-10T22:57:27</t>
  </si>
  <si>
    <t>2019-05-10T22:57:30</t>
  </si>
  <si>
    <t>2019-05-10T22:57:34</t>
  </si>
  <si>
    <t>2019-05-10T22:57:37</t>
  </si>
  <si>
    <t>2019-05-10T22:57:40</t>
  </si>
  <si>
    <t>2019-05-10T22:57:43</t>
  </si>
  <si>
    <t>2019-05-10T22:57:46</t>
  </si>
  <si>
    <t>2019-05-10T22:57:49</t>
  </si>
  <si>
    <t>2019-05-10T22:57:53</t>
  </si>
  <si>
    <t>2019-05-10T22:57:56</t>
  </si>
  <si>
    <t>2019-05-10T22:57:59</t>
  </si>
  <si>
    <t>2019-05-10T22:58:02</t>
  </si>
  <si>
    <t>2019-05-10T22:58:05</t>
  </si>
  <si>
    <t>2019-05-10T22:58:08</t>
  </si>
  <si>
    <t>2019-05-10T22:58:12</t>
  </si>
  <si>
    <t>2019-05-10T22:58:15</t>
  </si>
  <si>
    <t>2019-05-10T22:58:18</t>
  </si>
  <si>
    <t>2019-05-10T22:58:21</t>
  </si>
  <si>
    <t>2019-05-10T22:58:24</t>
  </si>
  <si>
    <t>2019-05-10T22:58:28</t>
  </si>
  <si>
    <t>2019-05-10T22:58:31</t>
  </si>
  <si>
    <t>2019-05-10T22:58:34</t>
  </si>
  <si>
    <t>2019-05-10T22:58:37</t>
  </si>
  <si>
    <t>2019-05-10T22:58:40</t>
  </si>
  <si>
    <t>2019-05-10T22:58:43</t>
  </si>
  <si>
    <t>2019-05-10T22:58:47</t>
  </si>
  <si>
    <t>2019-05-10T22:58:50</t>
  </si>
  <si>
    <t>2019-05-10T22:58:53</t>
  </si>
  <si>
    <t>2019-05-10T22:58:56</t>
  </si>
  <si>
    <t>2019-05-10T22:58:59</t>
  </si>
  <si>
    <t>2019-05-10T22:59:02</t>
  </si>
  <si>
    <t>2019-05-10T22:59:06</t>
  </si>
  <si>
    <t>2019-05-10T22:59:09</t>
  </si>
  <si>
    <t>2019-05-10T22:59:12</t>
  </si>
  <si>
    <t>2019-05-10T22:59:15</t>
  </si>
  <si>
    <t>2019-05-10T22:59:18</t>
  </si>
  <si>
    <t>2019-05-10T22:59:22</t>
  </si>
  <si>
    <t>2019-05-10T22:59:25</t>
  </si>
  <si>
    <t>2019-05-10T22:59:28</t>
  </si>
  <si>
    <t>2019-05-10T22:59:31</t>
  </si>
  <si>
    <t>2019-05-10T22:59:34</t>
  </si>
  <si>
    <t>2019-05-10T22:59:38</t>
  </si>
  <si>
    <t>2019-05-10T22:59:41</t>
  </si>
  <si>
    <t>2019-05-10T22:59:44</t>
  </si>
  <si>
    <t>2019-05-10T22:59:47</t>
  </si>
  <si>
    <t>2019-05-10T22:59:50</t>
  </si>
  <si>
    <t>2019-05-10T22:59:53</t>
  </si>
  <si>
    <t>2019-05-10T22:59:57</t>
  </si>
  <si>
    <t>2019-05-10T23:00:00</t>
  </si>
  <si>
    <t>2019-05-10T23:00:03</t>
  </si>
  <si>
    <t>2019-05-10T23:00:06</t>
  </si>
  <si>
    <t>2019-05-10T23:00:09</t>
  </si>
  <si>
    <t>2019-05-10T23:00:12</t>
  </si>
  <si>
    <t>2019-05-10T23:00:16</t>
  </si>
  <si>
    <t>2019-05-10T23:00:19</t>
  </si>
  <si>
    <t>2019-05-10T23:00:22</t>
  </si>
  <si>
    <t>2019-05-10T23:00:25</t>
  </si>
  <si>
    <t>2019-05-10T23:00:28</t>
  </si>
  <si>
    <t>2019-05-10T23:00:32</t>
  </si>
  <si>
    <t>2019-05-10T23:00:35</t>
  </si>
  <si>
    <t>2019-05-10T23:00:38</t>
  </si>
  <si>
    <t>2019-05-10T23:00:41</t>
  </si>
  <si>
    <t>2019-05-10T23:00:44</t>
  </si>
  <si>
    <t>2019-05-10T23:00:48</t>
  </si>
  <si>
    <t>2019-05-10T23:00:51</t>
  </si>
  <si>
    <t>2019-05-10T23:00:54</t>
  </si>
  <si>
    <t>2019-05-10T23:00:57</t>
  </si>
  <si>
    <t>2019-05-10T23:01:00</t>
  </si>
  <si>
    <t>2019-05-10T23:01:03</t>
  </si>
  <si>
    <t>2019-05-10T23:01:07</t>
  </si>
  <si>
    <t>2019-05-10T23:01:10</t>
  </si>
  <si>
    <t>2019-05-10T23:01:13</t>
  </si>
  <si>
    <t>2019-05-10T23:01:16</t>
  </si>
  <si>
    <t>2019-05-10T23:01:19</t>
  </si>
  <si>
    <t>2019-05-10T23:01:23</t>
  </si>
  <si>
    <t>2019-05-10T23:01:26</t>
  </si>
  <si>
    <t>2019-05-10T23:01:29</t>
  </si>
  <si>
    <t>2019-05-10T23:01:32</t>
  </si>
  <si>
    <t>2019-05-10T23:01:35</t>
  </si>
  <si>
    <t>2019-05-10T23:01:39</t>
  </si>
  <si>
    <t>2019-05-10T23:01:42</t>
  </si>
  <si>
    <t>2019-05-10T23:01:45</t>
  </si>
  <si>
    <t>2019-05-10T23:01:48</t>
  </si>
  <si>
    <t>2019-05-10T23:01:51</t>
  </si>
  <si>
    <t>2019-05-10T23:01:54</t>
  </si>
  <si>
    <t>2019-05-10T23:01:58</t>
  </si>
  <si>
    <t>2019-05-10T23:02:01</t>
  </si>
  <si>
    <t>2019-05-10T23:02:04</t>
  </si>
  <si>
    <t>2019-05-10T23:02:07</t>
  </si>
  <si>
    <t>2019-05-10T23:02:10</t>
  </si>
  <si>
    <t>2019-05-10T23:02:18</t>
  </si>
  <si>
    <t>2019-05-10T23:03:09</t>
  </si>
  <si>
    <t>2019-05-10T23:03:13</t>
  </si>
  <si>
    <t>2019-05-10T23:03:16</t>
  </si>
  <si>
    <t>2019-05-10T23:03:20</t>
  </si>
  <si>
    <t>2019-05-10T23:03:24</t>
  </si>
  <si>
    <t>2019-05-10T23:03:28</t>
  </si>
  <si>
    <t>2019-05-10T23:03:32</t>
  </si>
  <si>
    <t>2019-05-10T23:03:36</t>
  </si>
  <si>
    <t>2019-05-10T23:03:40</t>
  </si>
  <si>
    <t>2019-05-10T23:03:44</t>
  </si>
  <si>
    <t>2019-05-10T23:03:47</t>
  </si>
  <si>
    <t>2019-05-10T23:03:51</t>
  </si>
  <si>
    <t>2019-05-10T23:03:55</t>
  </si>
  <si>
    <t>2019-05-10T23:03:59</t>
  </si>
  <si>
    <t>2019-05-10T23:04:03</t>
  </si>
  <si>
    <t>2019-05-10T23:04:07</t>
  </si>
  <si>
    <t>2019-05-10T23:04:10</t>
  </si>
  <si>
    <t>2019-05-10T23:04:14</t>
  </si>
  <si>
    <t>2019-05-10T23:04:18</t>
  </si>
  <si>
    <t>2019-05-10T23:04:22</t>
  </si>
  <si>
    <t>2019-05-10T23:04:26</t>
  </si>
  <si>
    <t>2019-05-10T23:04:30</t>
  </si>
  <si>
    <t>2019-05-10T23:04:34</t>
  </si>
  <si>
    <t>2019-05-10T23:04:37</t>
  </si>
  <si>
    <t>2019-05-10T23:04:41</t>
  </si>
  <si>
    <t>2019-05-10T23:04:45</t>
  </si>
  <si>
    <t>2019-05-10T23:04:49</t>
  </si>
  <si>
    <t>2019-05-10T23:04:53</t>
  </si>
  <si>
    <t>2019-05-10T23:04:57</t>
  </si>
  <si>
    <t>2019-05-10T23:05:00</t>
  </si>
  <si>
    <t>2019-05-10T23:05:04</t>
  </si>
  <si>
    <t>2019-05-10T23:05:08</t>
  </si>
  <si>
    <t>2019-05-10T23:05:12</t>
  </si>
  <si>
    <t>2019-05-10T23:05:16</t>
  </si>
  <si>
    <t>2019-05-10T23:05:20</t>
  </si>
  <si>
    <t>2019-05-10T23:05:23</t>
  </si>
  <si>
    <t>2019-05-10T23:05:27</t>
  </si>
  <si>
    <t>2019-05-10T23:05:31</t>
  </si>
  <si>
    <t>2019-05-10T23:05:35</t>
  </si>
  <si>
    <t>2019-05-10T23:05:39</t>
  </si>
  <si>
    <t>2019-05-10T23:05:43</t>
  </si>
  <si>
    <t>2019-05-10T23:05:46</t>
  </si>
  <si>
    <t>2019-05-10T23:05:50</t>
  </si>
  <si>
    <t>2019-05-10T23:05:54</t>
  </si>
  <si>
    <t>2019-05-10T23:05:58</t>
  </si>
  <si>
    <t>2019-05-10T23:06:02</t>
  </si>
  <si>
    <t>2019-05-10T23:06:06</t>
  </si>
  <si>
    <t>2019-05-10T23:06:09</t>
  </si>
  <si>
    <t>2019-05-10T23:06:13</t>
  </si>
  <si>
    <t>2019-05-10T23:06:17</t>
  </si>
  <si>
    <t>2019-05-10T23:06:21</t>
  </si>
  <si>
    <t>2019-05-10T23:06:25</t>
  </si>
  <si>
    <t>2019-05-10T23:06:28</t>
  </si>
  <si>
    <t>2019-05-10T23:06:32</t>
  </si>
  <si>
    <t>2019-05-10T23:06:36</t>
  </si>
  <si>
    <t>2019-05-10T23:06:40</t>
  </si>
  <si>
    <t>2019-05-10T23:06:44</t>
  </si>
  <si>
    <t>2019-05-10T23:06:48</t>
  </si>
  <si>
    <t>2019-05-10T23:06:52</t>
  </si>
  <si>
    <t>2019-05-10T23:06:55</t>
  </si>
  <si>
    <t>2019-05-10T23:06:59</t>
  </si>
  <si>
    <t>2019-05-10T23:07:03</t>
  </si>
  <si>
    <t>2019-05-10T23:07:07</t>
  </si>
  <si>
    <t>2019-05-10T23:07:11</t>
  </si>
  <si>
    <t>2019-05-10T23:07:15</t>
  </si>
  <si>
    <t>2019-05-10T23:07:18</t>
  </si>
  <si>
    <t>2019-05-10T23:07:22</t>
  </si>
  <si>
    <t>2019-05-10T23:07:26</t>
  </si>
  <si>
    <t>2019-05-10T23:07:30</t>
  </si>
  <si>
    <t>2019-05-10T23:07:34</t>
  </si>
  <si>
    <t>2019-05-10T23:07:37</t>
  </si>
  <si>
    <t>2019-05-10T23:07:41</t>
  </si>
  <si>
    <t>2019-05-10T23:07:45</t>
  </si>
  <si>
    <t>2019-05-10T23:07:49</t>
  </si>
  <si>
    <t>2019-05-10T23:07:53</t>
  </si>
  <si>
    <t>2019-05-10T23:07:57</t>
  </si>
  <si>
    <t>2019-05-10T23:08:00</t>
  </si>
  <si>
    <t>2019-05-10T23:08:04</t>
  </si>
  <si>
    <t>2019-05-10T23:08:08</t>
  </si>
  <si>
    <t>2019-05-10T23:08:12</t>
  </si>
  <si>
    <t>2019-05-10T23:08:16</t>
  </si>
  <si>
    <t>2019-05-10T23:08:20</t>
  </si>
  <si>
    <t>2019-05-10T23:08:24</t>
  </si>
  <si>
    <t>2019-05-10T23:08:27</t>
  </si>
  <si>
    <t>2019-05-10T23:08:31</t>
  </si>
  <si>
    <t>2019-05-10T23:08:35</t>
  </si>
  <si>
    <t>2019-05-10T23:08:39</t>
  </si>
  <si>
    <t>2019-05-10T23:08:43</t>
  </si>
  <si>
    <t>2019-05-10T23:08:47</t>
  </si>
  <si>
    <t>2019-05-10T23:08:50</t>
  </si>
  <si>
    <t>2019-05-10T23:08:54</t>
  </si>
  <si>
    <t>2019-05-10T23:08:58</t>
  </si>
  <si>
    <t>2019-05-10T23:09:02</t>
  </si>
  <si>
    <t>2019-05-10T23:09:06</t>
  </si>
  <si>
    <t>2019-05-10T23:09:10</t>
  </si>
  <si>
    <t>2019-05-10T23:09:13</t>
  </si>
  <si>
    <t>2019-05-10T23:09:17</t>
  </si>
  <si>
    <t>2019-05-10T23:09:21</t>
  </si>
  <si>
    <t>2019-05-10T23:09:25</t>
  </si>
  <si>
    <t>2019-05-10T23:09:29</t>
  </si>
  <si>
    <t>2019-05-10T23:09:37</t>
  </si>
  <si>
    <t>2019-05-10T23:11:27</t>
  </si>
  <si>
    <t>2019-05-10T23:12:24</t>
  </si>
  <si>
    <t>2019-05-10T23:13:22</t>
  </si>
  <si>
    <t>2019-05-10T23:14:19</t>
  </si>
  <si>
    <t>2019-05-10T23:15:17</t>
  </si>
  <si>
    <t>2019-05-10T23:16:14</t>
  </si>
  <si>
    <t>2019-05-10T23:17:12</t>
  </si>
  <si>
    <t>2019-05-10T23:18:10</t>
  </si>
  <si>
    <t>2019-05-10T23:19:07</t>
  </si>
  <si>
    <t>2019-05-10T23:20:05</t>
  </si>
  <si>
    <t>2019-05-10T23:21:02</t>
  </si>
  <si>
    <t>2019-05-10T23:22:00</t>
  </si>
  <si>
    <t>2019-05-10T23:22:58</t>
  </si>
  <si>
    <t>2019-05-10T23:23:55</t>
  </si>
  <si>
    <t>2019-05-10T23:24:52</t>
  </si>
  <si>
    <t>2019-05-10T23:25:50</t>
  </si>
  <si>
    <t>2019-05-10T23:26:47</t>
  </si>
  <si>
    <t>2019-05-10T23:27:44</t>
  </si>
  <si>
    <t>2019-05-10T23:28:42</t>
  </si>
  <si>
    <t>2019-05-10T23:29:40</t>
  </si>
  <si>
    <t>2019-05-10T23:30:37</t>
  </si>
  <si>
    <t>2019-05-10T23:31:35</t>
  </si>
  <si>
    <t>2019-05-10T23:32:32</t>
  </si>
  <si>
    <t>2019-05-10T23:33:30</t>
  </si>
  <si>
    <t>2019-05-10T23:34:27</t>
  </si>
  <si>
    <t>2019-05-10T23:35:25</t>
  </si>
  <si>
    <t>2019-05-10T23:36:22</t>
  </si>
  <si>
    <t>2019-05-10T23:37:20</t>
  </si>
  <si>
    <t>2019-05-10T23:38:17</t>
  </si>
  <si>
    <t>2019-05-10T23:39:14</t>
  </si>
  <si>
    <t>2019-05-10T23:40:11</t>
  </si>
  <si>
    <t>2019-05-10T23:41:10</t>
  </si>
  <si>
    <t>2019-05-10T23:42:07</t>
  </si>
  <si>
    <t>2019-05-10T23:43:04</t>
  </si>
  <si>
    <t>2019-05-10T23:44:01</t>
  </si>
  <si>
    <t>2019-05-10T23:44:59</t>
  </si>
  <si>
    <t>2019-05-10T23:45:56</t>
  </si>
  <si>
    <t>2019-05-10T23:46:53</t>
  </si>
  <si>
    <t>2019-05-10T23:47:51</t>
  </si>
  <si>
    <t>2019-05-10T23:48:49</t>
  </si>
  <si>
    <t>2019-05-10T23:49:46</t>
  </si>
  <si>
    <t>2019-05-10T23:50:44</t>
  </si>
  <si>
    <t>2019-05-10T23:51:41</t>
  </si>
  <si>
    <t>2019-05-10T23:52:39</t>
  </si>
  <si>
    <t>2019-05-10T23:53:36</t>
  </si>
  <si>
    <t>2019-05-10T23:54:33</t>
  </si>
  <si>
    <t>2019-05-10T23:55:30</t>
  </si>
  <si>
    <t>2019-05-10T23:56:28</t>
  </si>
  <si>
    <t>2019-05-10T23:57:25</t>
  </si>
  <si>
    <t>2019-05-10T23:58:23</t>
  </si>
  <si>
    <t>2019-05-10T23:59:20</t>
  </si>
  <si>
    <t>2019-05-11T00:00:18</t>
  </si>
  <si>
    <t>2019-05-11T00:01:15</t>
  </si>
  <si>
    <t>2019-05-11T00:02:12</t>
  </si>
  <si>
    <t>2019-05-11T00:03:10</t>
  </si>
  <si>
    <t>2019-05-11T00:04:07</t>
  </si>
  <si>
    <t>2019-05-11T00:05:05</t>
  </si>
  <si>
    <t>2019-05-11T00:06:02</t>
  </si>
  <si>
    <t>2019-05-11T00:06:59</t>
  </si>
  <si>
    <t>2019-05-11T00:07:57</t>
  </si>
  <si>
    <t>2019-05-11T00:08:55</t>
  </si>
  <si>
    <t>2019-05-11T00:09:52</t>
  </si>
  <si>
    <t>2019-05-11T00:10:49</t>
  </si>
  <si>
    <t>2019-05-11T00:11:47</t>
  </si>
  <si>
    <t>2019-05-11T00:12:44</t>
  </si>
  <si>
    <t>2019-05-11T00:13:42</t>
  </si>
  <si>
    <t>2019-05-11T00:14:39</t>
  </si>
  <si>
    <t>2019-05-11T00:15:37</t>
  </si>
  <si>
    <t>2019-05-11T00:16:34</t>
  </si>
  <si>
    <t>2019-05-11T00:17:31</t>
  </si>
  <si>
    <t>2019-05-11T00:18:29</t>
  </si>
  <si>
    <t>2019-05-11T00:19:26</t>
  </si>
  <si>
    <t>2019-05-11T00:20:23</t>
  </si>
  <si>
    <t>2019-05-11T00:21:21</t>
  </si>
  <si>
    <t>2019-05-11T00:22:18</t>
  </si>
  <si>
    <t>2019-05-11T00:23:15</t>
  </si>
  <si>
    <t>2019-05-11T00:24:12</t>
  </si>
  <si>
    <t>2019-05-11T00:25:10</t>
  </si>
  <si>
    <t>2019-05-11T00:26:07</t>
  </si>
  <si>
    <t>2019-05-11T00:27:05</t>
  </si>
  <si>
    <t>2019-05-11T00:28:03</t>
  </si>
  <si>
    <t>2019-05-11T00:29:00</t>
  </si>
  <si>
    <t>2019-05-11T00:29:57</t>
  </si>
  <si>
    <t>2019-05-11T00:30:55</t>
  </si>
  <si>
    <t>2019-05-11T00:31:52</t>
  </si>
  <si>
    <t>2019-05-11T00:32:49</t>
  </si>
  <si>
    <t>2019-05-11T00:33:46</t>
  </si>
  <si>
    <t>2019-05-11T00:34:44</t>
  </si>
  <si>
    <t>2019-05-11T00:35:42</t>
  </si>
  <si>
    <t>2019-05-11T00:36:39</t>
  </si>
  <si>
    <t>2019-05-11T00:37:36</t>
  </si>
  <si>
    <t>2019-05-11T00:38:34</t>
  </si>
  <si>
    <t>2019-05-11T00:39:31</t>
  </si>
  <si>
    <t>2019-05-11T00:40:29</t>
  </si>
  <si>
    <t>2019-05-11T00:41:26</t>
  </si>
  <si>
    <t>2019-05-11T00:42:24</t>
  </si>
  <si>
    <t>2019-05-11T00:43:21</t>
  </si>
  <si>
    <t>2019-05-11T00:44:18</t>
  </si>
  <si>
    <t>2019-05-11T00:45:16</t>
  </si>
  <si>
    <t>2019-05-11T00:46:14</t>
  </si>
  <si>
    <t>2019-05-11T00:50:31</t>
  </si>
  <si>
    <t>2019-05-11T00:52:26</t>
  </si>
  <si>
    <t>2019-05-11T00:52:30</t>
  </si>
  <si>
    <t>2019-05-11T00:52:34</t>
  </si>
  <si>
    <t>2019-05-11T00:52:38</t>
  </si>
  <si>
    <t>2019-05-11T00:52:43</t>
  </si>
  <si>
    <t>2019-05-11T00:52:47</t>
  </si>
  <si>
    <t>2019-05-11T00:52:51</t>
  </si>
  <si>
    <t>2019-05-11T00:52:55</t>
  </si>
  <si>
    <t>2019-05-11T00:53:00</t>
  </si>
  <si>
    <t>2019-05-11T00:53:04</t>
  </si>
  <si>
    <t>2019-05-11T00:53:08</t>
  </si>
  <si>
    <t>2019-05-11T00:53:12</t>
  </si>
  <si>
    <t>2019-05-11T00:53:17</t>
  </si>
  <si>
    <t>2019-05-11T00:53:21</t>
  </si>
  <si>
    <t>2019-05-11T00:53:25</t>
  </si>
  <si>
    <t>2019-05-11T00:53:29</t>
  </si>
  <si>
    <t>2019-05-11T00:53:33</t>
  </si>
  <si>
    <t>2019-05-11T00:53:38</t>
  </si>
  <si>
    <t>2019-05-11T00:53:42</t>
  </si>
  <si>
    <t>2019-05-11T00:53:46</t>
  </si>
  <si>
    <t>2019-05-11T00:53:50</t>
  </si>
  <si>
    <t>2019-05-11T00:53:55</t>
  </si>
  <si>
    <t>2019-05-11T00:53:59</t>
  </si>
  <si>
    <t>2019-05-11T00:54:03</t>
  </si>
  <si>
    <t>2019-05-11T00:54:07</t>
  </si>
  <si>
    <t>2019-05-11T00:54:11</t>
  </si>
  <si>
    <t>2019-05-11T00:54:16</t>
  </si>
  <si>
    <t>2019-05-11T00:54:20</t>
  </si>
  <si>
    <t>2019-05-11T00:54:24</t>
  </si>
  <si>
    <t>2019-05-11T00:54:28</t>
  </si>
  <si>
    <t>2019-05-11T00:54:32</t>
  </si>
  <si>
    <t>2019-05-11T00:54:37</t>
  </si>
  <si>
    <t>2019-05-11T00:54:41</t>
  </si>
  <si>
    <t>2019-05-11T00:54:45</t>
  </si>
  <si>
    <t>2019-05-11T00:54:49</t>
  </si>
  <si>
    <t>2019-05-11T00:54:54</t>
  </si>
  <si>
    <t>2019-05-11T00:54:58</t>
  </si>
  <si>
    <t>2019-05-11T00:55:02</t>
  </si>
  <si>
    <t>2019-05-11T00:55:06</t>
  </si>
  <si>
    <t>2019-05-11T00:55:10</t>
  </si>
  <si>
    <t>2019-05-11T00:55:15</t>
  </si>
  <si>
    <t>2019-05-11T00:55:19</t>
  </si>
  <si>
    <t>2019-05-11T00:55:23</t>
  </si>
  <si>
    <t>2019-05-11T00:55:27</t>
  </si>
  <si>
    <t>2019-05-11T00:55:31</t>
  </si>
  <si>
    <t>2019-05-11T00:55:36</t>
  </si>
  <si>
    <t>2019-05-11T00:55:40</t>
  </si>
  <si>
    <t>2019-05-11T00:55:44</t>
  </si>
  <si>
    <t>2019-05-11T00:55:48</t>
  </si>
  <si>
    <t>2019-05-11T00:55:52</t>
  </si>
  <si>
    <t>2019-05-11T00:55:57</t>
  </si>
  <si>
    <t>2019-05-11T00:56:01</t>
  </si>
  <si>
    <t>2019-05-11T00:56:05</t>
  </si>
  <si>
    <t>2019-05-11T00:56:09</t>
  </si>
  <si>
    <t>2019-05-11T00:56:14</t>
  </si>
  <si>
    <t>2019-05-11T00:56:18</t>
  </si>
  <si>
    <t>2019-05-11T00:56:22</t>
  </si>
  <si>
    <t>2019-05-11T00:56:26</t>
  </si>
  <si>
    <t>2019-05-11T00:56:30</t>
  </si>
  <si>
    <t>2019-05-11T00:56:35</t>
  </si>
  <si>
    <t>2019-05-11T00:56:39</t>
  </si>
  <si>
    <t>2019-05-11T00:56:43</t>
  </si>
  <si>
    <t>2019-05-11T00:56:47</t>
  </si>
  <si>
    <t>2019-05-11T00:56:52</t>
  </si>
  <si>
    <t>2019-05-11T00:56:56</t>
  </si>
  <si>
    <t>2019-05-11T00:57:00</t>
  </si>
  <si>
    <t>2019-05-11T00:57:04</t>
  </si>
  <si>
    <t>2019-05-11T00:57:08</t>
  </si>
  <si>
    <t>2019-05-11T00:57:13</t>
  </si>
  <si>
    <t>2019-05-11T00:57:17</t>
  </si>
  <si>
    <t>2019-05-11T00:57:21</t>
  </si>
  <si>
    <t>2019-05-11T00:57:25</t>
  </si>
  <si>
    <t>2019-05-11T00:57:30</t>
  </si>
  <si>
    <t>2019-05-11T00:57:34</t>
  </si>
  <si>
    <t>2019-05-11T00:57:38</t>
  </si>
  <si>
    <t>2019-05-11T00:57:42</t>
  </si>
  <si>
    <t>2019-05-11T00:57:46</t>
  </si>
  <si>
    <t>2019-05-11T00:57:51</t>
  </si>
  <si>
    <t>2019-05-11T00:57:55</t>
  </si>
  <si>
    <t>2019-05-11T00:57:59</t>
  </si>
  <si>
    <t>2019-05-11T00:58:03</t>
  </si>
  <si>
    <t>2019-05-11T00:58:08</t>
  </si>
  <si>
    <t>2019-05-11T00:58:12</t>
  </si>
  <si>
    <t>2019-05-11T00:58:16</t>
  </si>
  <si>
    <t>2019-05-11T00:58:21</t>
  </si>
  <si>
    <t>2019-05-11T00:58:25</t>
  </si>
  <si>
    <t>2019-05-11T00:58:30</t>
  </si>
  <si>
    <t>2019-05-11T00:58:34</t>
  </si>
  <si>
    <t>2019-05-11T00:58:39</t>
  </si>
  <si>
    <t>2019-05-11T00:58:43</t>
  </si>
  <si>
    <t>2019-05-11T00:58:47</t>
  </si>
  <si>
    <t>2019-05-11T00:58:51</t>
  </si>
  <si>
    <t>2019-05-11T00:58:56</t>
  </si>
  <si>
    <t>2019-05-11T00:59:00</t>
  </si>
  <si>
    <t>2019-05-11T00:59:04</t>
  </si>
  <si>
    <t>2019-05-11T00:59:08</t>
  </si>
  <si>
    <t>2019-05-11T00:59:13</t>
  </si>
  <si>
    <t>2019-05-11T00:59:17</t>
  </si>
  <si>
    <t>2019-05-11T00:59:21</t>
  </si>
  <si>
    <t>2019-05-11T00:59:25</t>
  </si>
  <si>
    <t>2019-05-11T00:59:34</t>
  </si>
  <si>
    <t>2019-05-11T01:00:43</t>
  </si>
  <si>
    <t>2019-05-11T01:00:47</t>
  </si>
  <si>
    <t>2019-05-11T01:00:51</t>
  </si>
  <si>
    <t>2019-05-11T01:00:56</t>
  </si>
  <si>
    <t>2019-05-11T01:01:00</t>
  </si>
  <si>
    <t>2019-05-11T01:01:04</t>
  </si>
  <si>
    <t>2019-05-11T01:01:08</t>
  </si>
  <si>
    <t>2019-05-11T01:01:12</t>
  </si>
  <si>
    <t>2019-05-11T01:01:17</t>
  </si>
  <si>
    <t>2019-05-11T01:01:21</t>
  </si>
  <si>
    <t>2019-05-11T01:01:25</t>
  </si>
  <si>
    <t>2019-05-11T01:01:29</t>
  </si>
  <si>
    <t>2019-05-11T01:01:33</t>
  </si>
  <si>
    <t>2019-05-11T01:01:38</t>
  </si>
  <si>
    <t>2019-05-11T01:01:42</t>
  </si>
  <si>
    <t>2019-05-11T01:01:46</t>
  </si>
  <si>
    <t>2019-05-11T01:01:50</t>
  </si>
  <si>
    <t>2019-05-11T01:01:54</t>
  </si>
  <si>
    <t>2019-05-11T01:01:59</t>
  </si>
  <si>
    <t>2019-05-11T01:02:03</t>
  </si>
  <si>
    <t>2019-05-11T01:02:07</t>
  </si>
  <si>
    <t>2019-05-11T01:02:11</t>
  </si>
  <si>
    <t>2019-05-11T01:02:15</t>
  </si>
  <si>
    <t>2019-05-11T01:02:20</t>
  </si>
  <si>
    <t>2019-05-11T01:02:24</t>
  </si>
  <si>
    <t>2019-05-11T01:02:28</t>
  </si>
  <si>
    <t>2019-05-11T01:02:32</t>
  </si>
  <si>
    <t>2019-05-11T01:02:36</t>
  </si>
  <si>
    <t>2019-05-11T01:02:41</t>
  </si>
  <si>
    <t>2019-05-11T01:02:45</t>
  </si>
  <si>
    <t>2019-05-11T01:02:49</t>
  </si>
  <si>
    <t>2019-05-11T01:02:53</t>
  </si>
  <si>
    <t>2019-05-11T01:02:58</t>
  </si>
  <si>
    <t>2019-05-11T01:03:02</t>
  </si>
  <si>
    <t>2019-05-11T01:03:06</t>
  </si>
  <si>
    <t>2019-05-11T01:03:10</t>
  </si>
  <si>
    <t>2019-05-11T01:03:14</t>
  </si>
  <si>
    <t>2019-05-11T01:03:19</t>
  </si>
  <si>
    <t>2019-05-11T01:03:23</t>
  </si>
  <si>
    <t>2019-05-11T01:03:27</t>
  </si>
  <si>
    <t>2019-05-11T01:03:31</t>
  </si>
  <si>
    <t>2019-05-11T01:03:35</t>
  </si>
  <si>
    <t>2019-05-11T01:03:40</t>
  </si>
  <si>
    <t>2019-05-11T01:03:44</t>
  </si>
  <si>
    <t>2019-05-11T01:03:48</t>
  </si>
  <si>
    <t>2019-05-11T01:03:52</t>
  </si>
  <si>
    <t>2019-05-11T01:03:56</t>
  </si>
  <si>
    <t>2019-05-11T01:04:01</t>
  </si>
  <si>
    <t>2019-05-11T01:04:05</t>
  </si>
  <si>
    <t>2019-05-11T01:04:09</t>
  </si>
  <si>
    <t>2019-05-11T01:04:13</t>
  </si>
  <si>
    <t>2019-05-11T01:04:17</t>
  </si>
  <si>
    <t>2019-05-11T01:04:22</t>
  </si>
  <si>
    <t>2019-05-11T01:04:26</t>
  </si>
  <si>
    <t>2019-05-11T01:04:30</t>
  </si>
  <si>
    <t>2019-05-11T01:04:34</t>
  </si>
  <si>
    <t>2019-05-11T01:04:38</t>
  </si>
  <si>
    <t>2019-05-11T01:04:43</t>
  </si>
  <si>
    <t>2019-05-11T01:04:47</t>
  </si>
  <si>
    <t>2019-05-11T01:04:51</t>
  </si>
  <si>
    <t>2019-05-11T01:04:55</t>
  </si>
  <si>
    <t>2019-05-11T01:05:00</t>
  </si>
  <si>
    <t>2019-05-11T01:05:04</t>
  </si>
  <si>
    <t>2019-05-11T01:05:08</t>
  </si>
  <si>
    <t>2019-05-11T01:05:12</t>
  </si>
  <si>
    <t>2019-05-11T01:05:17</t>
  </si>
  <si>
    <t>2019-05-11T01:05:21</t>
  </si>
  <si>
    <t>2019-05-11T01:05:25</t>
  </si>
  <si>
    <t>2019-05-11T01:05:29</t>
  </si>
  <si>
    <t>2019-05-11T01:05:33</t>
  </si>
  <si>
    <t>2019-05-11T01:05:38</t>
  </si>
  <si>
    <t>2019-05-11T01:05:42</t>
  </si>
  <si>
    <t>2019-05-11T01:05:46</t>
  </si>
  <si>
    <t>2019-05-11T01:05:50</t>
  </si>
  <si>
    <t>2019-05-11T01:05:54</t>
  </si>
  <si>
    <t>2019-05-11T01:05:59</t>
  </si>
  <si>
    <t>2019-05-11T01:06:03</t>
  </si>
  <si>
    <t>2019-05-11T01:06:07</t>
  </si>
  <si>
    <t>2019-05-11T01:06:11</t>
  </si>
  <si>
    <t>2019-05-11T01:06:15</t>
  </si>
  <si>
    <t>2019-05-11T01:06:20</t>
  </si>
  <si>
    <t>2019-05-11T01:06:24</t>
  </si>
  <si>
    <t>2019-05-11T01:06:28</t>
  </si>
  <si>
    <t>2019-05-11T01:06:32</t>
  </si>
  <si>
    <t>2019-05-11T01:06:36</t>
  </si>
  <si>
    <t>2019-05-11T01:06:41</t>
  </si>
  <si>
    <t>2019-05-11T01:06:45</t>
  </si>
  <si>
    <t>2019-05-11T01:06:49</t>
  </si>
  <si>
    <t>2019-05-11T01:06:53</t>
  </si>
  <si>
    <t>2019-05-11T01:06:57</t>
  </si>
  <si>
    <t>2019-05-11T01:07:02</t>
  </si>
  <si>
    <t>2019-05-11T01:07:06</t>
  </si>
  <si>
    <t>2019-05-11T01:07:10</t>
  </si>
  <si>
    <t>2019-05-11T01:07:14</t>
  </si>
  <si>
    <t>2019-05-11T01:07:18</t>
  </si>
  <si>
    <t>2019-05-11T01:07:23</t>
  </si>
  <si>
    <t>2019-05-11T01:07:27</t>
  </si>
  <si>
    <t>2019-05-11T01:07:31</t>
  </si>
  <si>
    <t>2019-05-11T01:07:35</t>
  </si>
  <si>
    <t>2019-05-11T01:07:39</t>
  </si>
  <si>
    <t>2019-05-11T01:07:48</t>
  </si>
  <si>
    <t>2019-05-11T01:09:00</t>
  </si>
  <si>
    <t>2019-05-11T01:09:04</t>
  </si>
  <si>
    <t>2019-05-11T01:09:08</t>
  </si>
  <si>
    <t>2019-05-11T01:09:13</t>
  </si>
  <si>
    <t>2019-05-11T01:09:17</t>
  </si>
  <si>
    <t>2019-05-11T01:09:21</t>
  </si>
  <si>
    <t>2019-05-11T01:09:25</t>
  </si>
  <si>
    <t>2019-05-11T01:09:29</t>
  </si>
  <si>
    <t>2019-05-11T01:09:34</t>
  </si>
  <si>
    <t>2019-05-11T01:09:38</t>
  </si>
  <si>
    <t>2019-05-11T01:09:42</t>
  </si>
  <si>
    <t>2019-05-11T01:09:46</t>
  </si>
  <si>
    <t>2019-05-11T01:09:50</t>
  </si>
  <si>
    <t>2019-05-11T01:09:55</t>
  </si>
  <si>
    <t>2019-05-11T01:09:59</t>
  </si>
  <si>
    <t>2019-05-11T01:10:03</t>
  </si>
  <si>
    <t>2019-05-11T01:10:07</t>
  </si>
  <si>
    <t>2019-05-11T01:10:11</t>
  </si>
  <si>
    <t>2019-05-11T01:10:16</t>
  </si>
  <si>
    <t>2019-05-11T01:10:20</t>
  </si>
  <si>
    <t>2019-05-11T01:10:24</t>
  </si>
  <si>
    <t>2019-05-11T01:10:28</t>
  </si>
  <si>
    <t>2019-05-11T01:10:32</t>
  </si>
  <si>
    <t>2019-05-11T01:10:36</t>
  </si>
  <si>
    <t>2019-05-11T01:10:41</t>
  </si>
  <si>
    <t>2019-05-11T01:10:45</t>
  </si>
  <si>
    <t>2019-05-11T01:10:49</t>
  </si>
  <si>
    <t>2019-05-11T01:10:53</t>
  </si>
  <si>
    <t>2019-05-11T01:10:57</t>
  </si>
  <si>
    <t>2019-05-11T01:11:02</t>
  </si>
  <si>
    <t>2019-05-11T01:11:06</t>
  </si>
  <si>
    <t>2019-05-11T01:11:10</t>
  </si>
  <si>
    <t>2019-05-11T01:11:14</t>
  </si>
  <si>
    <t>2019-05-11T01:11:18</t>
  </si>
  <si>
    <t>2019-05-11T01:11:22</t>
  </si>
  <si>
    <t>2019-05-11T01:11:27</t>
  </si>
  <si>
    <t>2019-05-11T01:11:31</t>
  </si>
  <si>
    <t>2019-05-11T01:11:35</t>
  </si>
  <si>
    <t>2019-05-11T01:11:39</t>
  </si>
  <si>
    <t>2019-05-11T01:11:43</t>
  </si>
  <si>
    <t>2019-05-11T01:11:48</t>
  </si>
  <si>
    <t>2019-05-11T01:11:52</t>
  </si>
  <si>
    <t>2019-05-11T01:11:56</t>
  </si>
  <si>
    <t>2019-05-11T01:12:00</t>
  </si>
  <si>
    <t>2019-05-11T01:12:04</t>
  </si>
  <si>
    <t>2019-05-11T01:12:08</t>
  </si>
  <si>
    <t>2019-05-11T01:12:13</t>
  </si>
  <si>
    <t>2019-05-11T01:12:17</t>
  </si>
  <si>
    <t>2019-05-11T01:12:21</t>
  </si>
  <si>
    <t>2019-05-11T01:12:25</t>
  </si>
  <si>
    <t>2019-05-11T01:12:29</t>
  </si>
  <si>
    <t>2019-05-11T01:12:34</t>
  </si>
  <si>
    <t>2019-05-11T01:12:38</t>
  </si>
  <si>
    <t>2019-05-11T01:12:42</t>
  </si>
  <si>
    <t>2019-05-11T01:12:47</t>
  </si>
  <si>
    <t>2019-05-11T01:12:51</t>
  </si>
  <si>
    <t>2019-05-11T01:12:55</t>
  </si>
  <si>
    <t>2019-05-11T01:12:59</t>
  </si>
  <si>
    <t>2019-05-11T01:13:03</t>
  </si>
  <si>
    <t>2019-05-11T01:13:07</t>
  </si>
  <si>
    <t>2019-05-11T01:13:12</t>
  </si>
  <si>
    <t>2019-05-11T01:13:16</t>
  </si>
  <si>
    <t>2019-05-11T01:13:20</t>
  </si>
  <si>
    <t>2019-05-11T01:13:24</t>
  </si>
  <si>
    <t>2019-05-11T01:13:28</t>
  </si>
  <si>
    <t>2019-05-11T01:13:33</t>
  </si>
  <si>
    <t>2019-05-11T01:13:37</t>
  </si>
  <si>
    <t>2019-05-11T01:13:41</t>
  </si>
  <si>
    <t>2019-05-11T01:13:45</t>
  </si>
  <si>
    <t>2019-05-11T01:13:49</t>
  </si>
  <si>
    <t>2019-05-11T01:13:54</t>
  </si>
  <si>
    <t>2019-05-11T01:13:58</t>
  </si>
  <si>
    <t>2019-05-11T01:14:02</t>
  </si>
  <si>
    <t>2019-05-11T01:14:07</t>
  </si>
  <si>
    <t>2019-05-11T01:14:11</t>
  </si>
  <si>
    <t>2019-05-11T01:14:15</t>
  </si>
  <si>
    <t>2019-05-11T01:14:19</t>
  </si>
  <si>
    <t>2019-05-11T01:14:23</t>
  </si>
  <si>
    <t>2019-05-11T01:14:27</t>
  </si>
  <si>
    <t>2019-05-11T01:14:32</t>
  </si>
  <si>
    <t>2019-05-11T01:14:36</t>
  </si>
  <si>
    <t>2019-05-11T01:14:40</t>
  </si>
  <si>
    <t>2019-05-11T01:14:44</t>
  </si>
  <si>
    <t>2019-05-11T01:14:48</t>
  </si>
  <si>
    <t>2019-05-11T01:14:52</t>
  </si>
  <si>
    <t>2019-05-11T01:14:57</t>
  </si>
  <si>
    <t>2019-05-11T01:15:01</t>
  </si>
  <si>
    <t>2019-05-11T01:15:05</t>
  </si>
  <si>
    <t>2019-05-11T01:15:10</t>
  </si>
  <si>
    <t>2019-05-11T01:15:14</t>
  </si>
  <si>
    <t>2019-05-11T01:15:18</t>
  </si>
  <si>
    <t>2019-05-11T01:15:22</t>
  </si>
  <si>
    <t>2019-05-11T01:15:26</t>
  </si>
  <si>
    <t>2019-05-11T01:15:31</t>
  </si>
  <si>
    <t>2019-05-11T01:15:35</t>
  </si>
  <si>
    <t>2019-05-11T01:15:39</t>
  </si>
  <si>
    <t>2019-05-11T01:15:43</t>
  </si>
  <si>
    <t>2019-05-11T01:15:47</t>
  </si>
  <si>
    <t>2019-05-11T01:15:52</t>
  </si>
  <si>
    <t>2019-05-11T01:15:56</t>
  </si>
  <si>
    <t>2019-05-11T01:16:05</t>
  </si>
  <si>
    <t>2019-05-11T01:18:19</t>
  </si>
  <si>
    <t>2019-05-11T01:19:18</t>
  </si>
  <si>
    <t>2019-05-11T01:20:16</t>
  </si>
  <si>
    <t>2019-05-11T01:21:15</t>
  </si>
  <si>
    <t>2019-05-11T01:22:13</t>
  </si>
  <si>
    <t>2019-05-11T01:23:11</t>
  </si>
  <si>
    <t>2019-05-11T01:24:10</t>
  </si>
  <si>
    <t>2019-05-11T01:25:09</t>
  </si>
  <si>
    <t>2019-05-11T01:26:07</t>
  </si>
  <si>
    <t>2019-05-11T01:27:05</t>
  </si>
  <si>
    <t>2019-05-11T01:28:04</t>
  </si>
  <si>
    <t>2019-05-11T01:29:02</t>
  </si>
  <si>
    <t>2019-05-11T01:30:01</t>
  </si>
  <si>
    <t>2019-05-11T01:30:59</t>
  </si>
  <si>
    <t>2019-05-11T01:31:57</t>
  </si>
  <si>
    <t>2019-05-11T01:32:56</t>
  </si>
  <si>
    <t>2019-05-11T01:33:54</t>
  </si>
  <si>
    <t>2019-05-11T01:34:52</t>
  </si>
  <si>
    <t>2019-05-11T01:35:51</t>
  </si>
  <si>
    <t>2019-05-11T01:36:49</t>
  </si>
  <si>
    <t>2019-05-11T01:37:48</t>
  </si>
  <si>
    <t>2019-05-11T01:38:46</t>
  </si>
  <si>
    <t>2019-05-11T01:39:44</t>
  </si>
  <si>
    <t>2019-05-11T01:40:43</t>
  </si>
  <si>
    <t>2019-05-11T01:41:41</t>
  </si>
  <si>
    <t>2019-05-11T01:42:39</t>
  </si>
  <si>
    <t>2019-05-11T01:43:37</t>
  </si>
  <si>
    <t>2019-05-11T01:44:36</t>
  </si>
  <si>
    <t>2019-05-11T01:45:34</t>
  </si>
  <si>
    <t>2019-05-11T01:46:32</t>
  </si>
  <si>
    <t>2019-05-11T01:47:30</t>
  </si>
  <si>
    <t>2019-05-11T01:48:29</t>
  </si>
  <si>
    <t>2019-05-11T01:49:27</t>
  </si>
  <si>
    <t>2019-05-11T01:50:26</t>
  </si>
  <si>
    <t>2019-05-11T01:51:24</t>
  </si>
  <si>
    <t>2019-05-11T01:52:22</t>
  </si>
  <si>
    <t>2019-05-11T01:53:20</t>
  </si>
  <si>
    <t>2019-05-11T01:54:19</t>
  </si>
  <si>
    <t>2019-05-11T01:55:17</t>
  </si>
  <si>
    <t>2019-05-11T01:56:16</t>
  </si>
  <si>
    <t>2019-05-11T01:57:14</t>
  </si>
  <si>
    <t>2019-05-11T01:58:12</t>
  </si>
  <si>
    <t>2019-05-11T01:59:11</t>
  </si>
  <si>
    <t>2019-05-11T02:00:09</t>
  </si>
  <si>
    <t>2019-05-11T02:01:08</t>
  </si>
  <si>
    <t>2019-05-11T02:02:07</t>
  </si>
  <si>
    <t>2019-05-11T02:03:05</t>
  </si>
  <si>
    <t>2019-05-11T02:04:03</t>
  </si>
  <si>
    <t>2019-05-11T02:05:02</t>
  </si>
  <si>
    <t>2019-05-11T02:06:00</t>
  </si>
  <si>
    <t>2019-05-11T02:06:58</t>
  </si>
  <si>
    <t>2019-05-11T02:07:57</t>
  </si>
  <si>
    <t>2019-05-11T02:08:55</t>
  </si>
  <si>
    <t>2019-05-11T02:09:53</t>
  </si>
  <si>
    <t>2019-05-11T02:10:51</t>
  </si>
  <si>
    <t>2019-05-11T02:11:50</t>
  </si>
  <si>
    <t>2019-05-11T02:12:49</t>
  </si>
  <si>
    <t>2019-05-11T02:13:47</t>
  </si>
  <si>
    <t>2019-05-11T02:14:45</t>
  </si>
  <si>
    <t>2019-05-11T02:15:44</t>
  </si>
  <si>
    <t>2019-05-11T02:16:42</t>
  </si>
  <si>
    <t>2019-05-11T02:17:41</t>
  </si>
  <si>
    <t>2019-05-11T02:18:39</t>
  </si>
  <si>
    <t>2019-05-11T02:19:38</t>
  </si>
  <si>
    <t>2019-05-11T02:20:36</t>
  </si>
  <si>
    <t>2019-05-11T02:21:35</t>
  </si>
  <si>
    <t>2019-05-11T02:22:33</t>
  </si>
  <si>
    <t>2019-05-11T02:23:32</t>
  </si>
  <si>
    <t>2019-05-11T02:24:30</t>
  </si>
  <si>
    <t>2019-05-11T02:25:28</t>
  </si>
  <si>
    <t>2019-05-11T02:26:27</t>
  </si>
  <si>
    <t>2019-05-11T02:27:26</t>
  </si>
  <si>
    <t>2019-05-11T02:28:24</t>
  </si>
  <si>
    <t>2019-05-11T02:29:23</t>
  </si>
  <si>
    <t>2019-05-11T02:30:21</t>
  </si>
  <si>
    <t>2019-05-11T02:31:20</t>
  </si>
  <si>
    <t>2019-05-11T02:32:18</t>
  </si>
  <si>
    <t>2019-05-11T02:33:17</t>
  </si>
  <si>
    <t>2019-05-11T02:34:15</t>
  </si>
  <si>
    <t>2019-05-11T02:35:14</t>
  </si>
  <si>
    <t>2019-05-11T02:36:13</t>
  </si>
  <si>
    <t>2019-05-11T02:37:11</t>
  </si>
  <si>
    <t>2019-05-11T02:38:09</t>
  </si>
  <si>
    <t>2019-05-11T02:39:08</t>
  </si>
  <si>
    <t>2019-05-11T02:40:06</t>
  </si>
  <si>
    <t>2019-05-11T02:41:05</t>
  </si>
  <si>
    <t>2019-05-11T02:42:03</t>
  </si>
  <si>
    <t>2019-05-11T02:43:02</t>
  </si>
  <si>
    <t>2019-05-11T02:44:01</t>
  </si>
  <si>
    <t>2019-05-11T02:44:59</t>
  </si>
  <si>
    <t>2019-05-11T02:45:57</t>
  </si>
  <si>
    <t>2019-05-11T02:46:56</t>
  </si>
  <si>
    <t>2019-05-11T02:47:54</t>
  </si>
  <si>
    <t>2019-05-11T02:48:52</t>
  </si>
  <si>
    <t>2019-05-11T02:49:51</t>
  </si>
  <si>
    <t>2019-05-11T02:50:49</t>
  </si>
  <si>
    <t>2019-05-11T02:51:48</t>
  </si>
  <si>
    <t>2019-05-11T02:52:46</t>
  </si>
  <si>
    <t>2019-05-11T02:53:44</t>
  </si>
  <si>
    <t>2019-05-11T02:54:43</t>
  </si>
  <si>
    <t>2019-05-11T02:58:02</t>
  </si>
  <si>
    <t>2019-05-11T03:00:40</t>
  </si>
  <si>
    <t>2019-05-11T03:00:46</t>
  </si>
  <si>
    <t>2019-05-11T03:00:51</t>
  </si>
  <si>
    <t>2019-05-11T03:00:56</t>
  </si>
  <si>
    <t>2019-05-11T03:01:01</t>
  </si>
  <si>
    <t>2019-05-11T03:01:06</t>
  </si>
  <si>
    <t>2019-05-11T03:01:11</t>
  </si>
  <si>
    <t>2019-05-11T03:01:17</t>
  </si>
  <si>
    <t>2019-05-11T03:01:22</t>
  </si>
  <si>
    <t>2019-05-11T03:01:27</t>
  </si>
  <si>
    <t>2019-05-11T03:01:32</t>
  </si>
  <si>
    <t>2019-05-11T03:01:37</t>
  </si>
  <si>
    <t>2019-05-11T03:01:42</t>
  </si>
  <si>
    <t>2019-05-11T03:01:48</t>
  </si>
  <si>
    <t>2019-05-11T03:01:53</t>
  </si>
  <si>
    <t>2019-05-11T03:01:58</t>
  </si>
  <si>
    <t>2019-05-11T03:02:03</t>
  </si>
  <si>
    <t>2019-05-11T03:02:08</t>
  </si>
  <si>
    <t>2019-05-11T03:02:13</t>
  </si>
  <si>
    <t>2019-05-11T03:02:19</t>
  </si>
  <si>
    <t>2019-05-11T03:02:24</t>
  </si>
  <si>
    <t>2019-05-11T03:02:29</t>
  </si>
  <si>
    <t>2019-05-11T03:02:34</t>
  </si>
  <si>
    <t>2019-05-11T03:02:39</t>
  </si>
  <si>
    <t>2019-05-11T03:02:44</t>
  </si>
  <si>
    <t>2019-05-11T03:02:50</t>
  </si>
  <si>
    <t>2019-05-11T03:02:55</t>
  </si>
  <si>
    <t>2019-05-11T03:03:00</t>
  </si>
  <si>
    <t>2019-05-11T03:03:05</t>
  </si>
  <si>
    <t>2019-05-11T03:03:10</t>
  </si>
  <si>
    <t>2019-05-11T03:03:15</t>
  </si>
  <si>
    <t>2019-05-11T03:03:21</t>
  </si>
  <si>
    <t>2019-05-11T03:03:26</t>
  </si>
  <si>
    <t>2019-05-11T03:03:31</t>
  </si>
  <si>
    <t>2019-05-11T03:03:36</t>
  </si>
  <si>
    <t>2019-05-11T03:03:42</t>
  </si>
  <si>
    <t>2019-05-11T03:03:47</t>
  </si>
  <si>
    <t>2019-05-11T03:03:52</t>
  </si>
  <si>
    <t>2019-05-11T03:03:57</t>
  </si>
  <si>
    <t>2019-05-11T03:04:02</t>
  </si>
  <si>
    <t>2019-05-11T03:04:07</t>
  </si>
  <si>
    <t>2019-05-11T03:04:12</t>
  </si>
  <si>
    <t>2019-05-11T03:04:18</t>
  </si>
  <si>
    <t>2019-05-11T03:04:23</t>
  </si>
  <si>
    <t>2019-05-11T03:04:28</t>
  </si>
  <si>
    <t>2019-05-11T03:04:34</t>
  </si>
  <si>
    <t>2019-05-11T03:04:39</t>
  </si>
  <si>
    <t>2019-05-11T03:04:44</t>
  </si>
  <si>
    <t>2019-05-11T03:04:49</t>
  </si>
  <si>
    <t>2019-05-11T03:04:54</t>
  </si>
  <si>
    <t>2019-05-11T03:04:59</t>
  </si>
  <si>
    <t>2019-05-11T03:05:05</t>
  </si>
  <si>
    <t>2019-05-11T03:05:10</t>
  </si>
  <si>
    <t>2019-05-11T03:05:15</t>
  </si>
  <si>
    <t>2019-05-11T03:05:20</t>
  </si>
  <si>
    <t>2019-05-11T03:05:25</t>
  </si>
  <si>
    <t>2019-05-11T03:05:31</t>
  </si>
  <si>
    <t>2019-05-11T03:05:36</t>
  </si>
  <si>
    <t>2019-05-11T03:05:41</t>
  </si>
  <si>
    <t>2019-05-11T03:05:46</t>
  </si>
  <si>
    <t>2019-05-11T03:05:51</t>
  </si>
  <si>
    <t>2019-05-11T03:05:57</t>
  </si>
  <si>
    <t>2019-05-11T03:06:02</t>
  </si>
  <si>
    <t>2019-05-11T03:06:07</t>
  </si>
  <si>
    <t>2019-05-11T03:06:12</t>
  </si>
  <si>
    <t>2019-05-11T03:06:17</t>
  </si>
  <si>
    <t>2019-05-11T03:06:22</t>
  </si>
  <si>
    <t>2019-05-11T03:06:28</t>
  </si>
  <si>
    <t>2019-05-11T03:06:33</t>
  </si>
  <si>
    <t>2019-05-11T03:06:38</t>
  </si>
  <si>
    <t>2019-05-11T03:06:43</t>
  </si>
  <si>
    <t>2019-05-11T03:06:49</t>
  </si>
  <si>
    <t>2019-05-11T03:06:54</t>
  </si>
  <si>
    <t>2019-05-11T03:06:59</t>
  </si>
  <si>
    <t>2019-05-11T03:07:04</t>
  </si>
  <si>
    <t>2019-05-11T03:07:09</t>
  </si>
  <si>
    <t>2019-05-11T03:07:14</t>
  </si>
  <si>
    <t>2019-05-11T03:07:20</t>
  </si>
  <si>
    <t>2019-05-11T03:07:25</t>
  </si>
  <si>
    <t>2019-05-11T03:07:30</t>
  </si>
  <si>
    <t>2019-05-11T03:07:35</t>
  </si>
  <si>
    <t>2019-05-11T03:07:40</t>
  </si>
  <si>
    <t>2019-05-11T03:07:45</t>
  </si>
  <si>
    <t>2019-05-11T03:07:51</t>
  </si>
  <si>
    <t>2019-05-11T03:07:56</t>
  </si>
  <si>
    <t>2019-05-11T03:08:01</t>
  </si>
  <si>
    <t>2019-05-11T03:08:06</t>
  </si>
  <si>
    <t>2019-05-11T03:08:11</t>
  </si>
  <si>
    <t>2019-05-11T03:08:17</t>
  </si>
  <si>
    <t>2019-05-11T03:08:22</t>
  </si>
  <si>
    <t>2019-05-11T03:08:27</t>
  </si>
  <si>
    <t>2019-05-11T03:08:32</t>
  </si>
  <si>
    <t>2019-05-11T03:08:37</t>
  </si>
  <si>
    <t>2019-05-11T03:08:42</t>
  </si>
  <si>
    <t>2019-05-11T03:08:48</t>
  </si>
  <si>
    <t>2019-05-11T03:08:53</t>
  </si>
  <si>
    <t>2019-05-11T03:08:58</t>
  </si>
  <si>
    <t>2019-05-11T03:09:03</t>
  </si>
  <si>
    <t>2019-05-11T03:09:08</t>
  </si>
  <si>
    <t>2019-05-11T03:09:14</t>
  </si>
  <si>
    <t>2019-05-11T03:09:24</t>
  </si>
  <si>
    <t>2019-05-11T03:11:05</t>
  </si>
  <si>
    <t>2019-05-11T03:11:10</t>
  </si>
  <si>
    <t>2019-05-11T03:11:15</t>
  </si>
  <si>
    <t>2019-05-11T03:11:20</t>
  </si>
  <si>
    <t>2019-05-11T03:11:25</t>
  </si>
  <si>
    <t>2019-05-11T03:11:30</t>
  </si>
  <si>
    <t>2019-05-11T03:11:35</t>
  </si>
  <si>
    <t>2019-05-11T03:11:41</t>
  </si>
  <si>
    <t>2019-05-11T03:11:46</t>
  </si>
  <si>
    <t>2019-05-11T03:11:51</t>
  </si>
  <si>
    <t>2019-05-11T03:11:56</t>
  </si>
  <si>
    <t>2019-05-11T03:12:01</t>
  </si>
  <si>
    <t>2019-05-11T03:12:06</t>
  </si>
  <si>
    <t>2019-05-11T03:12:11</t>
  </si>
  <si>
    <t>2019-05-11T03:12:16</t>
  </si>
  <si>
    <t>2019-05-11T03:12:21</t>
  </si>
  <si>
    <t>2019-05-11T03:12:27</t>
  </si>
  <si>
    <t>2019-05-11T03:12:32</t>
  </si>
  <si>
    <t>2019-05-11T03:12:37</t>
  </si>
  <si>
    <t>2019-05-11T03:12:42</t>
  </si>
  <si>
    <t>2019-05-11T03:12:47</t>
  </si>
  <si>
    <t>2019-05-11T03:12:52</t>
  </si>
  <si>
    <t>2019-05-11T03:12:57</t>
  </si>
  <si>
    <t>2019-05-11T03:13:02</t>
  </si>
  <si>
    <t>2019-05-11T03:13:07</t>
  </si>
  <si>
    <t>2019-05-11T03:13:12</t>
  </si>
  <si>
    <t>2019-05-11T03:13:17</t>
  </si>
  <si>
    <t>2019-05-11T03:13:22</t>
  </si>
  <si>
    <t>2019-05-11T03:13:28</t>
  </si>
  <si>
    <t>2019-05-11T03:13:33</t>
  </si>
  <si>
    <t>2019-05-11T03:13:38</t>
  </si>
  <si>
    <t>2019-05-11T03:13:43</t>
  </si>
  <si>
    <t>2019-05-11T03:13:48</t>
  </si>
  <si>
    <t>2019-05-11T03:13:53</t>
  </si>
  <si>
    <t>2019-05-11T03:13:58</t>
  </si>
  <si>
    <t>2019-05-11T03:14:04</t>
  </si>
  <si>
    <t>2019-05-11T03:14:09</t>
  </si>
  <si>
    <t>2019-05-11T03:14:14</t>
  </si>
  <si>
    <t>2019-05-11T03:14:19</t>
  </si>
  <si>
    <t>2019-05-11T03:14:24</t>
  </si>
  <si>
    <t>2019-05-11T03:14:29</t>
  </si>
  <si>
    <t>2019-05-11T03:14:34</t>
  </si>
  <si>
    <t>2019-05-11T03:14:39</t>
  </si>
  <si>
    <t>2019-05-11T03:14:45</t>
  </si>
  <si>
    <t>2019-05-11T03:14:50</t>
  </si>
  <si>
    <t>2019-05-11T03:14:55</t>
  </si>
  <si>
    <t>2019-05-11T03:15:00</t>
  </si>
  <si>
    <t>2019-05-11T03:15:05</t>
  </si>
  <si>
    <t>2019-05-11T03:15:10</t>
  </si>
  <si>
    <t>2019-05-11T03:15:15</t>
  </si>
  <si>
    <t>2019-05-11T03:15:20</t>
  </si>
  <si>
    <t>2019-05-11T03:15:25</t>
  </si>
  <si>
    <t>2019-05-11T03:15:30</t>
  </si>
  <si>
    <t>2019-05-11T03:15:35</t>
  </si>
  <si>
    <t>2019-05-11T03:15:41</t>
  </si>
  <si>
    <t>2019-05-11T03:15:46</t>
  </si>
  <si>
    <t>2019-05-11T03:15:51</t>
  </si>
  <si>
    <t>2019-05-11T03:15:56</t>
  </si>
  <si>
    <t>2019-05-11T03:16:01</t>
  </si>
  <si>
    <t>2019-05-11T03:16:06</t>
  </si>
  <si>
    <t>2019-05-11T03:16:11</t>
  </si>
  <si>
    <t>2019-05-11T03:16:16</t>
  </si>
  <si>
    <t>2019-05-11T03:16:22</t>
  </si>
  <si>
    <t>2019-05-11T03:16:27</t>
  </si>
  <si>
    <t>2019-05-11T03:16:32</t>
  </si>
  <si>
    <t>2019-05-11T03:16:37</t>
  </si>
  <si>
    <t>2019-05-11T03:16:42</t>
  </si>
  <si>
    <t>2019-05-11T03:16:47</t>
  </si>
  <si>
    <t>2019-05-11T03:16:53</t>
  </si>
  <si>
    <t>2019-05-11T03:16:58</t>
  </si>
  <si>
    <t>2019-05-11T03:17:03</t>
  </si>
  <si>
    <t>2019-05-11T03:17:08</t>
  </si>
  <si>
    <t>2019-05-11T03:17:13</t>
  </si>
  <si>
    <t>2019-05-11T03:17:18</t>
  </si>
  <si>
    <t>2019-05-11T03:17:23</t>
  </si>
  <si>
    <t>2019-05-11T03:17:28</t>
  </si>
  <si>
    <t>2019-05-11T03:17:33</t>
  </si>
  <si>
    <t>2019-05-11T03:17:39</t>
  </si>
  <si>
    <t>2019-05-11T03:17:44</t>
  </si>
  <si>
    <t>2019-05-11T03:17:49</t>
  </si>
  <si>
    <t>2019-05-11T03:17:54</t>
  </si>
  <si>
    <t>2019-05-11T03:17:59</t>
  </si>
  <si>
    <t>2019-05-11T03:18:04</t>
  </si>
  <si>
    <t>2019-05-11T03:18:09</t>
  </si>
  <si>
    <t>2019-05-11T03:18:15</t>
  </si>
  <si>
    <t>2019-05-11T03:18:20</t>
  </si>
  <si>
    <t>2019-05-11T03:18:25</t>
  </si>
  <si>
    <t>2019-05-11T03:18:30</t>
  </si>
  <si>
    <t>2019-05-11T03:18:35</t>
  </si>
  <si>
    <t>2019-05-11T03:18:40</t>
  </si>
  <si>
    <t>2019-05-11T03:18:45</t>
  </si>
  <si>
    <t>2019-05-11T03:18:50</t>
  </si>
  <si>
    <t>2019-05-11T03:18:55</t>
  </si>
  <si>
    <t>2019-05-11T03:19:00</t>
  </si>
  <si>
    <t>2019-05-11T03:19:06</t>
  </si>
  <si>
    <t>2019-05-11T03:19:11</t>
  </si>
  <si>
    <t>2019-05-11T03:19:16</t>
  </si>
  <si>
    <t>2019-05-11T03:19:21</t>
  </si>
  <si>
    <t>2019-05-11T03:19:26</t>
  </si>
  <si>
    <t>2019-05-11T03:19:31</t>
  </si>
  <si>
    <t>2019-05-11T03:19:42</t>
  </si>
  <si>
    <t>2019-05-11T03:21:38</t>
  </si>
  <si>
    <t>2019-05-11T03:21:43</t>
  </si>
  <si>
    <t>2019-05-11T03:21:48</t>
  </si>
  <si>
    <t>2019-05-11T03:21:54</t>
  </si>
  <si>
    <t>2019-05-11T03:21:59</t>
  </si>
  <si>
    <t>2019-05-11T03:22:04</t>
  </si>
  <si>
    <t>2019-05-11T03:22:10</t>
  </si>
  <si>
    <t>2019-05-11T03:22:15</t>
  </si>
  <si>
    <t>2019-05-11T03:22:20</t>
  </si>
  <si>
    <t>2019-05-11T03:22:25</t>
  </si>
  <si>
    <t>2019-05-11T03:22:31</t>
  </si>
  <si>
    <t>2019-05-11T03:22:36</t>
  </si>
  <si>
    <t>2019-05-11T03:22:41</t>
  </si>
  <si>
    <t>2019-05-11T03:22:46</t>
  </si>
  <si>
    <t>2019-05-11T03:22:52</t>
  </si>
  <si>
    <t>2019-05-11T03:22:57</t>
  </si>
  <si>
    <t>2019-05-11T03:23:02</t>
  </si>
  <si>
    <t>2019-05-11T03:23:07</t>
  </si>
  <si>
    <t>2019-05-11T03:23:12</t>
  </si>
  <si>
    <t>2019-05-11T03:23:17</t>
  </si>
  <si>
    <t>2019-05-11T03:23:23</t>
  </si>
  <si>
    <t>2019-05-11T03:23:28</t>
  </si>
  <si>
    <t>2019-05-11T03:23:33</t>
  </si>
  <si>
    <t>2019-05-11T03:23:38</t>
  </si>
  <si>
    <t>2019-05-11T03:23:43</t>
  </si>
  <si>
    <t>2019-05-11T03:23:49</t>
  </si>
  <si>
    <t>2019-05-11T03:23:54</t>
  </si>
  <si>
    <t>2019-05-11T03:23:59</t>
  </si>
  <si>
    <t>2019-05-11T03:24:04</t>
  </si>
  <si>
    <t>2019-05-11T03:24:09</t>
  </si>
  <si>
    <t>2019-05-11T03:24:15</t>
  </si>
  <si>
    <t>2019-05-11T03:24:20</t>
  </si>
  <si>
    <t>2019-05-11T03:24:25</t>
  </si>
  <si>
    <t>2019-05-11T03:24:30</t>
  </si>
  <si>
    <t>2019-05-11T03:24:36</t>
  </si>
  <si>
    <t>2019-05-11T03:24:41</t>
  </si>
  <si>
    <t>2019-05-11T03:24:46</t>
  </si>
  <si>
    <t>2019-05-11T03:24:51</t>
  </si>
  <si>
    <t>2019-05-11T03:24:56</t>
  </si>
  <si>
    <t>2019-05-11T03:25:01</t>
  </si>
  <si>
    <t>2019-05-11T03:25:07</t>
  </si>
  <si>
    <t>2019-05-11T03:25:12</t>
  </si>
  <si>
    <t>2019-05-11T03:25:17</t>
  </si>
  <si>
    <t>2019-05-11T03:25:22</t>
  </si>
  <si>
    <t>2019-05-11T03:25:28</t>
  </si>
  <si>
    <t>2019-05-11T03:25:33</t>
  </si>
  <si>
    <t>2019-05-11T03:25:38</t>
  </si>
  <si>
    <t>2019-05-11T03:25:43</t>
  </si>
  <si>
    <t>2019-05-11T03:25:48</t>
  </si>
  <si>
    <t>2019-05-11T03:25:54</t>
  </si>
  <si>
    <t>2019-05-11T03:25:59</t>
  </si>
  <si>
    <t>2019-05-11T03:26:04</t>
  </si>
  <si>
    <t>2019-05-11T03:26:09</t>
  </si>
  <si>
    <t>2019-05-11T03:26:15</t>
  </si>
  <si>
    <t>2019-05-11T03:26:20</t>
  </si>
  <si>
    <t>2019-05-11T03:26:25</t>
  </si>
  <si>
    <t>2019-05-11T03:26:30</t>
  </si>
  <si>
    <t>2019-05-11T03:26:35</t>
  </si>
  <si>
    <t>2019-05-11T03:26:40</t>
  </si>
  <si>
    <t>2019-05-11T03:26:46</t>
  </si>
  <si>
    <t>2019-05-11T03:26:51</t>
  </si>
  <si>
    <t>2019-05-11T03:26:56</t>
  </si>
  <si>
    <t>2019-05-11T03:27:01</t>
  </si>
  <si>
    <t>2019-05-11T03:27:06</t>
  </si>
  <si>
    <t>2019-05-11T03:27:12</t>
  </si>
  <si>
    <t>2019-05-11T03:27:17</t>
  </si>
  <si>
    <t>2019-05-11T03:27:22</t>
  </si>
  <si>
    <t>2019-05-11T03:27:27</t>
  </si>
  <si>
    <t>2019-05-11T03:27:32</t>
  </si>
  <si>
    <t>2019-05-11T03:27:37</t>
  </si>
  <si>
    <t>2019-05-11T03:27:43</t>
  </si>
  <si>
    <t>2019-05-11T03:27:48</t>
  </si>
  <si>
    <t>2019-05-11T03:27:53</t>
  </si>
  <si>
    <t>2019-05-11T03:27:58</t>
  </si>
  <si>
    <t>2019-05-11T03:28:03</t>
  </si>
  <si>
    <t>2019-05-11T03:28:09</t>
  </si>
  <si>
    <t>2019-05-11T03:28:14</t>
  </si>
  <si>
    <t>2019-05-11T03:28:19</t>
  </si>
  <si>
    <t>2019-05-11T03:28:24</t>
  </si>
  <si>
    <t>2019-05-11T03:28:29</t>
  </si>
  <si>
    <t>2019-05-11T03:28:35</t>
  </si>
  <si>
    <t>2019-05-11T03:28:40</t>
  </si>
  <si>
    <t>2019-05-11T03:28:45</t>
  </si>
  <si>
    <t>2019-05-11T03:28:50</t>
  </si>
  <si>
    <t>2019-05-11T03:28:55</t>
  </si>
  <si>
    <t>2019-05-11T03:29:01</t>
  </si>
  <si>
    <t>2019-05-11T03:29:06</t>
  </si>
  <si>
    <t>2019-05-11T03:29:11</t>
  </si>
  <si>
    <t>2019-05-11T03:29:16</t>
  </si>
  <si>
    <t>2019-05-11T03:29:22</t>
  </si>
  <si>
    <t>2019-05-11T03:29:27</t>
  </si>
  <si>
    <t>2019-05-11T03:29:33</t>
  </si>
  <si>
    <t>2019-05-11T03:29:38</t>
  </si>
  <si>
    <t>2019-05-11T03:29:44</t>
  </si>
  <si>
    <t>2019-05-11T03:29:49</t>
  </si>
  <si>
    <t>2019-05-11T03:29:54</t>
  </si>
  <si>
    <t>2019-05-11T03:30:00</t>
  </si>
  <si>
    <t>2019-05-11T03:30:05</t>
  </si>
  <si>
    <t>2019-05-11T03:30:10</t>
  </si>
  <si>
    <t>2019-05-11T03:30:15</t>
  </si>
  <si>
    <t>2019-05-11T03:30:26</t>
  </si>
  <si>
    <t>2019-05-11T03:33:07</t>
  </si>
  <si>
    <t>2019-05-11T03:34:07</t>
  </si>
  <si>
    <t>2019-05-11T03:35:05</t>
  </si>
  <si>
    <t>2019-05-11T03:36:04</t>
  </si>
  <si>
    <t>2019-05-11T03:37:02</t>
  </si>
  <si>
    <t>2019-05-11T03:38:01</t>
  </si>
  <si>
    <t>2019-05-11T03:38:59</t>
  </si>
  <si>
    <t>2019-05-11T03:39:58</t>
  </si>
  <si>
    <t>2019-05-11T03:40:57</t>
  </si>
  <si>
    <t>2019-05-11T03:41:56</t>
  </si>
  <si>
    <t>2019-05-11T03:42:54</t>
  </si>
  <si>
    <t>2019-05-11T03:43:54</t>
  </si>
  <si>
    <t>2019-05-11T03:44:52</t>
  </si>
  <si>
    <t>2019-05-11T03:45:51</t>
  </si>
  <si>
    <t>2019-05-11T03:46:50</t>
  </si>
  <si>
    <t>2019-05-11T03:47:49</t>
  </si>
  <si>
    <t>2019-05-11T03:48:47</t>
  </si>
  <si>
    <t>2019-05-11T03:49:46</t>
  </si>
  <si>
    <t>2019-05-11T03:50:44</t>
  </si>
  <si>
    <t>2019-05-11T03:51:43</t>
  </si>
  <si>
    <t>2019-05-11T03:52:42</t>
  </si>
  <si>
    <t>2019-05-11T03:53:40</t>
  </si>
  <si>
    <t>2019-05-11T03:54:38</t>
  </si>
  <si>
    <t>2019-05-11T03:55:38</t>
  </si>
  <si>
    <t>2019-05-11T03:56:36</t>
  </si>
  <si>
    <t>2019-05-11T03:57:35</t>
  </si>
  <si>
    <t>2019-05-11T03:58:33</t>
  </si>
  <si>
    <t>2019-05-11T03:59:32</t>
  </si>
  <si>
    <t>2019-05-11T04:00:31</t>
  </si>
  <si>
    <t>2019-05-11T04:01:30</t>
  </si>
  <si>
    <t>2019-05-11T04:02:28</t>
  </si>
  <si>
    <t>2019-05-11T04:03:27</t>
  </si>
  <si>
    <t>2019-05-11T04:04:26</t>
  </si>
  <si>
    <t>2019-05-11T04:05:24</t>
  </si>
  <si>
    <t>2019-05-11T04:06:23</t>
  </si>
  <si>
    <t>2019-05-11T04:07:22</t>
  </si>
  <si>
    <t>2019-05-11T04:08:20</t>
  </si>
  <si>
    <t>2019-05-11T04:09:19</t>
  </si>
  <si>
    <t>2019-05-11T04:10:17</t>
  </si>
  <si>
    <t>2019-05-11T04:11:16</t>
  </si>
  <si>
    <t>2019-05-11T04:12:15</t>
  </si>
  <si>
    <t>2019-05-11T04:13:13</t>
  </si>
  <si>
    <t>2019-05-11T04:14:12</t>
  </si>
  <si>
    <t>2019-05-11T04:15:11</t>
  </si>
  <si>
    <t>2019-05-11T04:16:09</t>
  </si>
  <si>
    <t>2019-05-11T04:17:08</t>
  </si>
  <si>
    <t>2019-05-11T04:18:06</t>
  </si>
  <si>
    <t>2019-05-11T04:19:05</t>
  </si>
  <si>
    <t>2019-05-11T04:20:04</t>
  </si>
  <si>
    <t>2019-05-11T04:21:02</t>
  </si>
  <si>
    <t>2019-05-11T04:22:01</t>
  </si>
  <si>
    <t>2019-05-11T04:23:00</t>
  </si>
  <si>
    <t>2019-05-11T04:23:58</t>
  </si>
  <si>
    <t>2019-05-11T04:24:57</t>
  </si>
  <si>
    <t>2019-05-11T04:25:55</t>
  </si>
  <si>
    <t>2019-05-11T04:26:54</t>
  </si>
  <si>
    <t>2019-05-11T04:27:53</t>
  </si>
  <si>
    <t>2019-05-11T04:28:52</t>
  </si>
  <si>
    <t>2019-05-11T04:29:50</t>
  </si>
  <si>
    <t>2019-05-11T04:30:49</t>
  </si>
  <si>
    <t>2019-05-11T04:31:48</t>
  </si>
  <si>
    <t>2019-05-11T04:32:46</t>
  </si>
  <si>
    <t>2019-05-11T04:33:45</t>
  </si>
  <si>
    <t>2019-05-11T04:34:44</t>
  </si>
  <si>
    <t>2019-05-11T04:35:43</t>
  </si>
  <si>
    <t>2019-05-11T04:36:41</t>
  </si>
  <si>
    <t>2019-05-11T04:37:40</t>
  </si>
  <si>
    <t>2019-05-11T04:38:39</t>
  </si>
  <si>
    <t>2019-05-11T04:39:37</t>
  </si>
  <si>
    <t>2019-05-11T04:40:36</t>
  </si>
  <si>
    <t>2019-05-11T04:41:34</t>
  </si>
  <si>
    <t>2019-05-11T04:42:34</t>
  </si>
  <si>
    <t>2019-05-11T04:43:32</t>
  </si>
  <si>
    <t>2019-05-11T04:44:31</t>
  </si>
  <si>
    <t>2019-05-11T04:45:29</t>
  </si>
  <si>
    <t>2019-05-11T04:46:28</t>
  </si>
  <si>
    <t>2019-05-11T04:47:26</t>
  </si>
  <si>
    <t>2019-05-11T04:48:25</t>
  </si>
  <si>
    <t>2019-05-11T04:49:24</t>
  </si>
  <si>
    <t>2019-05-11T04:50:23</t>
  </si>
  <si>
    <t>2019-05-11T04:51:22</t>
  </si>
  <si>
    <t>2019-05-11T04:52:20</t>
  </si>
  <si>
    <t>2019-05-11T04:53:19</t>
  </si>
  <si>
    <t>2019-05-11T04:54:18</t>
  </si>
  <si>
    <t>2019-05-11T04:55:16</t>
  </si>
  <si>
    <t>2019-05-11T04:56:15</t>
  </si>
  <si>
    <t>2019-05-11T04:57:13</t>
  </si>
  <si>
    <t>2019-05-11T04:58:13</t>
  </si>
  <si>
    <t>2019-05-11T04:59:12</t>
  </si>
  <si>
    <t>2019-05-11T05:00:10</t>
  </si>
  <si>
    <t>2019-05-11T05:01:09</t>
  </si>
  <si>
    <t>2019-05-11T05:02:08</t>
  </si>
  <si>
    <t>2019-05-11T05:03:06</t>
  </si>
  <si>
    <t>2019-05-11T05:04:05</t>
  </si>
  <si>
    <t>2019-05-11T05:05:04</t>
  </si>
  <si>
    <t>2019-05-11T05:06:03</t>
  </si>
  <si>
    <t>2019-05-11T05:07:01</t>
  </si>
  <si>
    <t>2019-05-11T05:07:59</t>
  </si>
  <si>
    <t>2019-05-11T05:08:58</t>
  </si>
  <si>
    <t>2019-05-11T05:09:57</t>
  </si>
  <si>
    <t>2019-05-11T05:22:39</t>
  </si>
  <si>
    <t>2019-05-11T05:29:08</t>
  </si>
  <si>
    <t>2019-05-11T05:29:16</t>
  </si>
  <si>
    <t>2019-05-11T05:29:23</t>
  </si>
  <si>
    <t>2019-05-11T05:29:31</t>
  </si>
  <si>
    <t>2019-05-11T05:29:39</t>
  </si>
  <si>
    <t>2019-05-11T05:29:46</t>
  </si>
  <si>
    <t>2019-05-11T05:29:54</t>
  </si>
  <si>
    <t>2019-05-11T05:30:01</t>
  </si>
  <si>
    <t>2019-05-11T05:30:09</t>
  </si>
  <si>
    <t>2019-05-11T05:30:16</t>
  </si>
  <si>
    <t>2019-05-11T05:30:24</t>
  </si>
  <si>
    <t>2019-05-11T05:30:31</t>
  </si>
  <si>
    <t>2019-05-11T05:30:39</t>
  </si>
  <si>
    <t>2019-05-11T05:30:47</t>
  </si>
  <si>
    <t>2019-05-11T05:30:54</t>
  </si>
  <si>
    <t>2019-05-11T05:31:02</t>
  </si>
  <si>
    <t>2019-05-11T05:31:09</t>
  </si>
  <si>
    <t>2019-05-11T05:31:17</t>
  </si>
  <si>
    <t>2019-05-11T05:31:24</t>
  </si>
  <si>
    <t>2019-05-11T05:31:32</t>
  </si>
  <si>
    <t>2019-05-11T05:31:39</t>
  </si>
  <si>
    <t>2019-05-11T05:31:47</t>
  </si>
  <si>
    <t>2019-05-11T05:31:55</t>
  </si>
  <si>
    <t>2019-05-11T05:32:02</t>
  </si>
  <si>
    <t>2019-05-11T05:32:10</t>
  </si>
  <si>
    <t>2019-05-11T05:32:17</t>
  </si>
  <si>
    <t>2019-05-11T05:32:25</t>
  </si>
  <si>
    <t>2019-05-11T05:32:33</t>
  </si>
  <si>
    <t>2019-05-11T05:32:40</t>
  </si>
  <si>
    <t>2019-05-11T05:32:48</t>
  </si>
  <si>
    <t>2019-05-11T05:32:55</t>
  </si>
  <si>
    <t>2019-05-11T05:33:03</t>
  </si>
  <si>
    <t>2019-05-11T05:33:10</t>
  </si>
  <si>
    <t>2019-05-11T05:33:18</t>
  </si>
  <si>
    <t>2019-05-11T05:33:25</t>
  </si>
  <si>
    <t>2019-05-11T05:33:33</t>
  </si>
  <si>
    <t>2019-05-11T05:33:40</t>
  </si>
  <si>
    <t>2019-05-11T05:33:48</t>
  </si>
  <si>
    <t>2019-05-11T05:33:56</t>
  </si>
  <si>
    <t>2019-05-11T05:34:03</t>
  </si>
  <si>
    <t>2019-05-11T05:34:11</t>
  </si>
  <si>
    <t>2019-05-11T05:34:18</t>
  </si>
  <si>
    <t>2019-05-11T05:34:26</t>
  </si>
  <si>
    <t>2019-05-11T05:34:34</t>
  </si>
  <si>
    <t>2019-05-11T05:34:41</t>
  </si>
  <si>
    <t>2019-05-11T05:34:49</t>
  </si>
  <si>
    <t>2019-05-11T05:34:56</t>
  </si>
  <si>
    <t>2019-05-11T05:35:04</t>
  </si>
  <si>
    <t>2019-05-11T05:35:12</t>
  </si>
  <si>
    <t>2019-05-11T05:35:19</t>
  </si>
  <si>
    <t>2019-05-11T05:35:27</t>
  </si>
  <si>
    <t>2019-05-11T05:35:34</t>
  </si>
  <si>
    <t>2019-05-11T05:35:42</t>
  </si>
  <si>
    <t>2019-05-11T05:35:49</t>
  </si>
  <si>
    <t>2019-05-11T05:35:57</t>
  </si>
  <si>
    <t>2019-05-11T05:36:05</t>
  </si>
  <si>
    <t>2019-05-11T05:36:12</t>
  </si>
  <si>
    <t>2019-05-11T05:36:20</t>
  </si>
  <si>
    <t>2019-05-11T05:36:27</t>
  </si>
  <si>
    <t>2019-05-11T05:36:35</t>
  </si>
  <si>
    <t>2019-05-11T05:36:42</t>
  </si>
  <si>
    <t>2019-05-11T05:36:50</t>
  </si>
  <si>
    <t>2019-05-11T05:36:58</t>
  </si>
  <si>
    <t>2019-05-11T05:37:05</t>
  </si>
  <si>
    <t>2019-05-11T05:37:13</t>
  </si>
  <si>
    <t>2019-05-11T05:37:21</t>
  </si>
  <si>
    <t>2019-05-11T05:37:28</t>
  </si>
  <si>
    <t>2019-05-11T05:37:36</t>
  </si>
  <si>
    <t>2019-05-11T05:37:43</t>
  </si>
  <si>
    <t>2019-05-11T05:37:51</t>
  </si>
  <si>
    <t>2019-05-11T05:37:58</t>
  </si>
  <si>
    <t>2019-05-11T05:38:06</t>
  </si>
  <si>
    <t>2019-05-11T05:38:13</t>
  </si>
  <si>
    <t>2019-05-11T05:38:21</t>
  </si>
  <si>
    <t>2019-05-11T05:38:29</t>
  </si>
  <si>
    <t>2019-05-11T05:38:36</t>
  </si>
  <si>
    <t>2019-05-11T05:38:44</t>
  </si>
  <si>
    <t>2019-05-11T05:38:51</t>
  </si>
  <si>
    <t>2019-05-11T05:38:59</t>
  </si>
  <si>
    <t>2019-05-11T05:39:06</t>
  </si>
  <si>
    <t>2019-05-11T05:39:14</t>
  </si>
  <si>
    <t>2019-05-11T05:39:21</t>
  </si>
  <si>
    <t>2019-05-11T05:39:29</t>
  </si>
  <si>
    <t>2019-05-11T05:39:36</t>
  </si>
  <si>
    <t>2019-05-11T05:39:44</t>
  </si>
  <si>
    <t>2019-05-11T05:39:52</t>
  </si>
  <si>
    <t>2019-05-11T05:39:59</t>
  </si>
  <si>
    <t>2019-05-11T05:40:07</t>
  </si>
  <si>
    <t>2019-05-11T05:40:14</t>
  </si>
  <si>
    <t>2019-05-11T05:40:22</t>
  </si>
  <si>
    <t>2019-05-11T05:40:30</t>
  </si>
  <si>
    <t>2019-05-11T05:40:37</t>
  </si>
  <si>
    <t>2019-05-11T05:40:45</t>
  </si>
  <si>
    <t>2019-05-11T05:40:52</t>
  </si>
  <si>
    <t>2019-05-11T05:41:00</t>
  </si>
  <si>
    <t>2019-05-11T05:41:07</t>
  </si>
  <si>
    <t>2019-05-11T05:41:15</t>
  </si>
  <si>
    <t>2019-05-11T05:41:22</t>
  </si>
  <si>
    <t>2019-05-11T05:41:30</t>
  </si>
  <si>
    <t>2019-05-11T05:41:37</t>
  </si>
  <si>
    <t>2019-05-11T05:47:42</t>
  </si>
  <si>
    <t>2019-05-11T05:53:23</t>
  </si>
  <si>
    <t>2019-05-11T05:53:31</t>
  </si>
  <si>
    <t>2019-05-11T05:53:39</t>
  </si>
  <si>
    <t>2019-05-11T05:53:47</t>
  </si>
  <si>
    <t>2019-05-11T05:53:55</t>
  </si>
  <si>
    <t>2019-05-11T05:54:03</t>
  </si>
  <si>
    <t>2019-05-11T05:54:11</t>
  </si>
  <si>
    <t>2019-05-11T05:54:19</t>
  </si>
  <si>
    <t>2019-05-11T05:54:27</t>
  </si>
  <si>
    <t>2019-05-11T05:54:35</t>
  </si>
  <si>
    <t>2019-05-11T05:54:42</t>
  </si>
  <si>
    <t>2019-05-11T05:54:50</t>
  </si>
  <si>
    <t>2019-05-11T05:54:58</t>
  </si>
  <si>
    <t>2019-05-11T05:55:06</t>
  </si>
  <si>
    <t>2019-05-11T05:55:14</t>
  </si>
  <si>
    <t>2019-05-11T05:55:22</t>
  </si>
  <si>
    <t>2019-05-11T05:55:30</t>
  </si>
  <si>
    <t>2019-05-11T05:55:38</t>
  </si>
  <si>
    <t>2019-05-11T05:55:46</t>
  </si>
  <si>
    <t>2019-05-11T05:55:53</t>
  </si>
  <si>
    <t>2019-05-11T05:56:01</t>
  </si>
  <si>
    <t>2019-05-11T05:56:09</t>
  </si>
  <si>
    <t>2019-05-11T05:56:17</t>
  </si>
  <si>
    <t>2019-05-11T05:56:25</t>
  </si>
  <si>
    <t>2019-05-11T05:56:33</t>
  </si>
  <si>
    <t>2019-05-11T05:56:41</t>
  </si>
  <si>
    <t>2019-05-11T05:56:49</t>
  </si>
  <si>
    <t>2019-05-11T05:56:57</t>
  </si>
  <si>
    <t>2019-05-11T05:57:04</t>
  </si>
  <si>
    <t>2019-05-11T05:57:12</t>
  </si>
  <si>
    <t>2019-05-11T05:57:20</t>
  </si>
  <si>
    <t>2019-05-11T05:57:28</t>
  </si>
  <si>
    <t>2019-05-11T05:57:36</t>
  </si>
  <si>
    <t>2019-05-11T05:57:44</t>
  </si>
  <si>
    <t>2019-05-11T05:57:52</t>
  </si>
  <si>
    <t>2019-05-11T05:58:00</t>
  </si>
  <si>
    <t>2019-05-11T05:58:08</t>
  </si>
  <si>
    <t>2019-05-11T05:58:16</t>
  </si>
  <si>
    <t>2019-05-11T05:58:24</t>
  </si>
  <si>
    <t>2019-05-11T05:58:32</t>
  </si>
  <si>
    <t>2019-05-11T05:58:40</t>
  </si>
  <si>
    <t>2019-05-11T05:58:48</t>
  </si>
  <si>
    <t>2019-05-11T05:58:56</t>
  </si>
  <si>
    <t>2019-05-11T05:59:04</t>
  </si>
  <si>
    <t>2019-05-11T05:59:12</t>
  </si>
  <si>
    <t>2019-05-11T05:59:19</t>
  </si>
  <si>
    <t>2019-05-11T05:59:27</t>
  </si>
  <si>
    <t>2019-05-11T05:59:35</t>
  </si>
  <si>
    <t>2019-05-11T05:59:43</t>
  </si>
  <si>
    <t>2019-05-11T05:59:51</t>
  </si>
  <si>
    <t>2019-05-11T05:59:59</t>
  </si>
  <si>
    <t>2019-05-11T06:00:07</t>
  </si>
  <si>
    <t>2019-05-11T06:00:15</t>
  </si>
  <si>
    <t>2019-05-11T06:00:23</t>
  </si>
  <si>
    <t>2019-05-11T06:00:31</t>
  </si>
  <si>
    <t>2019-05-11T06:00:38</t>
  </si>
  <si>
    <t>2019-05-11T06:00:46</t>
  </si>
  <si>
    <t>2019-05-11T06:00:54</t>
  </si>
  <si>
    <t>2019-05-11T06:01:02</t>
  </si>
  <si>
    <t>2019-05-11T06:01:10</t>
  </si>
  <si>
    <t>2019-05-11T06:01:18</t>
  </si>
  <si>
    <t>2019-05-11T06:01:26</t>
  </si>
  <si>
    <t>2019-05-11T06:01:34</t>
  </si>
  <si>
    <t>2019-05-11T06:01:42</t>
  </si>
  <si>
    <t>2019-05-11T06:01:50</t>
  </si>
  <si>
    <t>2019-05-11T06:01:58</t>
  </si>
  <si>
    <t>2019-05-11T06:02:06</t>
  </si>
  <si>
    <t>2019-05-11T06:02:14</t>
  </si>
  <si>
    <t>2019-05-11T06:02:22</t>
  </si>
  <si>
    <t>2019-05-11T06:02:29</t>
  </si>
  <si>
    <t>2019-05-11T06:02:37</t>
  </si>
  <si>
    <t>2019-05-11T06:02:45</t>
  </si>
  <si>
    <t>2019-05-11T06:02:53</t>
  </si>
  <si>
    <t>2019-05-11T06:03:01</t>
  </si>
  <si>
    <t>2019-05-11T06:03:09</t>
  </si>
  <si>
    <t>2019-05-11T06:03:17</t>
  </si>
  <si>
    <t>2019-05-11T06:03:25</t>
  </si>
  <si>
    <t>2019-05-11T06:03:33</t>
  </si>
  <si>
    <t>2019-05-11T06:03:41</t>
  </si>
  <si>
    <t>2019-05-11T06:03:49</t>
  </si>
  <si>
    <t>2019-05-11T06:03:57</t>
  </si>
  <si>
    <t>2019-05-11T06:04:05</t>
  </si>
  <si>
    <t>2019-05-11T06:04:12</t>
  </si>
  <si>
    <t>2019-05-11T06:04:20</t>
  </si>
  <si>
    <t>2019-05-11T06:04:28</t>
  </si>
  <si>
    <t>2019-05-11T06:04:36</t>
  </si>
  <si>
    <t>2019-05-11T06:04:44</t>
  </si>
  <si>
    <t>2019-05-11T06:04:52</t>
  </si>
  <si>
    <t>2019-05-11T06:05:00</t>
  </si>
  <si>
    <t>2019-05-11T06:05:08</t>
  </si>
  <si>
    <t>2019-05-11T06:05:16</t>
  </si>
  <si>
    <t>2019-05-11T06:05:23</t>
  </si>
  <si>
    <t>2019-05-11T06:05:31</t>
  </si>
  <si>
    <t>2019-05-11T06:05:39</t>
  </si>
  <si>
    <t>2019-05-11T06:05:47</t>
  </si>
  <si>
    <t>2019-05-11T06:05:55</t>
  </si>
  <si>
    <t>2019-05-11T06:06:03</t>
  </si>
  <si>
    <t>2019-05-11T06:06:11</t>
  </si>
  <si>
    <t>2019-05-11T06:06:18</t>
  </si>
  <si>
    <t>2019-05-11T06:06:26</t>
  </si>
  <si>
    <t>2019-05-11T06:14:58</t>
  </si>
  <si>
    <t>2019-05-11T06:20:46</t>
  </si>
  <si>
    <t>2019-05-11T06:20:54</t>
  </si>
  <si>
    <t>2019-05-11T06:21:01</t>
  </si>
  <si>
    <t>2019-05-11T06:21:10</t>
  </si>
  <si>
    <t>2019-05-11T06:21:17</t>
  </si>
  <si>
    <t>2019-05-11T06:21:25</t>
  </si>
  <si>
    <t>2019-05-11T06:21:33</t>
  </si>
  <si>
    <t>2019-05-11T06:21:42</t>
  </si>
  <si>
    <t>2019-05-11T06:21:49</t>
  </si>
  <si>
    <t>2019-05-11T06:21:57</t>
  </si>
  <si>
    <t>2019-05-11T06:22:05</t>
  </si>
  <si>
    <t>2019-05-11T06:22:13</t>
  </si>
  <si>
    <t>2019-05-11T06:22:21</t>
  </si>
  <si>
    <t>2019-05-11T06:22:29</t>
  </si>
  <si>
    <t>2019-05-11T06:22:37</t>
  </si>
  <si>
    <t>2019-05-11T06:22:45</t>
  </si>
  <si>
    <t>2019-05-11T06:22:53</t>
  </si>
  <si>
    <t>2019-05-11T06:23:01</t>
  </si>
  <si>
    <t>2019-05-11T06:23:09</t>
  </si>
  <si>
    <t>2019-05-11T06:23:17</t>
  </si>
  <si>
    <t>2019-05-11T06:23:25</t>
  </si>
  <si>
    <t>2019-05-11T06:23:33</t>
  </si>
  <si>
    <t>2019-05-11T06:23:41</t>
  </si>
  <si>
    <t>2019-05-11T06:23:49</t>
  </si>
  <si>
    <t>2019-05-11T06:23:57</t>
  </si>
  <si>
    <t>2019-05-11T06:24:05</t>
  </si>
  <si>
    <t>2019-05-11T06:24:13</t>
  </si>
  <si>
    <t>2019-05-11T06:24:21</t>
  </si>
  <si>
    <t>2019-05-11T06:24:29</t>
  </si>
  <si>
    <t>2019-05-11T06:24:37</t>
  </si>
  <si>
    <t>2019-05-11T06:24:45</t>
  </si>
  <si>
    <t>2019-05-11T06:24:53</t>
  </si>
  <si>
    <t>2019-05-11T06:25:01</t>
  </si>
  <si>
    <t>2019-05-11T06:25:09</t>
  </si>
  <si>
    <t>2019-05-11T06:25:17</t>
  </si>
  <si>
    <t>2019-05-11T06:25:25</t>
  </si>
  <si>
    <t>2019-05-11T06:25:33</t>
  </si>
  <si>
    <t>2019-05-11T06:25:42</t>
  </si>
  <si>
    <t>2019-05-11T06:25:49</t>
  </si>
  <si>
    <t>2019-05-11T06:25:57</t>
  </si>
  <si>
    <t>2019-05-11T06:26:05</t>
  </si>
  <si>
    <t>2019-05-11T06:26:13</t>
  </si>
  <si>
    <t>2019-05-11T06:26:21</t>
  </si>
  <si>
    <t>2019-05-11T06:26:30</t>
  </si>
  <si>
    <t>2019-05-11T06:26:38</t>
  </si>
  <si>
    <t>2019-05-11T06:26:46</t>
  </si>
  <si>
    <t>2019-05-11T06:26:54</t>
  </si>
  <si>
    <t>2019-05-11T06:27:02</t>
  </si>
  <si>
    <t>2019-05-11T06:27:10</t>
  </si>
  <si>
    <t>2019-05-11T06:27:18</t>
  </si>
  <si>
    <t>2019-05-11T06:27:26</t>
  </si>
  <si>
    <t>2019-05-11T06:27:34</t>
  </si>
  <si>
    <t>2019-05-11T06:27:42</t>
  </si>
  <si>
    <t>2019-05-11T06:27:50</t>
  </si>
  <si>
    <t>2019-05-11T06:27:58</t>
  </si>
  <si>
    <t>2019-05-11T06:28:06</t>
  </si>
  <si>
    <t>2019-05-11T06:28:14</t>
  </si>
  <si>
    <t>2019-05-11T06:28:22</t>
  </si>
  <si>
    <t>2019-05-11T06:28:30</t>
  </si>
  <si>
    <t>2019-05-11T06:28:38</t>
  </si>
  <si>
    <t>2019-05-11T06:28:46</t>
  </si>
  <si>
    <t>2019-05-11T06:28:55</t>
  </si>
  <si>
    <t>2019-05-11T06:29:02</t>
  </si>
  <si>
    <t>2019-05-11T06:29:11</t>
  </si>
  <si>
    <t>2019-05-11T06:29:18</t>
  </si>
  <si>
    <t>2019-05-11T06:29:26</t>
  </si>
  <si>
    <t>2019-05-11T06:29:34</t>
  </si>
  <si>
    <t>2019-05-11T06:29:43</t>
  </si>
  <si>
    <t>2019-05-11T06:29:51</t>
  </si>
  <si>
    <t>2019-05-11T06:29:59</t>
  </si>
  <si>
    <t>2019-05-11T06:30:07</t>
  </si>
  <si>
    <t>2019-05-11T06:30:15</t>
  </si>
  <si>
    <t>2019-05-11T06:30:23</t>
  </si>
  <si>
    <t>2019-05-11T06:30:31</t>
  </si>
  <si>
    <t>2019-05-11T06:30:39</t>
  </si>
  <si>
    <t>2019-05-11T06:30:47</t>
  </si>
  <si>
    <t>2019-05-11T06:30:55</t>
  </si>
  <si>
    <t>2019-05-11T06:31:03</t>
  </si>
  <si>
    <t>2019-05-11T06:31:11</t>
  </si>
  <si>
    <t>2019-05-11T06:31:19</t>
  </si>
  <si>
    <t>2019-05-11T06:31:27</t>
  </si>
  <si>
    <t>2019-05-11T06:31:35</t>
  </si>
  <si>
    <t>2019-05-11T06:31:43</t>
  </si>
  <si>
    <t>2019-05-11T06:31:51</t>
  </si>
  <si>
    <t>2019-05-11T06:31:59</t>
  </si>
  <si>
    <t>2019-05-11T06:32:07</t>
  </si>
  <si>
    <t>2019-05-11T06:32:15</t>
  </si>
  <si>
    <t>2019-05-11T06:32:23</t>
  </si>
  <si>
    <t>2019-05-11T06:32:31</t>
  </si>
  <si>
    <t>2019-05-11T06:32:39</t>
  </si>
  <si>
    <t>2019-05-11T06:32:47</t>
  </si>
  <si>
    <t>2019-05-11T06:32:55</t>
  </si>
  <si>
    <t>2019-05-11T06:33:03</t>
  </si>
  <si>
    <t>2019-05-11T06:33:11</t>
  </si>
  <si>
    <t>2019-05-11T06:33:19</t>
  </si>
  <si>
    <t>2019-05-11T06:33:27</t>
  </si>
  <si>
    <t>2019-05-11T06:33:35</t>
  </si>
  <si>
    <t>2019-05-11T06:33:43</t>
  </si>
  <si>
    <t>2019-05-11T06:33:51</t>
  </si>
  <si>
    <t>2019-05-11T06:33:59</t>
  </si>
  <si>
    <t>2019-05-11T06:42:49</t>
  </si>
  <si>
    <t>2019-05-11T06:49:53</t>
  </si>
  <si>
    <t>2019-05-11T06:50:12</t>
  </si>
  <si>
    <t>2019-05-11T06:50:30</t>
  </si>
  <si>
    <t>2019-05-11T06:50:49</t>
  </si>
  <si>
    <t>2019-05-11T06:51:07</t>
  </si>
  <si>
    <t>2019-05-11T06:51:25</t>
  </si>
  <si>
    <t>2019-05-11T06:51:43</t>
  </si>
  <si>
    <t>2019-05-11T06:52:01</t>
  </si>
  <si>
    <t>2019-05-11T06:52:19</t>
  </si>
  <si>
    <t>2019-05-11T06:52:38</t>
  </si>
  <si>
    <t>2019-05-11T06:52:56</t>
  </si>
  <si>
    <t>2019-05-11T06:53:14</t>
  </si>
  <si>
    <t>2019-05-11T06:53:32</t>
  </si>
  <si>
    <t>2019-05-11T06:53:49</t>
  </si>
  <si>
    <t>2019-05-11T06:54:07</t>
  </si>
  <si>
    <t>2019-05-11T06:54:25</t>
  </si>
  <si>
    <t>2019-05-11T06:54:43</t>
  </si>
  <si>
    <t>2019-05-11T06:55:01</t>
  </si>
  <si>
    <t>2019-05-11T06:55:19</t>
  </si>
  <si>
    <t>2019-05-11T06:55:36</t>
  </si>
  <si>
    <t>2019-05-11T06:55:54</t>
  </si>
  <si>
    <t>2019-05-11T06:56:11</t>
  </si>
  <si>
    <t>2019-05-11T06:56:29</t>
  </si>
  <si>
    <t>2019-05-11T06:56:47</t>
  </si>
  <si>
    <t>2019-05-11T06:57:04</t>
  </si>
  <si>
    <t>2019-05-11T06:57:22</t>
  </si>
  <si>
    <t>2019-05-11T06:57:40</t>
  </si>
  <si>
    <t>2019-05-11T06:57:58</t>
  </si>
  <si>
    <t>2019-05-11T06:58:15</t>
  </si>
  <si>
    <t>2019-05-11T06:58:33</t>
  </si>
  <si>
    <t>2019-05-11T06:58:51</t>
  </si>
  <si>
    <t>2019-05-11T06:59:09</t>
  </si>
  <si>
    <t>2019-05-11T06:59:27</t>
  </si>
  <si>
    <t>2019-05-11T06:59:45</t>
  </si>
  <si>
    <t>2019-05-11T07:00:03</t>
  </si>
  <si>
    <t>2019-05-11T07:00:20</t>
  </si>
  <si>
    <t>2019-05-11T07:00:38</t>
  </si>
  <si>
    <t>2019-05-11T07:00:57</t>
  </si>
  <si>
    <t>2019-05-11T07:01:15</t>
  </si>
  <si>
    <t>2019-05-11T07:01:32</t>
  </si>
  <si>
    <t>2019-05-11T07:01:50</t>
  </si>
  <si>
    <t>2019-05-11T07:02:08</t>
  </si>
  <si>
    <t>2019-05-11T07:02:26</t>
  </si>
  <si>
    <t>2019-05-11T07:02:44</t>
  </si>
  <si>
    <t>2019-05-11T07:03:02</t>
  </si>
  <si>
    <t>2019-05-11T07:03:20</t>
  </si>
  <si>
    <t>2019-05-11T07:03:38</t>
  </si>
  <si>
    <t>2019-05-11T07:03:55</t>
  </si>
  <si>
    <t>2019-05-11T07:04:13</t>
  </si>
  <si>
    <t>2019-05-11T07:04:31</t>
  </si>
  <si>
    <t>2019-05-11T07:04:49</t>
  </si>
  <si>
    <t>2019-05-11T07:05:06</t>
  </si>
  <si>
    <t>2019-05-11T07:05:24</t>
  </si>
  <si>
    <t>2019-05-11T07:05:42</t>
  </si>
  <si>
    <t>2019-05-11T07:06:00</t>
  </si>
  <si>
    <t>2019-05-11T07:06:18</t>
  </si>
  <si>
    <t>2019-05-11T07:06:35</t>
  </si>
  <si>
    <t>2019-05-11T07:06:53</t>
  </si>
  <si>
    <t>2019-05-11T07:07:11</t>
  </si>
  <si>
    <t>2019-05-11T07:07:29</t>
  </si>
  <si>
    <t>2019-05-11T07:07:47</t>
  </si>
  <si>
    <t>2019-05-11T07:08:05</t>
  </si>
  <si>
    <t>2019-05-11T07:08:23</t>
  </si>
  <si>
    <t>2019-05-11T07:08:41</t>
  </si>
  <si>
    <t>2019-05-11T07:08:59</t>
  </si>
  <si>
    <t>2019-05-11T07:09:16</t>
  </si>
  <si>
    <t>2019-05-11T07:09:34</t>
  </si>
  <si>
    <t>2019-05-11T07:09:52</t>
  </si>
  <si>
    <t>2019-05-11T07:10:10</t>
  </si>
  <si>
    <t>2019-05-11T07:10:28</t>
  </si>
  <si>
    <t>2019-05-11T07:10:47</t>
  </si>
  <si>
    <t>2019-05-11T07:11:05</t>
  </si>
  <si>
    <t>2019-05-11T07:11:22</t>
  </si>
  <si>
    <t>2019-05-11T07:11:40</t>
  </si>
  <si>
    <t>2019-05-11T07:11:58</t>
  </si>
  <si>
    <t>2019-05-11T07:12:16</t>
  </si>
  <si>
    <t>2019-05-11T07:12:34</t>
  </si>
  <si>
    <t>2019-05-11T07:12:52</t>
  </si>
  <si>
    <t>2019-05-11T07:13:10</t>
  </si>
  <si>
    <t>2019-05-11T07:13:28</t>
  </si>
  <si>
    <t>2019-05-11T07:13:46</t>
  </si>
  <si>
    <t>2019-05-11T07:14:04</t>
  </si>
  <si>
    <t>2019-05-11T07:14:22</t>
  </si>
  <si>
    <t>2019-05-11T07:14:40</t>
  </si>
  <si>
    <t>2019-05-11T07:14:58</t>
  </si>
  <si>
    <t>2019-05-11T07:15:16</t>
  </si>
  <si>
    <t>2019-05-11T07:15:34</t>
  </si>
  <si>
    <t>2019-05-11T07:15:52</t>
  </si>
  <si>
    <t>2019-05-11T07:16:10</t>
  </si>
  <si>
    <t>2019-05-11T07:16:28</t>
  </si>
  <si>
    <t>2019-05-11T07:16:46</t>
  </si>
  <si>
    <t>2019-05-11T07:17:03</t>
  </si>
  <si>
    <t>2019-05-11T07:17:21</t>
  </si>
  <si>
    <t>2019-05-11T07:17:39</t>
  </si>
  <si>
    <t>2019-05-11T07:17:58</t>
  </si>
  <si>
    <t>2019-05-11T07:18:15</t>
  </si>
  <si>
    <t>2019-05-11T07:18:33</t>
  </si>
  <si>
    <t>2019-05-11T07:18:51</t>
  </si>
  <si>
    <t>2019-05-11T07:19:09</t>
  </si>
  <si>
    <t>2019-05-11T07:19:27</t>
  </si>
  <si>
    <t>2019-05-11T07:36:00</t>
  </si>
  <si>
    <t>2019-05-11T07:36:09</t>
  </si>
  <si>
    <t>2019-05-11T07:36:17</t>
  </si>
  <si>
    <t>2019-05-11T07:36:26</t>
  </si>
  <si>
    <t>2019-05-11T07:36:35</t>
  </si>
  <si>
    <t>2019-05-11T07:36:44</t>
  </si>
  <si>
    <t>2019-05-11T07:36:53</t>
  </si>
  <si>
    <t>2019-05-11T07:37:02</t>
  </si>
  <si>
    <t>2019-05-11T07:37:11</t>
  </si>
  <si>
    <t>2019-05-11T07:37:20</t>
  </si>
  <si>
    <t>2019-05-11T07:37:29</t>
  </si>
  <si>
    <t>2019-05-11T07:37:38</t>
  </si>
  <si>
    <t>2019-05-11T07:37:47</t>
  </si>
  <si>
    <t>2019-05-11T07:37:56</t>
  </si>
  <si>
    <t>2019-05-11T07:38:05</t>
  </si>
  <si>
    <t>2019-05-11T07:38:15</t>
  </si>
  <si>
    <t>2019-05-11T07:38:24</t>
  </si>
  <si>
    <t>2019-05-11T07:38:33</t>
  </si>
  <si>
    <t>2019-05-11T07:38:41</t>
  </si>
  <si>
    <t>2019-05-11T07:38:50</t>
  </si>
  <si>
    <t>2019-05-11T07:38:59</t>
  </si>
  <si>
    <t>2019-05-11T07:39:09</t>
  </si>
  <si>
    <t>2019-05-11T07:39:18</t>
  </si>
  <si>
    <t>2019-05-11T07:39:27</t>
  </si>
  <si>
    <t>2019-05-11T07:39:36</t>
  </si>
  <si>
    <t>2019-05-11T07:39:45</t>
  </si>
  <si>
    <t>2019-05-11T07:39:54</t>
  </si>
  <si>
    <t>2019-05-11T07:40:02</t>
  </si>
  <si>
    <t>2019-05-11T07:40:12</t>
  </si>
  <si>
    <t>2019-05-11T07:40:21</t>
  </si>
  <si>
    <t>2019-05-11T07:40:30</t>
  </si>
  <si>
    <t>2019-05-11T07:40:39</t>
  </si>
  <si>
    <t>2019-05-11T07:40:48</t>
  </si>
  <si>
    <t>2019-05-11T07:40:57</t>
  </si>
  <si>
    <t>2019-05-11T07:41:06</t>
  </si>
  <si>
    <t>2019-05-11T07:41:14</t>
  </si>
  <si>
    <t>2019-05-11T07:41:23</t>
  </si>
  <si>
    <t>2019-05-11T07:41:32</t>
  </si>
  <si>
    <t>2019-05-11T07:41:42</t>
  </si>
  <si>
    <t>2019-05-11T07:41:51</t>
  </si>
  <si>
    <t>2019-05-11T07:41:59</t>
  </si>
  <si>
    <t>2019-05-11T07:42:08</t>
  </si>
  <si>
    <t>2019-05-11T07:42:17</t>
  </si>
  <si>
    <t>2019-05-11T07:42:26</t>
  </si>
  <si>
    <t>2019-05-11T07:42:35</t>
  </si>
  <si>
    <t>2019-05-11T07:42:44</t>
  </si>
  <si>
    <t>2019-05-11T07:42:53</t>
  </si>
  <si>
    <t>2019-05-11T07:43:02</t>
  </si>
  <si>
    <t>2019-05-11T07:43:11</t>
  </si>
  <si>
    <t>2019-05-11T07:43:20</t>
  </si>
  <si>
    <t>2019-05-11T07:43:29</t>
  </si>
  <si>
    <t>2019-05-11T07:43:38</t>
  </si>
  <si>
    <t>2019-05-11T07:43:47</t>
  </si>
  <si>
    <t>2019-05-11T07:43:56</t>
  </si>
  <si>
    <t>2019-05-11T07:44:05</t>
  </si>
  <si>
    <t>2019-05-11T07:44:14</t>
  </si>
  <si>
    <t>2019-05-11T07:44:23</t>
  </si>
  <si>
    <t>2019-05-11T07:44:32</t>
  </si>
  <si>
    <t>2019-05-11T07:44:40</t>
  </si>
  <si>
    <t>2019-05-11T07:44:49</t>
  </si>
  <si>
    <t>2019-05-11T07:44:59</t>
  </si>
  <si>
    <t>2019-05-11T07:45:07</t>
  </si>
  <si>
    <t>2019-05-11T07:45:16</t>
  </si>
  <si>
    <t>2019-05-11T07:45:25</t>
  </si>
  <si>
    <t>2019-05-11T07:45:34</t>
  </si>
  <si>
    <t>2019-05-11T07:45:43</t>
  </si>
  <si>
    <t>2019-05-11T07:45:52</t>
  </si>
  <si>
    <t>2019-05-11T07:46:02</t>
  </si>
  <si>
    <t>2019-05-11T07:46:11</t>
  </si>
  <si>
    <t>2019-05-11T07:46:20</t>
  </si>
  <si>
    <t>2019-05-11T07:46:29</t>
  </si>
  <si>
    <t>2019-05-11T07:46:38</t>
  </si>
  <si>
    <t>2019-05-11T07:46:47</t>
  </si>
  <si>
    <t>2019-05-11T07:46:56</t>
  </si>
  <si>
    <t>2019-05-11T07:47:05</t>
  </si>
  <si>
    <t>2019-05-11T07:47:14</t>
  </si>
  <si>
    <t>2019-05-11T07:47:23</t>
  </si>
  <si>
    <t>2019-05-11T07:47:32</t>
  </si>
  <si>
    <t>2019-05-11T07:47:41</t>
  </si>
  <si>
    <t>2019-05-11T07:47:50</t>
  </si>
  <si>
    <t>2019-05-11T07:47:59</t>
  </si>
  <si>
    <t>2019-05-11T07:48:08</t>
  </si>
  <si>
    <t>2019-05-11T07:48:17</t>
  </si>
  <si>
    <t>2019-05-11T07:48:26</t>
  </si>
  <si>
    <t>2019-05-11T07:48:35</t>
  </si>
  <si>
    <t>2019-05-11T07:48:44</t>
  </si>
  <si>
    <t>2019-05-11T07:48:53</t>
  </si>
  <si>
    <t>2019-05-11T07:49:02</t>
  </si>
  <si>
    <t>2019-05-11T07:49:12</t>
  </si>
  <si>
    <t>2019-05-11T07:49:21</t>
  </si>
  <si>
    <t>2019-05-11T07:49:30</t>
  </si>
  <si>
    <t>2019-05-11T07:49:39</t>
  </si>
  <si>
    <t>2019-05-11T07:49:47</t>
  </si>
  <si>
    <t>2019-05-11T07:49:56</t>
  </si>
  <si>
    <t>2019-05-11T07:50:06</t>
  </si>
  <si>
    <t>2019-05-11T07:50:15</t>
  </si>
  <si>
    <t>2019-05-11T07:50:24</t>
  </si>
  <si>
    <t>2019-05-11T07:50:33</t>
  </si>
  <si>
    <t>2019-05-11T07:50:42</t>
  </si>
  <si>
    <t>2019-05-11T07:50:51</t>
  </si>
  <si>
    <t>2019-05-11T08:06:27</t>
  </si>
  <si>
    <t>2019-05-11T08:06:47</t>
  </si>
  <si>
    <t>2019-05-11T08:07:06</t>
  </si>
  <si>
    <t>2019-05-11T08:07:26</t>
  </si>
  <si>
    <t>2019-05-11T08:07:45</t>
  </si>
  <si>
    <t>2019-05-11T08:08:05</t>
  </si>
  <si>
    <t>2019-05-11T08:08:24</t>
  </si>
  <si>
    <t>2019-05-11T08:08:44</t>
  </si>
  <si>
    <t>2019-05-11T08:09:03</t>
  </si>
  <si>
    <t>2019-05-11T08:09:22</t>
  </si>
  <si>
    <t>2019-05-11T08:09:41</t>
  </si>
  <si>
    <t>2019-05-11T08:10:01</t>
  </si>
  <si>
    <t>2019-05-11T08:10:20</t>
  </si>
  <si>
    <t>2019-05-11T08:10:39</t>
  </si>
  <si>
    <t>2019-05-11T08:10:58</t>
  </si>
  <si>
    <t>2019-05-11T08:11:18</t>
  </si>
  <si>
    <t>2019-05-11T08:11:37</t>
  </si>
  <si>
    <t>2019-05-11T08:11:56</t>
  </si>
  <si>
    <t>2019-05-11T08:12:15</t>
  </si>
  <si>
    <t>2019-05-11T08:12:34</t>
  </si>
  <si>
    <t>2019-05-11T08:12:54</t>
  </si>
  <si>
    <t>2019-05-11T08:13:12</t>
  </si>
  <si>
    <t>2019-05-11T08:13:32</t>
  </si>
  <si>
    <t>2019-05-11T08:13:51</t>
  </si>
  <si>
    <t>2019-05-11T08:14:10</t>
  </si>
  <si>
    <t>2019-05-11T08:14:29</t>
  </si>
  <si>
    <t>2019-05-11T08:14:49</t>
  </si>
  <si>
    <t>2019-05-11T08:15:08</t>
  </si>
  <si>
    <t>2019-05-11T08:15:27</t>
  </si>
  <si>
    <t>2019-05-11T08:15:46</t>
  </si>
  <si>
    <t>2019-05-11T08:16:06</t>
  </si>
  <si>
    <t>2019-05-11T08:16:25</t>
  </si>
  <si>
    <t>2019-05-11T08:16:44</t>
  </si>
  <si>
    <t>2019-05-11T08:17:03</t>
  </si>
  <si>
    <t>2019-05-11T08:17:22</t>
  </si>
  <si>
    <t>2019-05-11T08:17:41</t>
  </si>
  <si>
    <t>2019-05-11T08:18:00</t>
  </si>
  <si>
    <t>2019-05-11T08:18:19</t>
  </si>
  <si>
    <t>2019-05-11T08:18:38</t>
  </si>
  <si>
    <t>2019-05-11T08:18:57</t>
  </si>
  <si>
    <t>2019-05-11T08:19:16</t>
  </si>
  <si>
    <t>2019-05-11T08:19:35</t>
  </si>
  <si>
    <t>2019-05-11T08:19:54</t>
  </si>
  <si>
    <t>2019-05-11T08:20:13</t>
  </si>
  <si>
    <t>2019-05-11T08:20:32</t>
  </si>
  <si>
    <t>2019-05-11T08:20:51</t>
  </si>
  <si>
    <t>2019-05-11T08:21:10</t>
  </si>
  <si>
    <t>2019-05-11T08:21:30</t>
  </si>
  <si>
    <t>2019-05-11T08:21:49</t>
  </si>
  <si>
    <t>2019-05-11T08:22:08</t>
  </si>
  <si>
    <t>2019-05-11T08:22:28</t>
  </si>
  <si>
    <t>2019-05-11T08:22:46</t>
  </si>
  <si>
    <t>2019-05-11T08:23:06</t>
  </si>
  <si>
    <t>2019-05-11T08:23:24</t>
  </si>
  <si>
    <t>2019-05-11T08:23:44</t>
  </si>
  <si>
    <t>2019-05-11T08:24:03</t>
  </si>
  <si>
    <t>2019-05-11T08:24:22</t>
  </si>
  <si>
    <t>2019-05-11T08:24:41</t>
  </si>
  <si>
    <t>2019-05-11T08:25:01</t>
  </si>
  <si>
    <t>2019-05-11T08:25:20</t>
  </si>
  <si>
    <t>2019-05-11T08:25:39</t>
  </si>
  <si>
    <t>2019-05-11T08:25:58</t>
  </si>
  <si>
    <t>2019-05-11T08:26:18</t>
  </si>
  <si>
    <t>2019-05-11T08:26:37</t>
  </si>
  <si>
    <t>2019-05-11T08:26:56</t>
  </si>
  <si>
    <t>2019-05-11T08:27:15</t>
  </si>
  <si>
    <t>2019-05-11T08:27:35</t>
  </si>
  <si>
    <t>2019-05-11T08:27:53</t>
  </si>
  <si>
    <t>2019-05-11T08:28:13</t>
  </si>
  <si>
    <t>2019-05-11T08:28:32</t>
  </si>
  <si>
    <t>2019-05-11T08:28:51</t>
  </si>
  <si>
    <t>2019-05-11T08:29:10</t>
  </si>
  <si>
    <t>2019-05-11T08:29:29</t>
  </si>
  <si>
    <t>2019-05-11T08:29:48</t>
  </si>
  <si>
    <t>2019-05-11T08:30:07</t>
  </si>
  <si>
    <t>2019-05-11T08:30:27</t>
  </si>
  <si>
    <t>2019-05-11T08:30:46</t>
  </si>
  <si>
    <t>2019-05-11T08:31:05</t>
  </si>
  <si>
    <t>2019-05-11T08:31:24</t>
  </si>
  <si>
    <t>2019-05-11T08:31:44</t>
  </si>
  <si>
    <t>2019-05-11T08:32:03</t>
  </si>
  <si>
    <t>2019-05-11T08:32:22</t>
  </si>
  <si>
    <t>2019-05-11T08:32:41</t>
  </si>
  <si>
    <t>2019-05-11T08:33:00</t>
  </si>
  <si>
    <t>2019-05-11T08:33:19</t>
  </si>
  <si>
    <t>2019-05-11T08:33:38</t>
  </si>
  <si>
    <t>2019-05-11T08:33:58</t>
  </si>
  <si>
    <t>2019-05-11T08:34:16</t>
  </si>
  <si>
    <t>2019-05-11T08:34:36</t>
  </si>
  <si>
    <t>2019-05-11T08:34:55</t>
  </si>
  <si>
    <t>2019-05-11T08:35:14</t>
  </si>
  <si>
    <t>2019-05-11T08:35:33</t>
  </si>
  <si>
    <t>2019-05-11T08:35:52</t>
  </si>
  <si>
    <t>2019-05-11T08:36:11</t>
  </si>
  <si>
    <t>2019-05-11T08:36:31</t>
  </si>
  <si>
    <t>2019-05-11T08:36:49</t>
  </si>
  <si>
    <t>2019-05-11T08:37:08</t>
  </si>
  <si>
    <t>2019-05-11T08:37:28</t>
  </si>
  <si>
    <t>2019-05-11T08:37:47</t>
  </si>
  <si>
    <t>2019-05-11T08:38:06</t>
  </si>
  <si>
    <t>2019-05-11T08:57:07</t>
  </si>
  <si>
    <t>2019-05-11T08:57:16</t>
  </si>
  <si>
    <t>2019-05-11T08:57:26</t>
  </si>
  <si>
    <t>2019-05-11T08:57:36</t>
  </si>
  <si>
    <t>2019-05-11T08:57:45</t>
  </si>
  <si>
    <t>2019-05-11T08:57:55</t>
  </si>
  <si>
    <t>2019-05-11T08:58:05</t>
  </si>
  <si>
    <t>2019-05-11T08:58:15</t>
  </si>
  <si>
    <t>2019-05-11T08:58:25</t>
  </si>
  <si>
    <t>2019-05-11T08:58:34</t>
  </si>
  <si>
    <t>2019-05-11T08:58:44</t>
  </si>
  <si>
    <t>2019-05-11T08:58:54</t>
  </si>
  <si>
    <t>2019-05-11T08:59:03</t>
  </si>
  <si>
    <t>2019-05-11T08:59:14</t>
  </si>
  <si>
    <t>2019-05-11T08:59:24</t>
  </si>
  <si>
    <t>2019-05-11T08:59:34</t>
  </si>
  <si>
    <t>2019-05-11T08:59:43</t>
  </si>
  <si>
    <t>2019-05-11T08:59:53</t>
  </si>
  <si>
    <t>2019-05-11T09:00:03</t>
  </si>
  <si>
    <t>2019-05-11T09:00:13</t>
  </si>
  <si>
    <t>2019-05-11T09:00:23</t>
  </si>
  <si>
    <t>2019-05-11T09:00:33</t>
  </si>
  <si>
    <t>2019-05-11T09:00:42</t>
  </si>
  <si>
    <t>2019-05-11T09:00:52</t>
  </si>
  <si>
    <t>2019-05-11T09:01:02</t>
  </si>
  <si>
    <t>2019-05-11T09:01:12</t>
  </si>
  <si>
    <t>2019-05-11T09:01:22</t>
  </si>
  <si>
    <t>2019-05-11T09:01:32</t>
  </si>
  <si>
    <t>2019-05-11T09:01:42</t>
  </si>
  <si>
    <t>2019-05-11T09:01:52</t>
  </si>
  <si>
    <t>2019-05-11T09:02:02</t>
  </si>
  <si>
    <t>2019-05-11T09:02:11</t>
  </si>
  <si>
    <t>2019-05-11T09:02:21</t>
  </si>
  <si>
    <t>2019-05-11T09:02:31</t>
  </si>
  <si>
    <t>2019-05-11T09:02:41</t>
  </si>
  <si>
    <t>2019-05-11T09:02:51</t>
  </si>
  <si>
    <t>2019-05-11T09:03:01</t>
  </si>
  <si>
    <t>2019-05-11T09:03:11</t>
  </si>
  <si>
    <t>2019-05-11T09:03:21</t>
  </si>
  <si>
    <t>2019-05-11T09:03:30</t>
  </si>
  <si>
    <t>2019-05-11T09:03:40</t>
  </si>
  <si>
    <t>2019-05-11T09:03:50</t>
  </si>
  <si>
    <t>2019-05-11T09:04:00</t>
  </si>
  <si>
    <t>2019-05-11T09:04:10</t>
  </si>
  <si>
    <t>2019-05-11T09:04:20</t>
  </si>
  <si>
    <t>2019-05-11T09:04:30</t>
  </si>
  <si>
    <t>2019-05-11T09:04:39</t>
  </si>
  <si>
    <t>2019-05-11T09:04:49</t>
  </si>
  <si>
    <t>2019-05-11T09:04:59</t>
  </si>
  <si>
    <t>2019-05-11T09:05:09</t>
  </si>
  <si>
    <t>2019-05-11T09:05:19</t>
  </si>
  <si>
    <t>2019-05-11T09:05:29</t>
  </si>
  <si>
    <t>2019-05-11T09:05:38</t>
  </si>
  <si>
    <t>2019-05-11T09:05:48</t>
  </si>
  <si>
    <t>2019-05-11T09:05:58</t>
  </si>
  <si>
    <t>2019-05-11T09:06:08</t>
  </si>
  <si>
    <t>2019-05-11T09:06:18</t>
  </si>
  <si>
    <t>2019-05-11T09:06:27</t>
  </si>
  <si>
    <t>2019-05-11T09:06:38</t>
  </si>
  <si>
    <t>2019-05-11T09:06:48</t>
  </si>
  <si>
    <t>2019-05-11T09:06:57</t>
  </si>
  <si>
    <t>2019-05-11T09:07:07</t>
  </si>
  <si>
    <t>2019-05-11T09:07:17</t>
  </si>
  <si>
    <t>2019-05-11T09:07:27</t>
  </si>
  <si>
    <t>2019-05-11T09:07:37</t>
  </si>
  <si>
    <t>2019-05-11T09:07:47</t>
  </si>
  <si>
    <t>2019-05-11T09:07:57</t>
  </si>
  <si>
    <t>2019-05-11T09:08:06</t>
  </si>
  <si>
    <t>2019-05-11T09:08:16</t>
  </si>
  <si>
    <t>2019-05-11T09:08:26</t>
  </si>
  <si>
    <t>2019-05-11T09:08:36</t>
  </si>
  <si>
    <t>2019-05-11T09:08:46</t>
  </si>
  <si>
    <t>2019-05-11T09:08:56</t>
  </si>
  <si>
    <t>2019-05-11T09:09:05</t>
  </si>
  <si>
    <t>2019-05-11T09:09:15</t>
  </si>
  <si>
    <t>2019-05-11T09:09:24</t>
  </si>
  <si>
    <t>2019-05-11T09:09:34</t>
  </si>
  <si>
    <t>2019-05-11T09:09:44</t>
  </si>
  <si>
    <t>2019-05-11T09:09:54</t>
  </si>
  <si>
    <t>2019-05-11T09:10:04</t>
  </si>
  <si>
    <t>2019-05-11T09:10:13</t>
  </si>
  <si>
    <t>2019-05-11T09:10:23</t>
  </si>
  <si>
    <t>2019-05-11T09:10:33</t>
  </si>
  <si>
    <t>2019-05-11T09:10:43</t>
  </si>
  <si>
    <t>2019-05-11T09:10:53</t>
  </si>
  <si>
    <t>2019-05-11T09:11:03</t>
  </si>
  <si>
    <t>2019-05-11T09:11:12</t>
  </si>
  <si>
    <t>2019-05-11T09:11:22</t>
  </si>
  <si>
    <t>2019-05-11T09:11:32</t>
  </si>
  <si>
    <t>2019-05-11T09:11:42</t>
  </si>
  <si>
    <t>2019-05-11T09:11:52</t>
  </si>
  <si>
    <t>2019-05-11T09:12:02</t>
  </si>
  <si>
    <t>2019-05-11T09:12:12</t>
  </si>
  <si>
    <t>2019-05-11T09:12:22</t>
  </si>
  <si>
    <t>2019-05-11T09:12:31</t>
  </si>
  <si>
    <t>2019-05-11T09:12:41</t>
  </si>
  <si>
    <t>2019-05-11T09:12:51</t>
  </si>
  <si>
    <t>2019-05-11T09:13:01</t>
  </si>
  <si>
    <t>2019-05-11T09:13:11</t>
  </si>
  <si>
    <t>2019-05-11T09:13:21</t>
  </si>
  <si>
    <t>2019-05-11T09:29:18</t>
  </si>
  <si>
    <t>2019-05-11T09:29:39</t>
  </si>
  <si>
    <t>2019-05-11T09:29:59</t>
  </si>
  <si>
    <t>2019-05-11T09:30:19</t>
  </si>
  <si>
    <t>2019-05-11T09:30:40</t>
  </si>
  <si>
    <t>2019-05-11T09:31:00</t>
  </si>
  <si>
    <t>2019-05-11T09:31:24</t>
  </si>
  <si>
    <t>2019-05-11T09:31:43</t>
  </si>
  <si>
    <t>2019-05-11T09:32:03</t>
  </si>
  <si>
    <t>2019-05-11T09:32:23</t>
  </si>
  <si>
    <t>2019-05-11T09:32:43</t>
  </si>
  <si>
    <t>2019-05-11T09:33:03</t>
  </si>
  <si>
    <t>2019-05-11T09:33:22</t>
  </si>
  <si>
    <t>2019-05-11T09:33:42</t>
  </si>
  <si>
    <t>2019-05-11T09:34:02</t>
  </si>
  <si>
    <t>2019-05-11T09:34:21</t>
  </si>
  <si>
    <t>2019-05-11T09:34:41</t>
  </si>
  <si>
    <t>2019-05-11T09:35:00</t>
  </si>
  <si>
    <t>2019-05-11T09:35:20</t>
  </si>
  <si>
    <t>2019-05-11T09:35:40</t>
  </si>
  <si>
    <t>2019-05-11T09:36:00</t>
  </si>
  <si>
    <t>2019-05-11T09:36:20</t>
  </si>
  <si>
    <t>2019-05-11T09:36:39</t>
  </si>
  <si>
    <t>2019-05-11T09:36:59</t>
  </si>
  <si>
    <t>2019-05-11T09:37:20</t>
  </si>
  <si>
    <t>2019-05-11T09:37:42</t>
  </si>
  <si>
    <t>2019-05-11T09:38:02</t>
  </si>
  <si>
    <t>2019-05-11T09:38:23</t>
  </si>
  <si>
    <t>2019-05-11T09:38:43</t>
  </si>
  <si>
    <t>2019-05-11T09:39:03</t>
  </si>
  <si>
    <t>2019-05-11T09:39:24</t>
  </si>
  <si>
    <t>2019-05-11T09:39:45</t>
  </si>
  <si>
    <t>Average of BestModelIteration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</si>
</sst>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\ %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[results.xlsx]Train!PivotTable1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Train!$B$9:$B$10</c:f>
              <c:strCache>
                <c:ptCount val="1"/>
                <c:pt idx="0">
                  <c:v>lab,1d,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Train!$A$11:$A$911</c:f>
              <c:strCache>
                <c:ptCount val="900"/>
                <c:pt idx="0">
                  <c:v>0,11</c:v>
                </c:pt>
                <c:pt idx="1">
                  <c:v>0,11</c:v>
                </c:pt>
                <c:pt idx="2">
                  <c:v>0,11</c:v>
                </c:pt>
                <c:pt idx="3">
                  <c:v>0,11</c:v>
                </c:pt>
                <c:pt idx="4">
                  <c:v>0,11</c:v>
                </c:pt>
                <c:pt idx="5">
                  <c:v>0,11</c:v>
                </c:pt>
                <c:pt idx="6">
                  <c:v>0,11</c:v>
                </c:pt>
                <c:pt idx="7">
                  <c:v>0,11</c:v>
                </c:pt>
                <c:pt idx="8">
                  <c:v>0,11</c:v>
                </c:pt>
                <c:pt idx="9">
                  <c:v>0,20</c:v>
                </c:pt>
                <c:pt idx="10">
                  <c:v>0,20</c:v>
                </c:pt>
                <c:pt idx="11">
                  <c:v>0,21</c:v>
                </c:pt>
                <c:pt idx="12">
                  <c:v>0,21</c:v>
                </c:pt>
                <c:pt idx="13">
                  <c:v>0,21</c:v>
                </c:pt>
                <c:pt idx="14">
                  <c:v>0,21</c:v>
                </c:pt>
                <c:pt idx="15">
                  <c:v>0,21</c:v>
                </c:pt>
                <c:pt idx="16">
                  <c:v>0,21</c:v>
                </c:pt>
                <c:pt idx="17">
                  <c:v>0,21</c:v>
                </c:pt>
                <c:pt idx="18">
                  <c:v>0,30</c:v>
                </c:pt>
                <c:pt idx="19">
                  <c:v>0,30</c:v>
                </c:pt>
                <c:pt idx="20">
                  <c:v>0,30</c:v>
                </c:pt>
                <c:pt idx="21">
                  <c:v>0,31</c:v>
                </c:pt>
                <c:pt idx="22">
                  <c:v>0,31</c:v>
                </c:pt>
                <c:pt idx="23">
                  <c:v>0,31</c:v>
                </c:pt>
                <c:pt idx="24">
                  <c:v>0,31</c:v>
                </c:pt>
                <c:pt idx="25">
                  <c:v>0,31</c:v>
                </c:pt>
                <c:pt idx="26">
                  <c:v>0,31</c:v>
                </c:pt>
                <c:pt idx="27">
                  <c:v>0,40</c:v>
                </c:pt>
                <c:pt idx="28">
                  <c:v>0,40</c:v>
                </c:pt>
                <c:pt idx="29">
                  <c:v>0,41</c:v>
                </c:pt>
                <c:pt idx="30">
                  <c:v>0,41</c:v>
                </c:pt>
                <c:pt idx="31">
                  <c:v>0,41</c:v>
                </c:pt>
                <c:pt idx="32">
                  <c:v>0,41</c:v>
                </c:pt>
                <c:pt idx="33">
                  <c:v>0,41</c:v>
                </c:pt>
                <c:pt idx="34">
                  <c:v>0,41</c:v>
                </c:pt>
                <c:pt idx="35">
                  <c:v>0,41</c:v>
                </c:pt>
                <c:pt idx="36">
                  <c:v>0,50</c:v>
                </c:pt>
                <c:pt idx="37">
                  <c:v>0,51</c:v>
                </c:pt>
                <c:pt idx="38">
                  <c:v>0,51</c:v>
                </c:pt>
                <c:pt idx="39">
                  <c:v>0,51</c:v>
                </c:pt>
                <c:pt idx="40">
                  <c:v>0,51</c:v>
                </c:pt>
                <c:pt idx="41">
                  <c:v>0,51</c:v>
                </c:pt>
                <c:pt idx="42">
                  <c:v>0,51</c:v>
                </c:pt>
                <c:pt idx="43">
                  <c:v>0,51</c:v>
                </c:pt>
                <c:pt idx="44">
                  <c:v>0,51</c:v>
                </c:pt>
                <c:pt idx="45">
                  <c:v>0,60</c:v>
                </c:pt>
                <c:pt idx="46">
                  <c:v>0,60</c:v>
                </c:pt>
                <c:pt idx="47">
                  <c:v>0,60</c:v>
                </c:pt>
                <c:pt idx="48">
                  <c:v>0,61</c:v>
                </c:pt>
                <c:pt idx="49">
                  <c:v>0,61</c:v>
                </c:pt>
                <c:pt idx="50">
                  <c:v>0,61</c:v>
                </c:pt>
                <c:pt idx="51">
                  <c:v>0,61</c:v>
                </c:pt>
                <c:pt idx="52">
                  <c:v>0,61</c:v>
                </c:pt>
                <c:pt idx="53">
                  <c:v>0,61</c:v>
                </c:pt>
                <c:pt idx="54">
                  <c:v>0,70</c:v>
                </c:pt>
                <c:pt idx="55">
                  <c:v>0,70</c:v>
                </c:pt>
                <c:pt idx="56">
                  <c:v>0,70</c:v>
                </c:pt>
                <c:pt idx="57">
                  <c:v>0,71</c:v>
                </c:pt>
                <c:pt idx="58">
                  <c:v>0,71</c:v>
                </c:pt>
                <c:pt idx="59">
                  <c:v>0,71</c:v>
                </c:pt>
                <c:pt idx="60">
                  <c:v>0,71</c:v>
                </c:pt>
                <c:pt idx="61">
                  <c:v>0,71</c:v>
                </c:pt>
                <c:pt idx="62">
                  <c:v>0,71</c:v>
                </c:pt>
                <c:pt idx="63">
                  <c:v>0,80</c:v>
                </c:pt>
                <c:pt idx="64">
                  <c:v>0,80</c:v>
                </c:pt>
                <c:pt idx="65">
                  <c:v>0,81</c:v>
                </c:pt>
                <c:pt idx="66">
                  <c:v>0,81</c:v>
                </c:pt>
                <c:pt idx="67">
                  <c:v>0,81</c:v>
                </c:pt>
                <c:pt idx="68">
                  <c:v>0,81</c:v>
                </c:pt>
                <c:pt idx="69">
                  <c:v>0,81</c:v>
                </c:pt>
                <c:pt idx="70">
                  <c:v>0,81</c:v>
                </c:pt>
                <c:pt idx="71">
                  <c:v>0,81</c:v>
                </c:pt>
                <c:pt idx="72">
                  <c:v>0,90</c:v>
                </c:pt>
                <c:pt idx="73">
                  <c:v>0,90</c:v>
                </c:pt>
                <c:pt idx="74">
                  <c:v>0,90</c:v>
                </c:pt>
                <c:pt idx="75">
                  <c:v>0,91</c:v>
                </c:pt>
                <c:pt idx="76">
                  <c:v>0,91</c:v>
                </c:pt>
                <c:pt idx="77">
                  <c:v>0,91</c:v>
                </c:pt>
                <c:pt idx="78">
                  <c:v>0,91</c:v>
                </c:pt>
                <c:pt idx="79">
                  <c:v>0,91</c:v>
                </c:pt>
                <c:pt idx="80">
                  <c:v>0,91</c:v>
                </c:pt>
                <c:pt idx="81">
                  <c:v>1,00</c:v>
                </c:pt>
                <c:pt idx="82">
                  <c:v>1,00</c:v>
                </c:pt>
                <c:pt idx="83">
                  <c:v>1,00</c:v>
                </c:pt>
                <c:pt idx="84">
                  <c:v>1,00</c:v>
                </c:pt>
                <c:pt idx="85">
                  <c:v>1,00</c:v>
                </c:pt>
                <c:pt idx="86">
                  <c:v>1,01</c:v>
                </c:pt>
                <c:pt idx="87">
                  <c:v>1,01</c:v>
                </c:pt>
                <c:pt idx="88">
                  <c:v>1,01</c:v>
                </c:pt>
                <c:pt idx="89">
                  <c:v>1,01</c:v>
                </c:pt>
                <c:pt idx="90">
                  <c:v>1,10</c:v>
                </c:pt>
                <c:pt idx="91">
                  <c:v>1,10</c:v>
                </c:pt>
                <c:pt idx="92">
                  <c:v>1,10</c:v>
                </c:pt>
                <c:pt idx="93">
                  <c:v>1,10</c:v>
                </c:pt>
                <c:pt idx="94">
                  <c:v>1,11</c:v>
                </c:pt>
                <c:pt idx="95">
                  <c:v>1,11</c:v>
                </c:pt>
                <c:pt idx="96">
                  <c:v>1,11</c:v>
                </c:pt>
                <c:pt idx="97">
                  <c:v>1,11</c:v>
                </c:pt>
                <c:pt idx="98">
                  <c:v>1,11</c:v>
                </c:pt>
                <c:pt idx="99">
                  <c:v>1,20</c:v>
                </c:pt>
                <c:pt idx="100">
                  <c:v>1,20</c:v>
                </c:pt>
                <c:pt idx="101">
                  <c:v>1,21</c:v>
                </c:pt>
                <c:pt idx="102">
                  <c:v>1,21</c:v>
                </c:pt>
                <c:pt idx="103">
                  <c:v>1,21</c:v>
                </c:pt>
                <c:pt idx="104">
                  <c:v>1,21</c:v>
                </c:pt>
                <c:pt idx="105">
                  <c:v>1,21</c:v>
                </c:pt>
                <c:pt idx="106">
                  <c:v>1,21</c:v>
                </c:pt>
                <c:pt idx="107">
                  <c:v>1,21</c:v>
                </c:pt>
                <c:pt idx="108">
                  <c:v>1,30</c:v>
                </c:pt>
                <c:pt idx="109">
                  <c:v>1,30</c:v>
                </c:pt>
                <c:pt idx="110">
                  <c:v>1,30</c:v>
                </c:pt>
                <c:pt idx="111">
                  <c:v>1,31</c:v>
                </c:pt>
                <c:pt idx="112">
                  <c:v>1,31</c:v>
                </c:pt>
                <c:pt idx="113">
                  <c:v>1,31</c:v>
                </c:pt>
                <c:pt idx="114">
                  <c:v>1,31</c:v>
                </c:pt>
                <c:pt idx="115">
                  <c:v>1,31</c:v>
                </c:pt>
                <c:pt idx="116">
                  <c:v>1,31</c:v>
                </c:pt>
                <c:pt idx="117">
                  <c:v>1,40</c:v>
                </c:pt>
                <c:pt idx="118">
                  <c:v>1,40</c:v>
                </c:pt>
                <c:pt idx="119">
                  <c:v>1,40</c:v>
                </c:pt>
                <c:pt idx="120">
                  <c:v>1,40</c:v>
                </c:pt>
                <c:pt idx="121">
                  <c:v>1,40</c:v>
                </c:pt>
                <c:pt idx="122">
                  <c:v>1,41</c:v>
                </c:pt>
                <c:pt idx="123">
                  <c:v>1,41</c:v>
                </c:pt>
                <c:pt idx="124">
                  <c:v>1,41</c:v>
                </c:pt>
                <c:pt idx="125">
                  <c:v>1,41</c:v>
                </c:pt>
                <c:pt idx="126">
                  <c:v>1,50</c:v>
                </c:pt>
                <c:pt idx="127">
                  <c:v>1,50</c:v>
                </c:pt>
                <c:pt idx="128">
                  <c:v>1,50</c:v>
                </c:pt>
                <c:pt idx="129">
                  <c:v>1,50</c:v>
                </c:pt>
                <c:pt idx="130">
                  <c:v>1,50</c:v>
                </c:pt>
                <c:pt idx="131">
                  <c:v>1,50</c:v>
                </c:pt>
                <c:pt idx="132">
                  <c:v>1,51</c:v>
                </c:pt>
                <c:pt idx="133">
                  <c:v>1,51</c:v>
                </c:pt>
                <c:pt idx="134">
                  <c:v>1,51</c:v>
                </c:pt>
                <c:pt idx="135">
                  <c:v>1,60</c:v>
                </c:pt>
                <c:pt idx="136">
                  <c:v>1,60</c:v>
                </c:pt>
                <c:pt idx="137">
                  <c:v>1,60</c:v>
                </c:pt>
                <c:pt idx="138">
                  <c:v>1,60</c:v>
                </c:pt>
                <c:pt idx="139">
                  <c:v>1,60</c:v>
                </c:pt>
                <c:pt idx="140">
                  <c:v>1,60</c:v>
                </c:pt>
                <c:pt idx="141">
                  <c:v>1,60</c:v>
                </c:pt>
                <c:pt idx="142">
                  <c:v>1,61</c:v>
                </c:pt>
                <c:pt idx="143">
                  <c:v>1,61</c:v>
                </c:pt>
                <c:pt idx="144">
                  <c:v>1,70</c:v>
                </c:pt>
                <c:pt idx="145">
                  <c:v>1,70</c:v>
                </c:pt>
                <c:pt idx="146">
                  <c:v>1,70</c:v>
                </c:pt>
                <c:pt idx="147">
                  <c:v>1,71</c:v>
                </c:pt>
                <c:pt idx="148">
                  <c:v>1,71</c:v>
                </c:pt>
                <c:pt idx="149">
                  <c:v>1,71</c:v>
                </c:pt>
                <c:pt idx="150">
                  <c:v>1,71</c:v>
                </c:pt>
                <c:pt idx="151">
                  <c:v>1,71</c:v>
                </c:pt>
                <c:pt idx="152">
                  <c:v>1,71</c:v>
                </c:pt>
                <c:pt idx="153">
                  <c:v>1,80</c:v>
                </c:pt>
                <c:pt idx="154">
                  <c:v>1,80</c:v>
                </c:pt>
                <c:pt idx="155">
                  <c:v>1,80</c:v>
                </c:pt>
                <c:pt idx="156">
                  <c:v>1,80</c:v>
                </c:pt>
                <c:pt idx="157">
                  <c:v>1,80</c:v>
                </c:pt>
                <c:pt idx="158">
                  <c:v>1,81</c:v>
                </c:pt>
                <c:pt idx="159">
                  <c:v>1,81</c:v>
                </c:pt>
                <c:pt idx="160">
                  <c:v>1,81</c:v>
                </c:pt>
                <c:pt idx="161">
                  <c:v>1,81</c:v>
                </c:pt>
                <c:pt idx="162">
                  <c:v>1,90</c:v>
                </c:pt>
                <c:pt idx="163">
                  <c:v>1,90</c:v>
                </c:pt>
                <c:pt idx="164">
                  <c:v>1,90</c:v>
                </c:pt>
                <c:pt idx="165">
                  <c:v>1,90</c:v>
                </c:pt>
                <c:pt idx="166">
                  <c:v>1,90</c:v>
                </c:pt>
                <c:pt idx="167">
                  <c:v>1,91</c:v>
                </c:pt>
                <c:pt idx="168">
                  <c:v>1,91</c:v>
                </c:pt>
                <c:pt idx="169">
                  <c:v>1,91</c:v>
                </c:pt>
                <c:pt idx="170">
                  <c:v>1,91</c:v>
                </c:pt>
                <c:pt idx="171">
                  <c:v>2,00</c:v>
                </c:pt>
                <c:pt idx="172">
                  <c:v>2,00</c:v>
                </c:pt>
                <c:pt idx="173">
                  <c:v>2,00</c:v>
                </c:pt>
                <c:pt idx="174">
                  <c:v>2,00</c:v>
                </c:pt>
                <c:pt idx="175">
                  <c:v>2,00</c:v>
                </c:pt>
                <c:pt idx="176">
                  <c:v>2,01</c:v>
                </c:pt>
                <c:pt idx="177">
                  <c:v>2,01</c:v>
                </c:pt>
                <c:pt idx="178">
                  <c:v>2,01</c:v>
                </c:pt>
                <c:pt idx="179">
                  <c:v>2,01</c:v>
                </c:pt>
                <c:pt idx="180">
                  <c:v>2,10</c:v>
                </c:pt>
                <c:pt idx="181">
                  <c:v>2,10</c:v>
                </c:pt>
                <c:pt idx="182">
                  <c:v>2,10</c:v>
                </c:pt>
                <c:pt idx="183">
                  <c:v>2,11</c:v>
                </c:pt>
                <c:pt idx="184">
                  <c:v>2,11</c:v>
                </c:pt>
                <c:pt idx="185">
                  <c:v>2,11</c:v>
                </c:pt>
                <c:pt idx="186">
                  <c:v>2,11</c:v>
                </c:pt>
                <c:pt idx="187">
                  <c:v>2,11</c:v>
                </c:pt>
                <c:pt idx="188">
                  <c:v>2,11</c:v>
                </c:pt>
                <c:pt idx="189">
                  <c:v>2,20</c:v>
                </c:pt>
                <c:pt idx="190">
                  <c:v>2,20</c:v>
                </c:pt>
                <c:pt idx="191">
                  <c:v>2,20</c:v>
                </c:pt>
                <c:pt idx="192">
                  <c:v>2,20</c:v>
                </c:pt>
                <c:pt idx="193">
                  <c:v>2,21</c:v>
                </c:pt>
                <c:pt idx="194">
                  <c:v>2,21</c:v>
                </c:pt>
                <c:pt idx="195">
                  <c:v>2,21</c:v>
                </c:pt>
                <c:pt idx="196">
                  <c:v>2,21</c:v>
                </c:pt>
                <c:pt idx="197">
                  <c:v>2,21</c:v>
                </c:pt>
                <c:pt idx="198">
                  <c:v>2,30</c:v>
                </c:pt>
                <c:pt idx="199">
                  <c:v>2,30</c:v>
                </c:pt>
                <c:pt idx="200">
                  <c:v>2,31</c:v>
                </c:pt>
                <c:pt idx="201">
                  <c:v>2,31</c:v>
                </c:pt>
                <c:pt idx="202">
                  <c:v>2,31</c:v>
                </c:pt>
                <c:pt idx="203">
                  <c:v>2,31</c:v>
                </c:pt>
                <c:pt idx="204">
                  <c:v>2,31</c:v>
                </c:pt>
                <c:pt idx="205">
                  <c:v>2,31</c:v>
                </c:pt>
                <c:pt idx="206">
                  <c:v>2,31</c:v>
                </c:pt>
                <c:pt idx="207">
                  <c:v>2,40</c:v>
                </c:pt>
                <c:pt idx="208">
                  <c:v>2,41</c:v>
                </c:pt>
                <c:pt idx="209">
                  <c:v>2,41</c:v>
                </c:pt>
                <c:pt idx="210">
                  <c:v>2,41</c:v>
                </c:pt>
                <c:pt idx="211">
                  <c:v>2,41</c:v>
                </c:pt>
                <c:pt idx="212">
                  <c:v>2,41</c:v>
                </c:pt>
                <c:pt idx="213">
                  <c:v>2,41</c:v>
                </c:pt>
                <c:pt idx="214">
                  <c:v>2,41</c:v>
                </c:pt>
                <c:pt idx="215">
                  <c:v>2,41</c:v>
                </c:pt>
                <c:pt idx="216">
                  <c:v>2,51</c:v>
                </c:pt>
                <c:pt idx="217">
                  <c:v>2,51</c:v>
                </c:pt>
                <c:pt idx="218">
                  <c:v>2,51</c:v>
                </c:pt>
                <c:pt idx="219">
                  <c:v>2,51</c:v>
                </c:pt>
                <c:pt idx="220">
                  <c:v>2,51</c:v>
                </c:pt>
                <c:pt idx="221">
                  <c:v>2,51</c:v>
                </c:pt>
                <c:pt idx="222">
                  <c:v>2,51</c:v>
                </c:pt>
                <c:pt idx="223">
                  <c:v>2,51</c:v>
                </c:pt>
                <c:pt idx="224">
                  <c:v>2,51</c:v>
                </c:pt>
                <c:pt idx="225">
                  <c:v>2,60</c:v>
                </c:pt>
                <c:pt idx="226">
                  <c:v>2,60</c:v>
                </c:pt>
                <c:pt idx="227">
                  <c:v>2,60</c:v>
                </c:pt>
                <c:pt idx="228">
                  <c:v>2,60</c:v>
                </c:pt>
                <c:pt idx="229">
                  <c:v>2,60</c:v>
                </c:pt>
                <c:pt idx="230">
                  <c:v>2,60</c:v>
                </c:pt>
                <c:pt idx="231">
                  <c:v>2,61</c:v>
                </c:pt>
                <c:pt idx="232">
                  <c:v>2,61</c:v>
                </c:pt>
                <c:pt idx="233">
                  <c:v>2,61</c:v>
                </c:pt>
                <c:pt idx="234">
                  <c:v>2,70</c:v>
                </c:pt>
                <c:pt idx="235">
                  <c:v>2,70</c:v>
                </c:pt>
                <c:pt idx="236">
                  <c:v>2,70</c:v>
                </c:pt>
                <c:pt idx="237">
                  <c:v>2,70</c:v>
                </c:pt>
                <c:pt idx="238">
                  <c:v>2,71</c:v>
                </c:pt>
                <c:pt idx="239">
                  <c:v>2,71</c:v>
                </c:pt>
                <c:pt idx="240">
                  <c:v>2,71</c:v>
                </c:pt>
                <c:pt idx="241">
                  <c:v>2,71</c:v>
                </c:pt>
                <c:pt idx="242">
                  <c:v>2,71</c:v>
                </c:pt>
                <c:pt idx="243">
                  <c:v>2,80</c:v>
                </c:pt>
                <c:pt idx="244">
                  <c:v>2,80</c:v>
                </c:pt>
                <c:pt idx="245">
                  <c:v>2,80</c:v>
                </c:pt>
                <c:pt idx="246">
                  <c:v>2,81</c:v>
                </c:pt>
                <c:pt idx="247">
                  <c:v>2,81</c:v>
                </c:pt>
                <c:pt idx="248">
                  <c:v>2,81</c:v>
                </c:pt>
                <c:pt idx="249">
                  <c:v>2,81</c:v>
                </c:pt>
                <c:pt idx="250">
                  <c:v>2,81</c:v>
                </c:pt>
                <c:pt idx="251">
                  <c:v>2,81</c:v>
                </c:pt>
                <c:pt idx="252">
                  <c:v>2,90</c:v>
                </c:pt>
                <c:pt idx="253">
                  <c:v>2,90</c:v>
                </c:pt>
                <c:pt idx="254">
                  <c:v>2,90</c:v>
                </c:pt>
                <c:pt idx="255">
                  <c:v>2,90</c:v>
                </c:pt>
                <c:pt idx="256">
                  <c:v>2,91</c:v>
                </c:pt>
                <c:pt idx="257">
                  <c:v>2,91</c:v>
                </c:pt>
                <c:pt idx="258">
                  <c:v>2,91</c:v>
                </c:pt>
                <c:pt idx="259">
                  <c:v>2,91</c:v>
                </c:pt>
                <c:pt idx="260">
                  <c:v>2,91</c:v>
                </c:pt>
                <c:pt idx="261">
                  <c:v>3,00</c:v>
                </c:pt>
                <c:pt idx="262">
                  <c:v>3,00</c:v>
                </c:pt>
                <c:pt idx="263">
                  <c:v>3,00</c:v>
                </c:pt>
                <c:pt idx="264">
                  <c:v>3,00</c:v>
                </c:pt>
                <c:pt idx="265">
                  <c:v>3,01</c:v>
                </c:pt>
                <c:pt idx="266">
                  <c:v>3,01</c:v>
                </c:pt>
                <c:pt idx="267">
                  <c:v>3,01</c:v>
                </c:pt>
                <c:pt idx="268">
                  <c:v>3,01</c:v>
                </c:pt>
                <c:pt idx="269">
                  <c:v>3,01</c:v>
                </c:pt>
                <c:pt idx="270">
                  <c:v>3,10</c:v>
                </c:pt>
                <c:pt idx="271">
                  <c:v>3,10</c:v>
                </c:pt>
                <c:pt idx="272">
                  <c:v>3,10</c:v>
                </c:pt>
                <c:pt idx="273">
                  <c:v>3,11</c:v>
                </c:pt>
                <c:pt idx="274">
                  <c:v>3,11</c:v>
                </c:pt>
                <c:pt idx="275">
                  <c:v>3,11</c:v>
                </c:pt>
                <c:pt idx="276">
                  <c:v>3,11</c:v>
                </c:pt>
                <c:pt idx="277">
                  <c:v>3,11</c:v>
                </c:pt>
                <c:pt idx="278">
                  <c:v>3,11</c:v>
                </c:pt>
                <c:pt idx="279">
                  <c:v>3,20</c:v>
                </c:pt>
                <c:pt idx="280">
                  <c:v>3,20</c:v>
                </c:pt>
                <c:pt idx="281">
                  <c:v>3,20</c:v>
                </c:pt>
                <c:pt idx="282">
                  <c:v>3,21</c:v>
                </c:pt>
                <c:pt idx="283">
                  <c:v>3,21</c:v>
                </c:pt>
                <c:pt idx="284">
                  <c:v>3,21</c:v>
                </c:pt>
                <c:pt idx="285">
                  <c:v>3,21</c:v>
                </c:pt>
                <c:pt idx="286">
                  <c:v>3,21</c:v>
                </c:pt>
                <c:pt idx="287">
                  <c:v>3,21</c:v>
                </c:pt>
                <c:pt idx="288">
                  <c:v>3,30</c:v>
                </c:pt>
                <c:pt idx="289">
                  <c:v>3,30</c:v>
                </c:pt>
                <c:pt idx="290">
                  <c:v>3,30</c:v>
                </c:pt>
                <c:pt idx="291">
                  <c:v>3,31</c:v>
                </c:pt>
                <c:pt idx="292">
                  <c:v>3,31</c:v>
                </c:pt>
                <c:pt idx="293">
                  <c:v>3,31</c:v>
                </c:pt>
                <c:pt idx="294">
                  <c:v>3,31</c:v>
                </c:pt>
                <c:pt idx="295">
                  <c:v>3,31</c:v>
                </c:pt>
                <c:pt idx="296">
                  <c:v>3,31</c:v>
                </c:pt>
                <c:pt idx="297">
                  <c:v>3,40</c:v>
                </c:pt>
                <c:pt idx="298">
                  <c:v>3,40</c:v>
                </c:pt>
                <c:pt idx="299">
                  <c:v>3,41</c:v>
                </c:pt>
                <c:pt idx="300">
                  <c:v>3,41</c:v>
                </c:pt>
                <c:pt idx="301">
                  <c:v>3,41</c:v>
                </c:pt>
                <c:pt idx="302">
                  <c:v>3,41</c:v>
                </c:pt>
                <c:pt idx="303">
                  <c:v>3,41</c:v>
                </c:pt>
                <c:pt idx="304">
                  <c:v>3,41</c:v>
                </c:pt>
                <c:pt idx="305">
                  <c:v>3,41</c:v>
                </c:pt>
                <c:pt idx="306">
                  <c:v>3,50</c:v>
                </c:pt>
                <c:pt idx="307">
                  <c:v>3,50</c:v>
                </c:pt>
                <c:pt idx="308">
                  <c:v>3,51</c:v>
                </c:pt>
                <c:pt idx="309">
                  <c:v>3,51</c:v>
                </c:pt>
                <c:pt idx="310">
                  <c:v>3,51</c:v>
                </c:pt>
                <c:pt idx="311">
                  <c:v>3,51</c:v>
                </c:pt>
                <c:pt idx="312">
                  <c:v>3,51</c:v>
                </c:pt>
                <c:pt idx="313">
                  <c:v>3,51</c:v>
                </c:pt>
                <c:pt idx="314">
                  <c:v>3,51</c:v>
                </c:pt>
                <c:pt idx="315">
                  <c:v>3,60</c:v>
                </c:pt>
                <c:pt idx="316">
                  <c:v>3,60</c:v>
                </c:pt>
                <c:pt idx="317">
                  <c:v>3,60</c:v>
                </c:pt>
                <c:pt idx="318">
                  <c:v>3,60</c:v>
                </c:pt>
                <c:pt idx="319">
                  <c:v>3,60</c:v>
                </c:pt>
                <c:pt idx="320">
                  <c:v>3,61</c:v>
                </c:pt>
                <c:pt idx="321">
                  <c:v>3,61</c:v>
                </c:pt>
                <c:pt idx="322">
                  <c:v>3,61</c:v>
                </c:pt>
                <c:pt idx="323">
                  <c:v>3,61</c:v>
                </c:pt>
                <c:pt idx="324">
                  <c:v>3,70</c:v>
                </c:pt>
                <c:pt idx="325">
                  <c:v>3,70</c:v>
                </c:pt>
                <c:pt idx="326">
                  <c:v>3,70</c:v>
                </c:pt>
                <c:pt idx="327">
                  <c:v>3,70</c:v>
                </c:pt>
                <c:pt idx="328">
                  <c:v>3,70</c:v>
                </c:pt>
                <c:pt idx="329">
                  <c:v>3,70</c:v>
                </c:pt>
                <c:pt idx="330">
                  <c:v>3,71</c:v>
                </c:pt>
                <c:pt idx="331">
                  <c:v>3,71</c:v>
                </c:pt>
                <c:pt idx="332">
                  <c:v>3,71</c:v>
                </c:pt>
                <c:pt idx="333">
                  <c:v>3,80</c:v>
                </c:pt>
                <c:pt idx="334">
                  <c:v>3,80</c:v>
                </c:pt>
                <c:pt idx="335">
                  <c:v>3,80</c:v>
                </c:pt>
                <c:pt idx="336">
                  <c:v>3,80</c:v>
                </c:pt>
                <c:pt idx="337">
                  <c:v>3,80</c:v>
                </c:pt>
                <c:pt idx="338">
                  <c:v>3,81</c:v>
                </c:pt>
                <c:pt idx="339">
                  <c:v>3,81</c:v>
                </c:pt>
                <c:pt idx="340">
                  <c:v>3,81</c:v>
                </c:pt>
                <c:pt idx="341">
                  <c:v>3,81</c:v>
                </c:pt>
                <c:pt idx="342">
                  <c:v>3,90</c:v>
                </c:pt>
                <c:pt idx="343">
                  <c:v>3,90</c:v>
                </c:pt>
                <c:pt idx="344">
                  <c:v>3,90</c:v>
                </c:pt>
                <c:pt idx="345">
                  <c:v>3,90</c:v>
                </c:pt>
                <c:pt idx="346">
                  <c:v>3,91</c:v>
                </c:pt>
                <c:pt idx="347">
                  <c:v>3,91</c:v>
                </c:pt>
                <c:pt idx="348">
                  <c:v>3,91</c:v>
                </c:pt>
                <c:pt idx="349">
                  <c:v>3,91</c:v>
                </c:pt>
                <c:pt idx="350">
                  <c:v>3,91</c:v>
                </c:pt>
                <c:pt idx="351">
                  <c:v>4,00</c:v>
                </c:pt>
                <c:pt idx="352">
                  <c:v>4,00</c:v>
                </c:pt>
                <c:pt idx="353">
                  <c:v>4,00</c:v>
                </c:pt>
                <c:pt idx="354">
                  <c:v>4,00</c:v>
                </c:pt>
                <c:pt idx="355">
                  <c:v>4,01</c:v>
                </c:pt>
                <c:pt idx="356">
                  <c:v>4,01</c:v>
                </c:pt>
                <c:pt idx="357">
                  <c:v>4,01</c:v>
                </c:pt>
                <c:pt idx="358">
                  <c:v>4,01</c:v>
                </c:pt>
                <c:pt idx="359">
                  <c:v>4,01</c:v>
                </c:pt>
                <c:pt idx="360">
                  <c:v>4,10</c:v>
                </c:pt>
                <c:pt idx="361">
                  <c:v>4,10</c:v>
                </c:pt>
                <c:pt idx="362">
                  <c:v>4,10</c:v>
                </c:pt>
                <c:pt idx="363">
                  <c:v>4,11</c:v>
                </c:pt>
                <c:pt idx="364">
                  <c:v>4,11</c:v>
                </c:pt>
                <c:pt idx="365">
                  <c:v>4,11</c:v>
                </c:pt>
                <c:pt idx="366">
                  <c:v>4,11</c:v>
                </c:pt>
                <c:pt idx="367">
                  <c:v>4,11</c:v>
                </c:pt>
                <c:pt idx="368">
                  <c:v>4,11</c:v>
                </c:pt>
                <c:pt idx="369">
                  <c:v>4,20</c:v>
                </c:pt>
                <c:pt idx="370">
                  <c:v>4,20</c:v>
                </c:pt>
                <c:pt idx="371">
                  <c:v>4,20</c:v>
                </c:pt>
                <c:pt idx="372">
                  <c:v>4,20</c:v>
                </c:pt>
                <c:pt idx="373">
                  <c:v>4,21</c:v>
                </c:pt>
                <c:pt idx="374">
                  <c:v>4,21</c:v>
                </c:pt>
                <c:pt idx="375">
                  <c:v>4,21</c:v>
                </c:pt>
                <c:pt idx="376">
                  <c:v>4,21</c:v>
                </c:pt>
                <c:pt idx="377">
                  <c:v>4,21</c:v>
                </c:pt>
                <c:pt idx="378">
                  <c:v>4,30</c:v>
                </c:pt>
                <c:pt idx="379">
                  <c:v>4,30</c:v>
                </c:pt>
                <c:pt idx="380">
                  <c:v>4,30</c:v>
                </c:pt>
                <c:pt idx="381">
                  <c:v>4,30</c:v>
                </c:pt>
                <c:pt idx="382">
                  <c:v>4,30</c:v>
                </c:pt>
                <c:pt idx="383">
                  <c:v>4,31</c:v>
                </c:pt>
                <c:pt idx="384">
                  <c:v>4,31</c:v>
                </c:pt>
                <c:pt idx="385">
                  <c:v>4,31</c:v>
                </c:pt>
                <c:pt idx="386">
                  <c:v>4,31</c:v>
                </c:pt>
                <c:pt idx="387">
                  <c:v>4,40</c:v>
                </c:pt>
                <c:pt idx="388">
                  <c:v>4,40</c:v>
                </c:pt>
                <c:pt idx="389">
                  <c:v>4,40</c:v>
                </c:pt>
                <c:pt idx="390">
                  <c:v>4,40</c:v>
                </c:pt>
                <c:pt idx="391">
                  <c:v>4,41</c:v>
                </c:pt>
                <c:pt idx="392">
                  <c:v>4,41</c:v>
                </c:pt>
                <c:pt idx="393">
                  <c:v>4,41</c:v>
                </c:pt>
                <c:pt idx="394">
                  <c:v>4,41</c:v>
                </c:pt>
                <c:pt idx="395">
                  <c:v>4,41</c:v>
                </c:pt>
                <c:pt idx="396">
                  <c:v>4,50</c:v>
                </c:pt>
                <c:pt idx="397">
                  <c:v>4,50</c:v>
                </c:pt>
                <c:pt idx="398">
                  <c:v>4,51</c:v>
                </c:pt>
                <c:pt idx="399">
                  <c:v>4,51</c:v>
                </c:pt>
                <c:pt idx="400">
                  <c:v>4,51</c:v>
                </c:pt>
                <c:pt idx="401">
                  <c:v>4,51</c:v>
                </c:pt>
                <c:pt idx="402">
                  <c:v>4,51</c:v>
                </c:pt>
                <c:pt idx="403">
                  <c:v>4,51</c:v>
                </c:pt>
                <c:pt idx="404">
                  <c:v>4,51</c:v>
                </c:pt>
                <c:pt idx="405">
                  <c:v>4,60</c:v>
                </c:pt>
                <c:pt idx="406">
                  <c:v>4,60</c:v>
                </c:pt>
                <c:pt idx="407">
                  <c:v>4,60</c:v>
                </c:pt>
                <c:pt idx="408">
                  <c:v>4,60</c:v>
                </c:pt>
                <c:pt idx="409">
                  <c:v>4,61</c:v>
                </c:pt>
                <c:pt idx="410">
                  <c:v>4,61</c:v>
                </c:pt>
                <c:pt idx="411">
                  <c:v>4,61</c:v>
                </c:pt>
                <c:pt idx="412">
                  <c:v>4,61</c:v>
                </c:pt>
                <c:pt idx="413">
                  <c:v>4,61</c:v>
                </c:pt>
                <c:pt idx="414">
                  <c:v>4,70</c:v>
                </c:pt>
                <c:pt idx="415">
                  <c:v>4,70</c:v>
                </c:pt>
                <c:pt idx="416">
                  <c:v>4,70</c:v>
                </c:pt>
                <c:pt idx="417">
                  <c:v>4,70</c:v>
                </c:pt>
                <c:pt idx="418">
                  <c:v>4,71</c:v>
                </c:pt>
                <c:pt idx="419">
                  <c:v>4,71</c:v>
                </c:pt>
                <c:pt idx="420">
                  <c:v>4,71</c:v>
                </c:pt>
                <c:pt idx="421">
                  <c:v>4,71</c:v>
                </c:pt>
                <c:pt idx="422">
                  <c:v>4,71</c:v>
                </c:pt>
                <c:pt idx="423">
                  <c:v>4,80</c:v>
                </c:pt>
                <c:pt idx="424">
                  <c:v>4,80</c:v>
                </c:pt>
                <c:pt idx="425">
                  <c:v>4,80</c:v>
                </c:pt>
                <c:pt idx="426">
                  <c:v>4,80</c:v>
                </c:pt>
                <c:pt idx="427">
                  <c:v>4,80</c:v>
                </c:pt>
                <c:pt idx="428">
                  <c:v>4,81</c:v>
                </c:pt>
                <c:pt idx="429">
                  <c:v>4,81</c:v>
                </c:pt>
                <c:pt idx="430">
                  <c:v>4,81</c:v>
                </c:pt>
                <c:pt idx="431">
                  <c:v>4,81</c:v>
                </c:pt>
                <c:pt idx="432">
                  <c:v>4,90</c:v>
                </c:pt>
                <c:pt idx="433">
                  <c:v>4,90</c:v>
                </c:pt>
                <c:pt idx="434">
                  <c:v>4,90</c:v>
                </c:pt>
                <c:pt idx="435">
                  <c:v>4,91</c:v>
                </c:pt>
                <c:pt idx="436">
                  <c:v>4,91</c:v>
                </c:pt>
                <c:pt idx="437">
                  <c:v>4,91</c:v>
                </c:pt>
                <c:pt idx="438">
                  <c:v>4,91</c:v>
                </c:pt>
                <c:pt idx="439">
                  <c:v>4,91</c:v>
                </c:pt>
                <c:pt idx="440">
                  <c:v>4,91</c:v>
                </c:pt>
                <c:pt idx="441">
                  <c:v>5,00</c:v>
                </c:pt>
                <c:pt idx="442">
                  <c:v>5,00</c:v>
                </c:pt>
                <c:pt idx="443">
                  <c:v>5,01</c:v>
                </c:pt>
                <c:pt idx="444">
                  <c:v>5,01</c:v>
                </c:pt>
                <c:pt idx="445">
                  <c:v>5,01</c:v>
                </c:pt>
                <c:pt idx="446">
                  <c:v>5,01</c:v>
                </c:pt>
                <c:pt idx="447">
                  <c:v>5,01</c:v>
                </c:pt>
                <c:pt idx="448">
                  <c:v>5,01</c:v>
                </c:pt>
                <c:pt idx="449">
                  <c:v>5,01</c:v>
                </c:pt>
                <c:pt idx="450">
                  <c:v>5,10</c:v>
                </c:pt>
                <c:pt idx="451">
                  <c:v>5,11</c:v>
                </c:pt>
                <c:pt idx="452">
                  <c:v>5,11</c:v>
                </c:pt>
                <c:pt idx="453">
                  <c:v>5,11</c:v>
                </c:pt>
                <c:pt idx="454">
                  <c:v>5,11</c:v>
                </c:pt>
                <c:pt idx="455">
                  <c:v>5,11</c:v>
                </c:pt>
                <c:pt idx="456">
                  <c:v>5,11</c:v>
                </c:pt>
                <c:pt idx="457">
                  <c:v>5,11</c:v>
                </c:pt>
                <c:pt idx="458">
                  <c:v>5,11</c:v>
                </c:pt>
                <c:pt idx="459">
                  <c:v>5,20</c:v>
                </c:pt>
                <c:pt idx="460">
                  <c:v>5,20</c:v>
                </c:pt>
                <c:pt idx="461">
                  <c:v>5,21</c:v>
                </c:pt>
                <c:pt idx="462">
                  <c:v>5,21</c:v>
                </c:pt>
                <c:pt idx="463">
                  <c:v>5,21</c:v>
                </c:pt>
                <c:pt idx="464">
                  <c:v>5,21</c:v>
                </c:pt>
                <c:pt idx="465">
                  <c:v>5,21</c:v>
                </c:pt>
                <c:pt idx="466">
                  <c:v>5,21</c:v>
                </c:pt>
                <c:pt idx="467">
                  <c:v>5,21</c:v>
                </c:pt>
                <c:pt idx="468">
                  <c:v>5,30</c:v>
                </c:pt>
                <c:pt idx="469">
                  <c:v>5,30</c:v>
                </c:pt>
                <c:pt idx="470">
                  <c:v>5,30</c:v>
                </c:pt>
                <c:pt idx="471">
                  <c:v>5,31</c:v>
                </c:pt>
                <c:pt idx="472">
                  <c:v>5,31</c:v>
                </c:pt>
                <c:pt idx="473">
                  <c:v>5,31</c:v>
                </c:pt>
                <c:pt idx="474">
                  <c:v>5,31</c:v>
                </c:pt>
                <c:pt idx="475">
                  <c:v>5,31</c:v>
                </c:pt>
                <c:pt idx="476">
                  <c:v>5,31</c:v>
                </c:pt>
                <c:pt idx="477">
                  <c:v>5,40</c:v>
                </c:pt>
                <c:pt idx="478">
                  <c:v>5,40</c:v>
                </c:pt>
                <c:pt idx="479">
                  <c:v>5,41</c:v>
                </c:pt>
                <c:pt idx="480">
                  <c:v>5,41</c:v>
                </c:pt>
                <c:pt idx="481">
                  <c:v>5,41</c:v>
                </c:pt>
                <c:pt idx="482">
                  <c:v>5,41</c:v>
                </c:pt>
                <c:pt idx="483">
                  <c:v>5,41</c:v>
                </c:pt>
                <c:pt idx="484">
                  <c:v>5,41</c:v>
                </c:pt>
                <c:pt idx="485">
                  <c:v>5,41</c:v>
                </c:pt>
                <c:pt idx="486">
                  <c:v>5,50</c:v>
                </c:pt>
                <c:pt idx="487">
                  <c:v>5,50</c:v>
                </c:pt>
                <c:pt idx="488">
                  <c:v>5,51</c:v>
                </c:pt>
                <c:pt idx="489">
                  <c:v>5,51</c:v>
                </c:pt>
                <c:pt idx="490">
                  <c:v>5,51</c:v>
                </c:pt>
                <c:pt idx="491">
                  <c:v>5,51</c:v>
                </c:pt>
                <c:pt idx="492">
                  <c:v>5,51</c:v>
                </c:pt>
                <c:pt idx="493">
                  <c:v>5,51</c:v>
                </c:pt>
                <c:pt idx="494">
                  <c:v>5,51</c:v>
                </c:pt>
                <c:pt idx="495">
                  <c:v>5,60</c:v>
                </c:pt>
                <c:pt idx="496">
                  <c:v>5,60</c:v>
                </c:pt>
                <c:pt idx="497">
                  <c:v>5,60</c:v>
                </c:pt>
                <c:pt idx="498">
                  <c:v>5,60</c:v>
                </c:pt>
                <c:pt idx="499">
                  <c:v>5,60</c:v>
                </c:pt>
                <c:pt idx="500">
                  <c:v>5,61</c:v>
                </c:pt>
                <c:pt idx="501">
                  <c:v>5,61</c:v>
                </c:pt>
                <c:pt idx="502">
                  <c:v>5,61</c:v>
                </c:pt>
                <c:pt idx="503">
                  <c:v>5,61</c:v>
                </c:pt>
                <c:pt idx="504">
                  <c:v>5,70</c:v>
                </c:pt>
                <c:pt idx="505">
                  <c:v>5,70</c:v>
                </c:pt>
                <c:pt idx="506">
                  <c:v>5,70</c:v>
                </c:pt>
                <c:pt idx="507">
                  <c:v>5,71</c:v>
                </c:pt>
                <c:pt idx="508">
                  <c:v>5,71</c:v>
                </c:pt>
                <c:pt idx="509">
                  <c:v>5,71</c:v>
                </c:pt>
                <c:pt idx="510">
                  <c:v>5,71</c:v>
                </c:pt>
                <c:pt idx="511">
                  <c:v>5,71</c:v>
                </c:pt>
                <c:pt idx="512">
                  <c:v>5,71</c:v>
                </c:pt>
                <c:pt idx="513">
                  <c:v>5,80</c:v>
                </c:pt>
                <c:pt idx="514">
                  <c:v>5,80</c:v>
                </c:pt>
                <c:pt idx="515">
                  <c:v>5,80</c:v>
                </c:pt>
                <c:pt idx="516">
                  <c:v>5,80</c:v>
                </c:pt>
                <c:pt idx="517">
                  <c:v>5,80</c:v>
                </c:pt>
                <c:pt idx="518">
                  <c:v>5,81</c:v>
                </c:pt>
                <c:pt idx="519">
                  <c:v>5,81</c:v>
                </c:pt>
                <c:pt idx="520">
                  <c:v>5,81</c:v>
                </c:pt>
                <c:pt idx="521">
                  <c:v>5,81</c:v>
                </c:pt>
                <c:pt idx="522">
                  <c:v>5,90</c:v>
                </c:pt>
                <c:pt idx="523">
                  <c:v>5,90</c:v>
                </c:pt>
                <c:pt idx="524">
                  <c:v>5,90</c:v>
                </c:pt>
                <c:pt idx="525">
                  <c:v>5,90</c:v>
                </c:pt>
                <c:pt idx="526">
                  <c:v>5,90</c:v>
                </c:pt>
                <c:pt idx="527">
                  <c:v>5,90</c:v>
                </c:pt>
                <c:pt idx="528">
                  <c:v>5,91</c:v>
                </c:pt>
                <c:pt idx="529">
                  <c:v>5,91</c:v>
                </c:pt>
                <c:pt idx="530">
                  <c:v>5,91</c:v>
                </c:pt>
                <c:pt idx="531">
                  <c:v>6,00</c:v>
                </c:pt>
                <c:pt idx="532">
                  <c:v>6,00</c:v>
                </c:pt>
                <c:pt idx="533">
                  <c:v>6,00</c:v>
                </c:pt>
                <c:pt idx="534">
                  <c:v>6,00</c:v>
                </c:pt>
                <c:pt idx="535">
                  <c:v>6,00</c:v>
                </c:pt>
                <c:pt idx="536">
                  <c:v>6,00</c:v>
                </c:pt>
                <c:pt idx="537">
                  <c:v>6,00</c:v>
                </c:pt>
                <c:pt idx="538">
                  <c:v>6,01</c:v>
                </c:pt>
                <c:pt idx="539">
                  <c:v>6,01</c:v>
                </c:pt>
                <c:pt idx="540">
                  <c:v>6,10</c:v>
                </c:pt>
                <c:pt idx="541">
                  <c:v>6,10</c:v>
                </c:pt>
                <c:pt idx="542">
                  <c:v>6,10</c:v>
                </c:pt>
                <c:pt idx="543">
                  <c:v>6,11</c:v>
                </c:pt>
                <c:pt idx="544">
                  <c:v>6,11</c:v>
                </c:pt>
                <c:pt idx="545">
                  <c:v>6,11</c:v>
                </c:pt>
                <c:pt idx="546">
                  <c:v>6,11</c:v>
                </c:pt>
                <c:pt idx="547">
                  <c:v>6,11</c:v>
                </c:pt>
                <c:pt idx="548">
                  <c:v>6,11</c:v>
                </c:pt>
                <c:pt idx="549">
                  <c:v>6,20</c:v>
                </c:pt>
                <c:pt idx="550">
                  <c:v>6,20</c:v>
                </c:pt>
                <c:pt idx="551">
                  <c:v>6,20</c:v>
                </c:pt>
                <c:pt idx="552">
                  <c:v>6,20</c:v>
                </c:pt>
                <c:pt idx="553">
                  <c:v>6,21</c:v>
                </c:pt>
                <c:pt idx="554">
                  <c:v>6,21</c:v>
                </c:pt>
                <c:pt idx="555">
                  <c:v>6,21</c:v>
                </c:pt>
                <c:pt idx="556">
                  <c:v>6,21</c:v>
                </c:pt>
                <c:pt idx="557">
                  <c:v>6,21</c:v>
                </c:pt>
                <c:pt idx="558">
                  <c:v>6,30</c:v>
                </c:pt>
                <c:pt idx="559">
                  <c:v>6,30</c:v>
                </c:pt>
                <c:pt idx="560">
                  <c:v>6,30</c:v>
                </c:pt>
                <c:pt idx="561">
                  <c:v>6,30</c:v>
                </c:pt>
                <c:pt idx="562">
                  <c:v>6,30</c:v>
                </c:pt>
                <c:pt idx="563">
                  <c:v>6,31</c:v>
                </c:pt>
                <c:pt idx="564">
                  <c:v>6,31</c:v>
                </c:pt>
                <c:pt idx="565">
                  <c:v>6,31</c:v>
                </c:pt>
                <c:pt idx="566">
                  <c:v>6,31</c:v>
                </c:pt>
                <c:pt idx="567">
                  <c:v>6,40</c:v>
                </c:pt>
                <c:pt idx="568">
                  <c:v>6,40</c:v>
                </c:pt>
                <c:pt idx="569">
                  <c:v>6,40</c:v>
                </c:pt>
                <c:pt idx="570">
                  <c:v>6,40</c:v>
                </c:pt>
                <c:pt idx="571">
                  <c:v>6,40</c:v>
                </c:pt>
                <c:pt idx="572">
                  <c:v>6,40</c:v>
                </c:pt>
                <c:pt idx="573">
                  <c:v>6,41</c:v>
                </c:pt>
                <c:pt idx="574">
                  <c:v>6,41</c:v>
                </c:pt>
                <c:pt idx="575">
                  <c:v>6,41</c:v>
                </c:pt>
                <c:pt idx="576">
                  <c:v>6,50</c:v>
                </c:pt>
                <c:pt idx="577">
                  <c:v>6,50</c:v>
                </c:pt>
                <c:pt idx="578">
                  <c:v>6,51</c:v>
                </c:pt>
                <c:pt idx="579">
                  <c:v>6,51</c:v>
                </c:pt>
                <c:pt idx="580">
                  <c:v>6,51</c:v>
                </c:pt>
                <c:pt idx="581">
                  <c:v>6,51</c:v>
                </c:pt>
                <c:pt idx="582">
                  <c:v>6,51</c:v>
                </c:pt>
                <c:pt idx="583">
                  <c:v>6,51</c:v>
                </c:pt>
                <c:pt idx="584">
                  <c:v>6,51</c:v>
                </c:pt>
                <c:pt idx="585">
                  <c:v>6,60</c:v>
                </c:pt>
                <c:pt idx="586">
                  <c:v>6,60</c:v>
                </c:pt>
                <c:pt idx="587">
                  <c:v>6,60</c:v>
                </c:pt>
                <c:pt idx="588">
                  <c:v>6,60</c:v>
                </c:pt>
                <c:pt idx="589">
                  <c:v>6,61</c:v>
                </c:pt>
                <c:pt idx="590">
                  <c:v>6,61</c:v>
                </c:pt>
                <c:pt idx="591">
                  <c:v>6,61</c:v>
                </c:pt>
                <c:pt idx="592">
                  <c:v>6,61</c:v>
                </c:pt>
                <c:pt idx="593">
                  <c:v>6,61</c:v>
                </c:pt>
                <c:pt idx="594">
                  <c:v>6,70</c:v>
                </c:pt>
                <c:pt idx="595">
                  <c:v>6,70</c:v>
                </c:pt>
                <c:pt idx="596">
                  <c:v>6,70</c:v>
                </c:pt>
                <c:pt idx="597">
                  <c:v>6,70</c:v>
                </c:pt>
                <c:pt idx="598">
                  <c:v>6,71</c:v>
                </c:pt>
                <c:pt idx="599">
                  <c:v>6,71</c:v>
                </c:pt>
                <c:pt idx="600">
                  <c:v>6,71</c:v>
                </c:pt>
                <c:pt idx="601">
                  <c:v>6,71</c:v>
                </c:pt>
                <c:pt idx="602">
                  <c:v>6,71</c:v>
                </c:pt>
                <c:pt idx="603">
                  <c:v>6,80</c:v>
                </c:pt>
                <c:pt idx="604">
                  <c:v>6,80</c:v>
                </c:pt>
                <c:pt idx="605">
                  <c:v>6,81</c:v>
                </c:pt>
                <c:pt idx="606">
                  <c:v>6,81</c:v>
                </c:pt>
                <c:pt idx="607">
                  <c:v>6,81</c:v>
                </c:pt>
                <c:pt idx="608">
                  <c:v>6,81</c:v>
                </c:pt>
                <c:pt idx="609">
                  <c:v>6,81</c:v>
                </c:pt>
                <c:pt idx="610">
                  <c:v>6,81</c:v>
                </c:pt>
                <c:pt idx="611">
                  <c:v>6,81</c:v>
                </c:pt>
                <c:pt idx="612">
                  <c:v>6,90</c:v>
                </c:pt>
                <c:pt idx="613">
                  <c:v>6,91</c:v>
                </c:pt>
                <c:pt idx="614">
                  <c:v>6,91</c:v>
                </c:pt>
                <c:pt idx="615">
                  <c:v>6,91</c:v>
                </c:pt>
                <c:pt idx="616">
                  <c:v>6,91</c:v>
                </c:pt>
                <c:pt idx="617">
                  <c:v>6,91</c:v>
                </c:pt>
                <c:pt idx="618">
                  <c:v>6,91</c:v>
                </c:pt>
                <c:pt idx="619">
                  <c:v>6,91</c:v>
                </c:pt>
                <c:pt idx="620">
                  <c:v>6,91</c:v>
                </c:pt>
                <c:pt idx="621">
                  <c:v>7,00</c:v>
                </c:pt>
                <c:pt idx="622">
                  <c:v>7,00</c:v>
                </c:pt>
                <c:pt idx="623">
                  <c:v>7,00</c:v>
                </c:pt>
                <c:pt idx="624">
                  <c:v>7,01</c:v>
                </c:pt>
                <c:pt idx="625">
                  <c:v>7,01</c:v>
                </c:pt>
                <c:pt idx="626">
                  <c:v>7,01</c:v>
                </c:pt>
                <c:pt idx="627">
                  <c:v>7,01</c:v>
                </c:pt>
                <c:pt idx="628">
                  <c:v>7,01</c:v>
                </c:pt>
                <c:pt idx="629">
                  <c:v>7,01</c:v>
                </c:pt>
                <c:pt idx="630">
                  <c:v>7,10</c:v>
                </c:pt>
                <c:pt idx="631">
                  <c:v>7,10</c:v>
                </c:pt>
                <c:pt idx="632">
                  <c:v>7,10</c:v>
                </c:pt>
                <c:pt idx="633">
                  <c:v>7,11</c:v>
                </c:pt>
                <c:pt idx="634">
                  <c:v>7,11</c:v>
                </c:pt>
                <c:pt idx="635">
                  <c:v>7,11</c:v>
                </c:pt>
                <c:pt idx="636">
                  <c:v>7,11</c:v>
                </c:pt>
                <c:pt idx="637">
                  <c:v>7,11</c:v>
                </c:pt>
                <c:pt idx="638">
                  <c:v>7,11</c:v>
                </c:pt>
                <c:pt idx="639">
                  <c:v>7,20</c:v>
                </c:pt>
                <c:pt idx="640">
                  <c:v>7,21</c:v>
                </c:pt>
                <c:pt idx="641">
                  <c:v>7,21</c:v>
                </c:pt>
                <c:pt idx="642">
                  <c:v>7,21</c:v>
                </c:pt>
                <c:pt idx="643">
                  <c:v>7,21</c:v>
                </c:pt>
                <c:pt idx="644">
                  <c:v>7,21</c:v>
                </c:pt>
                <c:pt idx="645">
                  <c:v>7,21</c:v>
                </c:pt>
                <c:pt idx="646">
                  <c:v>7,21</c:v>
                </c:pt>
                <c:pt idx="647">
                  <c:v>7,21</c:v>
                </c:pt>
                <c:pt idx="648">
                  <c:v>7,30</c:v>
                </c:pt>
                <c:pt idx="649">
                  <c:v>7,30</c:v>
                </c:pt>
                <c:pt idx="650">
                  <c:v>7,31</c:v>
                </c:pt>
                <c:pt idx="651">
                  <c:v>7,31</c:v>
                </c:pt>
                <c:pt idx="652">
                  <c:v>7,31</c:v>
                </c:pt>
                <c:pt idx="653">
                  <c:v>7,31</c:v>
                </c:pt>
                <c:pt idx="654">
                  <c:v>7,31</c:v>
                </c:pt>
                <c:pt idx="655">
                  <c:v>7,31</c:v>
                </c:pt>
                <c:pt idx="656">
                  <c:v>7,31</c:v>
                </c:pt>
                <c:pt idx="657">
                  <c:v>7,40</c:v>
                </c:pt>
                <c:pt idx="658">
                  <c:v>7,40</c:v>
                </c:pt>
                <c:pt idx="659">
                  <c:v>7,41</c:v>
                </c:pt>
                <c:pt idx="660">
                  <c:v>7,41</c:v>
                </c:pt>
                <c:pt idx="661">
                  <c:v>7,41</c:v>
                </c:pt>
                <c:pt idx="662">
                  <c:v>7,41</c:v>
                </c:pt>
                <c:pt idx="663">
                  <c:v>7,41</c:v>
                </c:pt>
                <c:pt idx="664">
                  <c:v>7,41</c:v>
                </c:pt>
                <c:pt idx="665">
                  <c:v>7,41</c:v>
                </c:pt>
                <c:pt idx="666">
                  <c:v>7,50</c:v>
                </c:pt>
                <c:pt idx="667">
                  <c:v>7,50</c:v>
                </c:pt>
                <c:pt idx="668">
                  <c:v>7,50</c:v>
                </c:pt>
                <c:pt idx="669">
                  <c:v>7,50</c:v>
                </c:pt>
                <c:pt idx="670">
                  <c:v>7,50</c:v>
                </c:pt>
                <c:pt idx="671">
                  <c:v>7,51</c:v>
                </c:pt>
                <c:pt idx="672">
                  <c:v>7,51</c:v>
                </c:pt>
                <c:pt idx="673">
                  <c:v>7,51</c:v>
                </c:pt>
                <c:pt idx="674">
                  <c:v>7,51</c:v>
                </c:pt>
                <c:pt idx="675">
                  <c:v>7,60</c:v>
                </c:pt>
                <c:pt idx="676">
                  <c:v>7,60</c:v>
                </c:pt>
                <c:pt idx="677">
                  <c:v>7,60</c:v>
                </c:pt>
                <c:pt idx="678">
                  <c:v>7,61</c:v>
                </c:pt>
                <c:pt idx="679">
                  <c:v>7,61</c:v>
                </c:pt>
                <c:pt idx="680">
                  <c:v>7,61</c:v>
                </c:pt>
                <c:pt idx="681">
                  <c:v>7,61</c:v>
                </c:pt>
                <c:pt idx="682">
                  <c:v>7,61</c:v>
                </c:pt>
                <c:pt idx="683">
                  <c:v>7,61</c:v>
                </c:pt>
                <c:pt idx="684">
                  <c:v>7,70</c:v>
                </c:pt>
                <c:pt idx="685">
                  <c:v>7,70</c:v>
                </c:pt>
                <c:pt idx="686">
                  <c:v>7,70</c:v>
                </c:pt>
                <c:pt idx="687">
                  <c:v>7,70</c:v>
                </c:pt>
                <c:pt idx="688">
                  <c:v>7,70</c:v>
                </c:pt>
                <c:pt idx="689">
                  <c:v>7,70</c:v>
                </c:pt>
                <c:pt idx="690">
                  <c:v>7,71</c:v>
                </c:pt>
                <c:pt idx="691">
                  <c:v>7,71</c:v>
                </c:pt>
                <c:pt idx="692">
                  <c:v>7,71</c:v>
                </c:pt>
                <c:pt idx="693">
                  <c:v>7,80</c:v>
                </c:pt>
                <c:pt idx="694">
                  <c:v>7,80</c:v>
                </c:pt>
                <c:pt idx="695">
                  <c:v>7,80</c:v>
                </c:pt>
                <c:pt idx="696">
                  <c:v>7,80</c:v>
                </c:pt>
                <c:pt idx="697">
                  <c:v>7,81</c:v>
                </c:pt>
                <c:pt idx="698">
                  <c:v>7,81</c:v>
                </c:pt>
                <c:pt idx="699">
                  <c:v>7,81</c:v>
                </c:pt>
                <c:pt idx="700">
                  <c:v>7,81</c:v>
                </c:pt>
                <c:pt idx="701">
                  <c:v>7,81</c:v>
                </c:pt>
                <c:pt idx="702">
                  <c:v>7,90</c:v>
                </c:pt>
                <c:pt idx="703">
                  <c:v>7,90</c:v>
                </c:pt>
                <c:pt idx="704">
                  <c:v>7,90</c:v>
                </c:pt>
                <c:pt idx="705">
                  <c:v>7,90</c:v>
                </c:pt>
                <c:pt idx="706">
                  <c:v>7,90</c:v>
                </c:pt>
                <c:pt idx="707">
                  <c:v>7,90</c:v>
                </c:pt>
                <c:pt idx="708">
                  <c:v>7,91</c:v>
                </c:pt>
                <c:pt idx="709">
                  <c:v>7,91</c:v>
                </c:pt>
                <c:pt idx="710">
                  <c:v>7,91</c:v>
                </c:pt>
                <c:pt idx="711">
                  <c:v>8,00</c:v>
                </c:pt>
                <c:pt idx="712">
                  <c:v>8,00</c:v>
                </c:pt>
                <c:pt idx="713">
                  <c:v>8,00</c:v>
                </c:pt>
                <c:pt idx="714">
                  <c:v>8,00</c:v>
                </c:pt>
                <c:pt idx="715">
                  <c:v>8,01</c:v>
                </c:pt>
                <c:pt idx="716">
                  <c:v>8,01</c:v>
                </c:pt>
                <c:pt idx="717">
                  <c:v>8,01</c:v>
                </c:pt>
                <c:pt idx="718">
                  <c:v>8,01</c:v>
                </c:pt>
                <c:pt idx="719">
                  <c:v>8,01</c:v>
                </c:pt>
                <c:pt idx="720">
                  <c:v>8,10</c:v>
                </c:pt>
                <c:pt idx="721">
                  <c:v>8,10</c:v>
                </c:pt>
                <c:pt idx="722">
                  <c:v>8,10</c:v>
                </c:pt>
                <c:pt idx="723">
                  <c:v>8,10</c:v>
                </c:pt>
                <c:pt idx="724">
                  <c:v>8,10</c:v>
                </c:pt>
                <c:pt idx="725">
                  <c:v>8,11</c:v>
                </c:pt>
                <c:pt idx="726">
                  <c:v>8,11</c:v>
                </c:pt>
                <c:pt idx="727">
                  <c:v>8,11</c:v>
                </c:pt>
                <c:pt idx="728">
                  <c:v>8,11</c:v>
                </c:pt>
                <c:pt idx="729">
                  <c:v>8,20</c:v>
                </c:pt>
                <c:pt idx="730">
                  <c:v>8,20</c:v>
                </c:pt>
                <c:pt idx="731">
                  <c:v>8,20</c:v>
                </c:pt>
                <c:pt idx="732">
                  <c:v>8,20</c:v>
                </c:pt>
                <c:pt idx="733">
                  <c:v>8,20</c:v>
                </c:pt>
                <c:pt idx="734">
                  <c:v>8,21</c:v>
                </c:pt>
                <c:pt idx="735">
                  <c:v>8,21</c:v>
                </c:pt>
                <c:pt idx="736">
                  <c:v>8,21</c:v>
                </c:pt>
                <c:pt idx="737">
                  <c:v>8,21</c:v>
                </c:pt>
                <c:pt idx="738">
                  <c:v>8,30</c:v>
                </c:pt>
                <c:pt idx="739">
                  <c:v>8,30</c:v>
                </c:pt>
                <c:pt idx="740">
                  <c:v>8,30</c:v>
                </c:pt>
                <c:pt idx="741">
                  <c:v>8,30</c:v>
                </c:pt>
                <c:pt idx="742">
                  <c:v>8,30</c:v>
                </c:pt>
                <c:pt idx="743">
                  <c:v>8,30</c:v>
                </c:pt>
                <c:pt idx="744">
                  <c:v>8,31</c:v>
                </c:pt>
                <c:pt idx="745">
                  <c:v>8,31</c:v>
                </c:pt>
                <c:pt idx="746">
                  <c:v>8,31</c:v>
                </c:pt>
                <c:pt idx="747">
                  <c:v>8,40</c:v>
                </c:pt>
                <c:pt idx="748">
                  <c:v>8,40</c:v>
                </c:pt>
                <c:pt idx="749">
                  <c:v>8,40</c:v>
                </c:pt>
                <c:pt idx="750">
                  <c:v>8,41</c:v>
                </c:pt>
                <c:pt idx="751">
                  <c:v>8,41</c:v>
                </c:pt>
                <c:pt idx="752">
                  <c:v>8,41</c:v>
                </c:pt>
                <c:pt idx="753">
                  <c:v>8,41</c:v>
                </c:pt>
                <c:pt idx="754">
                  <c:v>8,41</c:v>
                </c:pt>
                <c:pt idx="755">
                  <c:v>8,41</c:v>
                </c:pt>
                <c:pt idx="756">
                  <c:v>8,50</c:v>
                </c:pt>
                <c:pt idx="757">
                  <c:v>8,50</c:v>
                </c:pt>
                <c:pt idx="758">
                  <c:v>8,50</c:v>
                </c:pt>
                <c:pt idx="759">
                  <c:v>8,50</c:v>
                </c:pt>
                <c:pt idx="760">
                  <c:v>8,51</c:v>
                </c:pt>
                <c:pt idx="761">
                  <c:v>8,51</c:v>
                </c:pt>
                <c:pt idx="762">
                  <c:v>8,51</c:v>
                </c:pt>
                <c:pt idx="763">
                  <c:v>8,51</c:v>
                </c:pt>
                <c:pt idx="764">
                  <c:v>8,51</c:v>
                </c:pt>
                <c:pt idx="765">
                  <c:v>8,60</c:v>
                </c:pt>
                <c:pt idx="766">
                  <c:v>8,60</c:v>
                </c:pt>
                <c:pt idx="767">
                  <c:v>8,60</c:v>
                </c:pt>
                <c:pt idx="768">
                  <c:v>8,60</c:v>
                </c:pt>
                <c:pt idx="769">
                  <c:v>8,61</c:v>
                </c:pt>
                <c:pt idx="770">
                  <c:v>8,61</c:v>
                </c:pt>
                <c:pt idx="771">
                  <c:v>8,61</c:v>
                </c:pt>
                <c:pt idx="772">
                  <c:v>8,61</c:v>
                </c:pt>
                <c:pt idx="773">
                  <c:v>8,61</c:v>
                </c:pt>
                <c:pt idx="774">
                  <c:v>8,70</c:v>
                </c:pt>
                <c:pt idx="775">
                  <c:v>8,70</c:v>
                </c:pt>
                <c:pt idx="776">
                  <c:v>8,70</c:v>
                </c:pt>
                <c:pt idx="777">
                  <c:v>8,70</c:v>
                </c:pt>
                <c:pt idx="778">
                  <c:v>8,70</c:v>
                </c:pt>
                <c:pt idx="779">
                  <c:v>8,70</c:v>
                </c:pt>
                <c:pt idx="780">
                  <c:v>8,70</c:v>
                </c:pt>
                <c:pt idx="781">
                  <c:v>8,71</c:v>
                </c:pt>
                <c:pt idx="782">
                  <c:v>8,71</c:v>
                </c:pt>
                <c:pt idx="783">
                  <c:v>8,80</c:v>
                </c:pt>
                <c:pt idx="784">
                  <c:v>8,80</c:v>
                </c:pt>
                <c:pt idx="785">
                  <c:v>8,80</c:v>
                </c:pt>
                <c:pt idx="786">
                  <c:v>8,81</c:v>
                </c:pt>
                <c:pt idx="787">
                  <c:v>8,81</c:v>
                </c:pt>
                <c:pt idx="788">
                  <c:v>8,81</c:v>
                </c:pt>
                <c:pt idx="789">
                  <c:v>8,81</c:v>
                </c:pt>
                <c:pt idx="790">
                  <c:v>8,81</c:v>
                </c:pt>
                <c:pt idx="791">
                  <c:v>8,81</c:v>
                </c:pt>
                <c:pt idx="792">
                  <c:v>8,90</c:v>
                </c:pt>
                <c:pt idx="793">
                  <c:v>8,91</c:v>
                </c:pt>
                <c:pt idx="794">
                  <c:v>8,91</c:v>
                </c:pt>
                <c:pt idx="795">
                  <c:v>8,91</c:v>
                </c:pt>
                <c:pt idx="796">
                  <c:v>8,91</c:v>
                </c:pt>
                <c:pt idx="797">
                  <c:v>8,91</c:v>
                </c:pt>
                <c:pt idx="798">
                  <c:v>8,91</c:v>
                </c:pt>
                <c:pt idx="799">
                  <c:v>8,91</c:v>
                </c:pt>
                <c:pt idx="800">
                  <c:v>8,91</c:v>
                </c:pt>
                <c:pt idx="801">
                  <c:v>9,00</c:v>
                </c:pt>
                <c:pt idx="802">
                  <c:v>9,00</c:v>
                </c:pt>
                <c:pt idx="803">
                  <c:v>9,00</c:v>
                </c:pt>
                <c:pt idx="804">
                  <c:v>9,01</c:v>
                </c:pt>
                <c:pt idx="805">
                  <c:v>9,01</c:v>
                </c:pt>
                <c:pt idx="806">
                  <c:v>9,01</c:v>
                </c:pt>
                <c:pt idx="807">
                  <c:v>9,01</c:v>
                </c:pt>
                <c:pt idx="808">
                  <c:v>9,01</c:v>
                </c:pt>
                <c:pt idx="809">
                  <c:v>9,01</c:v>
                </c:pt>
                <c:pt idx="810">
                  <c:v>9,10</c:v>
                </c:pt>
                <c:pt idx="811">
                  <c:v>9,10</c:v>
                </c:pt>
                <c:pt idx="812">
                  <c:v>9,10</c:v>
                </c:pt>
                <c:pt idx="813">
                  <c:v>9,10</c:v>
                </c:pt>
                <c:pt idx="814">
                  <c:v>9,10</c:v>
                </c:pt>
                <c:pt idx="815">
                  <c:v>9,11</c:v>
                </c:pt>
                <c:pt idx="816">
                  <c:v>9,11</c:v>
                </c:pt>
                <c:pt idx="817">
                  <c:v>9,11</c:v>
                </c:pt>
                <c:pt idx="818">
                  <c:v>9,11</c:v>
                </c:pt>
                <c:pt idx="819">
                  <c:v>9,20</c:v>
                </c:pt>
                <c:pt idx="820">
                  <c:v>9,20</c:v>
                </c:pt>
                <c:pt idx="821">
                  <c:v>9,21</c:v>
                </c:pt>
                <c:pt idx="822">
                  <c:v>9,21</c:v>
                </c:pt>
                <c:pt idx="823">
                  <c:v>9,21</c:v>
                </c:pt>
                <c:pt idx="824">
                  <c:v>9,21</c:v>
                </c:pt>
                <c:pt idx="825">
                  <c:v>9,21</c:v>
                </c:pt>
                <c:pt idx="826">
                  <c:v>9,21</c:v>
                </c:pt>
                <c:pt idx="827">
                  <c:v>9,21</c:v>
                </c:pt>
                <c:pt idx="828">
                  <c:v>9,30</c:v>
                </c:pt>
                <c:pt idx="829">
                  <c:v>9,30</c:v>
                </c:pt>
                <c:pt idx="830">
                  <c:v>9,30</c:v>
                </c:pt>
                <c:pt idx="831">
                  <c:v>9,31</c:v>
                </c:pt>
                <c:pt idx="832">
                  <c:v>9,31</c:v>
                </c:pt>
                <c:pt idx="833">
                  <c:v>9,31</c:v>
                </c:pt>
                <c:pt idx="834">
                  <c:v>9,31</c:v>
                </c:pt>
                <c:pt idx="835">
                  <c:v>9,31</c:v>
                </c:pt>
                <c:pt idx="836">
                  <c:v>9,31</c:v>
                </c:pt>
                <c:pt idx="837">
                  <c:v>9,40</c:v>
                </c:pt>
                <c:pt idx="838">
                  <c:v>9,40</c:v>
                </c:pt>
                <c:pt idx="839">
                  <c:v>9,40</c:v>
                </c:pt>
                <c:pt idx="840">
                  <c:v>9,40</c:v>
                </c:pt>
                <c:pt idx="841">
                  <c:v>9,41</c:v>
                </c:pt>
                <c:pt idx="842">
                  <c:v>9,41</c:v>
                </c:pt>
                <c:pt idx="843">
                  <c:v>9,41</c:v>
                </c:pt>
                <c:pt idx="844">
                  <c:v>9,41</c:v>
                </c:pt>
                <c:pt idx="845">
                  <c:v>9,41</c:v>
                </c:pt>
                <c:pt idx="846">
                  <c:v>9,50</c:v>
                </c:pt>
                <c:pt idx="847">
                  <c:v>9,50</c:v>
                </c:pt>
                <c:pt idx="848">
                  <c:v>9,50</c:v>
                </c:pt>
                <c:pt idx="849">
                  <c:v>9,50</c:v>
                </c:pt>
                <c:pt idx="850">
                  <c:v>9,51</c:v>
                </c:pt>
                <c:pt idx="851">
                  <c:v>9,51</c:v>
                </c:pt>
                <c:pt idx="852">
                  <c:v>9,51</c:v>
                </c:pt>
                <c:pt idx="853">
                  <c:v>9,51</c:v>
                </c:pt>
                <c:pt idx="854">
                  <c:v>9,51</c:v>
                </c:pt>
                <c:pt idx="855">
                  <c:v>9,60</c:v>
                </c:pt>
                <c:pt idx="856">
                  <c:v>9,60</c:v>
                </c:pt>
                <c:pt idx="857">
                  <c:v>9,61</c:v>
                </c:pt>
                <c:pt idx="858">
                  <c:v>9,61</c:v>
                </c:pt>
                <c:pt idx="859">
                  <c:v>9,61</c:v>
                </c:pt>
                <c:pt idx="860">
                  <c:v>9,61</c:v>
                </c:pt>
                <c:pt idx="861">
                  <c:v>9,61</c:v>
                </c:pt>
                <c:pt idx="862">
                  <c:v>9,61</c:v>
                </c:pt>
                <c:pt idx="863">
                  <c:v>9,61</c:v>
                </c:pt>
                <c:pt idx="864">
                  <c:v>9,70</c:v>
                </c:pt>
                <c:pt idx="865">
                  <c:v>9,70</c:v>
                </c:pt>
                <c:pt idx="866">
                  <c:v>9,70</c:v>
                </c:pt>
                <c:pt idx="867">
                  <c:v>9,70</c:v>
                </c:pt>
                <c:pt idx="868">
                  <c:v>9,71</c:v>
                </c:pt>
                <c:pt idx="869">
                  <c:v>9,71</c:v>
                </c:pt>
                <c:pt idx="870">
                  <c:v>9,71</c:v>
                </c:pt>
                <c:pt idx="871">
                  <c:v>9,71</c:v>
                </c:pt>
                <c:pt idx="872">
                  <c:v>9,71</c:v>
                </c:pt>
                <c:pt idx="873">
                  <c:v>9,80</c:v>
                </c:pt>
                <c:pt idx="874">
                  <c:v>9,80</c:v>
                </c:pt>
                <c:pt idx="875">
                  <c:v>9,80</c:v>
                </c:pt>
                <c:pt idx="876">
                  <c:v>9,80</c:v>
                </c:pt>
                <c:pt idx="877">
                  <c:v>9,81</c:v>
                </c:pt>
                <c:pt idx="878">
                  <c:v>9,81</c:v>
                </c:pt>
                <c:pt idx="879">
                  <c:v>9,81</c:v>
                </c:pt>
                <c:pt idx="880">
                  <c:v>9,81</c:v>
                </c:pt>
                <c:pt idx="881">
                  <c:v>9,81</c:v>
                </c:pt>
                <c:pt idx="882">
                  <c:v>9,90</c:v>
                </c:pt>
                <c:pt idx="883">
                  <c:v>9,90</c:v>
                </c:pt>
                <c:pt idx="884">
                  <c:v>9,90</c:v>
                </c:pt>
                <c:pt idx="885">
                  <c:v>9,90</c:v>
                </c:pt>
                <c:pt idx="886">
                  <c:v>9,91</c:v>
                </c:pt>
                <c:pt idx="887">
                  <c:v>9,91</c:v>
                </c:pt>
                <c:pt idx="888">
                  <c:v>9,91</c:v>
                </c:pt>
                <c:pt idx="889">
                  <c:v>9,91</c:v>
                </c:pt>
                <c:pt idx="890">
                  <c:v>9,91</c:v>
                </c:pt>
                <c:pt idx="891">
                  <c:v>10,00</c:v>
                </c:pt>
                <c:pt idx="892">
                  <c:v>10,00</c:v>
                </c:pt>
                <c:pt idx="893">
                  <c:v>10,01</c:v>
                </c:pt>
                <c:pt idx="894">
                  <c:v>10,01</c:v>
                </c:pt>
                <c:pt idx="895">
                  <c:v>10,01</c:v>
                </c:pt>
                <c:pt idx="896">
                  <c:v>10,01</c:v>
                </c:pt>
                <c:pt idx="897">
                  <c:v>10,01</c:v>
                </c:pt>
                <c:pt idx="898">
                  <c:v>10,01</c:v>
                </c:pt>
                <c:pt idx="899">
                  <c:v>10,01</c:v>
                </c:pt>
              </c:strCache>
            </c:strRef>
          </c:cat>
          <c:val>
            <c:numRef>
              <c:f>Train!$B$11:$B$911</c:f>
              <c:numCache>
                <c:formatCode>General</c:formatCode>
                <c:ptCount val="900"/>
                <c:pt idx="3">
                  <c:v>0.42670000000000002</c:v>
                </c:pt>
                <c:pt idx="4">
                  <c:v>0.56110000000000004</c:v>
                </c:pt>
                <c:pt idx="8">
                  <c:v>0.57969999999999999</c:v>
                </c:pt>
                <c:pt idx="12">
                  <c:v>0.60660000000000003</c:v>
                </c:pt>
                <c:pt idx="13">
                  <c:v>0.60140000000000005</c:v>
                </c:pt>
                <c:pt idx="17">
                  <c:v>0.60070000000000001</c:v>
                </c:pt>
                <c:pt idx="20">
                  <c:v>0.61680000000000001</c:v>
                </c:pt>
                <c:pt idx="21">
                  <c:v>0.60229999999999995</c:v>
                </c:pt>
                <c:pt idx="26">
                  <c:v>0.59509999999999996</c:v>
                </c:pt>
                <c:pt idx="28">
                  <c:v>0.61119999999999997</c:v>
                </c:pt>
                <c:pt idx="33">
                  <c:v>0.60840000000000005</c:v>
                </c:pt>
                <c:pt idx="35">
                  <c:v>0.6038</c:v>
                </c:pt>
                <c:pt idx="36">
                  <c:v>0.61919999999999997</c:v>
                </c:pt>
                <c:pt idx="42">
                  <c:v>0.61370000000000002</c:v>
                </c:pt>
                <c:pt idx="44">
                  <c:v>0.61009999999999998</c:v>
                </c:pt>
                <c:pt idx="49">
                  <c:v>0.60960000000000003</c:v>
                </c:pt>
                <c:pt idx="52">
                  <c:v>0.62690000000000001</c:v>
                </c:pt>
                <c:pt idx="53">
                  <c:v>0.62509999999999999</c:v>
                </c:pt>
                <c:pt idx="55">
                  <c:v>0.62450000000000006</c:v>
                </c:pt>
                <c:pt idx="60">
                  <c:v>0.62690000000000001</c:v>
                </c:pt>
                <c:pt idx="61">
                  <c:v>0.624</c:v>
                </c:pt>
                <c:pt idx="66">
                  <c:v>0.62260000000000004</c:v>
                </c:pt>
                <c:pt idx="69">
                  <c:v>0.5927</c:v>
                </c:pt>
                <c:pt idx="71">
                  <c:v>0.6149</c:v>
                </c:pt>
                <c:pt idx="74">
                  <c:v>0.63170000000000004</c:v>
                </c:pt>
                <c:pt idx="78">
                  <c:v>0.60409999999999997</c:v>
                </c:pt>
                <c:pt idx="80">
                  <c:v>0.60470000000000002</c:v>
                </c:pt>
                <c:pt idx="83">
                  <c:v>0.62680000000000002</c:v>
                </c:pt>
                <c:pt idx="86">
                  <c:v>0.61760000000000004</c:v>
                </c:pt>
                <c:pt idx="88">
                  <c:v>0.62519999999999998</c:v>
                </c:pt>
                <c:pt idx="90">
                  <c:v>0.62909999999999999</c:v>
                </c:pt>
                <c:pt idx="92">
                  <c:v>0.63839999999999997</c:v>
                </c:pt>
                <c:pt idx="95">
                  <c:v>0.62050000000000005</c:v>
                </c:pt>
                <c:pt idx="103">
                  <c:v>0.62639999999999996</c:v>
                </c:pt>
                <c:pt idx="105">
                  <c:v>0.63009999999999999</c:v>
                </c:pt>
                <c:pt idx="107">
                  <c:v>0.63149999999999995</c:v>
                </c:pt>
                <c:pt idx="111">
                  <c:v>0.62749999999999995</c:v>
                </c:pt>
                <c:pt idx="114">
                  <c:v>0.62</c:v>
                </c:pt>
                <c:pt idx="116">
                  <c:v>0.63290000000000002</c:v>
                </c:pt>
                <c:pt idx="121">
                  <c:v>0.61919999999999997</c:v>
                </c:pt>
                <c:pt idx="122">
                  <c:v>0.61880000000000002</c:v>
                </c:pt>
                <c:pt idx="123">
                  <c:v>0.63270000000000004</c:v>
                </c:pt>
                <c:pt idx="128">
                  <c:v>0.62639999999999996</c:v>
                </c:pt>
                <c:pt idx="129">
                  <c:v>0.62070000000000003</c:v>
                </c:pt>
                <c:pt idx="131">
                  <c:v>0.62960000000000005</c:v>
                </c:pt>
                <c:pt idx="136">
                  <c:v>0.61860000000000004</c:v>
                </c:pt>
                <c:pt idx="140">
                  <c:v>0.62829999999999997</c:v>
                </c:pt>
                <c:pt idx="143">
                  <c:v>0.62990000000000002</c:v>
                </c:pt>
                <c:pt idx="145">
                  <c:v>0.62729999999999997</c:v>
                </c:pt>
                <c:pt idx="149">
                  <c:v>0.62639999999999996</c:v>
                </c:pt>
                <c:pt idx="150">
                  <c:v>0.62719999999999998</c:v>
                </c:pt>
                <c:pt idx="156">
                  <c:v>0.60819999999999996</c:v>
                </c:pt>
                <c:pt idx="158">
                  <c:v>0.63039999999999996</c:v>
                </c:pt>
                <c:pt idx="160">
                  <c:v>0.62629999999999997</c:v>
                </c:pt>
                <c:pt idx="164">
                  <c:v>0.628</c:v>
                </c:pt>
                <c:pt idx="165">
                  <c:v>0.627</c:v>
                </c:pt>
                <c:pt idx="167">
                  <c:v>0.63139999999999996</c:v>
                </c:pt>
                <c:pt idx="173">
                  <c:v>0.60389999999999999</c:v>
                </c:pt>
                <c:pt idx="175">
                  <c:v>0.62280000000000002</c:v>
                </c:pt>
                <c:pt idx="178">
                  <c:v>0.61329999999999996</c:v>
                </c:pt>
                <c:pt idx="181">
                  <c:v>0.61470000000000002</c:v>
                </c:pt>
                <c:pt idx="182">
                  <c:v>0.63339999999999996</c:v>
                </c:pt>
                <c:pt idx="185">
                  <c:v>0.62250000000000005</c:v>
                </c:pt>
                <c:pt idx="189">
                  <c:v>0.62760000000000005</c:v>
                </c:pt>
                <c:pt idx="190">
                  <c:v>0.63170000000000004</c:v>
                </c:pt>
                <c:pt idx="193">
                  <c:v>0.625</c:v>
                </c:pt>
                <c:pt idx="199">
                  <c:v>0.61860000000000004</c:v>
                </c:pt>
                <c:pt idx="203">
                  <c:v>0.628</c:v>
                </c:pt>
                <c:pt idx="206">
                  <c:v>0.62890000000000001</c:v>
                </c:pt>
                <c:pt idx="210">
                  <c:v>0.63090000000000002</c:v>
                </c:pt>
                <c:pt idx="214">
                  <c:v>0.62490000000000001</c:v>
                </c:pt>
                <c:pt idx="215">
                  <c:v>0.62680000000000002</c:v>
                </c:pt>
                <c:pt idx="218">
                  <c:v>0.62109999999999999</c:v>
                </c:pt>
                <c:pt idx="222">
                  <c:v>0.63160000000000005</c:v>
                </c:pt>
                <c:pt idx="224">
                  <c:v>0.62960000000000005</c:v>
                </c:pt>
                <c:pt idx="228">
                  <c:v>0.63070000000000004</c:v>
                </c:pt>
                <c:pt idx="231">
                  <c:v>0.63080000000000003</c:v>
                </c:pt>
                <c:pt idx="233">
                  <c:v>0.62560000000000004</c:v>
                </c:pt>
                <c:pt idx="234">
                  <c:v>0.63049999999999995</c:v>
                </c:pt>
                <c:pt idx="235">
                  <c:v>0.63260000000000005</c:v>
                </c:pt>
                <c:pt idx="240">
                  <c:v>0.62949999999999995</c:v>
                </c:pt>
                <c:pt idx="249">
                  <c:v>0.63190000000000002</c:v>
                </c:pt>
                <c:pt idx="250">
                  <c:v>0.63449999999999995</c:v>
                </c:pt>
                <c:pt idx="251">
                  <c:v>0.63149999999999995</c:v>
                </c:pt>
                <c:pt idx="258">
                  <c:v>0.62960000000000005</c:v>
                </c:pt>
                <c:pt idx="259">
                  <c:v>0.63139999999999996</c:v>
                </c:pt>
                <c:pt idx="260">
                  <c:v>0.62849999999999995</c:v>
                </c:pt>
                <c:pt idx="265">
                  <c:v>0.62190000000000001</c:v>
                </c:pt>
                <c:pt idx="266">
                  <c:v>0.63590000000000002</c:v>
                </c:pt>
                <c:pt idx="268">
                  <c:v>0.63160000000000005</c:v>
                </c:pt>
                <c:pt idx="271">
                  <c:v>0.63100000000000001</c:v>
                </c:pt>
                <c:pt idx="272">
                  <c:v>0.63160000000000005</c:v>
                </c:pt>
                <c:pt idx="274">
                  <c:v>0.63780000000000003</c:v>
                </c:pt>
                <c:pt idx="280">
                  <c:v>0.62580000000000002</c:v>
                </c:pt>
                <c:pt idx="284">
                  <c:v>0.63460000000000005</c:v>
                </c:pt>
                <c:pt idx="287">
                  <c:v>0.63290000000000002</c:v>
                </c:pt>
                <c:pt idx="288">
                  <c:v>0.63419999999999999</c:v>
                </c:pt>
                <c:pt idx="292">
                  <c:v>0.63329999999999997</c:v>
                </c:pt>
                <c:pt idx="294">
                  <c:v>0.63329999999999997</c:v>
                </c:pt>
                <c:pt idx="300">
                  <c:v>0.63060000000000005</c:v>
                </c:pt>
                <c:pt idx="301">
                  <c:v>0.63880000000000003</c:v>
                </c:pt>
                <c:pt idx="303">
                  <c:v>0.63749999999999996</c:v>
                </c:pt>
                <c:pt idx="306">
                  <c:v>0.63439999999999996</c:v>
                </c:pt>
                <c:pt idx="308">
                  <c:v>0.63019999999999998</c:v>
                </c:pt>
                <c:pt idx="311">
                  <c:v>0.62760000000000005</c:v>
                </c:pt>
                <c:pt idx="319">
                  <c:v>0.62480000000000002</c:v>
                </c:pt>
                <c:pt idx="320">
                  <c:v>0.63429999999999997</c:v>
                </c:pt>
                <c:pt idx="323">
                  <c:v>0.63329999999999997</c:v>
                </c:pt>
                <c:pt idx="328">
                  <c:v>0.63500000000000001</c:v>
                </c:pt>
                <c:pt idx="329">
                  <c:v>0.63570000000000004</c:v>
                </c:pt>
                <c:pt idx="330">
                  <c:v>0.6371</c:v>
                </c:pt>
                <c:pt idx="333">
                  <c:v>0.62880000000000003</c:v>
                </c:pt>
                <c:pt idx="337">
                  <c:v>0.63639999999999997</c:v>
                </c:pt>
                <c:pt idx="338">
                  <c:v>0.63109999999999999</c:v>
                </c:pt>
                <c:pt idx="344">
                  <c:v>0.64219999999999999</c:v>
                </c:pt>
                <c:pt idx="345">
                  <c:v>0.63770000000000004</c:v>
                </c:pt>
                <c:pt idx="350">
                  <c:v>0.6401</c:v>
                </c:pt>
                <c:pt idx="353">
                  <c:v>0.63109999999999999</c:v>
                </c:pt>
                <c:pt idx="357">
                  <c:v>0.63439999999999996</c:v>
                </c:pt>
                <c:pt idx="358">
                  <c:v>0.63939999999999997</c:v>
                </c:pt>
                <c:pt idx="361">
                  <c:v>0.62880000000000003</c:v>
                </c:pt>
                <c:pt idx="364">
                  <c:v>0.63319999999999999</c:v>
                </c:pt>
                <c:pt idx="365">
                  <c:v>0.64149999999999996</c:v>
                </c:pt>
                <c:pt idx="370">
                  <c:v>0.63439999999999996</c:v>
                </c:pt>
                <c:pt idx="372">
                  <c:v>0.63990000000000002</c:v>
                </c:pt>
                <c:pt idx="374">
                  <c:v>0.63990000000000002</c:v>
                </c:pt>
                <c:pt idx="378">
                  <c:v>0.63749999999999996</c:v>
                </c:pt>
                <c:pt idx="379">
                  <c:v>0.62729999999999997</c:v>
                </c:pt>
                <c:pt idx="380">
                  <c:v>0.63849999999999996</c:v>
                </c:pt>
                <c:pt idx="387">
                  <c:v>0.63629999999999998</c:v>
                </c:pt>
                <c:pt idx="388">
                  <c:v>0.63490000000000002</c:v>
                </c:pt>
                <c:pt idx="393">
                  <c:v>0.63570000000000004</c:v>
                </c:pt>
                <c:pt idx="400">
                  <c:v>0.63819999999999999</c:v>
                </c:pt>
                <c:pt idx="402">
                  <c:v>0.63819999999999999</c:v>
                </c:pt>
                <c:pt idx="404">
                  <c:v>0.63119999999999998</c:v>
                </c:pt>
                <c:pt idx="409">
                  <c:v>0.63490000000000002</c:v>
                </c:pt>
                <c:pt idx="410">
                  <c:v>0.63719999999999999</c:v>
                </c:pt>
                <c:pt idx="413">
                  <c:v>0.62829999999999997</c:v>
                </c:pt>
                <c:pt idx="416">
                  <c:v>0.63600000000000001</c:v>
                </c:pt>
                <c:pt idx="418">
                  <c:v>0.62860000000000005</c:v>
                </c:pt>
                <c:pt idx="422">
                  <c:v>0.63560000000000005</c:v>
                </c:pt>
                <c:pt idx="425">
                  <c:v>0.63939999999999997</c:v>
                </c:pt>
                <c:pt idx="430">
                  <c:v>0.64319999999999999</c:v>
                </c:pt>
                <c:pt idx="431">
                  <c:v>0.63819999999999999</c:v>
                </c:pt>
                <c:pt idx="434">
                  <c:v>0.63970000000000005</c:v>
                </c:pt>
                <c:pt idx="436">
                  <c:v>0.64359999999999995</c:v>
                </c:pt>
                <c:pt idx="438">
                  <c:v>0.64159999999999995</c:v>
                </c:pt>
                <c:pt idx="443">
                  <c:v>0.64180000000000004</c:v>
                </c:pt>
                <c:pt idx="445">
                  <c:v>0.64159999999999995</c:v>
                </c:pt>
                <c:pt idx="448">
                  <c:v>0.63219999999999998</c:v>
                </c:pt>
                <c:pt idx="450">
                  <c:v>0.64029999999999998</c:v>
                </c:pt>
                <c:pt idx="453">
                  <c:v>0.63029999999999997</c:v>
                </c:pt>
                <c:pt idx="454">
                  <c:v>0.62929999999999997</c:v>
                </c:pt>
                <c:pt idx="463">
                  <c:v>0.63780000000000003</c:v>
                </c:pt>
                <c:pt idx="464">
                  <c:v>0.64080000000000004</c:v>
                </c:pt>
                <c:pt idx="467">
                  <c:v>0.6331</c:v>
                </c:pt>
                <c:pt idx="470">
                  <c:v>0.64190000000000003</c:v>
                </c:pt>
                <c:pt idx="472">
                  <c:v>0.64029999999999998</c:v>
                </c:pt>
                <c:pt idx="474">
                  <c:v>0.63300000000000001</c:v>
                </c:pt>
                <c:pt idx="477">
                  <c:v>0.64129999999999998</c:v>
                </c:pt>
                <c:pt idx="479">
                  <c:v>0.63470000000000004</c:v>
                </c:pt>
                <c:pt idx="482">
                  <c:v>0.63639999999999997</c:v>
                </c:pt>
                <c:pt idx="486">
                  <c:v>0.63460000000000005</c:v>
                </c:pt>
                <c:pt idx="487">
                  <c:v>0.64059999999999995</c:v>
                </c:pt>
                <c:pt idx="491">
                  <c:v>0.63370000000000004</c:v>
                </c:pt>
                <c:pt idx="500">
                  <c:v>0.63729999999999998</c:v>
                </c:pt>
                <c:pt idx="502">
                  <c:v>0.64459999999999995</c:v>
                </c:pt>
                <c:pt idx="503">
                  <c:v>0.64200000000000002</c:v>
                </c:pt>
                <c:pt idx="507">
                  <c:v>0.64419999999999999</c:v>
                </c:pt>
                <c:pt idx="509">
                  <c:v>0.64549999999999996</c:v>
                </c:pt>
                <c:pt idx="510">
                  <c:v>0.63260000000000005</c:v>
                </c:pt>
                <c:pt idx="515">
                  <c:v>0.65049999999999997</c:v>
                </c:pt>
                <c:pt idx="517">
                  <c:v>0.64100000000000001</c:v>
                </c:pt>
                <c:pt idx="519">
                  <c:v>0.63949999999999996</c:v>
                </c:pt>
                <c:pt idx="523">
                  <c:v>0.63800000000000001</c:v>
                </c:pt>
                <c:pt idx="525">
                  <c:v>0.64729999999999999</c:v>
                </c:pt>
                <c:pt idx="526">
                  <c:v>0.64539999999999997</c:v>
                </c:pt>
                <c:pt idx="531">
                  <c:v>0.6341</c:v>
                </c:pt>
                <c:pt idx="535">
                  <c:v>0.63859999999999995</c:v>
                </c:pt>
                <c:pt idx="538">
                  <c:v>0.64300000000000002</c:v>
                </c:pt>
                <c:pt idx="542">
                  <c:v>0.64059999999999995</c:v>
                </c:pt>
                <c:pt idx="543">
                  <c:v>0.6401</c:v>
                </c:pt>
                <c:pt idx="548">
                  <c:v>0.63870000000000005</c:v>
                </c:pt>
                <c:pt idx="551">
                  <c:v>0.64</c:v>
                </c:pt>
                <c:pt idx="552">
                  <c:v>0.63029999999999997</c:v>
                </c:pt>
                <c:pt idx="557">
                  <c:v>0.64129999999999998</c:v>
                </c:pt>
                <c:pt idx="560">
                  <c:v>0.64229999999999998</c:v>
                </c:pt>
                <c:pt idx="561">
                  <c:v>0.63529999999999998</c:v>
                </c:pt>
                <c:pt idx="564">
                  <c:v>0.64549999999999996</c:v>
                </c:pt>
                <c:pt idx="570">
                  <c:v>0.63980000000000004</c:v>
                </c:pt>
                <c:pt idx="572">
                  <c:v>0.64159999999999995</c:v>
                </c:pt>
                <c:pt idx="575">
                  <c:v>0.64</c:v>
                </c:pt>
                <c:pt idx="576">
                  <c:v>0.63160000000000005</c:v>
                </c:pt>
                <c:pt idx="577">
                  <c:v>0.63549999999999995</c:v>
                </c:pt>
                <c:pt idx="579">
                  <c:v>0.63400000000000001</c:v>
                </c:pt>
                <c:pt idx="585">
                  <c:v>0.63790000000000002</c:v>
                </c:pt>
                <c:pt idx="586">
                  <c:v>0.63790000000000002</c:v>
                </c:pt>
                <c:pt idx="588">
                  <c:v>0.64270000000000005</c:v>
                </c:pt>
                <c:pt idx="595">
                  <c:v>0.64580000000000004</c:v>
                </c:pt>
                <c:pt idx="598">
                  <c:v>0.64</c:v>
                </c:pt>
                <c:pt idx="602">
                  <c:v>0.64029999999999998</c:v>
                </c:pt>
                <c:pt idx="606">
                  <c:v>0.63739999999999997</c:v>
                </c:pt>
                <c:pt idx="610">
                  <c:v>0.64419999999999999</c:v>
                </c:pt>
                <c:pt idx="611">
                  <c:v>0.64839999999999998</c:v>
                </c:pt>
                <c:pt idx="613">
                  <c:v>0.64570000000000005</c:v>
                </c:pt>
                <c:pt idx="615">
                  <c:v>0.64800000000000002</c:v>
                </c:pt>
                <c:pt idx="619">
                  <c:v>0.64870000000000005</c:v>
                </c:pt>
                <c:pt idx="622">
                  <c:v>0.63600000000000001</c:v>
                </c:pt>
                <c:pt idx="623">
                  <c:v>0.64219999999999999</c:v>
                </c:pt>
                <c:pt idx="628">
                  <c:v>0.64270000000000005</c:v>
                </c:pt>
                <c:pt idx="630">
                  <c:v>0.63670000000000004</c:v>
                </c:pt>
                <c:pt idx="631">
                  <c:v>0.6452</c:v>
                </c:pt>
                <c:pt idx="635">
                  <c:v>0.63470000000000004</c:v>
                </c:pt>
                <c:pt idx="645">
                  <c:v>0.64359999999999995</c:v>
                </c:pt>
                <c:pt idx="646">
                  <c:v>0.64939999999999998</c:v>
                </c:pt>
                <c:pt idx="647">
                  <c:v>0.64910000000000001</c:v>
                </c:pt>
                <c:pt idx="653">
                  <c:v>0.63849999999999996</c:v>
                </c:pt>
                <c:pt idx="654">
                  <c:v>0.64710000000000001</c:v>
                </c:pt>
                <c:pt idx="655">
                  <c:v>0.65469999999999995</c:v>
                </c:pt>
                <c:pt idx="658">
                  <c:v>0.64149999999999996</c:v>
                </c:pt>
                <c:pt idx="664">
                  <c:v>0.6532</c:v>
                </c:pt>
                <c:pt idx="665">
                  <c:v>0.64119999999999999</c:v>
                </c:pt>
                <c:pt idx="667">
                  <c:v>0.63439999999999996</c:v>
                </c:pt>
                <c:pt idx="670">
                  <c:v>0.65039999999999998</c:v>
                </c:pt>
                <c:pt idx="673">
                  <c:v>0.63570000000000004</c:v>
                </c:pt>
                <c:pt idx="675">
                  <c:v>0.64439999999999997</c:v>
                </c:pt>
                <c:pt idx="681">
                  <c:v>0.6421</c:v>
                </c:pt>
                <c:pt idx="682">
                  <c:v>0.63849999999999996</c:v>
                </c:pt>
                <c:pt idx="685">
                  <c:v>0.63919999999999999</c:v>
                </c:pt>
                <c:pt idx="690">
                  <c:v>0.64690000000000003</c:v>
                </c:pt>
                <c:pt idx="691">
                  <c:v>0.64839999999999998</c:v>
                </c:pt>
                <c:pt idx="696">
                  <c:v>0.6452</c:v>
                </c:pt>
                <c:pt idx="698">
                  <c:v>0.65</c:v>
                </c:pt>
                <c:pt idx="701">
                  <c:v>0.64700000000000002</c:v>
                </c:pt>
                <c:pt idx="704">
                  <c:v>0.6452</c:v>
                </c:pt>
                <c:pt idx="708">
                  <c:v>0.64649999999999996</c:v>
                </c:pt>
                <c:pt idx="710">
                  <c:v>0.64049999999999996</c:v>
                </c:pt>
                <c:pt idx="714">
                  <c:v>0.6462</c:v>
                </c:pt>
                <c:pt idx="715">
                  <c:v>0.64070000000000005</c:v>
                </c:pt>
                <c:pt idx="717">
                  <c:v>0.64480000000000004</c:v>
                </c:pt>
                <c:pt idx="723">
                  <c:v>0.64419999999999999</c:v>
                </c:pt>
                <c:pt idx="724">
                  <c:v>0.64870000000000005</c:v>
                </c:pt>
                <c:pt idx="725">
                  <c:v>0.65359999999999996</c:v>
                </c:pt>
                <c:pt idx="729">
                  <c:v>0.64939999999999998</c:v>
                </c:pt>
                <c:pt idx="731">
                  <c:v>0.64659999999999995</c:v>
                </c:pt>
                <c:pt idx="732">
                  <c:v>0.64239999999999997</c:v>
                </c:pt>
                <c:pt idx="740">
                  <c:v>0.64249999999999996</c:v>
                </c:pt>
                <c:pt idx="742">
                  <c:v>0.64929999999999999</c:v>
                </c:pt>
                <c:pt idx="746">
                  <c:v>0.64480000000000004</c:v>
                </c:pt>
                <c:pt idx="749">
                  <c:v>0.6401</c:v>
                </c:pt>
                <c:pt idx="752">
                  <c:v>0.65039999999999998</c:v>
                </c:pt>
                <c:pt idx="754">
                  <c:v>0.64980000000000004</c:v>
                </c:pt>
                <c:pt idx="758">
                  <c:v>0.64859999999999995</c:v>
                </c:pt>
                <c:pt idx="760">
                  <c:v>0.64400000000000002</c:v>
                </c:pt>
                <c:pt idx="761">
                  <c:v>0.64700000000000002</c:v>
                </c:pt>
                <c:pt idx="765">
                  <c:v>0.64880000000000004</c:v>
                </c:pt>
                <c:pt idx="768">
                  <c:v>0.6462</c:v>
                </c:pt>
                <c:pt idx="769">
                  <c:v>0.64810000000000001</c:v>
                </c:pt>
                <c:pt idx="774">
                  <c:v>0.65059999999999996</c:v>
                </c:pt>
                <c:pt idx="777">
                  <c:v>0.64890000000000003</c:v>
                </c:pt>
                <c:pt idx="780">
                  <c:v>0.64419999999999999</c:v>
                </c:pt>
                <c:pt idx="783">
                  <c:v>0.65100000000000002</c:v>
                </c:pt>
                <c:pt idx="784">
                  <c:v>0.64680000000000004</c:v>
                </c:pt>
                <c:pt idx="789">
                  <c:v>0.65200000000000002</c:v>
                </c:pt>
                <c:pt idx="796">
                  <c:v>0.64759999999999995</c:v>
                </c:pt>
                <c:pt idx="798">
                  <c:v>0.6542</c:v>
                </c:pt>
                <c:pt idx="799">
                  <c:v>0.65429999999999999</c:v>
                </c:pt>
                <c:pt idx="803">
                  <c:v>0.64929999999999999</c:v>
                </c:pt>
                <c:pt idx="806">
                  <c:v>0.65610000000000002</c:v>
                </c:pt>
                <c:pt idx="809">
                  <c:v>0.64749999999999996</c:v>
                </c:pt>
                <c:pt idx="812">
                  <c:v>0.65010000000000001</c:v>
                </c:pt>
                <c:pt idx="815">
                  <c:v>0.64790000000000003</c:v>
                </c:pt>
                <c:pt idx="818">
                  <c:v>0.64570000000000005</c:v>
                </c:pt>
                <c:pt idx="819">
                  <c:v>0.65069999999999995</c:v>
                </c:pt>
                <c:pt idx="826">
                  <c:v>0.64610000000000001</c:v>
                </c:pt>
                <c:pt idx="827">
                  <c:v>0.64970000000000006</c:v>
                </c:pt>
                <c:pt idx="828">
                  <c:v>0.65639999999999998</c:v>
                </c:pt>
                <c:pt idx="834">
                  <c:v>0.64639999999999997</c:v>
                </c:pt>
                <c:pt idx="836">
                  <c:v>0.64429999999999998</c:v>
                </c:pt>
                <c:pt idx="840">
                  <c:v>0.65280000000000005</c:v>
                </c:pt>
                <c:pt idx="844">
                  <c:v>0.64780000000000004</c:v>
                </c:pt>
                <c:pt idx="845">
                  <c:v>0.65129999999999999</c:v>
                </c:pt>
                <c:pt idx="846">
                  <c:v>0.6472</c:v>
                </c:pt>
                <c:pt idx="851">
                  <c:v>0.64639999999999997</c:v>
                </c:pt>
                <c:pt idx="852">
                  <c:v>0.65429999999999999</c:v>
                </c:pt>
                <c:pt idx="859">
                  <c:v>0.65280000000000005</c:v>
                </c:pt>
                <c:pt idx="861">
                  <c:v>0.64339999999999997</c:v>
                </c:pt>
                <c:pt idx="863">
                  <c:v>0.64680000000000004</c:v>
                </c:pt>
                <c:pt idx="868">
                  <c:v>0.6482</c:v>
                </c:pt>
                <c:pt idx="871">
                  <c:v>0.65039999999999998</c:v>
                </c:pt>
                <c:pt idx="872">
                  <c:v>0.65539999999999998</c:v>
                </c:pt>
                <c:pt idx="875">
                  <c:v>0.64990000000000003</c:v>
                </c:pt>
                <c:pt idx="876">
                  <c:v>0.66149999999999998</c:v>
                </c:pt>
                <c:pt idx="878">
                  <c:v>0.65259999999999996</c:v>
                </c:pt>
                <c:pt idx="882">
                  <c:v>0.6522</c:v>
                </c:pt>
                <c:pt idx="883">
                  <c:v>0.65239999999999998</c:v>
                </c:pt>
                <c:pt idx="886">
                  <c:v>0.65659999999999996</c:v>
                </c:pt>
                <c:pt idx="893">
                  <c:v>0.65180000000000005</c:v>
                </c:pt>
                <c:pt idx="896">
                  <c:v>0.64770000000000005</c:v>
                </c:pt>
                <c:pt idx="898">
                  <c:v>0.65259999999999996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B-4BBE-A9BB-02B1A01EDF27}"/>
            </c:ext>
          </c:extLst>
        </c:ser>
        <c:ser>
          <c:idx val="1"/>
          <c:order val="1"/>
          <c:tx>
            <c:strRef>
              <c:f>Train!$C$9:$C$10</c:f>
              <c:strCache>
                <c:ptCount val="1"/>
                <c:pt idx="0">
                  <c:v>lab,ear,1d,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Train!$A$11:$A$911</c:f>
              <c:strCache>
                <c:ptCount val="900"/>
                <c:pt idx="0">
                  <c:v>0,11</c:v>
                </c:pt>
                <c:pt idx="1">
                  <c:v>0,11</c:v>
                </c:pt>
                <c:pt idx="2">
                  <c:v>0,11</c:v>
                </c:pt>
                <c:pt idx="3">
                  <c:v>0,11</c:v>
                </c:pt>
                <c:pt idx="4">
                  <c:v>0,11</c:v>
                </c:pt>
                <c:pt idx="5">
                  <c:v>0,11</c:v>
                </c:pt>
                <c:pt idx="6">
                  <c:v>0,11</c:v>
                </c:pt>
                <c:pt idx="7">
                  <c:v>0,11</c:v>
                </c:pt>
                <c:pt idx="8">
                  <c:v>0,11</c:v>
                </c:pt>
                <c:pt idx="9">
                  <c:v>0,20</c:v>
                </c:pt>
                <c:pt idx="10">
                  <c:v>0,20</c:v>
                </c:pt>
                <c:pt idx="11">
                  <c:v>0,21</c:v>
                </c:pt>
                <c:pt idx="12">
                  <c:v>0,21</c:v>
                </c:pt>
                <c:pt idx="13">
                  <c:v>0,21</c:v>
                </c:pt>
                <c:pt idx="14">
                  <c:v>0,21</c:v>
                </c:pt>
                <c:pt idx="15">
                  <c:v>0,21</c:v>
                </c:pt>
                <c:pt idx="16">
                  <c:v>0,21</c:v>
                </c:pt>
                <c:pt idx="17">
                  <c:v>0,21</c:v>
                </c:pt>
                <c:pt idx="18">
                  <c:v>0,30</c:v>
                </c:pt>
                <c:pt idx="19">
                  <c:v>0,30</c:v>
                </c:pt>
                <c:pt idx="20">
                  <c:v>0,30</c:v>
                </c:pt>
                <c:pt idx="21">
                  <c:v>0,31</c:v>
                </c:pt>
                <c:pt idx="22">
                  <c:v>0,31</c:v>
                </c:pt>
                <c:pt idx="23">
                  <c:v>0,31</c:v>
                </c:pt>
                <c:pt idx="24">
                  <c:v>0,31</c:v>
                </c:pt>
                <c:pt idx="25">
                  <c:v>0,31</c:v>
                </c:pt>
                <c:pt idx="26">
                  <c:v>0,31</c:v>
                </c:pt>
                <c:pt idx="27">
                  <c:v>0,40</c:v>
                </c:pt>
                <c:pt idx="28">
                  <c:v>0,40</c:v>
                </c:pt>
                <c:pt idx="29">
                  <c:v>0,41</c:v>
                </c:pt>
                <c:pt idx="30">
                  <c:v>0,41</c:v>
                </c:pt>
                <c:pt idx="31">
                  <c:v>0,41</c:v>
                </c:pt>
                <c:pt idx="32">
                  <c:v>0,41</c:v>
                </c:pt>
                <c:pt idx="33">
                  <c:v>0,41</c:v>
                </c:pt>
                <c:pt idx="34">
                  <c:v>0,41</c:v>
                </c:pt>
                <c:pt idx="35">
                  <c:v>0,41</c:v>
                </c:pt>
                <c:pt idx="36">
                  <c:v>0,50</c:v>
                </c:pt>
                <c:pt idx="37">
                  <c:v>0,51</c:v>
                </c:pt>
                <c:pt idx="38">
                  <c:v>0,51</c:v>
                </c:pt>
                <c:pt idx="39">
                  <c:v>0,51</c:v>
                </c:pt>
                <c:pt idx="40">
                  <c:v>0,51</c:v>
                </c:pt>
                <c:pt idx="41">
                  <c:v>0,51</c:v>
                </c:pt>
                <c:pt idx="42">
                  <c:v>0,51</c:v>
                </c:pt>
                <c:pt idx="43">
                  <c:v>0,51</c:v>
                </c:pt>
                <c:pt idx="44">
                  <c:v>0,51</c:v>
                </c:pt>
                <c:pt idx="45">
                  <c:v>0,60</c:v>
                </c:pt>
                <c:pt idx="46">
                  <c:v>0,60</c:v>
                </c:pt>
                <c:pt idx="47">
                  <c:v>0,60</c:v>
                </c:pt>
                <c:pt idx="48">
                  <c:v>0,61</c:v>
                </c:pt>
                <c:pt idx="49">
                  <c:v>0,61</c:v>
                </c:pt>
                <c:pt idx="50">
                  <c:v>0,61</c:v>
                </c:pt>
                <c:pt idx="51">
                  <c:v>0,61</c:v>
                </c:pt>
                <c:pt idx="52">
                  <c:v>0,61</c:v>
                </c:pt>
                <c:pt idx="53">
                  <c:v>0,61</c:v>
                </c:pt>
                <c:pt idx="54">
                  <c:v>0,70</c:v>
                </c:pt>
                <c:pt idx="55">
                  <c:v>0,70</c:v>
                </c:pt>
                <c:pt idx="56">
                  <c:v>0,70</c:v>
                </c:pt>
                <c:pt idx="57">
                  <c:v>0,71</c:v>
                </c:pt>
                <c:pt idx="58">
                  <c:v>0,71</c:v>
                </c:pt>
                <c:pt idx="59">
                  <c:v>0,71</c:v>
                </c:pt>
                <c:pt idx="60">
                  <c:v>0,71</c:v>
                </c:pt>
                <c:pt idx="61">
                  <c:v>0,71</c:v>
                </c:pt>
                <c:pt idx="62">
                  <c:v>0,71</c:v>
                </c:pt>
                <c:pt idx="63">
                  <c:v>0,80</c:v>
                </c:pt>
                <c:pt idx="64">
                  <c:v>0,80</c:v>
                </c:pt>
                <c:pt idx="65">
                  <c:v>0,81</c:v>
                </c:pt>
                <c:pt idx="66">
                  <c:v>0,81</c:v>
                </c:pt>
                <c:pt idx="67">
                  <c:v>0,81</c:v>
                </c:pt>
                <c:pt idx="68">
                  <c:v>0,81</c:v>
                </c:pt>
                <c:pt idx="69">
                  <c:v>0,81</c:v>
                </c:pt>
                <c:pt idx="70">
                  <c:v>0,81</c:v>
                </c:pt>
                <c:pt idx="71">
                  <c:v>0,81</c:v>
                </c:pt>
                <c:pt idx="72">
                  <c:v>0,90</c:v>
                </c:pt>
                <c:pt idx="73">
                  <c:v>0,90</c:v>
                </c:pt>
                <c:pt idx="74">
                  <c:v>0,90</c:v>
                </c:pt>
                <c:pt idx="75">
                  <c:v>0,91</c:v>
                </c:pt>
                <c:pt idx="76">
                  <c:v>0,91</c:v>
                </c:pt>
                <c:pt idx="77">
                  <c:v>0,91</c:v>
                </c:pt>
                <c:pt idx="78">
                  <c:v>0,91</c:v>
                </c:pt>
                <c:pt idx="79">
                  <c:v>0,91</c:v>
                </c:pt>
                <c:pt idx="80">
                  <c:v>0,91</c:v>
                </c:pt>
                <c:pt idx="81">
                  <c:v>1,00</c:v>
                </c:pt>
                <c:pt idx="82">
                  <c:v>1,00</c:v>
                </c:pt>
                <c:pt idx="83">
                  <c:v>1,00</c:v>
                </c:pt>
                <c:pt idx="84">
                  <c:v>1,00</c:v>
                </c:pt>
                <c:pt idx="85">
                  <c:v>1,00</c:v>
                </c:pt>
                <c:pt idx="86">
                  <c:v>1,01</c:v>
                </c:pt>
                <c:pt idx="87">
                  <c:v>1,01</c:v>
                </c:pt>
                <c:pt idx="88">
                  <c:v>1,01</c:v>
                </c:pt>
                <c:pt idx="89">
                  <c:v>1,01</c:v>
                </c:pt>
                <c:pt idx="90">
                  <c:v>1,10</c:v>
                </c:pt>
                <c:pt idx="91">
                  <c:v>1,10</c:v>
                </c:pt>
                <c:pt idx="92">
                  <c:v>1,10</c:v>
                </c:pt>
                <c:pt idx="93">
                  <c:v>1,10</c:v>
                </c:pt>
                <c:pt idx="94">
                  <c:v>1,11</c:v>
                </c:pt>
                <c:pt idx="95">
                  <c:v>1,11</c:v>
                </c:pt>
                <c:pt idx="96">
                  <c:v>1,11</c:v>
                </c:pt>
                <c:pt idx="97">
                  <c:v>1,11</c:v>
                </c:pt>
                <c:pt idx="98">
                  <c:v>1,11</c:v>
                </c:pt>
                <c:pt idx="99">
                  <c:v>1,20</c:v>
                </c:pt>
                <c:pt idx="100">
                  <c:v>1,20</c:v>
                </c:pt>
                <c:pt idx="101">
                  <c:v>1,21</c:v>
                </c:pt>
                <c:pt idx="102">
                  <c:v>1,21</c:v>
                </c:pt>
                <c:pt idx="103">
                  <c:v>1,21</c:v>
                </c:pt>
                <c:pt idx="104">
                  <c:v>1,21</c:v>
                </c:pt>
                <c:pt idx="105">
                  <c:v>1,21</c:v>
                </c:pt>
                <c:pt idx="106">
                  <c:v>1,21</c:v>
                </c:pt>
                <c:pt idx="107">
                  <c:v>1,21</c:v>
                </c:pt>
                <c:pt idx="108">
                  <c:v>1,30</c:v>
                </c:pt>
                <c:pt idx="109">
                  <c:v>1,30</c:v>
                </c:pt>
                <c:pt idx="110">
                  <c:v>1,30</c:v>
                </c:pt>
                <c:pt idx="111">
                  <c:v>1,31</c:v>
                </c:pt>
                <c:pt idx="112">
                  <c:v>1,31</c:v>
                </c:pt>
                <c:pt idx="113">
                  <c:v>1,31</c:v>
                </c:pt>
                <c:pt idx="114">
                  <c:v>1,31</c:v>
                </c:pt>
                <c:pt idx="115">
                  <c:v>1,31</c:v>
                </c:pt>
                <c:pt idx="116">
                  <c:v>1,31</c:v>
                </c:pt>
                <c:pt idx="117">
                  <c:v>1,40</c:v>
                </c:pt>
                <c:pt idx="118">
                  <c:v>1,40</c:v>
                </c:pt>
                <c:pt idx="119">
                  <c:v>1,40</c:v>
                </c:pt>
                <c:pt idx="120">
                  <c:v>1,40</c:v>
                </c:pt>
                <c:pt idx="121">
                  <c:v>1,40</c:v>
                </c:pt>
                <c:pt idx="122">
                  <c:v>1,41</c:v>
                </c:pt>
                <c:pt idx="123">
                  <c:v>1,41</c:v>
                </c:pt>
                <c:pt idx="124">
                  <c:v>1,41</c:v>
                </c:pt>
                <c:pt idx="125">
                  <c:v>1,41</c:v>
                </c:pt>
                <c:pt idx="126">
                  <c:v>1,50</c:v>
                </c:pt>
                <c:pt idx="127">
                  <c:v>1,50</c:v>
                </c:pt>
                <c:pt idx="128">
                  <c:v>1,50</c:v>
                </c:pt>
                <c:pt idx="129">
                  <c:v>1,50</c:v>
                </c:pt>
                <c:pt idx="130">
                  <c:v>1,50</c:v>
                </c:pt>
                <c:pt idx="131">
                  <c:v>1,50</c:v>
                </c:pt>
                <c:pt idx="132">
                  <c:v>1,51</c:v>
                </c:pt>
                <c:pt idx="133">
                  <c:v>1,51</c:v>
                </c:pt>
                <c:pt idx="134">
                  <c:v>1,51</c:v>
                </c:pt>
                <c:pt idx="135">
                  <c:v>1,60</c:v>
                </c:pt>
                <c:pt idx="136">
                  <c:v>1,60</c:v>
                </c:pt>
                <c:pt idx="137">
                  <c:v>1,60</c:v>
                </c:pt>
                <c:pt idx="138">
                  <c:v>1,60</c:v>
                </c:pt>
                <c:pt idx="139">
                  <c:v>1,60</c:v>
                </c:pt>
                <c:pt idx="140">
                  <c:v>1,60</c:v>
                </c:pt>
                <c:pt idx="141">
                  <c:v>1,60</c:v>
                </c:pt>
                <c:pt idx="142">
                  <c:v>1,61</c:v>
                </c:pt>
                <c:pt idx="143">
                  <c:v>1,61</c:v>
                </c:pt>
                <c:pt idx="144">
                  <c:v>1,70</c:v>
                </c:pt>
                <c:pt idx="145">
                  <c:v>1,70</c:v>
                </c:pt>
                <c:pt idx="146">
                  <c:v>1,70</c:v>
                </c:pt>
                <c:pt idx="147">
                  <c:v>1,71</c:v>
                </c:pt>
                <c:pt idx="148">
                  <c:v>1,71</c:v>
                </c:pt>
                <c:pt idx="149">
                  <c:v>1,71</c:v>
                </c:pt>
                <c:pt idx="150">
                  <c:v>1,71</c:v>
                </c:pt>
                <c:pt idx="151">
                  <c:v>1,71</c:v>
                </c:pt>
                <c:pt idx="152">
                  <c:v>1,71</c:v>
                </c:pt>
                <c:pt idx="153">
                  <c:v>1,80</c:v>
                </c:pt>
                <c:pt idx="154">
                  <c:v>1,80</c:v>
                </c:pt>
                <c:pt idx="155">
                  <c:v>1,80</c:v>
                </c:pt>
                <c:pt idx="156">
                  <c:v>1,80</c:v>
                </c:pt>
                <c:pt idx="157">
                  <c:v>1,80</c:v>
                </c:pt>
                <c:pt idx="158">
                  <c:v>1,81</c:v>
                </c:pt>
                <c:pt idx="159">
                  <c:v>1,81</c:v>
                </c:pt>
                <c:pt idx="160">
                  <c:v>1,81</c:v>
                </c:pt>
                <c:pt idx="161">
                  <c:v>1,81</c:v>
                </c:pt>
                <c:pt idx="162">
                  <c:v>1,90</c:v>
                </c:pt>
                <c:pt idx="163">
                  <c:v>1,90</c:v>
                </c:pt>
                <c:pt idx="164">
                  <c:v>1,90</c:v>
                </c:pt>
                <c:pt idx="165">
                  <c:v>1,90</c:v>
                </c:pt>
                <c:pt idx="166">
                  <c:v>1,90</c:v>
                </c:pt>
                <c:pt idx="167">
                  <c:v>1,91</c:v>
                </c:pt>
                <c:pt idx="168">
                  <c:v>1,91</c:v>
                </c:pt>
                <c:pt idx="169">
                  <c:v>1,91</c:v>
                </c:pt>
                <c:pt idx="170">
                  <c:v>1,91</c:v>
                </c:pt>
                <c:pt idx="171">
                  <c:v>2,00</c:v>
                </c:pt>
                <c:pt idx="172">
                  <c:v>2,00</c:v>
                </c:pt>
                <c:pt idx="173">
                  <c:v>2,00</c:v>
                </c:pt>
                <c:pt idx="174">
                  <c:v>2,00</c:v>
                </c:pt>
                <c:pt idx="175">
                  <c:v>2,00</c:v>
                </c:pt>
                <c:pt idx="176">
                  <c:v>2,01</c:v>
                </c:pt>
                <c:pt idx="177">
                  <c:v>2,01</c:v>
                </c:pt>
                <c:pt idx="178">
                  <c:v>2,01</c:v>
                </c:pt>
                <c:pt idx="179">
                  <c:v>2,01</c:v>
                </c:pt>
                <c:pt idx="180">
                  <c:v>2,10</c:v>
                </c:pt>
                <c:pt idx="181">
                  <c:v>2,10</c:v>
                </c:pt>
                <c:pt idx="182">
                  <c:v>2,10</c:v>
                </c:pt>
                <c:pt idx="183">
                  <c:v>2,11</c:v>
                </c:pt>
                <c:pt idx="184">
                  <c:v>2,11</c:v>
                </c:pt>
                <c:pt idx="185">
                  <c:v>2,11</c:v>
                </c:pt>
                <c:pt idx="186">
                  <c:v>2,11</c:v>
                </c:pt>
                <c:pt idx="187">
                  <c:v>2,11</c:v>
                </c:pt>
                <c:pt idx="188">
                  <c:v>2,11</c:v>
                </c:pt>
                <c:pt idx="189">
                  <c:v>2,20</c:v>
                </c:pt>
                <c:pt idx="190">
                  <c:v>2,20</c:v>
                </c:pt>
                <c:pt idx="191">
                  <c:v>2,20</c:v>
                </c:pt>
                <c:pt idx="192">
                  <c:v>2,20</c:v>
                </c:pt>
                <c:pt idx="193">
                  <c:v>2,21</c:v>
                </c:pt>
                <c:pt idx="194">
                  <c:v>2,21</c:v>
                </c:pt>
                <c:pt idx="195">
                  <c:v>2,21</c:v>
                </c:pt>
                <c:pt idx="196">
                  <c:v>2,21</c:v>
                </c:pt>
                <c:pt idx="197">
                  <c:v>2,21</c:v>
                </c:pt>
                <c:pt idx="198">
                  <c:v>2,30</c:v>
                </c:pt>
                <c:pt idx="199">
                  <c:v>2,30</c:v>
                </c:pt>
                <c:pt idx="200">
                  <c:v>2,31</c:v>
                </c:pt>
                <c:pt idx="201">
                  <c:v>2,31</c:v>
                </c:pt>
                <c:pt idx="202">
                  <c:v>2,31</c:v>
                </c:pt>
                <c:pt idx="203">
                  <c:v>2,31</c:v>
                </c:pt>
                <c:pt idx="204">
                  <c:v>2,31</c:v>
                </c:pt>
                <c:pt idx="205">
                  <c:v>2,31</c:v>
                </c:pt>
                <c:pt idx="206">
                  <c:v>2,31</c:v>
                </c:pt>
                <c:pt idx="207">
                  <c:v>2,40</c:v>
                </c:pt>
                <c:pt idx="208">
                  <c:v>2,41</c:v>
                </c:pt>
                <c:pt idx="209">
                  <c:v>2,41</c:v>
                </c:pt>
                <c:pt idx="210">
                  <c:v>2,41</c:v>
                </c:pt>
                <c:pt idx="211">
                  <c:v>2,41</c:v>
                </c:pt>
                <c:pt idx="212">
                  <c:v>2,41</c:v>
                </c:pt>
                <c:pt idx="213">
                  <c:v>2,41</c:v>
                </c:pt>
                <c:pt idx="214">
                  <c:v>2,41</c:v>
                </c:pt>
                <c:pt idx="215">
                  <c:v>2,41</c:v>
                </c:pt>
                <c:pt idx="216">
                  <c:v>2,51</c:v>
                </c:pt>
                <c:pt idx="217">
                  <c:v>2,51</c:v>
                </c:pt>
                <c:pt idx="218">
                  <c:v>2,51</c:v>
                </c:pt>
                <c:pt idx="219">
                  <c:v>2,51</c:v>
                </c:pt>
                <c:pt idx="220">
                  <c:v>2,51</c:v>
                </c:pt>
                <c:pt idx="221">
                  <c:v>2,51</c:v>
                </c:pt>
                <c:pt idx="222">
                  <c:v>2,51</c:v>
                </c:pt>
                <c:pt idx="223">
                  <c:v>2,51</c:v>
                </c:pt>
                <c:pt idx="224">
                  <c:v>2,51</c:v>
                </c:pt>
                <c:pt idx="225">
                  <c:v>2,60</c:v>
                </c:pt>
                <c:pt idx="226">
                  <c:v>2,60</c:v>
                </c:pt>
                <c:pt idx="227">
                  <c:v>2,60</c:v>
                </c:pt>
                <c:pt idx="228">
                  <c:v>2,60</c:v>
                </c:pt>
                <c:pt idx="229">
                  <c:v>2,60</c:v>
                </c:pt>
                <c:pt idx="230">
                  <c:v>2,60</c:v>
                </c:pt>
                <c:pt idx="231">
                  <c:v>2,61</c:v>
                </c:pt>
                <c:pt idx="232">
                  <c:v>2,61</c:v>
                </c:pt>
                <c:pt idx="233">
                  <c:v>2,61</c:v>
                </c:pt>
                <c:pt idx="234">
                  <c:v>2,70</c:v>
                </c:pt>
                <c:pt idx="235">
                  <c:v>2,70</c:v>
                </c:pt>
                <c:pt idx="236">
                  <c:v>2,70</c:v>
                </c:pt>
                <c:pt idx="237">
                  <c:v>2,70</c:v>
                </c:pt>
                <c:pt idx="238">
                  <c:v>2,71</c:v>
                </c:pt>
                <c:pt idx="239">
                  <c:v>2,71</c:v>
                </c:pt>
                <c:pt idx="240">
                  <c:v>2,71</c:v>
                </c:pt>
                <c:pt idx="241">
                  <c:v>2,71</c:v>
                </c:pt>
                <c:pt idx="242">
                  <c:v>2,71</c:v>
                </c:pt>
                <c:pt idx="243">
                  <c:v>2,80</c:v>
                </c:pt>
                <c:pt idx="244">
                  <c:v>2,80</c:v>
                </c:pt>
                <c:pt idx="245">
                  <c:v>2,80</c:v>
                </c:pt>
                <c:pt idx="246">
                  <c:v>2,81</c:v>
                </c:pt>
                <c:pt idx="247">
                  <c:v>2,81</c:v>
                </c:pt>
                <c:pt idx="248">
                  <c:v>2,81</c:v>
                </c:pt>
                <c:pt idx="249">
                  <c:v>2,81</c:v>
                </c:pt>
                <c:pt idx="250">
                  <c:v>2,81</c:v>
                </c:pt>
                <c:pt idx="251">
                  <c:v>2,81</c:v>
                </c:pt>
                <c:pt idx="252">
                  <c:v>2,90</c:v>
                </c:pt>
                <c:pt idx="253">
                  <c:v>2,90</c:v>
                </c:pt>
                <c:pt idx="254">
                  <c:v>2,90</c:v>
                </c:pt>
                <c:pt idx="255">
                  <c:v>2,90</c:v>
                </c:pt>
                <c:pt idx="256">
                  <c:v>2,91</c:v>
                </c:pt>
                <c:pt idx="257">
                  <c:v>2,91</c:v>
                </c:pt>
                <c:pt idx="258">
                  <c:v>2,91</c:v>
                </c:pt>
                <c:pt idx="259">
                  <c:v>2,91</c:v>
                </c:pt>
                <c:pt idx="260">
                  <c:v>2,91</c:v>
                </c:pt>
                <c:pt idx="261">
                  <c:v>3,00</c:v>
                </c:pt>
                <c:pt idx="262">
                  <c:v>3,00</c:v>
                </c:pt>
                <c:pt idx="263">
                  <c:v>3,00</c:v>
                </c:pt>
                <c:pt idx="264">
                  <c:v>3,00</c:v>
                </c:pt>
                <c:pt idx="265">
                  <c:v>3,01</c:v>
                </c:pt>
                <c:pt idx="266">
                  <c:v>3,01</c:v>
                </c:pt>
                <c:pt idx="267">
                  <c:v>3,01</c:v>
                </c:pt>
                <c:pt idx="268">
                  <c:v>3,01</c:v>
                </c:pt>
                <c:pt idx="269">
                  <c:v>3,01</c:v>
                </c:pt>
                <c:pt idx="270">
                  <c:v>3,10</c:v>
                </c:pt>
                <c:pt idx="271">
                  <c:v>3,10</c:v>
                </c:pt>
                <c:pt idx="272">
                  <c:v>3,10</c:v>
                </c:pt>
                <c:pt idx="273">
                  <c:v>3,11</c:v>
                </c:pt>
                <c:pt idx="274">
                  <c:v>3,11</c:v>
                </c:pt>
                <c:pt idx="275">
                  <c:v>3,11</c:v>
                </c:pt>
                <c:pt idx="276">
                  <c:v>3,11</c:v>
                </c:pt>
                <c:pt idx="277">
                  <c:v>3,11</c:v>
                </c:pt>
                <c:pt idx="278">
                  <c:v>3,11</c:v>
                </c:pt>
                <c:pt idx="279">
                  <c:v>3,20</c:v>
                </c:pt>
                <c:pt idx="280">
                  <c:v>3,20</c:v>
                </c:pt>
                <c:pt idx="281">
                  <c:v>3,20</c:v>
                </c:pt>
                <c:pt idx="282">
                  <c:v>3,21</c:v>
                </c:pt>
                <c:pt idx="283">
                  <c:v>3,21</c:v>
                </c:pt>
                <c:pt idx="284">
                  <c:v>3,21</c:v>
                </c:pt>
                <c:pt idx="285">
                  <c:v>3,21</c:v>
                </c:pt>
                <c:pt idx="286">
                  <c:v>3,21</c:v>
                </c:pt>
                <c:pt idx="287">
                  <c:v>3,21</c:v>
                </c:pt>
                <c:pt idx="288">
                  <c:v>3,30</c:v>
                </c:pt>
                <c:pt idx="289">
                  <c:v>3,30</c:v>
                </c:pt>
                <c:pt idx="290">
                  <c:v>3,30</c:v>
                </c:pt>
                <c:pt idx="291">
                  <c:v>3,31</c:v>
                </c:pt>
                <c:pt idx="292">
                  <c:v>3,31</c:v>
                </c:pt>
                <c:pt idx="293">
                  <c:v>3,31</c:v>
                </c:pt>
                <c:pt idx="294">
                  <c:v>3,31</c:v>
                </c:pt>
                <c:pt idx="295">
                  <c:v>3,31</c:v>
                </c:pt>
                <c:pt idx="296">
                  <c:v>3,31</c:v>
                </c:pt>
                <c:pt idx="297">
                  <c:v>3,40</c:v>
                </c:pt>
                <c:pt idx="298">
                  <c:v>3,40</c:v>
                </c:pt>
                <c:pt idx="299">
                  <c:v>3,41</c:v>
                </c:pt>
                <c:pt idx="300">
                  <c:v>3,41</c:v>
                </c:pt>
                <c:pt idx="301">
                  <c:v>3,41</c:v>
                </c:pt>
                <c:pt idx="302">
                  <c:v>3,41</c:v>
                </c:pt>
                <c:pt idx="303">
                  <c:v>3,41</c:v>
                </c:pt>
                <c:pt idx="304">
                  <c:v>3,41</c:v>
                </c:pt>
                <c:pt idx="305">
                  <c:v>3,41</c:v>
                </c:pt>
                <c:pt idx="306">
                  <c:v>3,50</c:v>
                </c:pt>
                <c:pt idx="307">
                  <c:v>3,50</c:v>
                </c:pt>
                <c:pt idx="308">
                  <c:v>3,51</c:v>
                </c:pt>
                <c:pt idx="309">
                  <c:v>3,51</c:v>
                </c:pt>
                <c:pt idx="310">
                  <c:v>3,51</c:v>
                </c:pt>
                <c:pt idx="311">
                  <c:v>3,51</c:v>
                </c:pt>
                <c:pt idx="312">
                  <c:v>3,51</c:v>
                </c:pt>
                <c:pt idx="313">
                  <c:v>3,51</c:v>
                </c:pt>
                <c:pt idx="314">
                  <c:v>3,51</c:v>
                </c:pt>
                <c:pt idx="315">
                  <c:v>3,60</c:v>
                </c:pt>
                <c:pt idx="316">
                  <c:v>3,60</c:v>
                </c:pt>
                <c:pt idx="317">
                  <c:v>3,60</c:v>
                </c:pt>
                <c:pt idx="318">
                  <c:v>3,60</c:v>
                </c:pt>
                <c:pt idx="319">
                  <c:v>3,60</c:v>
                </c:pt>
                <c:pt idx="320">
                  <c:v>3,61</c:v>
                </c:pt>
                <c:pt idx="321">
                  <c:v>3,61</c:v>
                </c:pt>
                <c:pt idx="322">
                  <c:v>3,61</c:v>
                </c:pt>
                <c:pt idx="323">
                  <c:v>3,61</c:v>
                </c:pt>
                <c:pt idx="324">
                  <c:v>3,70</c:v>
                </c:pt>
                <c:pt idx="325">
                  <c:v>3,70</c:v>
                </c:pt>
                <c:pt idx="326">
                  <c:v>3,70</c:v>
                </c:pt>
                <c:pt idx="327">
                  <c:v>3,70</c:v>
                </c:pt>
                <c:pt idx="328">
                  <c:v>3,70</c:v>
                </c:pt>
                <c:pt idx="329">
                  <c:v>3,70</c:v>
                </c:pt>
                <c:pt idx="330">
                  <c:v>3,71</c:v>
                </c:pt>
                <c:pt idx="331">
                  <c:v>3,71</c:v>
                </c:pt>
                <c:pt idx="332">
                  <c:v>3,71</c:v>
                </c:pt>
                <c:pt idx="333">
                  <c:v>3,80</c:v>
                </c:pt>
                <c:pt idx="334">
                  <c:v>3,80</c:v>
                </c:pt>
                <c:pt idx="335">
                  <c:v>3,80</c:v>
                </c:pt>
                <c:pt idx="336">
                  <c:v>3,80</c:v>
                </c:pt>
                <c:pt idx="337">
                  <c:v>3,80</c:v>
                </c:pt>
                <c:pt idx="338">
                  <c:v>3,81</c:v>
                </c:pt>
                <c:pt idx="339">
                  <c:v>3,81</c:v>
                </c:pt>
                <c:pt idx="340">
                  <c:v>3,81</c:v>
                </c:pt>
                <c:pt idx="341">
                  <c:v>3,81</c:v>
                </c:pt>
                <c:pt idx="342">
                  <c:v>3,90</c:v>
                </c:pt>
                <c:pt idx="343">
                  <c:v>3,90</c:v>
                </c:pt>
                <c:pt idx="344">
                  <c:v>3,90</c:v>
                </c:pt>
                <c:pt idx="345">
                  <c:v>3,90</c:v>
                </c:pt>
                <c:pt idx="346">
                  <c:v>3,91</c:v>
                </c:pt>
                <c:pt idx="347">
                  <c:v>3,91</c:v>
                </c:pt>
                <c:pt idx="348">
                  <c:v>3,91</c:v>
                </c:pt>
                <c:pt idx="349">
                  <c:v>3,91</c:v>
                </c:pt>
                <c:pt idx="350">
                  <c:v>3,91</c:v>
                </c:pt>
                <c:pt idx="351">
                  <c:v>4,00</c:v>
                </c:pt>
                <c:pt idx="352">
                  <c:v>4,00</c:v>
                </c:pt>
                <c:pt idx="353">
                  <c:v>4,00</c:v>
                </c:pt>
                <c:pt idx="354">
                  <c:v>4,00</c:v>
                </c:pt>
                <c:pt idx="355">
                  <c:v>4,01</c:v>
                </c:pt>
                <c:pt idx="356">
                  <c:v>4,01</c:v>
                </c:pt>
                <c:pt idx="357">
                  <c:v>4,01</c:v>
                </c:pt>
                <c:pt idx="358">
                  <c:v>4,01</c:v>
                </c:pt>
                <c:pt idx="359">
                  <c:v>4,01</c:v>
                </c:pt>
                <c:pt idx="360">
                  <c:v>4,10</c:v>
                </c:pt>
                <c:pt idx="361">
                  <c:v>4,10</c:v>
                </c:pt>
                <c:pt idx="362">
                  <c:v>4,10</c:v>
                </c:pt>
                <c:pt idx="363">
                  <c:v>4,11</c:v>
                </c:pt>
                <c:pt idx="364">
                  <c:v>4,11</c:v>
                </c:pt>
                <c:pt idx="365">
                  <c:v>4,11</c:v>
                </c:pt>
                <c:pt idx="366">
                  <c:v>4,11</c:v>
                </c:pt>
                <c:pt idx="367">
                  <c:v>4,11</c:v>
                </c:pt>
                <c:pt idx="368">
                  <c:v>4,11</c:v>
                </c:pt>
                <c:pt idx="369">
                  <c:v>4,20</c:v>
                </c:pt>
                <c:pt idx="370">
                  <c:v>4,20</c:v>
                </c:pt>
                <c:pt idx="371">
                  <c:v>4,20</c:v>
                </c:pt>
                <c:pt idx="372">
                  <c:v>4,20</c:v>
                </c:pt>
                <c:pt idx="373">
                  <c:v>4,21</c:v>
                </c:pt>
                <c:pt idx="374">
                  <c:v>4,21</c:v>
                </c:pt>
                <c:pt idx="375">
                  <c:v>4,21</c:v>
                </c:pt>
                <c:pt idx="376">
                  <c:v>4,21</c:v>
                </c:pt>
                <c:pt idx="377">
                  <c:v>4,21</c:v>
                </c:pt>
                <c:pt idx="378">
                  <c:v>4,30</c:v>
                </c:pt>
                <c:pt idx="379">
                  <c:v>4,30</c:v>
                </c:pt>
                <c:pt idx="380">
                  <c:v>4,30</c:v>
                </c:pt>
                <c:pt idx="381">
                  <c:v>4,30</c:v>
                </c:pt>
                <c:pt idx="382">
                  <c:v>4,30</c:v>
                </c:pt>
                <c:pt idx="383">
                  <c:v>4,31</c:v>
                </c:pt>
                <c:pt idx="384">
                  <c:v>4,31</c:v>
                </c:pt>
                <c:pt idx="385">
                  <c:v>4,31</c:v>
                </c:pt>
                <c:pt idx="386">
                  <c:v>4,31</c:v>
                </c:pt>
                <c:pt idx="387">
                  <c:v>4,40</c:v>
                </c:pt>
                <c:pt idx="388">
                  <c:v>4,40</c:v>
                </c:pt>
                <c:pt idx="389">
                  <c:v>4,40</c:v>
                </c:pt>
                <c:pt idx="390">
                  <c:v>4,40</c:v>
                </c:pt>
                <c:pt idx="391">
                  <c:v>4,41</c:v>
                </c:pt>
                <c:pt idx="392">
                  <c:v>4,41</c:v>
                </c:pt>
                <c:pt idx="393">
                  <c:v>4,41</c:v>
                </c:pt>
                <c:pt idx="394">
                  <c:v>4,41</c:v>
                </c:pt>
                <c:pt idx="395">
                  <c:v>4,41</c:v>
                </c:pt>
                <c:pt idx="396">
                  <c:v>4,50</c:v>
                </c:pt>
                <c:pt idx="397">
                  <c:v>4,50</c:v>
                </c:pt>
                <c:pt idx="398">
                  <c:v>4,51</c:v>
                </c:pt>
                <c:pt idx="399">
                  <c:v>4,51</c:v>
                </c:pt>
                <c:pt idx="400">
                  <c:v>4,51</c:v>
                </c:pt>
                <c:pt idx="401">
                  <c:v>4,51</c:v>
                </c:pt>
                <c:pt idx="402">
                  <c:v>4,51</c:v>
                </c:pt>
                <c:pt idx="403">
                  <c:v>4,51</c:v>
                </c:pt>
                <c:pt idx="404">
                  <c:v>4,51</c:v>
                </c:pt>
                <c:pt idx="405">
                  <c:v>4,60</c:v>
                </c:pt>
                <c:pt idx="406">
                  <c:v>4,60</c:v>
                </c:pt>
                <c:pt idx="407">
                  <c:v>4,60</c:v>
                </c:pt>
                <c:pt idx="408">
                  <c:v>4,60</c:v>
                </c:pt>
                <c:pt idx="409">
                  <c:v>4,61</c:v>
                </c:pt>
                <c:pt idx="410">
                  <c:v>4,61</c:v>
                </c:pt>
                <c:pt idx="411">
                  <c:v>4,61</c:v>
                </c:pt>
                <c:pt idx="412">
                  <c:v>4,61</c:v>
                </c:pt>
                <c:pt idx="413">
                  <c:v>4,61</c:v>
                </c:pt>
                <c:pt idx="414">
                  <c:v>4,70</c:v>
                </c:pt>
                <c:pt idx="415">
                  <c:v>4,70</c:v>
                </c:pt>
                <c:pt idx="416">
                  <c:v>4,70</c:v>
                </c:pt>
                <c:pt idx="417">
                  <c:v>4,70</c:v>
                </c:pt>
                <c:pt idx="418">
                  <c:v>4,71</c:v>
                </c:pt>
                <c:pt idx="419">
                  <c:v>4,71</c:v>
                </c:pt>
                <c:pt idx="420">
                  <c:v>4,71</c:v>
                </c:pt>
                <c:pt idx="421">
                  <c:v>4,71</c:v>
                </c:pt>
                <c:pt idx="422">
                  <c:v>4,71</c:v>
                </c:pt>
                <c:pt idx="423">
                  <c:v>4,80</c:v>
                </c:pt>
                <c:pt idx="424">
                  <c:v>4,80</c:v>
                </c:pt>
                <c:pt idx="425">
                  <c:v>4,80</c:v>
                </c:pt>
                <c:pt idx="426">
                  <c:v>4,80</c:v>
                </c:pt>
                <c:pt idx="427">
                  <c:v>4,80</c:v>
                </c:pt>
                <c:pt idx="428">
                  <c:v>4,81</c:v>
                </c:pt>
                <c:pt idx="429">
                  <c:v>4,81</c:v>
                </c:pt>
                <c:pt idx="430">
                  <c:v>4,81</c:v>
                </c:pt>
                <c:pt idx="431">
                  <c:v>4,81</c:v>
                </c:pt>
                <c:pt idx="432">
                  <c:v>4,90</c:v>
                </c:pt>
                <c:pt idx="433">
                  <c:v>4,90</c:v>
                </c:pt>
                <c:pt idx="434">
                  <c:v>4,90</c:v>
                </c:pt>
                <c:pt idx="435">
                  <c:v>4,91</c:v>
                </c:pt>
                <c:pt idx="436">
                  <c:v>4,91</c:v>
                </c:pt>
                <c:pt idx="437">
                  <c:v>4,91</c:v>
                </c:pt>
                <c:pt idx="438">
                  <c:v>4,91</c:v>
                </c:pt>
                <c:pt idx="439">
                  <c:v>4,91</c:v>
                </c:pt>
                <c:pt idx="440">
                  <c:v>4,91</c:v>
                </c:pt>
                <c:pt idx="441">
                  <c:v>5,00</c:v>
                </c:pt>
                <c:pt idx="442">
                  <c:v>5,00</c:v>
                </c:pt>
                <c:pt idx="443">
                  <c:v>5,01</c:v>
                </c:pt>
                <c:pt idx="444">
                  <c:v>5,01</c:v>
                </c:pt>
                <c:pt idx="445">
                  <c:v>5,01</c:v>
                </c:pt>
                <c:pt idx="446">
                  <c:v>5,01</c:v>
                </c:pt>
                <c:pt idx="447">
                  <c:v>5,01</c:v>
                </c:pt>
                <c:pt idx="448">
                  <c:v>5,01</c:v>
                </c:pt>
                <c:pt idx="449">
                  <c:v>5,01</c:v>
                </c:pt>
                <c:pt idx="450">
                  <c:v>5,10</c:v>
                </c:pt>
                <c:pt idx="451">
                  <c:v>5,11</c:v>
                </c:pt>
                <c:pt idx="452">
                  <c:v>5,11</c:v>
                </c:pt>
                <c:pt idx="453">
                  <c:v>5,11</c:v>
                </c:pt>
                <c:pt idx="454">
                  <c:v>5,11</c:v>
                </c:pt>
                <c:pt idx="455">
                  <c:v>5,11</c:v>
                </c:pt>
                <c:pt idx="456">
                  <c:v>5,11</c:v>
                </c:pt>
                <c:pt idx="457">
                  <c:v>5,11</c:v>
                </c:pt>
                <c:pt idx="458">
                  <c:v>5,11</c:v>
                </c:pt>
                <c:pt idx="459">
                  <c:v>5,20</c:v>
                </c:pt>
                <c:pt idx="460">
                  <c:v>5,20</c:v>
                </c:pt>
                <c:pt idx="461">
                  <c:v>5,21</c:v>
                </c:pt>
                <c:pt idx="462">
                  <c:v>5,21</c:v>
                </c:pt>
                <c:pt idx="463">
                  <c:v>5,21</c:v>
                </c:pt>
                <c:pt idx="464">
                  <c:v>5,21</c:v>
                </c:pt>
                <c:pt idx="465">
                  <c:v>5,21</c:v>
                </c:pt>
                <c:pt idx="466">
                  <c:v>5,21</c:v>
                </c:pt>
                <c:pt idx="467">
                  <c:v>5,21</c:v>
                </c:pt>
                <c:pt idx="468">
                  <c:v>5,30</c:v>
                </c:pt>
                <c:pt idx="469">
                  <c:v>5,30</c:v>
                </c:pt>
                <c:pt idx="470">
                  <c:v>5,30</c:v>
                </c:pt>
                <c:pt idx="471">
                  <c:v>5,31</c:v>
                </c:pt>
                <c:pt idx="472">
                  <c:v>5,31</c:v>
                </c:pt>
                <c:pt idx="473">
                  <c:v>5,31</c:v>
                </c:pt>
                <c:pt idx="474">
                  <c:v>5,31</c:v>
                </c:pt>
                <c:pt idx="475">
                  <c:v>5,31</c:v>
                </c:pt>
                <c:pt idx="476">
                  <c:v>5,31</c:v>
                </c:pt>
                <c:pt idx="477">
                  <c:v>5,40</c:v>
                </c:pt>
                <c:pt idx="478">
                  <c:v>5,40</c:v>
                </c:pt>
                <c:pt idx="479">
                  <c:v>5,41</c:v>
                </c:pt>
                <c:pt idx="480">
                  <c:v>5,41</c:v>
                </c:pt>
                <c:pt idx="481">
                  <c:v>5,41</c:v>
                </c:pt>
                <c:pt idx="482">
                  <c:v>5,41</c:v>
                </c:pt>
                <c:pt idx="483">
                  <c:v>5,41</c:v>
                </c:pt>
                <c:pt idx="484">
                  <c:v>5,41</c:v>
                </c:pt>
                <c:pt idx="485">
                  <c:v>5,41</c:v>
                </c:pt>
                <c:pt idx="486">
                  <c:v>5,50</c:v>
                </c:pt>
                <c:pt idx="487">
                  <c:v>5,50</c:v>
                </c:pt>
                <c:pt idx="488">
                  <c:v>5,51</c:v>
                </c:pt>
                <c:pt idx="489">
                  <c:v>5,51</c:v>
                </c:pt>
                <c:pt idx="490">
                  <c:v>5,51</c:v>
                </c:pt>
                <c:pt idx="491">
                  <c:v>5,51</c:v>
                </c:pt>
                <c:pt idx="492">
                  <c:v>5,51</c:v>
                </c:pt>
                <c:pt idx="493">
                  <c:v>5,51</c:v>
                </c:pt>
                <c:pt idx="494">
                  <c:v>5,51</c:v>
                </c:pt>
                <c:pt idx="495">
                  <c:v>5,60</c:v>
                </c:pt>
                <c:pt idx="496">
                  <c:v>5,60</c:v>
                </c:pt>
                <c:pt idx="497">
                  <c:v>5,60</c:v>
                </c:pt>
                <c:pt idx="498">
                  <c:v>5,60</c:v>
                </c:pt>
                <c:pt idx="499">
                  <c:v>5,60</c:v>
                </c:pt>
                <c:pt idx="500">
                  <c:v>5,61</c:v>
                </c:pt>
                <c:pt idx="501">
                  <c:v>5,61</c:v>
                </c:pt>
                <c:pt idx="502">
                  <c:v>5,61</c:v>
                </c:pt>
                <c:pt idx="503">
                  <c:v>5,61</c:v>
                </c:pt>
                <c:pt idx="504">
                  <c:v>5,70</c:v>
                </c:pt>
                <c:pt idx="505">
                  <c:v>5,70</c:v>
                </c:pt>
                <c:pt idx="506">
                  <c:v>5,70</c:v>
                </c:pt>
                <c:pt idx="507">
                  <c:v>5,71</c:v>
                </c:pt>
                <c:pt idx="508">
                  <c:v>5,71</c:v>
                </c:pt>
                <c:pt idx="509">
                  <c:v>5,71</c:v>
                </c:pt>
                <c:pt idx="510">
                  <c:v>5,71</c:v>
                </c:pt>
                <c:pt idx="511">
                  <c:v>5,71</c:v>
                </c:pt>
                <c:pt idx="512">
                  <c:v>5,71</c:v>
                </c:pt>
                <c:pt idx="513">
                  <c:v>5,80</c:v>
                </c:pt>
                <c:pt idx="514">
                  <c:v>5,80</c:v>
                </c:pt>
                <c:pt idx="515">
                  <c:v>5,80</c:v>
                </c:pt>
                <c:pt idx="516">
                  <c:v>5,80</c:v>
                </c:pt>
                <c:pt idx="517">
                  <c:v>5,80</c:v>
                </c:pt>
                <c:pt idx="518">
                  <c:v>5,81</c:v>
                </c:pt>
                <c:pt idx="519">
                  <c:v>5,81</c:v>
                </c:pt>
                <c:pt idx="520">
                  <c:v>5,81</c:v>
                </c:pt>
                <c:pt idx="521">
                  <c:v>5,81</c:v>
                </c:pt>
                <c:pt idx="522">
                  <c:v>5,90</c:v>
                </c:pt>
                <c:pt idx="523">
                  <c:v>5,90</c:v>
                </c:pt>
                <c:pt idx="524">
                  <c:v>5,90</c:v>
                </c:pt>
                <c:pt idx="525">
                  <c:v>5,90</c:v>
                </c:pt>
                <c:pt idx="526">
                  <c:v>5,90</c:v>
                </c:pt>
                <c:pt idx="527">
                  <c:v>5,90</c:v>
                </c:pt>
                <c:pt idx="528">
                  <c:v>5,91</c:v>
                </c:pt>
                <c:pt idx="529">
                  <c:v>5,91</c:v>
                </c:pt>
                <c:pt idx="530">
                  <c:v>5,91</c:v>
                </c:pt>
                <c:pt idx="531">
                  <c:v>6,00</c:v>
                </c:pt>
                <c:pt idx="532">
                  <c:v>6,00</c:v>
                </c:pt>
                <c:pt idx="533">
                  <c:v>6,00</c:v>
                </c:pt>
                <c:pt idx="534">
                  <c:v>6,00</c:v>
                </c:pt>
                <c:pt idx="535">
                  <c:v>6,00</c:v>
                </c:pt>
                <c:pt idx="536">
                  <c:v>6,00</c:v>
                </c:pt>
                <c:pt idx="537">
                  <c:v>6,00</c:v>
                </c:pt>
                <c:pt idx="538">
                  <c:v>6,01</c:v>
                </c:pt>
                <c:pt idx="539">
                  <c:v>6,01</c:v>
                </c:pt>
                <c:pt idx="540">
                  <c:v>6,10</c:v>
                </c:pt>
                <c:pt idx="541">
                  <c:v>6,10</c:v>
                </c:pt>
                <c:pt idx="542">
                  <c:v>6,10</c:v>
                </c:pt>
                <c:pt idx="543">
                  <c:v>6,11</c:v>
                </c:pt>
                <c:pt idx="544">
                  <c:v>6,11</c:v>
                </c:pt>
                <c:pt idx="545">
                  <c:v>6,11</c:v>
                </c:pt>
                <c:pt idx="546">
                  <c:v>6,11</c:v>
                </c:pt>
                <c:pt idx="547">
                  <c:v>6,11</c:v>
                </c:pt>
                <c:pt idx="548">
                  <c:v>6,11</c:v>
                </c:pt>
                <c:pt idx="549">
                  <c:v>6,20</c:v>
                </c:pt>
                <c:pt idx="550">
                  <c:v>6,20</c:v>
                </c:pt>
                <c:pt idx="551">
                  <c:v>6,20</c:v>
                </c:pt>
                <c:pt idx="552">
                  <c:v>6,20</c:v>
                </c:pt>
                <c:pt idx="553">
                  <c:v>6,21</c:v>
                </c:pt>
                <c:pt idx="554">
                  <c:v>6,21</c:v>
                </c:pt>
                <c:pt idx="555">
                  <c:v>6,21</c:v>
                </c:pt>
                <c:pt idx="556">
                  <c:v>6,21</c:v>
                </c:pt>
                <c:pt idx="557">
                  <c:v>6,21</c:v>
                </c:pt>
                <c:pt idx="558">
                  <c:v>6,30</c:v>
                </c:pt>
                <c:pt idx="559">
                  <c:v>6,30</c:v>
                </c:pt>
                <c:pt idx="560">
                  <c:v>6,30</c:v>
                </c:pt>
                <c:pt idx="561">
                  <c:v>6,30</c:v>
                </c:pt>
                <c:pt idx="562">
                  <c:v>6,30</c:v>
                </c:pt>
                <c:pt idx="563">
                  <c:v>6,31</c:v>
                </c:pt>
                <c:pt idx="564">
                  <c:v>6,31</c:v>
                </c:pt>
                <c:pt idx="565">
                  <c:v>6,31</c:v>
                </c:pt>
                <c:pt idx="566">
                  <c:v>6,31</c:v>
                </c:pt>
                <c:pt idx="567">
                  <c:v>6,40</c:v>
                </c:pt>
                <c:pt idx="568">
                  <c:v>6,40</c:v>
                </c:pt>
                <c:pt idx="569">
                  <c:v>6,40</c:v>
                </c:pt>
                <c:pt idx="570">
                  <c:v>6,40</c:v>
                </c:pt>
                <c:pt idx="571">
                  <c:v>6,40</c:v>
                </c:pt>
                <c:pt idx="572">
                  <c:v>6,40</c:v>
                </c:pt>
                <c:pt idx="573">
                  <c:v>6,41</c:v>
                </c:pt>
                <c:pt idx="574">
                  <c:v>6,41</c:v>
                </c:pt>
                <c:pt idx="575">
                  <c:v>6,41</c:v>
                </c:pt>
                <c:pt idx="576">
                  <c:v>6,50</c:v>
                </c:pt>
                <c:pt idx="577">
                  <c:v>6,50</c:v>
                </c:pt>
                <c:pt idx="578">
                  <c:v>6,51</c:v>
                </c:pt>
                <c:pt idx="579">
                  <c:v>6,51</c:v>
                </c:pt>
                <c:pt idx="580">
                  <c:v>6,51</c:v>
                </c:pt>
                <c:pt idx="581">
                  <c:v>6,51</c:v>
                </c:pt>
                <c:pt idx="582">
                  <c:v>6,51</c:v>
                </c:pt>
                <c:pt idx="583">
                  <c:v>6,51</c:v>
                </c:pt>
                <c:pt idx="584">
                  <c:v>6,51</c:v>
                </c:pt>
                <c:pt idx="585">
                  <c:v>6,60</c:v>
                </c:pt>
                <c:pt idx="586">
                  <c:v>6,60</c:v>
                </c:pt>
                <c:pt idx="587">
                  <c:v>6,60</c:v>
                </c:pt>
                <c:pt idx="588">
                  <c:v>6,60</c:v>
                </c:pt>
                <c:pt idx="589">
                  <c:v>6,61</c:v>
                </c:pt>
                <c:pt idx="590">
                  <c:v>6,61</c:v>
                </c:pt>
                <c:pt idx="591">
                  <c:v>6,61</c:v>
                </c:pt>
                <c:pt idx="592">
                  <c:v>6,61</c:v>
                </c:pt>
                <c:pt idx="593">
                  <c:v>6,61</c:v>
                </c:pt>
                <c:pt idx="594">
                  <c:v>6,70</c:v>
                </c:pt>
                <c:pt idx="595">
                  <c:v>6,70</c:v>
                </c:pt>
                <c:pt idx="596">
                  <c:v>6,70</c:v>
                </c:pt>
                <c:pt idx="597">
                  <c:v>6,70</c:v>
                </c:pt>
                <c:pt idx="598">
                  <c:v>6,71</c:v>
                </c:pt>
                <c:pt idx="599">
                  <c:v>6,71</c:v>
                </c:pt>
                <c:pt idx="600">
                  <c:v>6,71</c:v>
                </c:pt>
                <c:pt idx="601">
                  <c:v>6,71</c:v>
                </c:pt>
                <c:pt idx="602">
                  <c:v>6,71</c:v>
                </c:pt>
                <c:pt idx="603">
                  <c:v>6,80</c:v>
                </c:pt>
                <c:pt idx="604">
                  <c:v>6,80</c:v>
                </c:pt>
                <c:pt idx="605">
                  <c:v>6,81</c:v>
                </c:pt>
                <c:pt idx="606">
                  <c:v>6,81</c:v>
                </c:pt>
                <c:pt idx="607">
                  <c:v>6,81</c:v>
                </c:pt>
                <c:pt idx="608">
                  <c:v>6,81</c:v>
                </c:pt>
                <c:pt idx="609">
                  <c:v>6,81</c:v>
                </c:pt>
                <c:pt idx="610">
                  <c:v>6,81</c:v>
                </c:pt>
                <c:pt idx="611">
                  <c:v>6,81</c:v>
                </c:pt>
                <c:pt idx="612">
                  <c:v>6,90</c:v>
                </c:pt>
                <c:pt idx="613">
                  <c:v>6,91</c:v>
                </c:pt>
                <c:pt idx="614">
                  <c:v>6,91</c:v>
                </c:pt>
                <c:pt idx="615">
                  <c:v>6,91</c:v>
                </c:pt>
                <c:pt idx="616">
                  <c:v>6,91</c:v>
                </c:pt>
                <c:pt idx="617">
                  <c:v>6,91</c:v>
                </c:pt>
                <c:pt idx="618">
                  <c:v>6,91</c:v>
                </c:pt>
                <c:pt idx="619">
                  <c:v>6,91</c:v>
                </c:pt>
                <c:pt idx="620">
                  <c:v>6,91</c:v>
                </c:pt>
                <c:pt idx="621">
                  <c:v>7,00</c:v>
                </c:pt>
                <c:pt idx="622">
                  <c:v>7,00</c:v>
                </c:pt>
                <c:pt idx="623">
                  <c:v>7,00</c:v>
                </c:pt>
                <c:pt idx="624">
                  <c:v>7,01</c:v>
                </c:pt>
                <c:pt idx="625">
                  <c:v>7,01</c:v>
                </c:pt>
                <c:pt idx="626">
                  <c:v>7,01</c:v>
                </c:pt>
                <c:pt idx="627">
                  <c:v>7,01</c:v>
                </c:pt>
                <c:pt idx="628">
                  <c:v>7,01</c:v>
                </c:pt>
                <c:pt idx="629">
                  <c:v>7,01</c:v>
                </c:pt>
                <c:pt idx="630">
                  <c:v>7,10</c:v>
                </c:pt>
                <c:pt idx="631">
                  <c:v>7,10</c:v>
                </c:pt>
                <c:pt idx="632">
                  <c:v>7,10</c:v>
                </c:pt>
                <c:pt idx="633">
                  <c:v>7,11</c:v>
                </c:pt>
                <c:pt idx="634">
                  <c:v>7,11</c:v>
                </c:pt>
                <c:pt idx="635">
                  <c:v>7,11</c:v>
                </c:pt>
                <c:pt idx="636">
                  <c:v>7,11</c:v>
                </c:pt>
                <c:pt idx="637">
                  <c:v>7,11</c:v>
                </c:pt>
                <c:pt idx="638">
                  <c:v>7,11</c:v>
                </c:pt>
                <c:pt idx="639">
                  <c:v>7,20</c:v>
                </c:pt>
                <c:pt idx="640">
                  <c:v>7,21</c:v>
                </c:pt>
                <c:pt idx="641">
                  <c:v>7,21</c:v>
                </c:pt>
                <c:pt idx="642">
                  <c:v>7,21</c:v>
                </c:pt>
                <c:pt idx="643">
                  <c:v>7,21</c:v>
                </c:pt>
                <c:pt idx="644">
                  <c:v>7,21</c:v>
                </c:pt>
                <c:pt idx="645">
                  <c:v>7,21</c:v>
                </c:pt>
                <c:pt idx="646">
                  <c:v>7,21</c:v>
                </c:pt>
                <c:pt idx="647">
                  <c:v>7,21</c:v>
                </c:pt>
                <c:pt idx="648">
                  <c:v>7,30</c:v>
                </c:pt>
                <c:pt idx="649">
                  <c:v>7,30</c:v>
                </c:pt>
                <c:pt idx="650">
                  <c:v>7,31</c:v>
                </c:pt>
                <c:pt idx="651">
                  <c:v>7,31</c:v>
                </c:pt>
                <c:pt idx="652">
                  <c:v>7,31</c:v>
                </c:pt>
                <c:pt idx="653">
                  <c:v>7,31</c:v>
                </c:pt>
                <c:pt idx="654">
                  <c:v>7,31</c:v>
                </c:pt>
                <c:pt idx="655">
                  <c:v>7,31</c:v>
                </c:pt>
                <c:pt idx="656">
                  <c:v>7,31</c:v>
                </c:pt>
                <c:pt idx="657">
                  <c:v>7,40</c:v>
                </c:pt>
                <c:pt idx="658">
                  <c:v>7,40</c:v>
                </c:pt>
                <c:pt idx="659">
                  <c:v>7,41</c:v>
                </c:pt>
                <c:pt idx="660">
                  <c:v>7,41</c:v>
                </c:pt>
                <c:pt idx="661">
                  <c:v>7,41</c:v>
                </c:pt>
                <c:pt idx="662">
                  <c:v>7,41</c:v>
                </c:pt>
                <c:pt idx="663">
                  <c:v>7,41</c:v>
                </c:pt>
                <c:pt idx="664">
                  <c:v>7,41</c:v>
                </c:pt>
                <c:pt idx="665">
                  <c:v>7,41</c:v>
                </c:pt>
                <c:pt idx="666">
                  <c:v>7,50</c:v>
                </c:pt>
                <c:pt idx="667">
                  <c:v>7,50</c:v>
                </c:pt>
                <c:pt idx="668">
                  <c:v>7,50</c:v>
                </c:pt>
                <c:pt idx="669">
                  <c:v>7,50</c:v>
                </c:pt>
                <c:pt idx="670">
                  <c:v>7,50</c:v>
                </c:pt>
                <c:pt idx="671">
                  <c:v>7,51</c:v>
                </c:pt>
                <c:pt idx="672">
                  <c:v>7,51</c:v>
                </c:pt>
                <c:pt idx="673">
                  <c:v>7,51</c:v>
                </c:pt>
                <c:pt idx="674">
                  <c:v>7,51</c:v>
                </c:pt>
                <c:pt idx="675">
                  <c:v>7,60</c:v>
                </c:pt>
                <c:pt idx="676">
                  <c:v>7,60</c:v>
                </c:pt>
                <c:pt idx="677">
                  <c:v>7,60</c:v>
                </c:pt>
                <c:pt idx="678">
                  <c:v>7,61</c:v>
                </c:pt>
                <c:pt idx="679">
                  <c:v>7,61</c:v>
                </c:pt>
                <c:pt idx="680">
                  <c:v>7,61</c:v>
                </c:pt>
                <c:pt idx="681">
                  <c:v>7,61</c:v>
                </c:pt>
                <c:pt idx="682">
                  <c:v>7,61</c:v>
                </c:pt>
                <c:pt idx="683">
                  <c:v>7,61</c:v>
                </c:pt>
                <c:pt idx="684">
                  <c:v>7,70</c:v>
                </c:pt>
                <c:pt idx="685">
                  <c:v>7,70</c:v>
                </c:pt>
                <c:pt idx="686">
                  <c:v>7,70</c:v>
                </c:pt>
                <c:pt idx="687">
                  <c:v>7,70</c:v>
                </c:pt>
                <c:pt idx="688">
                  <c:v>7,70</c:v>
                </c:pt>
                <c:pt idx="689">
                  <c:v>7,70</c:v>
                </c:pt>
                <c:pt idx="690">
                  <c:v>7,71</c:v>
                </c:pt>
                <c:pt idx="691">
                  <c:v>7,71</c:v>
                </c:pt>
                <c:pt idx="692">
                  <c:v>7,71</c:v>
                </c:pt>
                <c:pt idx="693">
                  <c:v>7,80</c:v>
                </c:pt>
                <c:pt idx="694">
                  <c:v>7,80</c:v>
                </c:pt>
                <c:pt idx="695">
                  <c:v>7,80</c:v>
                </c:pt>
                <c:pt idx="696">
                  <c:v>7,80</c:v>
                </c:pt>
                <c:pt idx="697">
                  <c:v>7,81</c:v>
                </c:pt>
                <c:pt idx="698">
                  <c:v>7,81</c:v>
                </c:pt>
                <c:pt idx="699">
                  <c:v>7,81</c:v>
                </c:pt>
                <c:pt idx="700">
                  <c:v>7,81</c:v>
                </c:pt>
                <c:pt idx="701">
                  <c:v>7,81</c:v>
                </c:pt>
                <c:pt idx="702">
                  <c:v>7,90</c:v>
                </c:pt>
                <c:pt idx="703">
                  <c:v>7,90</c:v>
                </c:pt>
                <c:pt idx="704">
                  <c:v>7,90</c:v>
                </c:pt>
                <c:pt idx="705">
                  <c:v>7,90</c:v>
                </c:pt>
                <c:pt idx="706">
                  <c:v>7,90</c:v>
                </c:pt>
                <c:pt idx="707">
                  <c:v>7,90</c:v>
                </c:pt>
                <c:pt idx="708">
                  <c:v>7,91</c:v>
                </c:pt>
                <c:pt idx="709">
                  <c:v>7,91</c:v>
                </c:pt>
                <c:pt idx="710">
                  <c:v>7,91</c:v>
                </c:pt>
                <c:pt idx="711">
                  <c:v>8,00</c:v>
                </c:pt>
                <c:pt idx="712">
                  <c:v>8,00</c:v>
                </c:pt>
                <c:pt idx="713">
                  <c:v>8,00</c:v>
                </c:pt>
                <c:pt idx="714">
                  <c:v>8,00</c:v>
                </c:pt>
                <c:pt idx="715">
                  <c:v>8,01</c:v>
                </c:pt>
                <c:pt idx="716">
                  <c:v>8,01</c:v>
                </c:pt>
                <c:pt idx="717">
                  <c:v>8,01</c:v>
                </c:pt>
                <c:pt idx="718">
                  <c:v>8,01</c:v>
                </c:pt>
                <c:pt idx="719">
                  <c:v>8,01</c:v>
                </c:pt>
                <c:pt idx="720">
                  <c:v>8,10</c:v>
                </c:pt>
                <c:pt idx="721">
                  <c:v>8,10</c:v>
                </c:pt>
                <c:pt idx="722">
                  <c:v>8,10</c:v>
                </c:pt>
                <c:pt idx="723">
                  <c:v>8,10</c:v>
                </c:pt>
                <c:pt idx="724">
                  <c:v>8,10</c:v>
                </c:pt>
                <c:pt idx="725">
                  <c:v>8,11</c:v>
                </c:pt>
                <c:pt idx="726">
                  <c:v>8,11</c:v>
                </c:pt>
                <c:pt idx="727">
                  <c:v>8,11</c:v>
                </c:pt>
                <c:pt idx="728">
                  <c:v>8,11</c:v>
                </c:pt>
                <c:pt idx="729">
                  <c:v>8,20</c:v>
                </c:pt>
                <c:pt idx="730">
                  <c:v>8,20</c:v>
                </c:pt>
                <c:pt idx="731">
                  <c:v>8,20</c:v>
                </c:pt>
                <c:pt idx="732">
                  <c:v>8,20</c:v>
                </c:pt>
                <c:pt idx="733">
                  <c:v>8,20</c:v>
                </c:pt>
                <c:pt idx="734">
                  <c:v>8,21</c:v>
                </c:pt>
                <c:pt idx="735">
                  <c:v>8,21</c:v>
                </c:pt>
                <c:pt idx="736">
                  <c:v>8,21</c:v>
                </c:pt>
                <c:pt idx="737">
                  <c:v>8,21</c:v>
                </c:pt>
                <c:pt idx="738">
                  <c:v>8,30</c:v>
                </c:pt>
                <c:pt idx="739">
                  <c:v>8,30</c:v>
                </c:pt>
                <c:pt idx="740">
                  <c:v>8,30</c:v>
                </c:pt>
                <c:pt idx="741">
                  <c:v>8,30</c:v>
                </c:pt>
                <c:pt idx="742">
                  <c:v>8,30</c:v>
                </c:pt>
                <c:pt idx="743">
                  <c:v>8,30</c:v>
                </c:pt>
                <c:pt idx="744">
                  <c:v>8,31</c:v>
                </c:pt>
                <c:pt idx="745">
                  <c:v>8,31</c:v>
                </c:pt>
                <c:pt idx="746">
                  <c:v>8,31</c:v>
                </c:pt>
                <c:pt idx="747">
                  <c:v>8,40</c:v>
                </c:pt>
                <c:pt idx="748">
                  <c:v>8,40</c:v>
                </c:pt>
                <c:pt idx="749">
                  <c:v>8,40</c:v>
                </c:pt>
                <c:pt idx="750">
                  <c:v>8,41</c:v>
                </c:pt>
                <c:pt idx="751">
                  <c:v>8,41</c:v>
                </c:pt>
                <c:pt idx="752">
                  <c:v>8,41</c:v>
                </c:pt>
                <c:pt idx="753">
                  <c:v>8,41</c:v>
                </c:pt>
                <c:pt idx="754">
                  <c:v>8,41</c:v>
                </c:pt>
                <c:pt idx="755">
                  <c:v>8,41</c:v>
                </c:pt>
                <c:pt idx="756">
                  <c:v>8,50</c:v>
                </c:pt>
                <c:pt idx="757">
                  <c:v>8,50</c:v>
                </c:pt>
                <c:pt idx="758">
                  <c:v>8,50</c:v>
                </c:pt>
                <c:pt idx="759">
                  <c:v>8,50</c:v>
                </c:pt>
                <c:pt idx="760">
                  <c:v>8,51</c:v>
                </c:pt>
                <c:pt idx="761">
                  <c:v>8,51</c:v>
                </c:pt>
                <c:pt idx="762">
                  <c:v>8,51</c:v>
                </c:pt>
                <c:pt idx="763">
                  <c:v>8,51</c:v>
                </c:pt>
                <c:pt idx="764">
                  <c:v>8,51</c:v>
                </c:pt>
                <c:pt idx="765">
                  <c:v>8,60</c:v>
                </c:pt>
                <c:pt idx="766">
                  <c:v>8,60</c:v>
                </c:pt>
                <c:pt idx="767">
                  <c:v>8,60</c:v>
                </c:pt>
                <c:pt idx="768">
                  <c:v>8,60</c:v>
                </c:pt>
                <c:pt idx="769">
                  <c:v>8,61</c:v>
                </c:pt>
                <c:pt idx="770">
                  <c:v>8,61</c:v>
                </c:pt>
                <c:pt idx="771">
                  <c:v>8,61</c:v>
                </c:pt>
                <c:pt idx="772">
                  <c:v>8,61</c:v>
                </c:pt>
                <c:pt idx="773">
                  <c:v>8,61</c:v>
                </c:pt>
                <c:pt idx="774">
                  <c:v>8,70</c:v>
                </c:pt>
                <c:pt idx="775">
                  <c:v>8,70</c:v>
                </c:pt>
                <c:pt idx="776">
                  <c:v>8,70</c:v>
                </c:pt>
                <c:pt idx="777">
                  <c:v>8,70</c:v>
                </c:pt>
                <c:pt idx="778">
                  <c:v>8,70</c:v>
                </c:pt>
                <c:pt idx="779">
                  <c:v>8,70</c:v>
                </c:pt>
                <c:pt idx="780">
                  <c:v>8,70</c:v>
                </c:pt>
                <c:pt idx="781">
                  <c:v>8,71</c:v>
                </c:pt>
                <c:pt idx="782">
                  <c:v>8,71</c:v>
                </c:pt>
                <c:pt idx="783">
                  <c:v>8,80</c:v>
                </c:pt>
                <c:pt idx="784">
                  <c:v>8,80</c:v>
                </c:pt>
                <c:pt idx="785">
                  <c:v>8,80</c:v>
                </c:pt>
                <c:pt idx="786">
                  <c:v>8,81</c:v>
                </c:pt>
                <c:pt idx="787">
                  <c:v>8,81</c:v>
                </c:pt>
                <c:pt idx="788">
                  <c:v>8,81</c:v>
                </c:pt>
                <c:pt idx="789">
                  <c:v>8,81</c:v>
                </c:pt>
                <c:pt idx="790">
                  <c:v>8,81</c:v>
                </c:pt>
                <c:pt idx="791">
                  <c:v>8,81</c:v>
                </c:pt>
                <c:pt idx="792">
                  <c:v>8,90</c:v>
                </c:pt>
                <c:pt idx="793">
                  <c:v>8,91</c:v>
                </c:pt>
                <c:pt idx="794">
                  <c:v>8,91</c:v>
                </c:pt>
                <c:pt idx="795">
                  <c:v>8,91</c:v>
                </c:pt>
                <c:pt idx="796">
                  <c:v>8,91</c:v>
                </c:pt>
                <c:pt idx="797">
                  <c:v>8,91</c:v>
                </c:pt>
                <c:pt idx="798">
                  <c:v>8,91</c:v>
                </c:pt>
                <c:pt idx="799">
                  <c:v>8,91</c:v>
                </c:pt>
                <c:pt idx="800">
                  <c:v>8,91</c:v>
                </c:pt>
                <c:pt idx="801">
                  <c:v>9,00</c:v>
                </c:pt>
                <c:pt idx="802">
                  <c:v>9,00</c:v>
                </c:pt>
                <c:pt idx="803">
                  <c:v>9,00</c:v>
                </c:pt>
                <c:pt idx="804">
                  <c:v>9,01</c:v>
                </c:pt>
                <c:pt idx="805">
                  <c:v>9,01</c:v>
                </c:pt>
                <c:pt idx="806">
                  <c:v>9,01</c:v>
                </c:pt>
                <c:pt idx="807">
                  <c:v>9,01</c:v>
                </c:pt>
                <c:pt idx="808">
                  <c:v>9,01</c:v>
                </c:pt>
                <c:pt idx="809">
                  <c:v>9,01</c:v>
                </c:pt>
                <c:pt idx="810">
                  <c:v>9,10</c:v>
                </c:pt>
                <c:pt idx="811">
                  <c:v>9,10</c:v>
                </c:pt>
                <c:pt idx="812">
                  <c:v>9,10</c:v>
                </c:pt>
                <c:pt idx="813">
                  <c:v>9,10</c:v>
                </c:pt>
                <c:pt idx="814">
                  <c:v>9,10</c:v>
                </c:pt>
                <c:pt idx="815">
                  <c:v>9,11</c:v>
                </c:pt>
                <c:pt idx="816">
                  <c:v>9,11</c:v>
                </c:pt>
                <c:pt idx="817">
                  <c:v>9,11</c:v>
                </c:pt>
                <c:pt idx="818">
                  <c:v>9,11</c:v>
                </c:pt>
                <c:pt idx="819">
                  <c:v>9,20</c:v>
                </c:pt>
                <c:pt idx="820">
                  <c:v>9,20</c:v>
                </c:pt>
                <c:pt idx="821">
                  <c:v>9,21</c:v>
                </c:pt>
                <c:pt idx="822">
                  <c:v>9,21</c:v>
                </c:pt>
                <c:pt idx="823">
                  <c:v>9,21</c:v>
                </c:pt>
                <c:pt idx="824">
                  <c:v>9,21</c:v>
                </c:pt>
                <c:pt idx="825">
                  <c:v>9,21</c:v>
                </c:pt>
                <c:pt idx="826">
                  <c:v>9,21</c:v>
                </c:pt>
                <c:pt idx="827">
                  <c:v>9,21</c:v>
                </c:pt>
                <c:pt idx="828">
                  <c:v>9,30</c:v>
                </c:pt>
                <c:pt idx="829">
                  <c:v>9,30</c:v>
                </c:pt>
                <c:pt idx="830">
                  <c:v>9,30</c:v>
                </c:pt>
                <c:pt idx="831">
                  <c:v>9,31</c:v>
                </c:pt>
                <c:pt idx="832">
                  <c:v>9,31</c:v>
                </c:pt>
                <c:pt idx="833">
                  <c:v>9,31</c:v>
                </c:pt>
                <c:pt idx="834">
                  <c:v>9,31</c:v>
                </c:pt>
                <c:pt idx="835">
                  <c:v>9,31</c:v>
                </c:pt>
                <c:pt idx="836">
                  <c:v>9,31</c:v>
                </c:pt>
                <c:pt idx="837">
                  <c:v>9,40</c:v>
                </c:pt>
                <c:pt idx="838">
                  <c:v>9,40</c:v>
                </c:pt>
                <c:pt idx="839">
                  <c:v>9,40</c:v>
                </c:pt>
                <c:pt idx="840">
                  <c:v>9,40</c:v>
                </c:pt>
                <c:pt idx="841">
                  <c:v>9,41</c:v>
                </c:pt>
                <c:pt idx="842">
                  <c:v>9,41</c:v>
                </c:pt>
                <c:pt idx="843">
                  <c:v>9,41</c:v>
                </c:pt>
                <c:pt idx="844">
                  <c:v>9,41</c:v>
                </c:pt>
                <c:pt idx="845">
                  <c:v>9,41</c:v>
                </c:pt>
                <c:pt idx="846">
                  <c:v>9,50</c:v>
                </c:pt>
                <c:pt idx="847">
                  <c:v>9,50</c:v>
                </c:pt>
                <c:pt idx="848">
                  <c:v>9,50</c:v>
                </c:pt>
                <c:pt idx="849">
                  <c:v>9,50</c:v>
                </c:pt>
                <c:pt idx="850">
                  <c:v>9,51</c:v>
                </c:pt>
                <c:pt idx="851">
                  <c:v>9,51</c:v>
                </c:pt>
                <c:pt idx="852">
                  <c:v>9,51</c:v>
                </c:pt>
                <c:pt idx="853">
                  <c:v>9,51</c:v>
                </c:pt>
                <c:pt idx="854">
                  <c:v>9,51</c:v>
                </c:pt>
                <c:pt idx="855">
                  <c:v>9,60</c:v>
                </c:pt>
                <c:pt idx="856">
                  <c:v>9,60</c:v>
                </c:pt>
                <c:pt idx="857">
                  <c:v>9,61</c:v>
                </c:pt>
                <c:pt idx="858">
                  <c:v>9,61</c:v>
                </c:pt>
                <c:pt idx="859">
                  <c:v>9,61</c:v>
                </c:pt>
                <c:pt idx="860">
                  <c:v>9,61</c:v>
                </c:pt>
                <c:pt idx="861">
                  <c:v>9,61</c:v>
                </c:pt>
                <c:pt idx="862">
                  <c:v>9,61</c:v>
                </c:pt>
                <c:pt idx="863">
                  <c:v>9,61</c:v>
                </c:pt>
                <c:pt idx="864">
                  <c:v>9,70</c:v>
                </c:pt>
                <c:pt idx="865">
                  <c:v>9,70</c:v>
                </c:pt>
                <c:pt idx="866">
                  <c:v>9,70</c:v>
                </c:pt>
                <c:pt idx="867">
                  <c:v>9,70</c:v>
                </c:pt>
                <c:pt idx="868">
                  <c:v>9,71</c:v>
                </c:pt>
                <c:pt idx="869">
                  <c:v>9,71</c:v>
                </c:pt>
                <c:pt idx="870">
                  <c:v>9,71</c:v>
                </c:pt>
                <c:pt idx="871">
                  <c:v>9,71</c:v>
                </c:pt>
                <c:pt idx="872">
                  <c:v>9,71</c:v>
                </c:pt>
                <c:pt idx="873">
                  <c:v>9,80</c:v>
                </c:pt>
                <c:pt idx="874">
                  <c:v>9,80</c:v>
                </c:pt>
                <c:pt idx="875">
                  <c:v>9,80</c:v>
                </c:pt>
                <c:pt idx="876">
                  <c:v>9,80</c:v>
                </c:pt>
                <c:pt idx="877">
                  <c:v>9,81</c:v>
                </c:pt>
                <c:pt idx="878">
                  <c:v>9,81</c:v>
                </c:pt>
                <c:pt idx="879">
                  <c:v>9,81</c:v>
                </c:pt>
                <c:pt idx="880">
                  <c:v>9,81</c:v>
                </c:pt>
                <c:pt idx="881">
                  <c:v>9,81</c:v>
                </c:pt>
                <c:pt idx="882">
                  <c:v>9,90</c:v>
                </c:pt>
                <c:pt idx="883">
                  <c:v>9,90</c:v>
                </c:pt>
                <c:pt idx="884">
                  <c:v>9,90</c:v>
                </c:pt>
                <c:pt idx="885">
                  <c:v>9,90</c:v>
                </c:pt>
                <c:pt idx="886">
                  <c:v>9,91</c:v>
                </c:pt>
                <c:pt idx="887">
                  <c:v>9,91</c:v>
                </c:pt>
                <c:pt idx="888">
                  <c:v>9,91</c:v>
                </c:pt>
                <c:pt idx="889">
                  <c:v>9,91</c:v>
                </c:pt>
                <c:pt idx="890">
                  <c:v>9,91</c:v>
                </c:pt>
                <c:pt idx="891">
                  <c:v>10,00</c:v>
                </c:pt>
                <c:pt idx="892">
                  <c:v>10,00</c:v>
                </c:pt>
                <c:pt idx="893">
                  <c:v>10,01</c:v>
                </c:pt>
                <c:pt idx="894">
                  <c:v>10,01</c:v>
                </c:pt>
                <c:pt idx="895">
                  <c:v>10,01</c:v>
                </c:pt>
                <c:pt idx="896">
                  <c:v>10,01</c:v>
                </c:pt>
                <c:pt idx="897">
                  <c:v>10,01</c:v>
                </c:pt>
                <c:pt idx="898">
                  <c:v>10,01</c:v>
                </c:pt>
                <c:pt idx="899">
                  <c:v>10,01</c:v>
                </c:pt>
              </c:strCache>
            </c:strRef>
          </c:cat>
          <c:val>
            <c:numRef>
              <c:f>Train!$C$11:$C$911</c:f>
              <c:numCache>
                <c:formatCode>General</c:formatCode>
                <c:ptCount val="900"/>
                <c:pt idx="3">
                  <c:v>0.38229999999999997</c:v>
                </c:pt>
                <c:pt idx="12">
                  <c:v>0.60070000000000001</c:v>
                </c:pt>
                <c:pt idx="20">
                  <c:v>0.61729999999999996</c:v>
                </c:pt>
                <c:pt idx="35">
                  <c:v>0.62439999999999996</c:v>
                </c:pt>
                <c:pt idx="42">
                  <c:v>0.64080000000000004</c:v>
                </c:pt>
                <c:pt idx="49">
                  <c:v>0.65700000000000003</c:v>
                </c:pt>
                <c:pt idx="55">
                  <c:v>0.65920000000000001</c:v>
                </c:pt>
                <c:pt idx="71">
                  <c:v>0.68910000000000005</c:v>
                </c:pt>
                <c:pt idx="80">
                  <c:v>0.70109999999999995</c:v>
                </c:pt>
                <c:pt idx="86">
                  <c:v>0.70230000000000004</c:v>
                </c:pt>
                <c:pt idx="92">
                  <c:v>0.70269999999999999</c:v>
                </c:pt>
                <c:pt idx="107">
                  <c:v>0.72470000000000001</c:v>
                </c:pt>
                <c:pt idx="116">
                  <c:v>0.72970000000000002</c:v>
                </c:pt>
                <c:pt idx="123">
                  <c:v>0.72899999999999998</c:v>
                </c:pt>
                <c:pt idx="128">
                  <c:v>0.72609999999999997</c:v>
                </c:pt>
                <c:pt idx="143">
                  <c:v>0.73229999999999995</c:v>
                </c:pt>
                <c:pt idx="149">
                  <c:v>0.72419999999999995</c:v>
                </c:pt>
                <c:pt idx="158">
                  <c:v>0.74450000000000005</c:v>
                </c:pt>
                <c:pt idx="165">
                  <c:v>0.751</c:v>
                </c:pt>
                <c:pt idx="178">
                  <c:v>0.74860000000000004</c:v>
                </c:pt>
                <c:pt idx="185">
                  <c:v>0.74790000000000001</c:v>
                </c:pt>
                <c:pt idx="193">
                  <c:v>0.74470000000000003</c:v>
                </c:pt>
                <c:pt idx="199">
                  <c:v>0.73939999999999995</c:v>
                </c:pt>
                <c:pt idx="215">
                  <c:v>0.74199999999999999</c:v>
                </c:pt>
                <c:pt idx="222">
                  <c:v>0.72899999999999998</c:v>
                </c:pt>
                <c:pt idx="231">
                  <c:v>0.74429999999999996</c:v>
                </c:pt>
                <c:pt idx="235">
                  <c:v>0.75639999999999996</c:v>
                </c:pt>
                <c:pt idx="251">
                  <c:v>0.76490000000000002</c:v>
                </c:pt>
                <c:pt idx="259">
                  <c:v>0.75109999999999999</c:v>
                </c:pt>
                <c:pt idx="265">
                  <c:v>0.77290000000000003</c:v>
                </c:pt>
                <c:pt idx="271">
                  <c:v>0.77810000000000001</c:v>
                </c:pt>
                <c:pt idx="287">
                  <c:v>0.76659999999999995</c:v>
                </c:pt>
                <c:pt idx="294">
                  <c:v>0.76180000000000003</c:v>
                </c:pt>
                <c:pt idx="300">
                  <c:v>0.76290000000000002</c:v>
                </c:pt>
                <c:pt idx="306">
                  <c:v>0.74060000000000004</c:v>
                </c:pt>
                <c:pt idx="323">
                  <c:v>0.72540000000000004</c:v>
                </c:pt>
                <c:pt idx="330">
                  <c:v>0.74629999999999996</c:v>
                </c:pt>
                <c:pt idx="338">
                  <c:v>0.76659999999999995</c:v>
                </c:pt>
                <c:pt idx="344">
                  <c:v>0.75560000000000005</c:v>
                </c:pt>
                <c:pt idx="358">
                  <c:v>0.75900000000000001</c:v>
                </c:pt>
                <c:pt idx="365">
                  <c:v>0.7671</c:v>
                </c:pt>
                <c:pt idx="374">
                  <c:v>0.76039999999999996</c:v>
                </c:pt>
                <c:pt idx="379">
                  <c:v>0.7732</c:v>
                </c:pt>
                <c:pt idx="393">
                  <c:v>0.77029999999999998</c:v>
                </c:pt>
                <c:pt idx="400">
                  <c:v>0.76039999999999996</c:v>
                </c:pt>
                <c:pt idx="409">
                  <c:v>0.77129999999999999</c:v>
                </c:pt>
                <c:pt idx="416">
                  <c:v>0.73950000000000005</c:v>
                </c:pt>
                <c:pt idx="431">
                  <c:v>0.77439999999999998</c:v>
                </c:pt>
                <c:pt idx="436">
                  <c:v>0.76129999999999998</c:v>
                </c:pt>
                <c:pt idx="443">
                  <c:v>0.78090000000000004</c:v>
                </c:pt>
                <c:pt idx="450">
                  <c:v>0.77229999999999999</c:v>
                </c:pt>
                <c:pt idx="467">
                  <c:v>0.78149999999999997</c:v>
                </c:pt>
                <c:pt idx="474">
                  <c:v>0.77880000000000005</c:v>
                </c:pt>
                <c:pt idx="479">
                  <c:v>0.78610000000000002</c:v>
                </c:pt>
                <c:pt idx="487">
                  <c:v>0.79120000000000001</c:v>
                </c:pt>
                <c:pt idx="503">
                  <c:v>0.77900000000000003</c:v>
                </c:pt>
                <c:pt idx="509">
                  <c:v>0.77680000000000005</c:v>
                </c:pt>
                <c:pt idx="517">
                  <c:v>0.74809999999999999</c:v>
                </c:pt>
                <c:pt idx="523">
                  <c:v>0.75839999999999996</c:v>
                </c:pt>
                <c:pt idx="538">
                  <c:v>0.78449999999999998</c:v>
                </c:pt>
                <c:pt idx="543">
                  <c:v>0.76539999999999997</c:v>
                </c:pt>
                <c:pt idx="552">
                  <c:v>0.79220000000000002</c:v>
                </c:pt>
                <c:pt idx="561">
                  <c:v>0.79630000000000001</c:v>
                </c:pt>
                <c:pt idx="575">
                  <c:v>0.79420000000000002</c:v>
                </c:pt>
                <c:pt idx="579">
                  <c:v>0.79559999999999997</c:v>
                </c:pt>
                <c:pt idx="588">
                  <c:v>0.76160000000000005</c:v>
                </c:pt>
                <c:pt idx="595">
                  <c:v>0.76670000000000005</c:v>
                </c:pt>
                <c:pt idx="610">
                  <c:v>0.78400000000000003</c:v>
                </c:pt>
                <c:pt idx="615">
                  <c:v>0.78720000000000001</c:v>
                </c:pt>
                <c:pt idx="623">
                  <c:v>0.77059999999999995</c:v>
                </c:pt>
                <c:pt idx="631">
                  <c:v>0.79690000000000005</c:v>
                </c:pt>
                <c:pt idx="646">
                  <c:v>0.74080000000000001</c:v>
                </c:pt>
                <c:pt idx="653">
                  <c:v>0.77290000000000003</c:v>
                </c:pt>
                <c:pt idx="658">
                  <c:v>0.79600000000000004</c:v>
                </c:pt>
                <c:pt idx="667">
                  <c:v>0.77900000000000003</c:v>
                </c:pt>
                <c:pt idx="682">
                  <c:v>0.78420000000000001</c:v>
                </c:pt>
                <c:pt idx="691">
                  <c:v>0.78390000000000004</c:v>
                </c:pt>
                <c:pt idx="696">
                  <c:v>0.79920000000000002</c:v>
                </c:pt>
                <c:pt idx="704">
                  <c:v>0.80500000000000005</c:v>
                </c:pt>
                <c:pt idx="717">
                  <c:v>0.79459999999999997</c:v>
                </c:pt>
                <c:pt idx="725">
                  <c:v>0.76819999999999999</c:v>
                </c:pt>
                <c:pt idx="732">
                  <c:v>0.74850000000000005</c:v>
                </c:pt>
                <c:pt idx="740">
                  <c:v>0.74780000000000002</c:v>
                </c:pt>
                <c:pt idx="754">
                  <c:v>0.78549999999999998</c:v>
                </c:pt>
                <c:pt idx="761">
                  <c:v>0.78129999999999999</c:v>
                </c:pt>
                <c:pt idx="768">
                  <c:v>0.78510000000000002</c:v>
                </c:pt>
                <c:pt idx="777">
                  <c:v>0.77559999999999996</c:v>
                </c:pt>
                <c:pt idx="789">
                  <c:v>0.80359999999999998</c:v>
                </c:pt>
                <c:pt idx="796">
                  <c:v>0.7984</c:v>
                </c:pt>
                <c:pt idx="803">
                  <c:v>0.79359999999999997</c:v>
                </c:pt>
                <c:pt idx="812">
                  <c:v>0.80559999999999998</c:v>
                </c:pt>
                <c:pt idx="827">
                  <c:v>0.80530000000000002</c:v>
                </c:pt>
                <c:pt idx="834">
                  <c:v>0.76659999999999995</c:v>
                </c:pt>
                <c:pt idx="840">
                  <c:v>0.74660000000000004</c:v>
                </c:pt>
                <c:pt idx="846">
                  <c:v>0.76419999999999999</c:v>
                </c:pt>
                <c:pt idx="863">
                  <c:v>0.73970000000000002</c:v>
                </c:pt>
                <c:pt idx="871">
                  <c:v>0.73309999999999997</c:v>
                </c:pt>
                <c:pt idx="876">
                  <c:v>0.78680000000000005</c:v>
                </c:pt>
                <c:pt idx="883">
                  <c:v>0.79059999999999997</c:v>
                </c:pt>
                <c:pt idx="896">
                  <c:v>0.79690000000000005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8-45A3-B910-7A0063E216EB}"/>
            </c:ext>
          </c:extLst>
        </c:ser>
        <c:ser>
          <c:idx val="2"/>
          <c:order val="2"/>
          <c:tx>
            <c:strRef>
              <c:f>Train!$D$9:$D$10</c:f>
              <c:strCache>
                <c:ptCount val="1"/>
                <c:pt idx="0">
                  <c:v>lab,ea,1d,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Train!$A$11:$A$911</c:f>
              <c:strCache>
                <c:ptCount val="900"/>
                <c:pt idx="0">
                  <c:v>0,11</c:v>
                </c:pt>
                <c:pt idx="1">
                  <c:v>0,11</c:v>
                </c:pt>
                <c:pt idx="2">
                  <c:v>0,11</c:v>
                </c:pt>
                <c:pt idx="3">
                  <c:v>0,11</c:v>
                </c:pt>
                <c:pt idx="4">
                  <c:v>0,11</c:v>
                </c:pt>
                <c:pt idx="5">
                  <c:v>0,11</c:v>
                </c:pt>
                <c:pt idx="6">
                  <c:v>0,11</c:v>
                </c:pt>
                <c:pt idx="7">
                  <c:v>0,11</c:v>
                </c:pt>
                <c:pt idx="8">
                  <c:v>0,11</c:v>
                </c:pt>
                <c:pt idx="9">
                  <c:v>0,20</c:v>
                </c:pt>
                <c:pt idx="10">
                  <c:v>0,20</c:v>
                </c:pt>
                <c:pt idx="11">
                  <c:v>0,21</c:v>
                </c:pt>
                <c:pt idx="12">
                  <c:v>0,21</c:v>
                </c:pt>
                <c:pt idx="13">
                  <c:v>0,21</c:v>
                </c:pt>
                <c:pt idx="14">
                  <c:v>0,21</c:v>
                </c:pt>
                <c:pt idx="15">
                  <c:v>0,21</c:v>
                </c:pt>
                <c:pt idx="16">
                  <c:v>0,21</c:v>
                </c:pt>
                <c:pt idx="17">
                  <c:v>0,21</c:v>
                </c:pt>
                <c:pt idx="18">
                  <c:v>0,30</c:v>
                </c:pt>
                <c:pt idx="19">
                  <c:v>0,30</c:v>
                </c:pt>
                <c:pt idx="20">
                  <c:v>0,30</c:v>
                </c:pt>
                <c:pt idx="21">
                  <c:v>0,31</c:v>
                </c:pt>
                <c:pt idx="22">
                  <c:v>0,31</c:v>
                </c:pt>
                <c:pt idx="23">
                  <c:v>0,31</c:v>
                </c:pt>
                <c:pt idx="24">
                  <c:v>0,31</c:v>
                </c:pt>
                <c:pt idx="25">
                  <c:v>0,31</c:v>
                </c:pt>
                <c:pt idx="26">
                  <c:v>0,31</c:v>
                </c:pt>
                <c:pt idx="27">
                  <c:v>0,40</c:v>
                </c:pt>
                <c:pt idx="28">
                  <c:v>0,40</c:v>
                </c:pt>
                <c:pt idx="29">
                  <c:v>0,41</c:v>
                </c:pt>
                <c:pt idx="30">
                  <c:v>0,41</c:v>
                </c:pt>
                <c:pt idx="31">
                  <c:v>0,41</c:v>
                </c:pt>
                <c:pt idx="32">
                  <c:v>0,41</c:v>
                </c:pt>
                <c:pt idx="33">
                  <c:v>0,41</c:v>
                </c:pt>
                <c:pt idx="34">
                  <c:v>0,41</c:v>
                </c:pt>
                <c:pt idx="35">
                  <c:v>0,41</c:v>
                </c:pt>
                <c:pt idx="36">
                  <c:v>0,50</c:v>
                </c:pt>
                <c:pt idx="37">
                  <c:v>0,51</c:v>
                </c:pt>
                <c:pt idx="38">
                  <c:v>0,51</c:v>
                </c:pt>
                <c:pt idx="39">
                  <c:v>0,51</c:v>
                </c:pt>
                <c:pt idx="40">
                  <c:v>0,51</c:v>
                </c:pt>
                <c:pt idx="41">
                  <c:v>0,51</c:v>
                </c:pt>
                <c:pt idx="42">
                  <c:v>0,51</c:v>
                </c:pt>
                <c:pt idx="43">
                  <c:v>0,51</c:v>
                </c:pt>
                <c:pt idx="44">
                  <c:v>0,51</c:v>
                </c:pt>
                <c:pt idx="45">
                  <c:v>0,60</c:v>
                </c:pt>
                <c:pt idx="46">
                  <c:v>0,60</c:v>
                </c:pt>
                <c:pt idx="47">
                  <c:v>0,60</c:v>
                </c:pt>
                <c:pt idx="48">
                  <c:v>0,61</c:v>
                </c:pt>
                <c:pt idx="49">
                  <c:v>0,61</c:v>
                </c:pt>
                <c:pt idx="50">
                  <c:v>0,61</c:v>
                </c:pt>
                <c:pt idx="51">
                  <c:v>0,61</c:v>
                </c:pt>
                <c:pt idx="52">
                  <c:v>0,61</c:v>
                </c:pt>
                <c:pt idx="53">
                  <c:v>0,61</c:v>
                </c:pt>
                <c:pt idx="54">
                  <c:v>0,70</c:v>
                </c:pt>
                <c:pt idx="55">
                  <c:v>0,70</c:v>
                </c:pt>
                <c:pt idx="56">
                  <c:v>0,70</c:v>
                </c:pt>
                <c:pt idx="57">
                  <c:v>0,71</c:v>
                </c:pt>
                <c:pt idx="58">
                  <c:v>0,71</c:v>
                </c:pt>
                <c:pt idx="59">
                  <c:v>0,71</c:v>
                </c:pt>
                <c:pt idx="60">
                  <c:v>0,71</c:v>
                </c:pt>
                <c:pt idx="61">
                  <c:v>0,71</c:v>
                </c:pt>
                <c:pt idx="62">
                  <c:v>0,71</c:v>
                </c:pt>
                <c:pt idx="63">
                  <c:v>0,80</c:v>
                </c:pt>
                <c:pt idx="64">
                  <c:v>0,80</c:v>
                </c:pt>
                <c:pt idx="65">
                  <c:v>0,81</c:v>
                </c:pt>
                <c:pt idx="66">
                  <c:v>0,81</c:v>
                </c:pt>
                <c:pt idx="67">
                  <c:v>0,81</c:v>
                </c:pt>
                <c:pt idx="68">
                  <c:v>0,81</c:v>
                </c:pt>
                <c:pt idx="69">
                  <c:v>0,81</c:v>
                </c:pt>
                <c:pt idx="70">
                  <c:v>0,81</c:v>
                </c:pt>
                <c:pt idx="71">
                  <c:v>0,81</c:v>
                </c:pt>
                <c:pt idx="72">
                  <c:v>0,90</c:v>
                </c:pt>
                <c:pt idx="73">
                  <c:v>0,90</c:v>
                </c:pt>
                <c:pt idx="74">
                  <c:v>0,90</c:v>
                </c:pt>
                <c:pt idx="75">
                  <c:v>0,91</c:v>
                </c:pt>
                <c:pt idx="76">
                  <c:v>0,91</c:v>
                </c:pt>
                <c:pt idx="77">
                  <c:v>0,91</c:v>
                </c:pt>
                <c:pt idx="78">
                  <c:v>0,91</c:v>
                </c:pt>
                <c:pt idx="79">
                  <c:v>0,91</c:v>
                </c:pt>
                <c:pt idx="80">
                  <c:v>0,91</c:v>
                </c:pt>
                <c:pt idx="81">
                  <c:v>1,00</c:v>
                </c:pt>
                <c:pt idx="82">
                  <c:v>1,00</c:v>
                </c:pt>
                <c:pt idx="83">
                  <c:v>1,00</c:v>
                </c:pt>
                <c:pt idx="84">
                  <c:v>1,00</c:v>
                </c:pt>
                <c:pt idx="85">
                  <c:v>1,00</c:v>
                </c:pt>
                <c:pt idx="86">
                  <c:v>1,01</c:v>
                </c:pt>
                <c:pt idx="87">
                  <c:v>1,01</c:v>
                </c:pt>
                <c:pt idx="88">
                  <c:v>1,01</c:v>
                </c:pt>
                <c:pt idx="89">
                  <c:v>1,01</c:v>
                </c:pt>
                <c:pt idx="90">
                  <c:v>1,10</c:v>
                </c:pt>
                <c:pt idx="91">
                  <c:v>1,10</c:v>
                </c:pt>
                <c:pt idx="92">
                  <c:v>1,10</c:v>
                </c:pt>
                <c:pt idx="93">
                  <c:v>1,10</c:v>
                </c:pt>
                <c:pt idx="94">
                  <c:v>1,11</c:v>
                </c:pt>
                <c:pt idx="95">
                  <c:v>1,11</c:v>
                </c:pt>
                <c:pt idx="96">
                  <c:v>1,11</c:v>
                </c:pt>
                <c:pt idx="97">
                  <c:v>1,11</c:v>
                </c:pt>
                <c:pt idx="98">
                  <c:v>1,11</c:v>
                </c:pt>
                <c:pt idx="99">
                  <c:v>1,20</c:v>
                </c:pt>
                <c:pt idx="100">
                  <c:v>1,20</c:v>
                </c:pt>
                <c:pt idx="101">
                  <c:v>1,21</c:v>
                </c:pt>
                <c:pt idx="102">
                  <c:v>1,21</c:v>
                </c:pt>
                <c:pt idx="103">
                  <c:v>1,21</c:v>
                </c:pt>
                <c:pt idx="104">
                  <c:v>1,21</c:v>
                </c:pt>
                <c:pt idx="105">
                  <c:v>1,21</c:v>
                </c:pt>
                <c:pt idx="106">
                  <c:v>1,21</c:v>
                </c:pt>
                <c:pt idx="107">
                  <c:v>1,21</c:v>
                </c:pt>
                <c:pt idx="108">
                  <c:v>1,30</c:v>
                </c:pt>
                <c:pt idx="109">
                  <c:v>1,30</c:v>
                </c:pt>
                <c:pt idx="110">
                  <c:v>1,30</c:v>
                </c:pt>
                <c:pt idx="111">
                  <c:v>1,31</c:v>
                </c:pt>
                <c:pt idx="112">
                  <c:v>1,31</c:v>
                </c:pt>
                <c:pt idx="113">
                  <c:v>1,31</c:v>
                </c:pt>
                <c:pt idx="114">
                  <c:v>1,31</c:v>
                </c:pt>
                <c:pt idx="115">
                  <c:v>1,31</c:v>
                </c:pt>
                <c:pt idx="116">
                  <c:v>1,31</c:v>
                </c:pt>
                <c:pt idx="117">
                  <c:v>1,40</c:v>
                </c:pt>
                <c:pt idx="118">
                  <c:v>1,40</c:v>
                </c:pt>
                <c:pt idx="119">
                  <c:v>1,40</c:v>
                </c:pt>
                <c:pt idx="120">
                  <c:v>1,40</c:v>
                </c:pt>
                <c:pt idx="121">
                  <c:v>1,40</c:v>
                </c:pt>
                <c:pt idx="122">
                  <c:v>1,41</c:v>
                </c:pt>
                <c:pt idx="123">
                  <c:v>1,41</c:v>
                </c:pt>
                <c:pt idx="124">
                  <c:v>1,41</c:v>
                </c:pt>
                <c:pt idx="125">
                  <c:v>1,41</c:v>
                </c:pt>
                <c:pt idx="126">
                  <c:v>1,50</c:v>
                </c:pt>
                <c:pt idx="127">
                  <c:v>1,50</c:v>
                </c:pt>
                <c:pt idx="128">
                  <c:v>1,50</c:v>
                </c:pt>
                <c:pt idx="129">
                  <c:v>1,50</c:v>
                </c:pt>
                <c:pt idx="130">
                  <c:v>1,50</c:v>
                </c:pt>
                <c:pt idx="131">
                  <c:v>1,50</c:v>
                </c:pt>
                <c:pt idx="132">
                  <c:v>1,51</c:v>
                </c:pt>
                <c:pt idx="133">
                  <c:v>1,51</c:v>
                </c:pt>
                <c:pt idx="134">
                  <c:v>1,51</c:v>
                </c:pt>
                <c:pt idx="135">
                  <c:v>1,60</c:v>
                </c:pt>
                <c:pt idx="136">
                  <c:v>1,60</c:v>
                </c:pt>
                <c:pt idx="137">
                  <c:v>1,60</c:v>
                </c:pt>
                <c:pt idx="138">
                  <c:v>1,60</c:v>
                </c:pt>
                <c:pt idx="139">
                  <c:v>1,60</c:v>
                </c:pt>
                <c:pt idx="140">
                  <c:v>1,60</c:v>
                </c:pt>
                <c:pt idx="141">
                  <c:v>1,60</c:v>
                </c:pt>
                <c:pt idx="142">
                  <c:v>1,61</c:v>
                </c:pt>
                <c:pt idx="143">
                  <c:v>1,61</c:v>
                </c:pt>
                <c:pt idx="144">
                  <c:v>1,70</c:v>
                </c:pt>
                <c:pt idx="145">
                  <c:v>1,70</c:v>
                </c:pt>
                <c:pt idx="146">
                  <c:v>1,70</c:v>
                </c:pt>
                <c:pt idx="147">
                  <c:v>1,71</c:v>
                </c:pt>
                <c:pt idx="148">
                  <c:v>1,71</c:v>
                </c:pt>
                <c:pt idx="149">
                  <c:v>1,71</c:v>
                </c:pt>
                <c:pt idx="150">
                  <c:v>1,71</c:v>
                </c:pt>
                <c:pt idx="151">
                  <c:v>1,71</c:v>
                </c:pt>
                <c:pt idx="152">
                  <c:v>1,71</c:v>
                </c:pt>
                <c:pt idx="153">
                  <c:v>1,80</c:v>
                </c:pt>
                <c:pt idx="154">
                  <c:v>1,80</c:v>
                </c:pt>
                <c:pt idx="155">
                  <c:v>1,80</c:v>
                </c:pt>
                <c:pt idx="156">
                  <c:v>1,80</c:v>
                </c:pt>
                <c:pt idx="157">
                  <c:v>1,80</c:v>
                </c:pt>
                <c:pt idx="158">
                  <c:v>1,81</c:v>
                </c:pt>
                <c:pt idx="159">
                  <c:v>1,81</c:v>
                </c:pt>
                <c:pt idx="160">
                  <c:v>1,81</c:v>
                </c:pt>
                <c:pt idx="161">
                  <c:v>1,81</c:v>
                </c:pt>
                <c:pt idx="162">
                  <c:v>1,90</c:v>
                </c:pt>
                <c:pt idx="163">
                  <c:v>1,90</c:v>
                </c:pt>
                <c:pt idx="164">
                  <c:v>1,90</c:v>
                </c:pt>
                <c:pt idx="165">
                  <c:v>1,90</c:v>
                </c:pt>
                <c:pt idx="166">
                  <c:v>1,90</c:v>
                </c:pt>
                <c:pt idx="167">
                  <c:v>1,91</c:v>
                </c:pt>
                <c:pt idx="168">
                  <c:v>1,91</c:v>
                </c:pt>
                <c:pt idx="169">
                  <c:v>1,91</c:v>
                </c:pt>
                <c:pt idx="170">
                  <c:v>1,91</c:v>
                </c:pt>
                <c:pt idx="171">
                  <c:v>2,00</c:v>
                </c:pt>
                <c:pt idx="172">
                  <c:v>2,00</c:v>
                </c:pt>
                <c:pt idx="173">
                  <c:v>2,00</c:v>
                </c:pt>
                <c:pt idx="174">
                  <c:v>2,00</c:v>
                </c:pt>
                <c:pt idx="175">
                  <c:v>2,00</c:v>
                </c:pt>
                <c:pt idx="176">
                  <c:v>2,01</c:v>
                </c:pt>
                <c:pt idx="177">
                  <c:v>2,01</c:v>
                </c:pt>
                <c:pt idx="178">
                  <c:v>2,01</c:v>
                </c:pt>
                <c:pt idx="179">
                  <c:v>2,01</c:v>
                </c:pt>
                <c:pt idx="180">
                  <c:v>2,10</c:v>
                </c:pt>
                <c:pt idx="181">
                  <c:v>2,10</c:v>
                </c:pt>
                <c:pt idx="182">
                  <c:v>2,10</c:v>
                </c:pt>
                <c:pt idx="183">
                  <c:v>2,11</c:v>
                </c:pt>
                <c:pt idx="184">
                  <c:v>2,11</c:v>
                </c:pt>
                <c:pt idx="185">
                  <c:v>2,11</c:v>
                </c:pt>
                <c:pt idx="186">
                  <c:v>2,11</c:v>
                </c:pt>
                <c:pt idx="187">
                  <c:v>2,11</c:v>
                </c:pt>
                <c:pt idx="188">
                  <c:v>2,11</c:v>
                </c:pt>
                <c:pt idx="189">
                  <c:v>2,20</c:v>
                </c:pt>
                <c:pt idx="190">
                  <c:v>2,20</c:v>
                </c:pt>
                <c:pt idx="191">
                  <c:v>2,20</c:v>
                </c:pt>
                <c:pt idx="192">
                  <c:v>2,20</c:v>
                </c:pt>
                <c:pt idx="193">
                  <c:v>2,21</c:v>
                </c:pt>
                <c:pt idx="194">
                  <c:v>2,21</c:v>
                </c:pt>
                <c:pt idx="195">
                  <c:v>2,21</c:v>
                </c:pt>
                <c:pt idx="196">
                  <c:v>2,21</c:v>
                </c:pt>
                <c:pt idx="197">
                  <c:v>2,21</c:v>
                </c:pt>
                <c:pt idx="198">
                  <c:v>2,30</c:v>
                </c:pt>
                <c:pt idx="199">
                  <c:v>2,30</c:v>
                </c:pt>
                <c:pt idx="200">
                  <c:v>2,31</c:v>
                </c:pt>
                <c:pt idx="201">
                  <c:v>2,31</c:v>
                </c:pt>
                <c:pt idx="202">
                  <c:v>2,31</c:v>
                </c:pt>
                <c:pt idx="203">
                  <c:v>2,31</c:v>
                </c:pt>
                <c:pt idx="204">
                  <c:v>2,31</c:v>
                </c:pt>
                <c:pt idx="205">
                  <c:v>2,31</c:v>
                </c:pt>
                <c:pt idx="206">
                  <c:v>2,31</c:v>
                </c:pt>
                <c:pt idx="207">
                  <c:v>2,40</c:v>
                </c:pt>
                <c:pt idx="208">
                  <c:v>2,41</c:v>
                </c:pt>
                <c:pt idx="209">
                  <c:v>2,41</c:v>
                </c:pt>
                <c:pt idx="210">
                  <c:v>2,41</c:v>
                </c:pt>
                <c:pt idx="211">
                  <c:v>2,41</c:v>
                </c:pt>
                <c:pt idx="212">
                  <c:v>2,41</c:v>
                </c:pt>
                <c:pt idx="213">
                  <c:v>2,41</c:v>
                </c:pt>
                <c:pt idx="214">
                  <c:v>2,41</c:v>
                </c:pt>
                <c:pt idx="215">
                  <c:v>2,41</c:v>
                </c:pt>
                <c:pt idx="216">
                  <c:v>2,51</c:v>
                </c:pt>
                <c:pt idx="217">
                  <c:v>2,51</c:v>
                </c:pt>
                <c:pt idx="218">
                  <c:v>2,51</c:v>
                </c:pt>
                <c:pt idx="219">
                  <c:v>2,51</c:v>
                </c:pt>
                <c:pt idx="220">
                  <c:v>2,51</c:v>
                </c:pt>
                <c:pt idx="221">
                  <c:v>2,51</c:v>
                </c:pt>
                <c:pt idx="222">
                  <c:v>2,51</c:v>
                </c:pt>
                <c:pt idx="223">
                  <c:v>2,51</c:v>
                </c:pt>
                <c:pt idx="224">
                  <c:v>2,51</c:v>
                </c:pt>
                <c:pt idx="225">
                  <c:v>2,60</c:v>
                </c:pt>
                <c:pt idx="226">
                  <c:v>2,60</c:v>
                </c:pt>
                <c:pt idx="227">
                  <c:v>2,60</c:v>
                </c:pt>
                <c:pt idx="228">
                  <c:v>2,60</c:v>
                </c:pt>
                <c:pt idx="229">
                  <c:v>2,60</c:v>
                </c:pt>
                <c:pt idx="230">
                  <c:v>2,60</c:v>
                </c:pt>
                <c:pt idx="231">
                  <c:v>2,61</c:v>
                </c:pt>
                <c:pt idx="232">
                  <c:v>2,61</c:v>
                </c:pt>
                <c:pt idx="233">
                  <c:v>2,61</c:v>
                </c:pt>
                <c:pt idx="234">
                  <c:v>2,70</c:v>
                </c:pt>
                <c:pt idx="235">
                  <c:v>2,70</c:v>
                </c:pt>
                <c:pt idx="236">
                  <c:v>2,70</c:v>
                </c:pt>
                <c:pt idx="237">
                  <c:v>2,70</c:v>
                </c:pt>
                <c:pt idx="238">
                  <c:v>2,71</c:v>
                </c:pt>
                <c:pt idx="239">
                  <c:v>2,71</c:v>
                </c:pt>
                <c:pt idx="240">
                  <c:v>2,71</c:v>
                </c:pt>
                <c:pt idx="241">
                  <c:v>2,71</c:v>
                </c:pt>
                <c:pt idx="242">
                  <c:v>2,71</c:v>
                </c:pt>
                <c:pt idx="243">
                  <c:v>2,80</c:v>
                </c:pt>
                <c:pt idx="244">
                  <c:v>2,80</c:v>
                </c:pt>
                <c:pt idx="245">
                  <c:v>2,80</c:v>
                </c:pt>
                <c:pt idx="246">
                  <c:v>2,81</c:v>
                </c:pt>
                <c:pt idx="247">
                  <c:v>2,81</c:v>
                </c:pt>
                <c:pt idx="248">
                  <c:v>2,81</c:v>
                </c:pt>
                <c:pt idx="249">
                  <c:v>2,81</c:v>
                </c:pt>
                <c:pt idx="250">
                  <c:v>2,81</c:v>
                </c:pt>
                <c:pt idx="251">
                  <c:v>2,81</c:v>
                </c:pt>
                <c:pt idx="252">
                  <c:v>2,90</c:v>
                </c:pt>
                <c:pt idx="253">
                  <c:v>2,90</c:v>
                </c:pt>
                <c:pt idx="254">
                  <c:v>2,90</c:v>
                </c:pt>
                <c:pt idx="255">
                  <c:v>2,90</c:v>
                </c:pt>
                <c:pt idx="256">
                  <c:v>2,91</c:v>
                </c:pt>
                <c:pt idx="257">
                  <c:v>2,91</c:v>
                </c:pt>
                <c:pt idx="258">
                  <c:v>2,91</c:v>
                </c:pt>
                <c:pt idx="259">
                  <c:v>2,91</c:v>
                </c:pt>
                <c:pt idx="260">
                  <c:v>2,91</c:v>
                </c:pt>
                <c:pt idx="261">
                  <c:v>3,00</c:v>
                </c:pt>
                <c:pt idx="262">
                  <c:v>3,00</c:v>
                </c:pt>
                <c:pt idx="263">
                  <c:v>3,00</c:v>
                </c:pt>
                <c:pt idx="264">
                  <c:v>3,00</c:v>
                </c:pt>
                <c:pt idx="265">
                  <c:v>3,01</c:v>
                </c:pt>
                <c:pt idx="266">
                  <c:v>3,01</c:v>
                </c:pt>
                <c:pt idx="267">
                  <c:v>3,01</c:v>
                </c:pt>
                <c:pt idx="268">
                  <c:v>3,01</c:v>
                </c:pt>
                <c:pt idx="269">
                  <c:v>3,01</c:v>
                </c:pt>
                <c:pt idx="270">
                  <c:v>3,10</c:v>
                </c:pt>
                <c:pt idx="271">
                  <c:v>3,10</c:v>
                </c:pt>
                <c:pt idx="272">
                  <c:v>3,10</c:v>
                </c:pt>
                <c:pt idx="273">
                  <c:v>3,11</c:v>
                </c:pt>
                <c:pt idx="274">
                  <c:v>3,11</c:v>
                </c:pt>
                <c:pt idx="275">
                  <c:v>3,11</c:v>
                </c:pt>
                <c:pt idx="276">
                  <c:v>3,11</c:v>
                </c:pt>
                <c:pt idx="277">
                  <c:v>3,11</c:v>
                </c:pt>
                <c:pt idx="278">
                  <c:v>3,11</c:v>
                </c:pt>
                <c:pt idx="279">
                  <c:v>3,20</c:v>
                </c:pt>
                <c:pt idx="280">
                  <c:v>3,20</c:v>
                </c:pt>
                <c:pt idx="281">
                  <c:v>3,20</c:v>
                </c:pt>
                <c:pt idx="282">
                  <c:v>3,21</c:v>
                </c:pt>
                <c:pt idx="283">
                  <c:v>3,21</c:v>
                </c:pt>
                <c:pt idx="284">
                  <c:v>3,21</c:v>
                </c:pt>
                <c:pt idx="285">
                  <c:v>3,21</c:v>
                </c:pt>
                <c:pt idx="286">
                  <c:v>3,21</c:v>
                </c:pt>
                <c:pt idx="287">
                  <c:v>3,21</c:v>
                </c:pt>
                <c:pt idx="288">
                  <c:v>3,30</c:v>
                </c:pt>
                <c:pt idx="289">
                  <c:v>3,30</c:v>
                </c:pt>
                <c:pt idx="290">
                  <c:v>3,30</c:v>
                </c:pt>
                <c:pt idx="291">
                  <c:v>3,31</c:v>
                </c:pt>
                <c:pt idx="292">
                  <c:v>3,31</c:v>
                </c:pt>
                <c:pt idx="293">
                  <c:v>3,31</c:v>
                </c:pt>
                <c:pt idx="294">
                  <c:v>3,31</c:v>
                </c:pt>
                <c:pt idx="295">
                  <c:v>3,31</c:v>
                </c:pt>
                <c:pt idx="296">
                  <c:v>3,31</c:v>
                </c:pt>
                <c:pt idx="297">
                  <c:v>3,40</c:v>
                </c:pt>
                <c:pt idx="298">
                  <c:v>3,40</c:v>
                </c:pt>
                <c:pt idx="299">
                  <c:v>3,41</c:v>
                </c:pt>
                <c:pt idx="300">
                  <c:v>3,41</c:v>
                </c:pt>
                <c:pt idx="301">
                  <c:v>3,41</c:v>
                </c:pt>
                <c:pt idx="302">
                  <c:v>3,41</c:v>
                </c:pt>
                <c:pt idx="303">
                  <c:v>3,41</c:v>
                </c:pt>
                <c:pt idx="304">
                  <c:v>3,41</c:v>
                </c:pt>
                <c:pt idx="305">
                  <c:v>3,41</c:v>
                </c:pt>
                <c:pt idx="306">
                  <c:v>3,50</c:v>
                </c:pt>
                <c:pt idx="307">
                  <c:v>3,50</c:v>
                </c:pt>
                <c:pt idx="308">
                  <c:v>3,51</c:v>
                </c:pt>
                <c:pt idx="309">
                  <c:v>3,51</c:v>
                </c:pt>
                <c:pt idx="310">
                  <c:v>3,51</c:v>
                </c:pt>
                <c:pt idx="311">
                  <c:v>3,51</c:v>
                </c:pt>
                <c:pt idx="312">
                  <c:v>3,51</c:v>
                </c:pt>
                <c:pt idx="313">
                  <c:v>3,51</c:v>
                </c:pt>
                <c:pt idx="314">
                  <c:v>3,51</c:v>
                </c:pt>
                <c:pt idx="315">
                  <c:v>3,60</c:v>
                </c:pt>
                <c:pt idx="316">
                  <c:v>3,60</c:v>
                </c:pt>
                <c:pt idx="317">
                  <c:v>3,60</c:v>
                </c:pt>
                <c:pt idx="318">
                  <c:v>3,60</c:v>
                </c:pt>
                <c:pt idx="319">
                  <c:v>3,60</c:v>
                </c:pt>
                <c:pt idx="320">
                  <c:v>3,61</c:v>
                </c:pt>
                <c:pt idx="321">
                  <c:v>3,61</c:v>
                </c:pt>
                <c:pt idx="322">
                  <c:v>3,61</c:v>
                </c:pt>
                <c:pt idx="323">
                  <c:v>3,61</c:v>
                </c:pt>
                <c:pt idx="324">
                  <c:v>3,70</c:v>
                </c:pt>
                <c:pt idx="325">
                  <c:v>3,70</c:v>
                </c:pt>
                <c:pt idx="326">
                  <c:v>3,70</c:v>
                </c:pt>
                <c:pt idx="327">
                  <c:v>3,70</c:v>
                </c:pt>
                <c:pt idx="328">
                  <c:v>3,70</c:v>
                </c:pt>
                <c:pt idx="329">
                  <c:v>3,70</c:v>
                </c:pt>
                <c:pt idx="330">
                  <c:v>3,71</c:v>
                </c:pt>
                <c:pt idx="331">
                  <c:v>3,71</c:v>
                </c:pt>
                <c:pt idx="332">
                  <c:v>3,71</c:v>
                </c:pt>
                <c:pt idx="333">
                  <c:v>3,80</c:v>
                </c:pt>
                <c:pt idx="334">
                  <c:v>3,80</c:v>
                </c:pt>
                <c:pt idx="335">
                  <c:v>3,80</c:v>
                </c:pt>
                <c:pt idx="336">
                  <c:v>3,80</c:v>
                </c:pt>
                <c:pt idx="337">
                  <c:v>3,80</c:v>
                </c:pt>
                <c:pt idx="338">
                  <c:v>3,81</c:v>
                </c:pt>
                <c:pt idx="339">
                  <c:v>3,81</c:v>
                </c:pt>
                <c:pt idx="340">
                  <c:v>3,81</c:v>
                </c:pt>
                <c:pt idx="341">
                  <c:v>3,81</c:v>
                </c:pt>
                <c:pt idx="342">
                  <c:v>3,90</c:v>
                </c:pt>
                <c:pt idx="343">
                  <c:v>3,90</c:v>
                </c:pt>
                <c:pt idx="344">
                  <c:v>3,90</c:v>
                </c:pt>
                <c:pt idx="345">
                  <c:v>3,90</c:v>
                </c:pt>
                <c:pt idx="346">
                  <c:v>3,91</c:v>
                </c:pt>
                <c:pt idx="347">
                  <c:v>3,91</c:v>
                </c:pt>
                <c:pt idx="348">
                  <c:v>3,91</c:v>
                </c:pt>
                <c:pt idx="349">
                  <c:v>3,91</c:v>
                </c:pt>
                <c:pt idx="350">
                  <c:v>3,91</c:v>
                </c:pt>
                <c:pt idx="351">
                  <c:v>4,00</c:v>
                </c:pt>
                <c:pt idx="352">
                  <c:v>4,00</c:v>
                </c:pt>
                <c:pt idx="353">
                  <c:v>4,00</c:v>
                </c:pt>
                <c:pt idx="354">
                  <c:v>4,00</c:v>
                </c:pt>
                <c:pt idx="355">
                  <c:v>4,01</c:v>
                </c:pt>
                <c:pt idx="356">
                  <c:v>4,01</c:v>
                </c:pt>
                <c:pt idx="357">
                  <c:v>4,01</c:v>
                </c:pt>
                <c:pt idx="358">
                  <c:v>4,01</c:v>
                </c:pt>
                <c:pt idx="359">
                  <c:v>4,01</c:v>
                </c:pt>
                <c:pt idx="360">
                  <c:v>4,10</c:v>
                </c:pt>
                <c:pt idx="361">
                  <c:v>4,10</c:v>
                </c:pt>
                <c:pt idx="362">
                  <c:v>4,10</c:v>
                </c:pt>
                <c:pt idx="363">
                  <c:v>4,11</c:v>
                </c:pt>
                <c:pt idx="364">
                  <c:v>4,11</c:v>
                </c:pt>
                <c:pt idx="365">
                  <c:v>4,11</c:v>
                </c:pt>
                <c:pt idx="366">
                  <c:v>4,11</c:v>
                </c:pt>
                <c:pt idx="367">
                  <c:v>4,11</c:v>
                </c:pt>
                <c:pt idx="368">
                  <c:v>4,11</c:v>
                </c:pt>
                <c:pt idx="369">
                  <c:v>4,20</c:v>
                </c:pt>
                <c:pt idx="370">
                  <c:v>4,20</c:v>
                </c:pt>
                <c:pt idx="371">
                  <c:v>4,20</c:v>
                </c:pt>
                <c:pt idx="372">
                  <c:v>4,20</c:v>
                </c:pt>
                <c:pt idx="373">
                  <c:v>4,21</c:v>
                </c:pt>
                <c:pt idx="374">
                  <c:v>4,21</c:v>
                </c:pt>
                <c:pt idx="375">
                  <c:v>4,21</c:v>
                </c:pt>
                <c:pt idx="376">
                  <c:v>4,21</c:v>
                </c:pt>
                <c:pt idx="377">
                  <c:v>4,21</c:v>
                </c:pt>
                <c:pt idx="378">
                  <c:v>4,30</c:v>
                </c:pt>
                <c:pt idx="379">
                  <c:v>4,30</c:v>
                </c:pt>
                <c:pt idx="380">
                  <c:v>4,30</c:v>
                </c:pt>
                <c:pt idx="381">
                  <c:v>4,30</c:v>
                </c:pt>
                <c:pt idx="382">
                  <c:v>4,30</c:v>
                </c:pt>
                <c:pt idx="383">
                  <c:v>4,31</c:v>
                </c:pt>
                <c:pt idx="384">
                  <c:v>4,31</c:v>
                </c:pt>
                <c:pt idx="385">
                  <c:v>4,31</c:v>
                </c:pt>
                <c:pt idx="386">
                  <c:v>4,31</c:v>
                </c:pt>
                <c:pt idx="387">
                  <c:v>4,40</c:v>
                </c:pt>
                <c:pt idx="388">
                  <c:v>4,40</c:v>
                </c:pt>
                <c:pt idx="389">
                  <c:v>4,40</c:v>
                </c:pt>
                <c:pt idx="390">
                  <c:v>4,40</c:v>
                </c:pt>
                <c:pt idx="391">
                  <c:v>4,41</c:v>
                </c:pt>
                <c:pt idx="392">
                  <c:v>4,41</c:v>
                </c:pt>
                <c:pt idx="393">
                  <c:v>4,41</c:v>
                </c:pt>
                <c:pt idx="394">
                  <c:v>4,41</c:v>
                </c:pt>
                <c:pt idx="395">
                  <c:v>4,41</c:v>
                </c:pt>
                <c:pt idx="396">
                  <c:v>4,50</c:v>
                </c:pt>
                <c:pt idx="397">
                  <c:v>4,50</c:v>
                </c:pt>
                <c:pt idx="398">
                  <c:v>4,51</c:v>
                </c:pt>
                <c:pt idx="399">
                  <c:v>4,51</c:v>
                </c:pt>
                <c:pt idx="400">
                  <c:v>4,51</c:v>
                </c:pt>
                <c:pt idx="401">
                  <c:v>4,51</c:v>
                </c:pt>
                <c:pt idx="402">
                  <c:v>4,51</c:v>
                </c:pt>
                <c:pt idx="403">
                  <c:v>4,51</c:v>
                </c:pt>
                <c:pt idx="404">
                  <c:v>4,51</c:v>
                </c:pt>
                <c:pt idx="405">
                  <c:v>4,60</c:v>
                </c:pt>
                <c:pt idx="406">
                  <c:v>4,60</c:v>
                </c:pt>
                <c:pt idx="407">
                  <c:v>4,60</c:v>
                </c:pt>
                <c:pt idx="408">
                  <c:v>4,60</c:v>
                </c:pt>
                <c:pt idx="409">
                  <c:v>4,61</c:v>
                </c:pt>
                <c:pt idx="410">
                  <c:v>4,61</c:v>
                </c:pt>
                <c:pt idx="411">
                  <c:v>4,61</c:v>
                </c:pt>
                <c:pt idx="412">
                  <c:v>4,61</c:v>
                </c:pt>
                <c:pt idx="413">
                  <c:v>4,61</c:v>
                </c:pt>
                <c:pt idx="414">
                  <c:v>4,70</c:v>
                </c:pt>
                <c:pt idx="415">
                  <c:v>4,70</c:v>
                </c:pt>
                <c:pt idx="416">
                  <c:v>4,70</c:v>
                </c:pt>
                <c:pt idx="417">
                  <c:v>4,70</c:v>
                </c:pt>
                <c:pt idx="418">
                  <c:v>4,71</c:v>
                </c:pt>
                <c:pt idx="419">
                  <c:v>4,71</c:v>
                </c:pt>
                <c:pt idx="420">
                  <c:v>4,71</c:v>
                </c:pt>
                <c:pt idx="421">
                  <c:v>4,71</c:v>
                </c:pt>
                <c:pt idx="422">
                  <c:v>4,71</c:v>
                </c:pt>
                <c:pt idx="423">
                  <c:v>4,80</c:v>
                </c:pt>
                <c:pt idx="424">
                  <c:v>4,80</c:v>
                </c:pt>
                <c:pt idx="425">
                  <c:v>4,80</c:v>
                </c:pt>
                <c:pt idx="426">
                  <c:v>4,80</c:v>
                </c:pt>
                <c:pt idx="427">
                  <c:v>4,80</c:v>
                </c:pt>
                <c:pt idx="428">
                  <c:v>4,81</c:v>
                </c:pt>
                <c:pt idx="429">
                  <c:v>4,81</c:v>
                </c:pt>
                <c:pt idx="430">
                  <c:v>4,81</c:v>
                </c:pt>
                <c:pt idx="431">
                  <c:v>4,81</c:v>
                </c:pt>
                <c:pt idx="432">
                  <c:v>4,90</c:v>
                </c:pt>
                <c:pt idx="433">
                  <c:v>4,90</c:v>
                </c:pt>
                <c:pt idx="434">
                  <c:v>4,90</c:v>
                </c:pt>
                <c:pt idx="435">
                  <c:v>4,91</c:v>
                </c:pt>
                <c:pt idx="436">
                  <c:v>4,91</c:v>
                </c:pt>
                <c:pt idx="437">
                  <c:v>4,91</c:v>
                </c:pt>
                <c:pt idx="438">
                  <c:v>4,91</c:v>
                </c:pt>
                <c:pt idx="439">
                  <c:v>4,91</c:v>
                </c:pt>
                <c:pt idx="440">
                  <c:v>4,91</c:v>
                </c:pt>
                <c:pt idx="441">
                  <c:v>5,00</c:v>
                </c:pt>
                <c:pt idx="442">
                  <c:v>5,00</c:v>
                </c:pt>
                <c:pt idx="443">
                  <c:v>5,01</c:v>
                </c:pt>
                <c:pt idx="444">
                  <c:v>5,01</c:v>
                </c:pt>
                <c:pt idx="445">
                  <c:v>5,01</c:v>
                </c:pt>
                <c:pt idx="446">
                  <c:v>5,01</c:v>
                </c:pt>
                <c:pt idx="447">
                  <c:v>5,01</c:v>
                </c:pt>
                <c:pt idx="448">
                  <c:v>5,01</c:v>
                </c:pt>
                <c:pt idx="449">
                  <c:v>5,01</c:v>
                </c:pt>
                <c:pt idx="450">
                  <c:v>5,10</c:v>
                </c:pt>
                <c:pt idx="451">
                  <c:v>5,11</c:v>
                </c:pt>
                <c:pt idx="452">
                  <c:v>5,11</c:v>
                </c:pt>
                <c:pt idx="453">
                  <c:v>5,11</c:v>
                </c:pt>
                <c:pt idx="454">
                  <c:v>5,11</c:v>
                </c:pt>
                <c:pt idx="455">
                  <c:v>5,11</c:v>
                </c:pt>
                <c:pt idx="456">
                  <c:v>5,11</c:v>
                </c:pt>
                <c:pt idx="457">
                  <c:v>5,11</c:v>
                </c:pt>
                <c:pt idx="458">
                  <c:v>5,11</c:v>
                </c:pt>
                <c:pt idx="459">
                  <c:v>5,20</c:v>
                </c:pt>
                <c:pt idx="460">
                  <c:v>5,20</c:v>
                </c:pt>
                <c:pt idx="461">
                  <c:v>5,21</c:v>
                </c:pt>
                <c:pt idx="462">
                  <c:v>5,21</c:v>
                </c:pt>
                <c:pt idx="463">
                  <c:v>5,21</c:v>
                </c:pt>
                <c:pt idx="464">
                  <c:v>5,21</c:v>
                </c:pt>
                <c:pt idx="465">
                  <c:v>5,21</c:v>
                </c:pt>
                <c:pt idx="466">
                  <c:v>5,21</c:v>
                </c:pt>
                <c:pt idx="467">
                  <c:v>5,21</c:v>
                </c:pt>
                <c:pt idx="468">
                  <c:v>5,30</c:v>
                </c:pt>
                <c:pt idx="469">
                  <c:v>5,30</c:v>
                </c:pt>
                <c:pt idx="470">
                  <c:v>5,30</c:v>
                </c:pt>
                <c:pt idx="471">
                  <c:v>5,31</c:v>
                </c:pt>
                <c:pt idx="472">
                  <c:v>5,31</c:v>
                </c:pt>
                <c:pt idx="473">
                  <c:v>5,31</c:v>
                </c:pt>
                <c:pt idx="474">
                  <c:v>5,31</c:v>
                </c:pt>
                <c:pt idx="475">
                  <c:v>5,31</c:v>
                </c:pt>
                <c:pt idx="476">
                  <c:v>5,31</c:v>
                </c:pt>
                <c:pt idx="477">
                  <c:v>5,40</c:v>
                </c:pt>
                <c:pt idx="478">
                  <c:v>5,40</c:v>
                </c:pt>
                <c:pt idx="479">
                  <c:v>5,41</c:v>
                </c:pt>
                <c:pt idx="480">
                  <c:v>5,41</c:v>
                </c:pt>
                <c:pt idx="481">
                  <c:v>5,41</c:v>
                </c:pt>
                <c:pt idx="482">
                  <c:v>5,41</c:v>
                </c:pt>
                <c:pt idx="483">
                  <c:v>5,41</c:v>
                </c:pt>
                <c:pt idx="484">
                  <c:v>5,41</c:v>
                </c:pt>
                <c:pt idx="485">
                  <c:v>5,41</c:v>
                </c:pt>
                <c:pt idx="486">
                  <c:v>5,50</c:v>
                </c:pt>
                <c:pt idx="487">
                  <c:v>5,50</c:v>
                </c:pt>
                <c:pt idx="488">
                  <c:v>5,51</c:v>
                </c:pt>
                <c:pt idx="489">
                  <c:v>5,51</c:v>
                </c:pt>
                <c:pt idx="490">
                  <c:v>5,51</c:v>
                </c:pt>
                <c:pt idx="491">
                  <c:v>5,51</c:v>
                </c:pt>
                <c:pt idx="492">
                  <c:v>5,51</c:v>
                </c:pt>
                <c:pt idx="493">
                  <c:v>5,51</c:v>
                </c:pt>
                <c:pt idx="494">
                  <c:v>5,51</c:v>
                </c:pt>
                <c:pt idx="495">
                  <c:v>5,60</c:v>
                </c:pt>
                <c:pt idx="496">
                  <c:v>5,60</c:v>
                </c:pt>
                <c:pt idx="497">
                  <c:v>5,60</c:v>
                </c:pt>
                <c:pt idx="498">
                  <c:v>5,60</c:v>
                </c:pt>
                <c:pt idx="499">
                  <c:v>5,60</c:v>
                </c:pt>
                <c:pt idx="500">
                  <c:v>5,61</c:v>
                </c:pt>
                <c:pt idx="501">
                  <c:v>5,61</c:v>
                </c:pt>
                <c:pt idx="502">
                  <c:v>5,61</c:v>
                </c:pt>
                <c:pt idx="503">
                  <c:v>5,61</c:v>
                </c:pt>
                <c:pt idx="504">
                  <c:v>5,70</c:v>
                </c:pt>
                <c:pt idx="505">
                  <c:v>5,70</c:v>
                </c:pt>
                <c:pt idx="506">
                  <c:v>5,70</c:v>
                </c:pt>
                <c:pt idx="507">
                  <c:v>5,71</c:v>
                </c:pt>
                <c:pt idx="508">
                  <c:v>5,71</c:v>
                </c:pt>
                <c:pt idx="509">
                  <c:v>5,71</c:v>
                </c:pt>
                <c:pt idx="510">
                  <c:v>5,71</c:v>
                </c:pt>
                <c:pt idx="511">
                  <c:v>5,71</c:v>
                </c:pt>
                <c:pt idx="512">
                  <c:v>5,71</c:v>
                </c:pt>
                <c:pt idx="513">
                  <c:v>5,80</c:v>
                </c:pt>
                <c:pt idx="514">
                  <c:v>5,80</c:v>
                </c:pt>
                <c:pt idx="515">
                  <c:v>5,80</c:v>
                </c:pt>
                <c:pt idx="516">
                  <c:v>5,80</c:v>
                </c:pt>
                <c:pt idx="517">
                  <c:v>5,80</c:v>
                </c:pt>
                <c:pt idx="518">
                  <c:v>5,81</c:v>
                </c:pt>
                <c:pt idx="519">
                  <c:v>5,81</c:v>
                </c:pt>
                <c:pt idx="520">
                  <c:v>5,81</c:v>
                </c:pt>
                <c:pt idx="521">
                  <c:v>5,81</c:v>
                </c:pt>
                <c:pt idx="522">
                  <c:v>5,90</c:v>
                </c:pt>
                <c:pt idx="523">
                  <c:v>5,90</c:v>
                </c:pt>
                <c:pt idx="524">
                  <c:v>5,90</c:v>
                </c:pt>
                <c:pt idx="525">
                  <c:v>5,90</c:v>
                </c:pt>
                <c:pt idx="526">
                  <c:v>5,90</c:v>
                </c:pt>
                <c:pt idx="527">
                  <c:v>5,90</c:v>
                </c:pt>
                <c:pt idx="528">
                  <c:v>5,91</c:v>
                </c:pt>
                <c:pt idx="529">
                  <c:v>5,91</c:v>
                </c:pt>
                <c:pt idx="530">
                  <c:v>5,91</c:v>
                </c:pt>
                <c:pt idx="531">
                  <c:v>6,00</c:v>
                </c:pt>
                <c:pt idx="532">
                  <c:v>6,00</c:v>
                </c:pt>
                <c:pt idx="533">
                  <c:v>6,00</c:v>
                </c:pt>
                <c:pt idx="534">
                  <c:v>6,00</c:v>
                </c:pt>
                <c:pt idx="535">
                  <c:v>6,00</c:v>
                </c:pt>
                <c:pt idx="536">
                  <c:v>6,00</c:v>
                </c:pt>
                <c:pt idx="537">
                  <c:v>6,00</c:v>
                </c:pt>
                <c:pt idx="538">
                  <c:v>6,01</c:v>
                </c:pt>
                <c:pt idx="539">
                  <c:v>6,01</c:v>
                </c:pt>
                <c:pt idx="540">
                  <c:v>6,10</c:v>
                </c:pt>
                <c:pt idx="541">
                  <c:v>6,10</c:v>
                </c:pt>
                <c:pt idx="542">
                  <c:v>6,10</c:v>
                </c:pt>
                <c:pt idx="543">
                  <c:v>6,11</c:v>
                </c:pt>
                <c:pt idx="544">
                  <c:v>6,11</c:v>
                </c:pt>
                <c:pt idx="545">
                  <c:v>6,11</c:v>
                </c:pt>
                <c:pt idx="546">
                  <c:v>6,11</c:v>
                </c:pt>
                <c:pt idx="547">
                  <c:v>6,11</c:v>
                </c:pt>
                <c:pt idx="548">
                  <c:v>6,11</c:v>
                </c:pt>
                <c:pt idx="549">
                  <c:v>6,20</c:v>
                </c:pt>
                <c:pt idx="550">
                  <c:v>6,20</c:v>
                </c:pt>
                <c:pt idx="551">
                  <c:v>6,20</c:v>
                </c:pt>
                <c:pt idx="552">
                  <c:v>6,20</c:v>
                </c:pt>
                <c:pt idx="553">
                  <c:v>6,21</c:v>
                </c:pt>
                <c:pt idx="554">
                  <c:v>6,21</c:v>
                </c:pt>
                <c:pt idx="555">
                  <c:v>6,21</c:v>
                </c:pt>
                <c:pt idx="556">
                  <c:v>6,21</c:v>
                </c:pt>
                <c:pt idx="557">
                  <c:v>6,21</c:v>
                </c:pt>
                <c:pt idx="558">
                  <c:v>6,30</c:v>
                </c:pt>
                <c:pt idx="559">
                  <c:v>6,30</c:v>
                </c:pt>
                <c:pt idx="560">
                  <c:v>6,30</c:v>
                </c:pt>
                <c:pt idx="561">
                  <c:v>6,30</c:v>
                </c:pt>
                <c:pt idx="562">
                  <c:v>6,30</c:v>
                </c:pt>
                <c:pt idx="563">
                  <c:v>6,31</c:v>
                </c:pt>
                <c:pt idx="564">
                  <c:v>6,31</c:v>
                </c:pt>
                <c:pt idx="565">
                  <c:v>6,31</c:v>
                </c:pt>
                <c:pt idx="566">
                  <c:v>6,31</c:v>
                </c:pt>
                <c:pt idx="567">
                  <c:v>6,40</c:v>
                </c:pt>
                <c:pt idx="568">
                  <c:v>6,40</c:v>
                </c:pt>
                <c:pt idx="569">
                  <c:v>6,40</c:v>
                </c:pt>
                <c:pt idx="570">
                  <c:v>6,40</c:v>
                </c:pt>
                <c:pt idx="571">
                  <c:v>6,40</c:v>
                </c:pt>
                <c:pt idx="572">
                  <c:v>6,40</c:v>
                </c:pt>
                <c:pt idx="573">
                  <c:v>6,41</c:v>
                </c:pt>
                <c:pt idx="574">
                  <c:v>6,41</c:v>
                </c:pt>
                <c:pt idx="575">
                  <c:v>6,41</c:v>
                </c:pt>
                <c:pt idx="576">
                  <c:v>6,50</c:v>
                </c:pt>
                <c:pt idx="577">
                  <c:v>6,50</c:v>
                </c:pt>
                <c:pt idx="578">
                  <c:v>6,51</c:v>
                </c:pt>
                <c:pt idx="579">
                  <c:v>6,51</c:v>
                </c:pt>
                <c:pt idx="580">
                  <c:v>6,51</c:v>
                </c:pt>
                <c:pt idx="581">
                  <c:v>6,51</c:v>
                </c:pt>
                <c:pt idx="582">
                  <c:v>6,51</c:v>
                </c:pt>
                <c:pt idx="583">
                  <c:v>6,51</c:v>
                </c:pt>
                <c:pt idx="584">
                  <c:v>6,51</c:v>
                </c:pt>
                <c:pt idx="585">
                  <c:v>6,60</c:v>
                </c:pt>
                <c:pt idx="586">
                  <c:v>6,60</c:v>
                </c:pt>
                <c:pt idx="587">
                  <c:v>6,60</c:v>
                </c:pt>
                <c:pt idx="588">
                  <c:v>6,60</c:v>
                </c:pt>
                <c:pt idx="589">
                  <c:v>6,61</c:v>
                </c:pt>
                <c:pt idx="590">
                  <c:v>6,61</c:v>
                </c:pt>
                <c:pt idx="591">
                  <c:v>6,61</c:v>
                </c:pt>
                <c:pt idx="592">
                  <c:v>6,61</c:v>
                </c:pt>
                <c:pt idx="593">
                  <c:v>6,61</c:v>
                </c:pt>
                <c:pt idx="594">
                  <c:v>6,70</c:v>
                </c:pt>
                <c:pt idx="595">
                  <c:v>6,70</c:v>
                </c:pt>
                <c:pt idx="596">
                  <c:v>6,70</c:v>
                </c:pt>
                <c:pt idx="597">
                  <c:v>6,70</c:v>
                </c:pt>
                <c:pt idx="598">
                  <c:v>6,71</c:v>
                </c:pt>
                <c:pt idx="599">
                  <c:v>6,71</c:v>
                </c:pt>
                <c:pt idx="600">
                  <c:v>6,71</c:v>
                </c:pt>
                <c:pt idx="601">
                  <c:v>6,71</c:v>
                </c:pt>
                <c:pt idx="602">
                  <c:v>6,71</c:v>
                </c:pt>
                <c:pt idx="603">
                  <c:v>6,80</c:v>
                </c:pt>
                <c:pt idx="604">
                  <c:v>6,80</c:v>
                </c:pt>
                <c:pt idx="605">
                  <c:v>6,81</c:v>
                </c:pt>
                <c:pt idx="606">
                  <c:v>6,81</c:v>
                </c:pt>
                <c:pt idx="607">
                  <c:v>6,81</c:v>
                </c:pt>
                <c:pt idx="608">
                  <c:v>6,81</c:v>
                </c:pt>
                <c:pt idx="609">
                  <c:v>6,81</c:v>
                </c:pt>
                <c:pt idx="610">
                  <c:v>6,81</c:v>
                </c:pt>
                <c:pt idx="611">
                  <c:v>6,81</c:v>
                </c:pt>
                <c:pt idx="612">
                  <c:v>6,90</c:v>
                </c:pt>
                <c:pt idx="613">
                  <c:v>6,91</c:v>
                </c:pt>
                <c:pt idx="614">
                  <c:v>6,91</c:v>
                </c:pt>
                <c:pt idx="615">
                  <c:v>6,91</c:v>
                </c:pt>
                <c:pt idx="616">
                  <c:v>6,91</c:v>
                </c:pt>
                <c:pt idx="617">
                  <c:v>6,91</c:v>
                </c:pt>
                <c:pt idx="618">
                  <c:v>6,91</c:v>
                </c:pt>
                <c:pt idx="619">
                  <c:v>6,91</c:v>
                </c:pt>
                <c:pt idx="620">
                  <c:v>6,91</c:v>
                </c:pt>
                <c:pt idx="621">
                  <c:v>7,00</c:v>
                </c:pt>
                <c:pt idx="622">
                  <c:v>7,00</c:v>
                </c:pt>
                <c:pt idx="623">
                  <c:v>7,00</c:v>
                </c:pt>
                <c:pt idx="624">
                  <c:v>7,01</c:v>
                </c:pt>
                <c:pt idx="625">
                  <c:v>7,01</c:v>
                </c:pt>
                <c:pt idx="626">
                  <c:v>7,01</c:v>
                </c:pt>
                <c:pt idx="627">
                  <c:v>7,01</c:v>
                </c:pt>
                <c:pt idx="628">
                  <c:v>7,01</c:v>
                </c:pt>
                <c:pt idx="629">
                  <c:v>7,01</c:v>
                </c:pt>
                <c:pt idx="630">
                  <c:v>7,10</c:v>
                </c:pt>
                <c:pt idx="631">
                  <c:v>7,10</c:v>
                </c:pt>
                <c:pt idx="632">
                  <c:v>7,10</c:v>
                </c:pt>
                <c:pt idx="633">
                  <c:v>7,11</c:v>
                </c:pt>
                <c:pt idx="634">
                  <c:v>7,11</c:v>
                </c:pt>
                <c:pt idx="635">
                  <c:v>7,11</c:v>
                </c:pt>
                <c:pt idx="636">
                  <c:v>7,11</c:v>
                </c:pt>
                <c:pt idx="637">
                  <c:v>7,11</c:v>
                </c:pt>
                <c:pt idx="638">
                  <c:v>7,11</c:v>
                </c:pt>
                <c:pt idx="639">
                  <c:v>7,20</c:v>
                </c:pt>
                <c:pt idx="640">
                  <c:v>7,21</c:v>
                </c:pt>
                <c:pt idx="641">
                  <c:v>7,21</c:v>
                </c:pt>
                <c:pt idx="642">
                  <c:v>7,21</c:v>
                </c:pt>
                <c:pt idx="643">
                  <c:v>7,21</c:v>
                </c:pt>
                <c:pt idx="644">
                  <c:v>7,21</c:v>
                </c:pt>
                <c:pt idx="645">
                  <c:v>7,21</c:v>
                </c:pt>
                <c:pt idx="646">
                  <c:v>7,21</c:v>
                </c:pt>
                <c:pt idx="647">
                  <c:v>7,21</c:v>
                </c:pt>
                <c:pt idx="648">
                  <c:v>7,30</c:v>
                </c:pt>
                <c:pt idx="649">
                  <c:v>7,30</c:v>
                </c:pt>
                <c:pt idx="650">
                  <c:v>7,31</c:v>
                </c:pt>
                <c:pt idx="651">
                  <c:v>7,31</c:v>
                </c:pt>
                <c:pt idx="652">
                  <c:v>7,31</c:v>
                </c:pt>
                <c:pt idx="653">
                  <c:v>7,31</c:v>
                </c:pt>
                <c:pt idx="654">
                  <c:v>7,31</c:v>
                </c:pt>
                <c:pt idx="655">
                  <c:v>7,31</c:v>
                </c:pt>
                <c:pt idx="656">
                  <c:v>7,31</c:v>
                </c:pt>
                <c:pt idx="657">
                  <c:v>7,40</c:v>
                </c:pt>
                <c:pt idx="658">
                  <c:v>7,40</c:v>
                </c:pt>
                <c:pt idx="659">
                  <c:v>7,41</c:v>
                </c:pt>
                <c:pt idx="660">
                  <c:v>7,41</c:v>
                </c:pt>
                <c:pt idx="661">
                  <c:v>7,41</c:v>
                </c:pt>
                <c:pt idx="662">
                  <c:v>7,41</c:v>
                </c:pt>
                <c:pt idx="663">
                  <c:v>7,41</c:v>
                </c:pt>
                <c:pt idx="664">
                  <c:v>7,41</c:v>
                </c:pt>
                <c:pt idx="665">
                  <c:v>7,41</c:v>
                </c:pt>
                <c:pt idx="666">
                  <c:v>7,50</c:v>
                </c:pt>
                <c:pt idx="667">
                  <c:v>7,50</c:v>
                </c:pt>
                <c:pt idx="668">
                  <c:v>7,50</c:v>
                </c:pt>
                <c:pt idx="669">
                  <c:v>7,50</c:v>
                </c:pt>
                <c:pt idx="670">
                  <c:v>7,50</c:v>
                </c:pt>
                <c:pt idx="671">
                  <c:v>7,51</c:v>
                </c:pt>
                <c:pt idx="672">
                  <c:v>7,51</c:v>
                </c:pt>
                <c:pt idx="673">
                  <c:v>7,51</c:v>
                </c:pt>
                <c:pt idx="674">
                  <c:v>7,51</c:v>
                </c:pt>
                <c:pt idx="675">
                  <c:v>7,60</c:v>
                </c:pt>
                <c:pt idx="676">
                  <c:v>7,60</c:v>
                </c:pt>
                <c:pt idx="677">
                  <c:v>7,60</c:v>
                </c:pt>
                <c:pt idx="678">
                  <c:v>7,61</c:v>
                </c:pt>
                <c:pt idx="679">
                  <c:v>7,61</c:v>
                </c:pt>
                <c:pt idx="680">
                  <c:v>7,61</c:v>
                </c:pt>
                <c:pt idx="681">
                  <c:v>7,61</c:v>
                </c:pt>
                <c:pt idx="682">
                  <c:v>7,61</c:v>
                </c:pt>
                <c:pt idx="683">
                  <c:v>7,61</c:v>
                </c:pt>
                <c:pt idx="684">
                  <c:v>7,70</c:v>
                </c:pt>
                <c:pt idx="685">
                  <c:v>7,70</c:v>
                </c:pt>
                <c:pt idx="686">
                  <c:v>7,70</c:v>
                </c:pt>
                <c:pt idx="687">
                  <c:v>7,70</c:v>
                </c:pt>
                <c:pt idx="688">
                  <c:v>7,70</c:v>
                </c:pt>
                <c:pt idx="689">
                  <c:v>7,70</c:v>
                </c:pt>
                <c:pt idx="690">
                  <c:v>7,71</c:v>
                </c:pt>
                <c:pt idx="691">
                  <c:v>7,71</c:v>
                </c:pt>
                <c:pt idx="692">
                  <c:v>7,71</c:v>
                </c:pt>
                <c:pt idx="693">
                  <c:v>7,80</c:v>
                </c:pt>
                <c:pt idx="694">
                  <c:v>7,80</c:v>
                </c:pt>
                <c:pt idx="695">
                  <c:v>7,80</c:v>
                </c:pt>
                <c:pt idx="696">
                  <c:v>7,80</c:v>
                </c:pt>
                <c:pt idx="697">
                  <c:v>7,81</c:v>
                </c:pt>
                <c:pt idx="698">
                  <c:v>7,81</c:v>
                </c:pt>
                <c:pt idx="699">
                  <c:v>7,81</c:v>
                </c:pt>
                <c:pt idx="700">
                  <c:v>7,81</c:v>
                </c:pt>
                <c:pt idx="701">
                  <c:v>7,81</c:v>
                </c:pt>
                <c:pt idx="702">
                  <c:v>7,90</c:v>
                </c:pt>
                <c:pt idx="703">
                  <c:v>7,90</c:v>
                </c:pt>
                <c:pt idx="704">
                  <c:v>7,90</c:v>
                </c:pt>
                <c:pt idx="705">
                  <c:v>7,90</c:v>
                </c:pt>
                <c:pt idx="706">
                  <c:v>7,90</c:v>
                </c:pt>
                <c:pt idx="707">
                  <c:v>7,90</c:v>
                </c:pt>
                <c:pt idx="708">
                  <c:v>7,91</c:v>
                </c:pt>
                <c:pt idx="709">
                  <c:v>7,91</c:v>
                </c:pt>
                <c:pt idx="710">
                  <c:v>7,91</c:v>
                </c:pt>
                <c:pt idx="711">
                  <c:v>8,00</c:v>
                </c:pt>
                <c:pt idx="712">
                  <c:v>8,00</c:v>
                </c:pt>
                <c:pt idx="713">
                  <c:v>8,00</c:v>
                </c:pt>
                <c:pt idx="714">
                  <c:v>8,00</c:v>
                </c:pt>
                <c:pt idx="715">
                  <c:v>8,01</c:v>
                </c:pt>
                <c:pt idx="716">
                  <c:v>8,01</c:v>
                </c:pt>
                <c:pt idx="717">
                  <c:v>8,01</c:v>
                </c:pt>
                <c:pt idx="718">
                  <c:v>8,01</c:v>
                </c:pt>
                <c:pt idx="719">
                  <c:v>8,01</c:v>
                </c:pt>
                <c:pt idx="720">
                  <c:v>8,10</c:v>
                </c:pt>
                <c:pt idx="721">
                  <c:v>8,10</c:v>
                </c:pt>
                <c:pt idx="722">
                  <c:v>8,10</c:v>
                </c:pt>
                <c:pt idx="723">
                  <c:v>8,10</c:v>
                </c:pt>
                <c:pt idx="724">
                  <c:v>8,10</c:v>
                </c:pt>
                <c:pt idx="725">
                  <c:v>8,11</c:v>
                </c:pt>
                <c:pt idx="726">
                  <c:v>8,11</c:v>
                </c:pt>
                <c:pt idx="727">
                  <c:v>8,11</c:v>
                </c:pt>
                <c:pt idx="728">
                  <c:v>8,11</c:v>
                </c:pt>
                <c:pt idx="729">
                  <c:v>8,20</c:v>
                </c:pt>
                <c:pt idx="730">
                  <c:v>8,20</c:v>
                </c:pt>
                <c:pt idx="731">
                  <c:v>8,20</c:v>
                </c:pt>
                <c:pt idx="732">
                  <c:v>8,20</c:v>
                </c:pt>
                <c:pt idx="733">
                  <c:v>8,20</c:v>
                </c:pt>
                <c:pt idx="734">
                  <c:v>8,21</c:v>
                </c:pt>
                <c:pt idx="735">
                  <c:v>8,21</c:v>
                </c:pt>
                <c:pt idx="736">
                  <c:v>8,21</c:v>
                </c:pt>
                <c:pt idx="737">
                  <c:v>8,21</c:v>
                </c:pt>
                <c:pt idx="738">
                  <c:v>8,30</c:v>
                </c:pt>
                <c:pt idx="739">
                  <c:v>8,30</c:v>
                </c:pt>
                <c:pt idx="740">
                  <c:v>8,30</c:v>
                </c:pt>
                <c:pt idx="741">
                  <c:v>8,30</c:v>
                </c:pt>
                <c:pt idx="742">
                  <c:v>8,30</c:v>
                </c:pt>
                <c:pt idx="743">
                  <c:v>8,30</c:v>
                </c:pt>
                <c:pt idx="744">
                  <c:v>8,31</c:v>
                </c:pt>
                <c:pt idx="745">
                  <c:v>8,31</c:v>
                </c:pt>
                <c:pt idx="746">
                  <c:v>8,31</c:v>
                </c:pt>
                <c:pt idx="747">
                  <c:v>8,40</c:v>
                </c:pt>
                <c:pt idx="748">
                  <c:v>8,40</c:v>
                </c:pt>
                <c:pt idx="749">
                  <c:v>8,40</c:v>
                </c:pt>
                <c:pt idx="750">
                  <c:v>8,41</c:v>
                </c:pt>
                <c:pt idx="751">
                  <c:v>8,41</c:v>
                </c:pt>
                <c:pt idx="752">
                  <c:v>8,41</c:v>
                </c:pt>
                <c:pt idx="753">
                  <c:v>8,41</c:v>
                </c:pt>
                <c:pt idx="754">
                  <c:v>8,41</c:v>
                </c:pt>
                <c:pt idx="755">
                  <c:v>8,41</c:v>
                </c:pt>
                <c:pt idx="756">
                  <c:v>8,50</c:v>
                </c:pt>
                <c:pt idx="757">
                  <c:v>8,50</c:v>
                </c:pt>
                <c:pt idx="758">
                  <c:v>8,50</c:v>
                </c:pt>
                <c:pt idx="759">
                  <c:v>8,50</c:v>
                </c:pt>
                <c:pt idx="760">
                  <c:v>8,51</c:v>
                </c:pt>
                <c:pt idx="761">
                  <c:v>8,51</c:v>
                </c:pt>
                <c:pt idx="762">
                  <c:v>8,51</c:v>
                </c:pt>
                <c:pt idx="763">
                  <c:v>8,51</c:v>
                </c:pt>
                <c:pt idx="764">
                  <c:v>8,51</c:v>
                </c:pt>
                <c:pt idx="765">
                  <c:v>8,60</c:v>
                </c:pt>
                <c:pt idx="766">
                  <c:v>8,60</c:v>
                </c:pt>
                <c:pt idx="767">
                  <c:v>8,60</c:v>
                </c:pt>
                <c:pt idx="768">
                  <c:v>8,60</c:v>
                </c:pt>
                <c:pt idx="769">
                  <c:v>8,61</c:v>
                </c:pt>
                <c:pt idx="770">
                  <c:v>8,61</c:v>
                </c:pt>
                <c:pt idx="771">
                  <c:v>8,61</c:v>
                </c:pt>
                <c:pt idx="772">
                  <c:v>8,61</c:v>
                </c:pt>
                <c:pt idx="773">
                  <c:v>8,61</c:v>
                </c:pt>
                <c:pt idx="774">
                  <c:v>8,70</c:v>
                </c:pt>
                <c:pt idx="775">
                  <c:v>8,70</c:v>
                </c:pt>
                <c:pt idx="776">
                  <c:v>8,70</c:v>
                </c:pt>
                <c:pt idx="777">
                  <c:v>8,70</c:v>
                </c:pt>
                <c:pt idx="778">
                  <c:v>8,70</c:v>
                </c:pt>
                <c:pt idx="779">
                  <c:v>8,70</c:v>
                </c:pt>
                <c:pt idx="780">
                  <c:v>8,70</c:v>
                </c:pt>
                <c:pt idx="781">
                  <c:v>8,71</c:v>
                </c:pt>
                <c:pt idx="782">
                  <c:v>8,71</c:v>
                </c:pt>
                <c:pt idx="783">
                  <c:v>8,80</c:v>
                </c:pt>
                <c:pt idx="784">
                  <c:v>8,80</c:v>
                </c:pt>
                <c:pt idx="785">
                  <c:v>8,80</c:v>
                </c:pt>
                <c:pt idx="786">
                  <c:v>8,81</c:v>
                </c:pt>
                <c:pt idx="787">
                  <c:v>8,81</c:v>
                </c:pt>
                <c:pt idx="788">
                  <c:v>8,81</c:v>
                </c:pt>
                <c:pt idx="789">
                  <c:v>8,81</c:v>
                </c:pt>
                <c:pt idx="790">
                  <c:v>8,81</c:v>
                </c:pt>
                <c:pt idx="791">
                  <c:v>8,81</c:v>
                </c:pt>
                <c:pt idx="792">
                  <c:v>8,90</c:v>
                </c:pt>
                <c:pt idx="793">
                  <c:v>8,91</c:v>
                </c:pt>
                <c:pt idx="794">
                  <c:v>8,91</c:v>
                </c:pt>
                <c:pt idx="795">
                  <c:v>8,91</c:v>
                </c:pt>
                <c:pt idx="796">
                  <c:v>8,91</c:v>
                </c:pt>
                <c:pt idx="797">
                  <c:v>8,91</c:v>
                </c:pt>
                <c:pt idx="798">
                  <c:v>8,91</c:v>
                </c:pt>
                <c:pt idx="799">
                  <c:v>8,91</c:v>
                </c:pt>
                <c:pt idx="800">
                  <c:v>8,91</c:v>
                </c:pt>
                <c:pt idx="801">
                  <c:v>9,00</c:v>
                </c:pt>
                <c:pt idx="802">
                  <c:v>9,00</c:v>
                </c:pt>
                <c:pt idx="803">
                  <c:v>9,00</c:v>
                </c:pt>
                <c:pt idx="804">
                  <c:v>9,01</c:v>
                </c:pt>
                <c:pt idx="805">
                  <c:v>9,01</c:v>
                </c:pt>
                <c:pt idx="806">
                  <c:v>9,01</c:v>
                </c:pt>
                <c:pt idx="807">
                  <c:v>9,01</c:v>
                </c:pt>
                <c:pt idx="808">
                  <c:v>9,01</c:v>
                </c:pt>
                <c:pt idx="809">
                  <c:v>9,01</c:v>
                </c:pt>
                <c:pt idx="810">
                  <c:v>9,10</c:v>
                </c:pt>
                <c:pt idx="811">
                  <c:v>9,10</c:v>
                </c:pt>
                <c:pt idx="812">
                  <c:v>9,10</c:v>
                </c:pt>
                <c:pt idx="813">
                  <c:v>9,10</c:v>
                </c:pt>
                <c:pt idx="814">
                  <c:v>9,10</c:v>
                </c:pt>
                <c:pt idx="815">
                  <c:v>9,11</c:v>
                </c:pt>
                <c:pt idx="816">
                  <c:v>9,11</c:v>
                </c:pt>
                <c:pt idx="817">
                  <c:v>9,11</c:v>
                </c:pt>
                <c:pt idx="818">
                  <c:v>9,11</c:v>
                </c:pt>
                <c:pt idx="819">
                  <c:v>9,20</c:v>
                </c:pt>
                <c:pt idx="820">
                  <c:v>9,20</c:v>
                </c:pt>
                <c:pt idx="821">
                  <c:v>9,21</c:v>
                </c:pt>
                <c:pt idx="822">
                  <c:v>9,21</c:v>
                </c:pt>
                <c:pt idx="823">
                  <c:v>9,21</c:v>
                </c:pt>
                <c:pt idx="824">
                  <c:v>9,21</c:v>
                </c:pt>
                <c:pt idx="825">
                  <c:v>9,21</c:v>
                </c:pt>
                <c:pt idx="826">
                  <c:v>9,21</c:v>
                </c:pt>
                <c:pt idx="827">
                  <c:v>9,21</c:v>
                </c:pt>
                <c:pt idx="828">
                  <c:v>9,30</c:v>
                </c:pt>
                <c:pt idx="829">
                  <c:v>9,30</c:v>
                </c:pt>
                <c:pt idx="830">
                  <c:v>9,30</c:v>
                </c:pt>
                <c:pt idx="831">
                  <c:v>9,31</c:v>
                </c:pt>
                <c:pt idx="832">
                  <c:v>9,31</c:v>
                </c:pt>
                <c:pt idx="833">
                  <c:v>9,31</c:v>
                </c:pt>
                <c:pt idx="834">
                  <c:v>9,31</c:v>
                </c:pt>
                <c:pt idx="835">
                  <c:v>9,31</c:v>
                </c:pt>
                <c:pt idx="836">
                  <c:v>9,31</c:v>
                </c:pt>
                <c:pt idx="837">
                  <c:v>9,40</c:v>
                </c:pt>
                <c:pt idx="838">
                  <c:v>9,40</c:v>
                </c:pt>
                <c:pt idx="839">
                  <c:v>9,40</c:v>
                </c:pt>
                <c:pt idx="840">
                  <c:v>9,40</c:v>
                </c:pt>
                <c:pt idx="841">
                  <c:v>9,41</c:v>
                </c:pt>
                <c:pt idx="842">
                  <c:v>9,41</c:v>
                </c:pt>
                <c:pt idx="843">
                  <c:v>9,41</c:v>
                </c:pt>
                <c:pt idx="844">
                  <c:v>9,41</c:v>
                </c:pt>
                <c:pt idx="845">
                  <c:v>9,41</c:v>
                </c:pt>
                <c:pt idx="846">
                  <c:v>9,50</c:v>
                </c:pt>
                <c:pt idx="847">
                  <c:v>9,50</c:v>
                </c:pt>
                <c:pt idx="848">
                  <c:v>9,50</c:v>
                </c:pt>
                <c:pt idx="849">
                  <c:v>9,50</c:v>
                </c:pt>
                <c:pt idx="850">
                  <c:v>9,51</c:v>
                </c:pt>
                <c:pt idx="851">
                  <c:v>9,51</c:v>
                </c:pt>
                <c:pt idx="852">
                  <c:v>9,51</c:v>
                </c:pt>
                <c:pt idx="853">
                  <c:v>9,51</c:v>
                </c:pt>
                <c:pt idx="854">
                  <c:v>9,51</c:v>
                </c:pt>
                <c:pt idx="855">
                  <c:v>9,60</c:v>
                </c:pt>
                <c:pt idx="856">
                  <c:v>9,60</c:v>
                </c:pt>
                <c:pt idx="857">
                  <c:v>9,61</c:v>
                </c:pt>
                <c:pt idx="858">
                  <c:v>9,61</c:v>
                </c:pt>
                <c:pt idx="859">
                  <c:v>9,61</c:v>
                </c:pt>
                <c:pt idx="860">
                  <c:v>9,61</c:v>
                </c:pt>
                <c:pt idx="861">
                  <c:v>9,61</c:v>
                </c:pt>
                <c:pt idx="862">
                  <c:v>9,61</c:v>
                </c:pt>
                <c:pt idx="863">
                  <c:v>9,61</c:v>
                </c:pt>
                <c:pt idx="864">
                  <c:v>9,70</c:v>
                </c:pt>
                <c:pt idx="865">
                  <c:v>9,70</c:v>
                </c:pt>
                <c:pt idx="866">
                  <c:v>9,70</c:v>
                </c:pt>
                <c:pt idx="867">
                  <c:v>9,70</c:v>
                </c:pt>
                <c:pt idx="868">
                  <c:v>9,71</c:v>
                </c:pt>
                <c:pt idx="869">
                  <c:v>9,71</c:v>
                </c:pt>
                <c:pt idx="870">
                  <c:v>9,71</c:v>
                </c:pt>
                <c:pt idx="871">
                  <c:v>9,71</c:v>
                </c:pt>
                <c:pt idx="872">
                  <c:v>9,71</c:v>
                </c:pt>
                <c:pt idx="873">
                  <c:v>9,80</c:v>
                </c:pt>
                <c:pt idx="874">
                  <c:v>9,80</c:v>
                </c:pt>
                <c:pt idx="875">
                  <c:v>9,80</c:v>
                </c:pt>
                <c:pt idx="876">
                  <c:v>9,80</c:v>
                </c:pt>
                <c:pt idx="877">
                  <c:v>9,81</c:v>
                </c:pt>
                <c:pt idx="878">
                  <c:v>9,81</c:v>
                </c:pt>
                <c:pt idx="879">
                  <c:v>9,81</c:v>
                </c:pt>
                <c:pt idx="880">
                  <c:v>9,81</c:v>
                </c:pt>
                <c:pt idx="881">
                  <c:v>9,81</c:v>
                </c:pt>
                <c:pt idx="882">
                  <c:v>9,90</c:v>
                </c:pt>
                <c:pt idx="883">
                  <c:v>9,90</c:v>
                </c:pt>
                <c:pt idx="884">
                  <c:v>9,90</c:v>
                </c:pt>
                <c:pt idx="885">
                  <c:v>9,90</c:v>
                </c:pt>
                <c:pt idx="886">
                  <c:v>9,91</c:v>
                </c:pt>
                <c:pt idx="887">
                  <c:v>9,91</c:v>
                </c:pt>
                <c:pt idx="888">
                  <c:v>9,91</c:v>
                </c:pt>
                <c:pt idx="889">
                  <c:v>9,91</c:v>
                </c:pt>
                <c:pt idx="890">
                  <c:v>9,91</c:v>
                </c:pt>
                <c:pt idx="891">
                  <c:v>10,00</c:v>
                </c:pt>
                <c:pt idx="892">
                  <c:v>10,00</c:v>
                </c:pt>
                <c:pt idx="893">
                  <c:v>10,01</c:v>
                </c:pt>
                <c:pt idx="894">
                  <c:v>10,01</c:v>
                </c:pt>
                <c:pt idx="895">
                  <c:v>10,01</c:v>
                </c:pt>
                <c:pt idx="896">
                  <c:v>10,01</c:v>
                </c:pt>
                <c:pt idx="897">
                  <c:v>10,01</c:v>
                </c:pt>
                <c:pt idx="898">
                  <c:v>10,01</c:v>
                </c:pt>
                <c:pt idx="899">
                  <c:v>10,01</c:v>
                </c:pt>
              </c:strCache>
            </c:strRef>
          </c:cat>
          <c:val>
            <c:numRef>
              <c:f>Train!$D$11:$D$911</c:f>
              <c:numCache>
                <c:formatCode>General</c:formatCode>
                <c:ptCount val="900"/>
                <c:pt idx="0">
                  <c:v>0.38250000000000001</c:v>
                </c:pt>
                <c:pt idx="1">
                  <c:v>0.38840000000000002</c:v>
                </c:pt>
                <c:pt idx="2">
                  <c:v>0.4995</c:v>
                </c:pt>
                <c:pt idx="3">
                  <c:v>0.3862666666666667</c:v>
                </c:pt>
                <c:pt idx="5">
                  <c:v>0.5464</c:v>
                </c:pt>
                <c:pt idx="6">
                  <c:v>0.37719999999999998</c:v>
                </c:pt>
                <c:pt idx="7">
                  <c:v>0.37469999999999998</c:v>
                </c:pt>
                <c:pt idx="9">
                  <c:v>0.60589999999999999</c:v>
                </c:pt>
                <c:pt idx="10">
                  <c:v>0.58440000000000003</c:v>
                </c:pt>
                <c:pt idx="11">
                  <c:v>0.59889999999999999</c:v>
                </c:pt>
                <c:pt idx="12">
                  <c:v>0.59096666666666664</c:v>
                </c:pt>
                <c:pt idx="14">
                  <c:v>0.60570000000000002</c:v>
                </c:pt>
                <c:pt idx="15">
                  <c:v>0.60209999999999997</c:v>
                </c:pt>
                <c:pt idx="16">
                  <c:v>0.61170000000000002</c:v>
                </c:pt>
                <c:pt idx="18">
                  <c:v>0.58679999999999999</c:v>
                </c:pt>
                <c:pt idx="19">
                  <c:v>0.59309999999999996</c:v>
                </c:pt>
                <c:pt idx="20">
                  <c:v>0.59686666666666666</c:v>
                </c:pt>
                <c:pt idx="22">
                  <c:v>0.62729999999999997</c:v>
                </c:pt>
                <c:pt idx="23">
                  <c:v>0.61739999999999995</c:v>
                </c:pt>
                <c:pt idx="24">
                  <c:v>0.60550000000000004</c:v>
                </c:pt>
                <c:pt idx="25">
                  <c:v>0.6099</c:v>
                </c:pt>
                <c:pt idx="27">
                  <c:v>0.6169</c:v>
                </c:pt>
                <c:pt idx="29">
                  <c:v>0.63370000000000004</c:v>
                </c:pt>
                <c:pt idx="30">
                  <c:v>0.60719999999999996</c:v>
                </c:pt>
                <c:pt idx="31">
                  <c:v>0.61029999999999995</c:v>
                </c:pt>
                <c:pt idx="32">
                  <c:v>0.59260000000000002</c:v>
                </c:pt>
                <c:pt idx="34">
                  <c:v>0.61140000000000005</c:v>
                </c:pt>
                <c:pt idx="35">
                  <c:v>0.6134666666666666</c:v>
                </c:pt>
                <c:pt idx="37">
                  <c:v>0.62370000000000003</c:v>
                </c:pt>
                <c:pt idx="38">
                  <c:v>0.60780000000000001</c:v>
                </c:pt>
                <c:pt idx="39">
                  <c:v>0.64129999999999998</c:v>
                </c:pt>
                <c:pt idx="40">
                  <c:v>0.61119999999999997</c:v>
                </c:pt>
                <c:pt idx="41">
                  <c:v>0.60550000000000004</c:v>
                </c:pt>
                <c:pt idx="42">
                  <c:v>0.62393333333333334</c:v>
                </c:pt>
                <c:pt idx="43">
                  <c:v>0.61519999999999997</c:v>
                </c:pt>
                <c:pt idx="45">
                  <c:v>0.63160000000000005</c:v>
                </c:pt>
                <c:pt idx="46">
                  <c:v>0.62470000000000003</c:v>
                </c:pt>
                <c:pt idx="47">
                  <c:v>0.63149999999999995</c:v>
                </c:pt>
                <c:pt idx="48">
                  <c:v>0.61370000000000002</c:v>
                </c:pt>
                <c:pt idx="49">
                  <c:v>0.62346666666666672</c:v>
                </c:pt>
                <c:pt idx="50">
                  <c:v>0.62829999999999997</c:v>
                </c:pt>
                <c:pt idx="51">
                  <c:v>0.63900000000000001</c:v>
                </c:pt>
                <c:pt idx="54">
                  <c:v>0.61519999999999997</c:v>
                </c:pt>
                <c:pt idx="55">
                  <c:v>0.63580000000000003</c:v>
                </c:pt>
                <c:pt idx="56">
                  <c:v>0.63829999999999998</c:v>
                </c:pt>
                <c:pt idx="57">
                  <c:v>0.63939999999999997</c:v>
                </c:pt>
                <c:pt idx="58">
                  <c:v>0.64129999999999998</c:v>
                </c:pt>
                <c:pt idx="59">
                  <c:v>0.63329999999999997</c:v>
                </c:pt>
                <c:pt idx="62">
                  <c:v>0.63829999999999998</c:v>
                </c:pt>
                <c:pt idx="63">
                  <c:v>0.63680000000000003</c:v>
                </c:pt>
                <c:pt idx="64">
                  <c:v>0.6391</c:v>
                </c:pt>
                <c:pt idx="65">
                  <c:v>0.64239999999999997</c:v>
                </c:pt>
                <c:pt idx="67">
                  <c:v>0.62519999999999998</c:v>
                </c:pt>
                <c:pt idx="68">
                  <c:v>0.61529999999999996</c:v>
                </c:pt>
                <c:pt idx="70">
                  <c:v>0.62609999999999999</c:v>
                </c:pt>
                <c:pt idx="71">
                  <c:v>0.63313333333333333</c:v>
                </c:pt>
                <c:pt idx="72">
                  <c:v>0.65869999999999995</c:v>
                </c:pt>
                <c:pt idx="73">
                  <c:v>0.64559999999999995</c:v>
                </c:pt>
                <c:pt idx="75">
                  <c:v>0.63339999999999996</c:v>
                </c:pt>
                <c:pt idx="76">
                  <c:v>0.63959999999999995</c:v>
                </c:pt>
                <c:pt idx="77">
                  <c:v>0.63759999999999994</c:v>
                </c:pt>
                <c:pt idx="79">
                  <c:v>0.63560000000000005</c:v>
                </c:pt>
                <c:pt idx="80">
                  <c:v>0.64416666666666667</c:v>
                </c:pt>
                <c:pt idx="81">
                  <c:v>0.64380000000000004</c:v>
                </c:pt>
                <c:pt idx="82">
                  <c:v>0.62139999999999995</c:v>
                </c:pt>
                <c:pt idx="84">
                  <c:v>0.62680000000000002</c:v>
                </c:pt>
                <c:pt idx="85">
                  <c:v>0.65490000000000004</c:v>
                </c:pt>
                <c:pt idx="86">
                  <c:v>0.63306666666666667</c:v>
                </c:pt>
                <c:pt idx="87">
                  <c:v>0.65159999999999996</c:v>
                </c:pt>
                <c:pt idx="89">
                  <c:v>0.65069999999999995</c:v>
                </c:pt>
                <c:pt idx="91">
                  <c:v>0.61380000000000001</c:v>
                </c:pt>
                <c:pt idx="92">
                  <c:v>0.62526666666666664</c:v>
                </c:pt>
                <c:pt idx="93">
                  <c:v>0.65410000000000001</c:v>
                </c:pt>
                <c:pt idx="94">
                  <c:v>0.64139999999999997</c:v>
                </c:pt>
                <c:pt idx="96">
                  <c:v>0.66220000000000001</c:v>
                </c:pt>
                <c:pt idx="97">
                  <c:v>0.66310000000000002</c:v>
                </c:pt>
                <c:pt idx="98">
                  <c:v>0.65459999999999996</c:v>
                </c:pt>
                <c:pt idx="99">
                  <c:v>0.63480000000000003</c:v>
                </c:pt>
                <c:pt idx="100">
                  <c:v>0.64739999999999998</c:v>
                </c:pt>
                <c:pt idx="101">
                  <c:v>0.65600000000000003</c:v>
                </c:pt>
                <c:pt idx="102">
                  <c:v>0.65329999999999999</c:v>
                </c:pt>
                <c:pt idx="104">
                  <c:v>0.64139999999999997</c:v>
                </c:pt>
                <c:pt idx="106">
                  <c:v>0.63419999999999999</c:v>
                </c:pt>
                <c:pt idx="107">
                  <c:v>0.65380000000000005</c:v>
                </c:pt>
                <c:pt idx="108">
                  <c:v>0.66459999999999997</c:v>
                </c:pt>
                <c:pt idx="109">
                  <c:v>0.65600000000000003</c:v>
                </c:pt>
                <c:pt idx="110">
                  <c:v>0.65569999999999995</c:v>
                </c:pt>
                <c:pt idx="112">
                  <c:v>0.6512</c:v>
                </c:pt>
                <c:pt idx="113">
                  <c:v>0.63090000000000002</c:v>
                </c:pt>
                <c:pt idx="115">
                  <c:v>0.64839999999999998</c:v>
                </c:pt>
                <c:pt idx="116">
                  <c:v>0.6464333333333333</c:v>
                </c:pt>
                <c:pt idx="117">
                  <c:v>0.65410000000000001</c:v>
                </c:pt>
                <c:pt idx="118">
                  <c:v>0.64590000000000003</c:v>
                </c:pt>
                <c:pt idx="119">
                  <c:v>0.63460000000000005</c:v>
                </c:pt>
                <c:pt idx="120">
                  <c:v>0.65349999999999997</c:v>
                </c:pt>
                <c:pt idx="123">
                  <c:v>0.65490000000000004</c:v>
                </c:pt>
                <c:pt idx="124">
                  <c:v>0.64559999999999995</c:v>
                </c:pt>
                <c:pt idx="125">
                  <c:v>0.65100000000000002</c:v>
                </c:pt>
                <c:pt idx="126">
                  <c:v>0.63049999999999995</c:v>
                </c:pt>
                <c:pt idx="127">
                  <c:v>0.64659999999999995</c:v>
                </c:pt>
                <c:pt idx="128">
                  <c:v>0.6512</c:v>
                </c:pt>
                <c:pt idx="130">
                  <c:v>0.65869999999999995</c:v>
                </c:pt>
                <c:pt idx="132">
                  <c:v>0.64419999999999999</c:v>
                </c:pt>
                <c:pt idx="133">
                  <c:v>0.66959999999999997</c:v>
                </c:pt>
                <c:pt idx="134">
                  <c:v>0.66500000000000004</c:v>
                </c:pt>
                <c:pt idx="135">
                  <c:v>0.65329999999999999</c:v>
                </c:pt>
                <c:pt idx="137">
                  <c:v>0.65539999999999998</c:v>
                </c:pt>
                <c:pt idx="138">
                  <c:v>0.6754</c:v>
                </c:pt>
                <c:pt idx="139">
                  <c:v>0.66720000000000002</c:v>
                </c:pt>
                <c:pt idx="141">
                  <c:v>0.64280000000000004</c:v>
                </c:pt>
                <c:pt idx="142">
                  <c:v>0.64680000000000004</c:v>
                </c:pt>
                <c:pt idx="143">
                  <c:v>0.65129999999999999</c:v>
                </c:pt>
                <c:pt idx="144">
                  <c:v>0.65429999999999999</c:v>
                </c:pt>
                <c:pt idx="146">
                  <c:v>0.66039999999999999</c:v>
                </c:pt>
                <c:pt idx="147">
                  <c:v>0.64790000000000003</c:v>
                </c:pt>
                <c:pt idx="148">
                  <c:v>0.65920000000000001</c:v>
                </c:pt>
                <c:pt idx="149">
                  <c:v>0.65750000000000008</c:v>
                </c:pt>
                <c:pt idx="151">
                  <c:v>0.66749999999999998</c:v>
                </c:pt>
                <c:pt idx="152">
                  <c:v>0.66090000000000004</c:v>
                </c:pt>
                <c:pt idx="153">
                  <c:v>0.65359999999999996</c:v>
                </c:pt>
                <c:pt idx="154">
                  <c:v>0.6552</c:v>
                </c:pt>
                <c:pt idx="155">
                  <c:v>0.65480000000000005</c:v>
                </c:pt>
                <c:pt idx="157">
                  <c:v>0.65600000000000003</c:v>
                </c:pt>
                <c:pt idx="158">
                  <c:v>0.65136666666666665</c:v>
                </c:pt>
                <c:pt idx="159">
                  <c:v>0.65659999999999996</c:v>
                </c:pt>
                <c:pt idx="161">
                  <c:v>0.66239999999999999</c:v>
                </c:pt>
                <c:pt idx="162">
                  <c:v>0.6653</c:v>
                </c:pt>
                <c:pt idx="163">
                  <c:v>0.66449999999999998</c:v>
                </c:pt>
                <c:pt idx="165">
                  <c:v>0.6539666666666667</c:v>
                </c:pt>
                <c:pt idx="166">
                  <c:v>0.65780000000000005</c:v>
                </c:pt>
                <c:pt idx="168">
                  <c:v>0.66459999999999997</c:v>
                </c:pt>
                <c:pt idx="169">
                  <c:v>0.66359999999999997</c:v>
                </c:pt>
                <c:pt idx="170">
                  <c:v>0.6552</c:v>
                </c:pt>
                <c:pt idx="171">
                  <c:v>0.64759999999999995</c:v>
                </c:pt>
                <c:pt idx="172">
                  <c:v>0.66410000000000002</c:v>
                </c:pt>
                <c:pt idx="174">
                  <c:v>0.65869999999999995</c:v>
                </c:pt>
                <c:pt idx="176">
                  <c:v>0.63470000000000004</c:v>
                </c:pt>
                <c:pt idx="177">
                  <c:v>0.66790000000000005</c:v>
                </c:pt>
                <c:pt idx="178">
                  <c:v>0.65573333333333339</c:v>
                </c:pt>
                <c:pt idx="179">
                  <c:v>0.65349999999999997</c:v>
                </c:pt>
                <c:pt idx="180">
                  <c:v>0.66010000000000002</c:v>
                </c:pt>
                <c:pt idx="183">
                  <c:v>0.63280000000000003</c:v>
                </c:pt>
                <c:pt idx="184">
                  <c:v>0.65769999999999995</c:v>
                </c:pt>
                <c:pt idx="185">
                  <c:v>0.64319999999999999</c:v>
                </c:pt>
                <c:pt idx="186">
                  <c:v>0.66679999999999995</c:v>
                </c:pt>
                <c:pt idx="187">
                  <c:v>0.67530000000000001</c:v>
                </c:pt>
                <c:pt idx="188">
                  <c:v>0.65100000000000002</c:v>
                </c:pt>
                <c:pt idx="191">
                  <c:v>0.65200000000000002</c:v>
                </c:pt>
                <c:pt idx="192">
                  <c:v>0.64659999999999995</c:v>
                </c:pt>
                <c:pt idx="193">
                  <c:v>0.65669999999999995</c:v>
                </c:pt>
                <c:pt idx="194">
                  <c:v>0.67220000000000002</c:v>
                </c:pt>
                <c:pt idx="195">
                  <c:v>0.67330000000000001</c:v>
                </c:pt>
                <c:pt idx="196">
                  <c:v>0.65910000000000002</c:v>
                </c:pt>
                <c:pt idx="197">
                  <c:v>0.66180000000000005</c:v>
                </c:pt>
                <c:pt idx="198">
                  <c:v>0.6633</c:v>
                </c:pt>
                <c:pt idx="199">
                  <c:v>0.65566666666666673</c:v>
                </c:pt>
                <c:pt idx="200">
                  <c:v>0.66720000000000002</c:v>
                </c:pt>
                <c:pt idx="201">
                  <c:v>0.64870000000000005</c:v>
                </c:pt>
                <c:pt idx="202">
                  <c:v>0.65110000000000001</c:v>
                </c:pt>
                <c:pt idx="204">
                  <c:v>0.64810000000000001</c:v>
                </c:pt>
                <c:pt idx="205">
                  <c:v>0.64639999999999997</c:v>
                </c:pt>
                <c:pt idx="207">
                  <c:v>0.66110000000000002</c:v>
                </c:pt>
                <c:pt idx="208">
                  <c:v>0.66120000000000001</c:v>
                </c:pt>
                <c:pt idx="209">
                  <c:v>0.65380000000000005</c:v>
                </c:pt>
                <c:pt idx="211">
                  <c:v>0.65439999999999998</c:v>
                </c:pt>
                <c:pt idx="212">
                  <c:v>0.65920000000000001</c:v>
                </c:pt>
                <c:pt idx="213">
                  <c:v>0.6573</c:v>
                </c:pt>
                <c:pt idx="215">
                  <c:v>0.65439999999999998</c:v>
                </c:pt>
                <c:pt idx="216">
                  <c:v>0.64180000000000004</c:v>
                </c:pt>
                <c:pt idx="217">
                  <c:v>0.66810000000000003</c:v>
                </c:pt>
                <c:pt idx="219">
                  <c:v>0.65710000000000002</c:v>
                </c:pt>
                <c:pt idx="220">
                  <c:v>0.66590000000000005</c:v>
                </c:pt>
                <c:pt idx="221">
                  <c:v>0.66259999999999997</c:v>
                </c:pt>
                <c:pt idx="222">
                  <c:v>0.6578666666666666</c:v>
                </c:pt>
                <c:pt idx="223">
                  <c:v>0.66039999999999999</c:v>
                </c:pt>
                <c:pt idx="225">
                  <c:v>0.64470000000000005</c:v>
                </c:pt>
                <c:pt idx="226">
                  <c:v>0.66500000000000004</c:v>
                </c:pt>
                <c:pt idx="227">
                  <c:v>0.67730000000000001</c:v>
                </c:pt>
                <c:pt idx="229">
                  <c:v>0.66479999999999995</c:v>
                </c:pt>
                <c:pt idx="230">
                  <c:v>0.67010000000000003</c:v>
                </c:pt>
                <c:pt idx="231">
                  <c:v>0.6585333333333333</c:v>
                </c:pt>
                <c:pt idx="232">
                  <c:v>0.67320000000000002</c:v>
                </c:pt>
                <c:pt idx="235">
                  <c:v>0.66913333333333336</c:v>
                </c:pt>
                <c:pt idx="236">
                  <c:v>0.66690000000000005</c:v>
                </c:pt>
                <c:pt idx="237">
                  <c:v>0.66820000000000002</c:v>
                </c:pt>
                <c:pt idx="238">
                  <c:v>0.6593</c:v>
                </c:pt>
                <c:pt idx="239">
                  <c:v>0.68089999999999995</c:v>
                </c:pt>
                <c:pt idx="241">
                  <c:v>0.64829999999999999</c:v>
                </c:pt>
                <c:pt idx="242">
                  <c:v>0.67079999999999995</c:v>
                </c:pt>
                <c:pt idx="243">
                  <c:v>0.68059999999999998</c:v>
                </c:pt>
                <c:pt idx="244">
                  <c:v>0.65959999999999996</c:v>
                </c:pt>
                <c:pt idx="245">
                  <c:v>0.67130000000000001</c:v>
                </c:pt>
                <c:pt idx="246">
                  <c:v>0.65529999999999999</c:v>
                </c:pt>
                <c:pt idx="247">
                  <c:v>0.66459999999999997</c:v>
                </c:pt>
                <c:pt idx="248">
                  <c:v>0.6643</c:v>
                </c:pt>
                <c:pt idx="251">
                  <c:v>0.65510000000000002</c:v>
                </c:pt>
                <c:pt idx="252">
                  <c:v>0.66739999999999999</c:v>
                </c:pt>
                <c:pt idx="253">
                  <c:v>0.67290000000000005</c:v>
                </c:pt>
                <c:pt idx="254">
                  <c:v>0.66149999999999998</c:v>
                </c:pt>
                <c:pt idx="255">
                  <c:v>0.66349999999999998</c:v>
                </c:pt>
                <c:pt idx="256">
                  <c:v>0.66969999999999996</c:v>
                </c:pt>
                <c:pt idx="257">
                  <c:v>0.66010000000000002</c:v>
                </c:pt>
                <c:pt idx="259">
                  <c:v>0.66756666666666664</c:v>
                </c:pt>
                <c:pt idx="261">
                  <c:v>0.64959999999999996</c:v>
                </c:pt>
                <c:pt idx="262">
                  <c:v>0.67200000000000004</c:v>
                </c:pt>
                <c:pt idx="263">
                  <c:v>0.6714</c:v>
                </c:pt>
                <c:pt idx="264">
                  <c:v>0.65259999999999996</c:v>
                </c:pt>
                <c:pt idx="265">
                  <c:v>0.66683333333333328</c:v>
                </c:pt>
                <c:pt idx="267">
                  <c:v>0.66590000000000005</c:v>
                </c:pt>
                <c:pt idx="269">
                  <c:v>0.66849999999999998</c:v>
                </c:pt>
                <c:pt idx="270">
                  <c:v>0.68799999999999994</c:v>
                </c:pt>
                <c:pt idx="271">
                  <c:v>0.65400000000000003</c:v>
                </c:pt>
                <c:pt idx="273">
                  <c:v>0.6623</c:v>
                </c:pt>
                <c:pt idx="275">
                  <c:v>0.64829999999999999</c:v>
                </c:pt>
                <c:pt idx="276">
                  <c:v>0.68130000000000002</c:v>
                </c:pt>
                <c:pt idx="277">
                  <c:v>0.66449999999999998</c:v>
                </c:pt>
                <c:pt idx="278">
                  <c:v>0.66259999999999997</c:v>
                </c:pt>
                <c:pt idx="279">
                  <c:v>0.68269999999999997</c:v>
                </c:pt>
                <c:pt idx="281">
                  <c:v>0.6542</c:v>
                </c:pt>
                <c:pt idx="282">
                  <c:v>0.67889999999999995</c:v>
                </c:pt>
                <c:pt idx="283">
                  <c:v>0.66639999999999999</c:v>
                </c:pt>
                <c:pt idx="285">
                  <c:v>0.65239999999999998</c:v>
                </c:pt>
                <c:pt idx="286">
                  <c:v>0.66059999999999997</c:v>
                </c:pt>
                <c:pt idx="287">
                  <c:v>0.66173333333333328</c:v>
                </c:pt>
                <c:pt idx="289">
                  <c:v>0.67579999999999996</c:v>
                </c:pt>
                <c:pt idx="290">
                  <c:v>0.66120000000000001</c:v>
                </c:pt>
                <c:pt idx="291">
                  <c:v>0.66490000000000005</c:v>
                </c:pt>
                <c:pt idx="293">
                  <c:v>0.67059999999999997</c:v>
                </c:pt>
                <c:pt idx="294">
                  <c:v>0.66366666666666674</c:v>
                </c:pt>
                <c:pt idx="295">
                  <c:v>0.66020000000000001</c:v>
                </c:pt>
                <c:pt idx="296">
                  <c:v>0.67100000000000004</c:v>
                </c:pt>
                <c:pt idx="297">
                  <c:v>0.65490000000000004</c:v>
                </c:pt>
                <c:pt idx="298">
                  <c:v>0.66349999999999998</c:v>
                </c:pt>
                <c:pt idx="299">
                  <c:v>0.67020000000000002</c:v>
                </c:pt>
                <c:pt idx="300">
                  <c:v>0.66886666666666661</c:v>
                </c:pt>
                <c:pt idx="302">
                  <c:v>0.66059999999999997</c:v>
                </c:pt>
                <c:pt idx="304">
                  <c:v>0.67469999999999997</c:v>
                </c:pt>
                <c:pt idx="305">
                  <c:v>0.66449999999999998</c:v>
                </c:pt>
                <c:pt idx="306">
                  <c:v>0.66933333333333334</c:v>
                </c:pt>
                <c:pt idx="307">
                  <c:v>0.67510000000000003</c:v>
                </c:pt>
                <c:pt idx="309">
                  <c:v>0.66659999999999997</c:v>
                </c:pt>
                <c:pt idx="310">
                  <c:v>0.67859999999999998</c:v>
                </c:pt>
                <c:pt idx="312">
                  <c:v>0.66930000000000001</c:v>
                </c:pt>
                <c:pt idx="313">
                  <c:v>0.65469999999999995</c:v>
                </c:pt>
                <c:pt idx="314">
                  <c:v>0.67100000000000004</c:v>
                </c:pt>
                <c:pt idx="315">
                  <c:v>0.66159999999999997</c:v>
                </c:pt>
                <c:pt idx="316">
                  <c:v>0.6734</c:v>
                </c:pt>
                <c:pt idx="317">
                  <c:v>0.68379999999999996</c:v>
                </c:pt>
                <c:pt idx="318">
                  <c:v>0.6794</c:v>
                </c:pt>
                <c:pt idx="321">
                  <c:v>0.65669999999999995</c:v>
                </c:pt>
                <c:pt idx="322">
                  <c:v>0.67159999999999997</c:v>
                </c:pt>
                <c:pt idx="323">
                  <c:v>0.65976666666666661</c:v>
                </c:pt>
                <c:pt idx="324">
                  <c:v>0.67869999999999997</c:v>
                </c:pt>
                <c:pt idx="325">
                  <c:v>0.65559999999999996</c:v>
                </c:pt>
                <c:pt idx="326">
                  <c:v>0.68200000000000005</c:v>
                </c:pt>
                <c:pt idx="327">
                  <c:v>0.67610000000000003</c:v>
                </c:pt>
                <c:pt idx="330">
                  <c:v>0.67333333333333334</c:v>
                </c:pt>
                <c:pt idx="331">
                  <c:v>0.67369999999999997</c:v>
                </c:pt>
                <c:pt idx="332">
                  <c:v>0.66949999999999998</c:v>
                </c:pt>
                <c:pt idx="334">
                  <c:v>0.67869999999999997</c:v>
                </c:pt>
                <c:pt idx="335">
                  <c:v>0.66469999999999996</c:v>
                </c:pt>
                <c:pt idx="336">
                  <c:v>0.67279999999999995</c:v>
                </c:pt>
                <c:pt idx="338">
                  <c:v>0.66673333333333329</c:v>
                </c:pt>
                <c:pt idx="339">
                  <c:v>0.67659999999999998</c:v>
                </c:pt>
                <c:pt idx="340">
                  <c:v>0.66910000000000003</c:v>
                </c:pt>
                <c:pt idx="341">
                  <c:v>0.66139999999999999</c:v>
                </c:pt>
                <c:pt idx="342">
                  <c:v>0.67779999999999996</c:v>
                </c:pt>
                <c:pt idx="343">
                  <c:v>0.66169999999999995</c:v>
                </c:pt>
                <c:pt idx="344">
                  <c:v>0.66933333333333334</c:v>
                </c:pt>
                <c:pt idx="346">
                  <c:v>0.67749999999999999</c:v>
                </c:pt>
                <c:pt idx="347">
                  <c:v>0.68530000000000002</c:v>
                </c:pt>
                <c:pt idx="348">
                  <c:v>0.66359999999999997</c:v>
                </c:pt>
                <c:pt idx="349">
                  <c:v>0.66139999999999999</c:v>
                </c:pt>
                <c:pt idx="351">
                  <c:v>0.67310000000000003</c:v>
                </c:pt>
                <c:pt idx="352">
                  <c:v>0.66849999999999998</c:v>
                </c:pt>
                <c:pt idx="354">
                  <c:v>0.66369999999999996</c:v>
                </c:pt>
                <c:pt idx="355">
                  <c:v>0.66479999999999995</c:v>
                </c:pt>
                <c:pt idx="356">
                  <c:v>0.67649999999999999</c:v>
                </c:pt>
                <c:pt idx="358">
                  <c:v>0.66880000000000006</c:v>
                </c:pt>
                <c:pt idx="359">
                  <c:v>0.67900000000000005</c:v>
                </c:pt>
                <c:pt idx="360">
                  <c:v>0.66830000000000001</c:v>
                </c:pt>
                <c:pt idx="362">
                  <c:v>0.64480000000000004</c:v>
                </c:pt>
                <c:pt idx="363">
                  <c:v>0.6804</c:v>
                </c:pt>
                <c:pt idx="365">
                  <c:v>0.65959999999999996</c:v>
                </c:pt>
                <c:pt idx="366">
                  <c:v>0.65500000000000003</c:v>
                </c:pt>
                <c:pt idx="367">
                  <c:v>0.67420000000000002</c:v>
                </c:pt>
                <c:pt idx="368">
                  <c:v>0.66839999999999999</c:v>
                </c:pt>
                <c:pt idx="369">
                  <c:v>0.67210000000000003</c:v>
                </c:pt>
                <c:pt idx="371">
                  <c:v>0.6734</c:v>
                </c:pt>
                <c:pt idx="373">
                  <c:v>0.68010000000000004</c:v>
                </c:pt>
                <c:pt idx="374">
                  <c:v>0.66923333333333324</c:v>
                </c:pt>
                <c:pt idx="375">
                  <c:v>0.68330000000000002</c:v>
                </c:pt>
                <c:pt idx="376">
                  <c:v>0.67210000000000003</c:v>
                </c:pt>
                <c:pt idx="377">
                  <c:v>0.66169999999999995</c:v>
                </c:pt>
                <c:pt idx="379">
                  <c:v>0.67373333333333341</c:v>
                </c:pt>
                <c:pt idx="381">
                  <c:v>0.68200000000000005</c:v>
                </c:pt>
                <c:pt idx="382">
                  <c:v>0.67849999999999999</c:v>
                </c:pt>
                <c:pt idx="383">
                  <c:v>0.68130000000000002</c:v>
                </c:pt>
                <c:pt idx="384">
                  <c:v>0.66790000000000005</c:v>
                </c:pt>
                <c:pt idx="385">
                  <c:v>0.66169999999999995</c:v>
                </c:pt>
                <c:pt idx="386">
                  <c:v>0.67789999999999995</c:v>
                </c:pt>
                <c:pt idx="389">
                  <c:v>0.66959999999999997</c:v>
                </c:pt>
                <c:pt idx="390">
                  <c:v>0.66649999999999998</c:v>
                </c:pt>
                <c:pt idx="391">
                  <c:v>0.65380000000000005</c:v>
                </c:pt>
                <c:pt idx="392">
                  <c:v>0.67130000000000001</c:v>
                </c:pt>
                <c:pt idx="393">
                  <c:v>0.6643</c:v>
                </c:pt>
                <c:pt idx="394">
                  <c:v>0.67769999999999997</c:v>
                </c:pt>
                <c:pt idx="395">
                  <c:v>0.6734</c:v>
                </c:pt>
                <c:pt idx="396">
                  <c:v>0.66990000000000005</c:v>
                </c:pt>
                <c:pt idx="397">
                  <c:v>0.68169999999999997</c:v>
                </c:pt>
                <c:pt idx="398">
                  <c:v>0.68</c:v>
                </c:pt>
                <c:pt idx="399">
                  <c:v>0.67579999999999996</c:v>
                </c:pt>
                <c:pt idx="400">
                  <c:v>0.67116666666666669</c:v>
                </c:pt>
                <c:pt idx="401">
                  <c:v>0.67510000000000003</c:v>
                </c:pt>
                <c:pt idx="403">
                  <c:v>0.67410000000000003</c:v>
                </c:pt>
                <c:pt idx="405">
                  <c:v>0.66510000000000002</c:v>
                </c:pt>
                <c:pt idx="406">
                  <c:v>0.67510000000000003</c:v>
                </c:pt>
                <c:pt idx="407">
                  <c:v>0.68459999999999999</c:v>
                </c:pt>
                <c:pt idx="408">
                  <c:v>0.67959999999999998</c:v>
                </c:pt>
                <c:pt idx="409">
                  <c:v>0.66706666666666659</c:v>
                </c:pt>
                <c:pt idx="411">
                  <c:v>0.68610000000000004</c:v>
                </c:pt>
                <c:pt idx="412">
                  <c:v>0.65849999999999997</c:v>
                </c:pt>
                <c:pt idx="414">
                  <c:v>0.68799999999999994</c:v>
                </c:pt>
                <c:pt idx="415">
                  <c:v>0.68820000000000003</c:v>
                </c:pt>
                <c:pt idx="416">
                  <c:v>0.67103333333333337</c:v>
                </c:pt>
                <c:pt idx="417">
                  <c:v>0.68310000000000004</c:v>
                </c:pt>
                <c:pt idx="419">
                  <c:v>0.66220000000000001</c:v>
                </c:pt>
                <c:pt idx="420">
                  <c:v>0.66339999999999999</c:v>
                </c:pt>
                <c:pt idx="421">
                  <c:v>0.6845</c:v>
                </c:pt>
                <c:pt idx="423">
                  <c:v>0.68179999999999996</c:v>
                </c:pt>
                <c:pt idx="424">
                  <c:v>0.68279999999999996</c:v>
                </c:pt>
                <c:pt idx="426">
                  <c:v>0.67459999999999998</c:v>
                </c:pt>
                <c:pt idx="427">
                  <c:v>0.66800000000000004</c:v>
                </c:pt>
                <c:pt idx="428">
                  <c:v>0.67459999999999998</c:v>
                </c:pt>
                <c:pt idx="429">
                  <c:v>0.67149999999999999</c:v>
                </c:pt>
                <c:pt idx="431">
                  <c:v>0.6673</c:v>
                </c:pt>
                <c:pt idx="432">
                  <c:v>0.68610000000000004</c:v>
                </c:pt>
                <c:pt idx="433">
                  <c:v>0.65659999999999996</c:v>
                </c:pt>
                <c:pt idx="435">
                  <c:v>0.68</c:v>
                </c:pt>
                <c:pt idx="436">
                  <c:v>0.67663333333333331</c:v>
                </c:pt>
                <c:pt idx="437">
                  <c:v>0.67159999999999997</c:v>
                </c:pt>
                <c:pt idx="439">
                  <c:v>0.6694</c:v>
                </c:pt>
                <c:pt idx="440">
                  <c:v>0.68169999999999997</c:v>
                </c:pt>
                <c:pt idx="441">
                  <c:v>0.67490000000000006</c:v>
                </c:pt>
                <c:pt idx="442">
                  <c:v>0.67349999999999999</c:v>
                </c:pt>
                <c:pt idx="443">
                  <c:v>0.6747333333333333</c:v>
                </c:pt>
                <c:pt idx="444">
                  <c:v>0.67769999999999997</c:v>
                </c:pt>
                <c:pt idx="446">
                  <c:v>0.66900000000000004</c:v>
                </c:pt>
                <c:pt idx="447">
                  <c:v>0.68289999999999995</c:v>
                </c:pt>
                <c:pt idx="449">
                  <c:v>0.67510000000000003</c:v>
                </c:pt>
                <c:pt idx="450">
                  <c:v>0.66846666666666665</c:v>
                </c:pt>
                <c:pt idx="451">
                  <c:v>0.65710000000000002</c:v>
                </c:pt>
                <c:pt idx="452">
                  <c:v>0.67969999999999997</c:v>
                </c:pt>
                <c:pt idx="455">
                  <c:v>0.66400000000000003</c:v>
                </c:pt>
                <c:pt idx="456">
                  <c:v>0.6905</c:v>
                </c:pt>
                <c:pt idx="457">
                  <c:v>0.68779999999999997</c:v>
                </c:pt>
                <c:pt idx="458">
                  <c:v>0.68630000000000002</c:v>
                </c:pt>
                <c:pt idx="459">
                  <c:v>0.66590000000000005</c:v>
                </c:pt>
                <c:pt idx="460">
                  <c:v>0.67530000000000001</c:v>
                </c:pt>
                <c:pt idx="461">
                  <c:v>0.68379999999999996</c:v>
                </c:pt>
                <c:pt idx="462">
                  <c:v>0.68389999999999995</c:v>
                </c:pt>
                <c:pt idx="465">
                  <c:v>0.68659999999999999</c:v>
                </c:pt>
                <c:pt idx="466">
                  <c:v>0.68069999999999997</c:v>
                </c:pt>
                <c:pt idx="467">
                  <c:v>0.66793333333333338</c:v>
                </c:pt>
                <c:pt idx="468">
                  <c:v>0.66820000000000002</c:v>
                </c:pt>
                <c:pt idx="469">
                  <c:v>0.68710000000000004</c:v>
                </c:pt>
                <c:pt idx="471">
                  <c:v>0.68779999999999997</c:v>
                </c:pt>
                <c:pt idx="473">
                  <c:v>0.67769999999999997</c:v>
                </c:pt>
                <c:pt idx="474">
                  <c:v>0.67943333333333333</c:v>
                </c:pt>
                <c:pt idx="475">
                  <c:v>0.67469999999999997</c:v>
                </c:pt>
                <c:pt idx="476">
                  <c:v>0.66800000000000004</c:v>
                </c:pt>
                <c:pt idx="478">
                  <c:v>0.66790000000000005</c:v>
                </c:pt>
                <c:pt idx="479">
                  <c:v>0.67093333333333327</c:v>
                </c:pt>
                <c:pt idx="480">
                  <c:v>0.68159999999999998</c:v>
                </c:pt>
                <c:pt idx="481">
                  <c:v>0.69120000000000004</c:v>
                </c:pt>
                <c:pt idx="483">
                  <c:v>0.67130000000000001</c:v>
                </c:pt>
                <c:pt idx="484">
                  <c:v>0.66439999999999999</c:v>
                </c:pt>
                <c:pt idx="485">
                  <c:v>0.6835</c:v>
                </c:pt>
                <c:pt idx="487">
                  <c:v>0.66553333333333342</c:v>
                </c:pt>
                <c:pt idx="488">
                  <c:v>0.68669999999999998</c:v>
                </c:pt>
                <c:pt idx="489">
                  <c:v>0.68030000000000002</c:v>
                </c:pt>
                <c:pt idx="490">
                  <c:v>0.67300000000000004</c:v>
                </c:pt>
                <c:pt idx="492">
                  <c:v>0.68220000000000003</c:v>
                </c:pt>
                <c:pt idx="493">
                  <c:v>0.6794</c:v>
                </c:pt>
                <c:pt idx="494">
                  <c:v>0.68169999999999997</c:v>
                </c:pt>
                <c:pt idx="495">
                  <c:v>0.66749999999999998</c:v>
                </c:pt>
                <c:pt idx="496">
                  <c:v>0.68500000000000005</c:v>
                </c:pt>
                <c:pt idx="497">
                  <c:v>0.68130000000000002</c:v>
                </c:pt>
                <c:pt idx="498">
                  <c:v>0.69159999999999999</c:v>
                </c:pt>
                <c:pt idx="499">
                  <c:v>0.68069999999999997</c:v>
                </c:pt>
                <c:pt idx="501">
                  <c:v>0.67779999999999996</c:v>
                </c:pt>
                <c:pt idx="503">
                  <c:v>0.67676666666666663</c:v>
                </c:pt>
                <c:pt idx="504">
                  <c:v>0.68089999999999995</c:v>
                </c:pt>
                <c:pt idx="505">
                  <c:v>0.69499999999999995</c:v>
                </c:pt>
                <c:pt idx="506">
                  <c:v>0.68459999999999999</c:v>
                </c:pt>
                <c:pt idx="508">
                  <c:v>0.67420000000000002</c:v>
                </c:pt>
                <c:pt idx="509">
                  <c:v>0.67870000000000008</c:v>
                </c:pt>
                <c:pt idx="511">
                  <c:v>0.67049999999999998</c:v>
                </c:pt>
                <c:pt idx="512">
                  <c:v>0.66149999999999998</c:v>
                </c:pt>
                <c:pt idx="513">
                  <c:v>0.68589999999999995</c:v>
                </c:pt>
                <c:pt idx="514">
                  <c:v>0.68640000000000001</c:v>
                </c:pt>
                <c:pt idx="516">
                  <c:v>0.6663</c:v>
                </c:pt>
                <c:pt idx="517">
                  <c:v>0.67263333333333331</c:v>
                </c:pt>
                <c:pt idx="518">
                  <c:v>0.68010000000000004</c:v>
                </c:pt>
                <c:pt idx="520">
                  <c:v>0.66710000000000003</c:v>
                </c:pt>
                <c:pt idx="521">
                  <c:v>0.67420000000000002</c:v>
                </c:pt>
                <c:pt idx="522">
                  <c:v>0.68930000000000002</c:v>
                </c:pt>
                <c:pt idx="523">
                  <c:v>0.67269999999999996</c:v>
                </c:pt>
                <c:pt idx="524">
                  <c:v>0.68469999999999998</c:v>
                </c:pt>
                <c:pt idx="527">
                  <c:v>0.68869999999999998</c:v>
                </c:pt>
                <c:pt idx="528">
                  <c:v>0.66679999999999995</c:v>
                </c:pt>
                <c:pt idx="529">
                  <c:v>0.68259999999999998</c:v>
                </c:pt>
                <c:pt idx="530">
                  <c:v>0.66910000000000003</c:v>
                </c:pt>
                <c:pt idx="532">
                  <c:v>0.68300000000000005</c:v>
                </c:pt>
                <c:pt idx="533">
                  <c:v>0.67490000000000006</c:v>
                </c:pt>
                <c:pt idx="534">
                  <c:v>0.6694</c:v>
                </c:pt>
                <c:pt idx="536">
                  <c:v>0.67330000000000001</c:v>
                </c:pt>
                <c:pt idx="537">
                  <c:v>0.68289999999999995</c:v>
                </c:pt>
                <c:pt idx="538">
                  <c:v>0.6729666666666666</c:v>
                </c:pt>
                <c:pt idx="539">
                  <c:v>0.68830000000000002</c:v>
                </c:pt>
                <c:pt idx="540">
                  <c:v>0.69240000000000002</c:v>
                </c:pt>
                <c:pt idx="541">
                  <c:v>0.68620000000000003</c:v>
                </c:pt>
                <c:pt idx="543">
                  <c:v>0.67316666666666658</c:v>
                </c:pt>
                <c:pt idx="544">
                  <c:v>0.68889999999999996</c:v>
                </c:pt>
                <c:pt idx="545">
                  <c:v>0.66190000000000004</c:v>
                </c:pt>
                <c:pt idx="546">
                  <c:v>0.68669999999999998</c:v>
                </c:pt>
                <c:pt idx="547">
                  <c:v>0.66420000000000001</c:v>
                </c:pt>
                <c:pt idx="549">
                  <c:v>0.69469999999999998</c:v>
                </c:pt>
                <c:pt idx="550">
                  <c:v>0.6865</c:v>
                </c:pt>
                <c:pt idx="552">
                  <c:v>0.67633333333333334</c:v>
                </c:pt>
                <c:pt idx="553">
                  <c:v>0.67700000000000005</c:v>
                </c:pt>
                <c:pt idx="554">
                  <c:v>0.68340000000000001</c:v>
                </c:pt>
                <c:pt idx="555">
                  <c:v>0.66639999999999999</c:v>
                </c:pt>
                <c:pt idx="556">
                  <c:v>0.69679999999999997</c:v>
                </c:pt>
                <c:pt idx="558">
                  <c:v>0.69330000000000003</c:v>
                </c:pt>
                <c:pt idx="559">
                  <c:v>0.68149999999999999</c:v>
                </c:pt>
                <c:pt idx="561">
                  <c:v>0.6820666666666666</c:v>
                </c:pt>
                <c:pt idx="562">
                  <c:v>0.68489999999999995</c:v>
                </c:pt>
                <c:pt idx="563">
                  <c:v>0.67069999999999996</c:v>
                </c:pt>
                <c:pt idx="565">
                  <c:v>0.68630000000000002</c:v>
                </c:pt>
                <c:pt idx="566">
                  <c:v>0.66879999999999995</c:v>
                </c:pt>
                <c:pt idx="567">
                  <c:v>0.69030000000000002</c:v>
                </c:pt>
                <c:pt idx="568">
                  <c:v>0.68879999999999997</c:v>
                </c:pt>
                <c:pt idx="569">
                  <c:v>0.6915</c:v>
                </c:pt>
                <c:pt idx="571">
                  <c:v>0.66610000000000003</c:v>
                </c:pt>
                <c:pt idx="573">
                  <c:v>0.67490000000000006</c:v>
                </c:pt>
                <c:pt idx="574">
                  <c:v>0.69</c:v>
                </c:pt>
                <c:pt idx="575">
                  <c:v>0.6791666666666667</c:v>
                </c:pt>
                <c:pt idx="578">
                  <c:v>0.6905</c:v>
                </c:pt>
                <c:pt idx="579">
                  <c:v>0.67053333333333331</c:v>
                </c:pt>
                <c:pt idx="580">
                  <c:v>0.68810000000000004</c:v>
                </c:pt>
                <c:pt idx="581">
                  <c:v>0.66879999999999995</c:v>
                </c:pt>
                <c:pt idx="582">
                  <c:v>0.68140000000000001</c:v>
                </c:pt>
                <c:pt idx="583">
                  <c:v>0.70130000000000003</c:v>
                </c:pt>
                <c:pt idx="584">
                  <c:v>0.68579999999999997</c:v>
                </c:pt>
                <c:pt idx="587">
                  <c:v>0.69940000000000002</c:v>
                </c:pt>
                <c:pt idx="588">
                  <c:v>0.68056666666666665</c:v>
                </c:pt>
                <c:pt idx="589">
                  <c:v>0.69010000000000005</c:v>
                </c:pt>
                <c:pt idx="590">
                  <c:v>0.67630000000000001</c:v>
                </c:pt>
                <c:pt idx="591">
                  <c:v>0.6663</c:v>
                </c:pt>
                <c:pt idx="592">
                  <c:v>0.69389999999999996</c:v>
                </c:pt>
                <c:pt idx="593">
                  <c:v>0.6865</c:v>
                </c:pt>
                <c:pt idx="594">
                  <c:v>0.68869999999999998</c:v>
                </c:pt>
                <c:pt idx="595">
                  <c:v>0.68303333333333338</c:v>
                </c:pt>
                <c:pt idx="596">
                  <c:v>0.69489999999999996</c:v>
                </c:pt>
                <c:pt idx="597">
                  <c:v>0.67689999999999995</c:v>
                </c:pt>
                <c:pt idx="599">
                  <c:v>0.69669999999999999</c:v>
                </c:pt>
                <c:pt idx="600">
                  <c:v>0.68940000000000001</c:v>
                </c:pt>
                <c:pt idx="601">
                  <c:v>0.68440000000000001</c:v>
                </c:pt>
                <c:pt idx="603">
                  <c:v>0.68189999999999995</c:v>
                </c:pt>
                <c:pt idx="604">
                  <c:v>0.7026</c:v>
                </c:pt>
                <c:pt idx="605">
                  <c:v>0.66859999999999997</c:v>
                </c:pt>
                <c:pt idx="607">
                  <c:v>0.68500000000000005</c:v>
                </c:pt>
                <c:pt idx="608">
                  <c:v>0.68789999999999996</c:v>
                </c:pt>
                <c:pt idx="609">
                  <c:v>0.68279999999999996</c:v>
                </c:pt>
                <c:pt idx="610">
                  <c:v>0.68150000000000011</c:v>
                </c:pt>
                <c:pt idx="612">
                  <c:v>0.69720000000000004</c:v>
                </c:pt>
                <c:pt idx="614">
                  <c:v>0.68569999999999998</c:v>
                </c:pt>
                <c:pt idx="615">
                  <c:v>0.68046666666666666</c:v>
                </c:pt>
                <c:pt idx="616">
                  <c:v>0.68879999999999997</c:v>
                </c:pt>
                <c:pt idx="617">
                  <c:v>0.69520000000000004</c:v>
                </c:pt>
                <c:pt idx="618">
                  <c:v>0.67730000000000001</c:v>
                </c:pt>
                <c:pt idx="620">
                  <c:v>0.67420000000000002</c:v>
                </c:pt>
                <c:pt idx="621">
                  <c:v>0.68240000000000001</c:v>
                </c:pt>
                <c:pt idx="623">
                  <c:v>0.67803333333333338</c:v>
                </c:pt>
                <c:pt idx="624">
                  <c:v>0.67789999999999995</c:v>
                </c:pt>
                <c:pt idx="625">
                  <c:v>0.67200000000000004</c:v>
                </c:pt>
                <c:pt idx="626">
                  <c:v>0.69059999999999999</c:v>
                </c:pt>
                <c:pt idx="627">
                  <c:v>0.69489999999999996</c:v>
                </c:pt>
                <c:pt idx="629">
                  <c:v>0.70279999999999998</c:v>
                </c:pt>
                <c:pt idx="631">
                  <c:v>0.67843333333333344</c:v>
                </c:pt>
                <c:pt idx="632">
                  <c:v>0.66779999999999995</c:v>
                </c:pt>
                <c:pt idx="633">
                  <c:v>0.68789999999999996</c:v>
                </c:pt>
                <c:pt idx="634">
                  <c:v>0.69530000000000003</c:v>
                </c:pt>
                <c:pt idx="636">
                  <c:v>0.70799999999999996</c:v>
                </c:pt>
                <c:pt idx="637">
                  <c:v>0.68689999999999996</c:v>
                </c:pt>
                <c:pt idx="638">
                  <c:v>0.67190000000000005</c:v>
                </c:pt>
                <c:pt idx="639">
                  <c:v>0.67859999999999998</c:v>
                </c:pt>
                <c:pt idx="640">
                  <c:v>0.68200000000000005</c:v>
                </c:pt>
                <c:pt idx="641">
                  <c:v>0.68559999999999999</c:v>
                </c:pt>
                <c:pt idx="642">
                  <c:v>0.69620000000000004</c:v>
                </c:pt>
                <c:pt idx="643">
                  <c:v>0.68559999999999999</c:v>
                </c:pt>
                <c:pt idx="644">
                  <c:v>0.69750000000000001</c:v>
                </c:pt>
                <c:pt idx="646">
                  <c:v>0.67609999999999992</c:v>
                </c:pt>
                <c:pt idx="648">
                  <c:v>0.67569999999999997</c:v>
                </c:pt>
                <c:pt idx="649">
                  <c:v>0.69010000000000005</c:v>
                </c:pt>
                <c:pt idx="650">
                  <c:v>0.6804</c:v>
                </c:pt>
                <c:pt idx="651">
                  <c:v>0.7</c:v>
                </c:pt>
                <c:pt idx="652">
                  <c:v>0.69189999999999996</c:v>
                </c:pt>
                <c:pt idx="653">
                  <c:v>0.68223333333333347</c:v>
                </c:pt>
                <c:pt idx="656">
                  <c:v>0.67959999999999998</c:v>
                </c:pt>
                <c:pt idx="657">
                  <c:v>0.68810000000000004</c:v>
                </c:pt>
                <c:pt idx="658">
                  <c:v>0.68119999999999992</c:v>
                </c:pt>
                <c:pt idx="659">
                  <c:v>0.68840000000000001</c:v>
                </c:pt>
                <c:pt idx="660">
                  <c:v>0.67290000000000005</c:v>
                </c:pt>
                <c:pt idx="661">
                  <c:v>0.6825</c:v>
                </c:pt>
                <c:pt idx="662">
                  <c:v>0.69650000000000001</c:v>
                </c:pt>
                <c:pt idx="663">
                  <c:v>0.69259999999999999</c:v>
                </c:pt>
                <c:pt idx="666">
                  <c:v>0.68369999999999997</c:v>
                </c:pt>
                <c:pt idx="667">
                  <c:v>0.67953333333333343</c:v>
                </c:pt>
                <c:pt idx="668">
                  <c:v>0.68259999999999998</c:v>
                </c:pt>
                <c:pt idx="669">
                  <c:v>0.68310000000000004</c:v>
                </c:pt>
                <c:pt idx="671">
                  <c:v>0.69589999999999996</c:v>
                </c:pt>
                <c:pt idx="672">
                  <c:v>0.70299999999999996</c:v>
                </c:pt>
                <c:pt idx="674">
                  <c:v>0.68630000000000002</c:v>
                </c:pt>
                <c:pt idx="676">
                  <c:v>0.69879999999999998</c:v>
                </c:pt>
                <c:pt idx="677">
                  <c:v>0.70269999999999999</c:v>
                </c:pt>
                <c:pt idx="678">
                  <c:v>0.69769999999999999</c:v>
                </c:pt>
                <c:pt idx="679">
                  <c:v>0.69120000000000004</c:v>
                </c:pt>
                <c:pt idx="680">
                  <c:v>0.68049999999999999</c:v>
                </c:pt>
                <c:pt idx="682">
                  <c:v>0.68500000000000005</c:v>
                </c:pt>
                <c:pt idx="683">
                  <c:v>0.67559999999999998</c:v>
                </c:pt>
                <c:pt idx="684">
                  <c:v>0.69079999999999997</c:v>
                </c:pt>
                <c:pt idx="686">
                  <c:v>0.69010000000000005</c:v>
                </c:pt>
                <c:pt idx="687">
                  <c:v>0.70789999999999997</c:v>
                </c:pt>
                <c:pt idx="688">
                  <c:v>0.69699999999999995</c:v>
                </c:pt>
                <c:pt idx="689">
                  <c:v>0.70679999999999998</c:v>
                </c:pt>
                <c:pt idx="691">
                  <c:v>0.68829999999999991</c:v>
                </c:pt>
                <c:pt idx="692">
                  <c:v>0.67530000000000001</c:v>
                </c:pt>
                <c:pt idx="693">
                  <c:v>0.70389999999999997</c:v>
                </c:pt>
                <c:pt idx="694">
                  <c:v>0.69430000000000003</c:v>
                </c:pt>
                <c:pt idx="695">
                  <c:v>0.69479999999999997</c:v>
                </c:pt>
                <c:pt idx="696">
                  <c:v>0.68696666666666673</c:v>
                </c:pt>
                <c:pt idx="697">
                  <c:v>0.68149999999999999</c:v>
                </c:pt>
                <c:pt idx="699">
                  <c:v>0.68620000000000003</c:v>
                </c:pt>
                <c:pt idx="700">
                  <c:v>0.67469999999999997</c:v>
                </c:pt>
                <c:pt idx="702">
                  <c:v>0.69640000000000002</c:v>
                </c:pt>
                <c:pt idx="703">
                  <c:v>0.68079999999999996</c:v>
                </c:pt>
                <c:pt idx="704">
                  <c:v>0.68993333333333329</c:v>
                </c:pt>
                <c:pt idx="705">
                  <c:v>0.68479999999999996</c:v>
                </c:pt>
                <c:pt idx="706">
                  <c:v>0.67490000000000006</c:v>
                </c:pt>
                <c:pt idx="707">
                  <c:v>0.70279999999999998</c:v>
                </c:pt>
                <c:pt idx="709">
                  <c:v>0.69230000000000003</c:v>
                </c:pt>
                <c:pt idx="711">
                  <c:v>0.69510000000000005</c:v>
                </c:pt>
                <c:pt idx="712">
                  <c:v>0.69989999999999997</c:v>
                </c:pt>
                <c:pt idx="713">
                  <c:v>0.68210000000000004</c:v>
                </c:pt>
                <c:pt idx="716">
                  <c:v>0.68159999999999998</c:v>
                </c:pt>
                <c:pt idx="717">
                  <c:v>0.68486666666666662</c:v>
                </c:pt>
                <c:pt idx="718">
                  <c:v>0.69840000000000002</c:v>
                </c:pt>
                <c:pt idx="719">
                  <c:v>0.67679999999999996</c:v>
                </c:pt>
                <c:pt idx="720">
                  <c:v>0.68559999999999999</c:v>
                </c:pt>
                <c:pt idx="721">
                  <c:v>0.66720000000000002</c:v>
                </c:pt>
                <c:pt idx="722">
                  <c:v>0.70279999999999998</c:v>
                </c:pt>
                <c:pt idx="725">
                  <c:v>0.68680000000000019</c:v>
                </c:pt>
                <c:pt idx="726">
                  <c:v>0.6704</c:v>
                </c:pt>
                <c:pt idx="727">
                  <c:v>0.70989999999999998</c:v>
                </c:pt>
                <c:pt idx="728">
                  <c:v>0.69499999999999995</c:v>
                </c:pt>
                <c:pt idx="730">
                  <c:v>0.70420000000000005</c:v>
                </c:pt>
                <c:pt idx="732">
                  <c:v>0.68036666666666668</c:v>
                </c:pt>
                <c:pt idx="733">
                  <c:v>0.68149999999999999</c:v>
                </c:pt>
                <c:pt idx="734">
                  <c:v>0.68369999999999997</c:v>
                </c:pt>
                <c:pt idx="735">
                  <c:v>0.68030000000000002</c:v>
                </c:pt>
                <c:pt idx="736">
                  <c:v>0.69979999999999998</c:v>
                </c:pt>
                <c:pt idx="737">
                  <c:v>0.69599999999999995</c:v>
                </c:pt>
                <c:pt idx="738">
                  <c:v>0.68489999999999995</c:v>
                </c:pt>
                <c:pt idx="739">
                  <c:v>0.70099999999999996</c:v>
                </c:pt>
                <c:pt idx="740">
                  <c:v>0.68426666666666669</c:v>
                </c:pt>
                <c:pt idx="741">
                  <c:v>0.67849999999999999</c:v>
                </c:pt>
                <c:pt idx="743">
                  <c:v>0.69379999999999997</c:v>
                </c:pt>
                <c:pt idx="744">
                  <c:v>0.70469999999999999</c:v>
                </c:pt>
                <c:pt idx="745">
                  <c:v>0.67930000000000001</c:v>
                </c:pt>
                <c:pt idx="747">
                  <c:v>0.69159999999999999</c:v>
                </c:pt>
                <c:pt idx="748">
                  <c:v>0.6875</c:v>
                </c:pt>
                <c:pt idx="750">
                  <c:v>0.69979999999999998</c:v>
                </c:pt>
                <c:pt idx="751">
                  <c:v>0.67569999999999997</c:v>
                </c:pt>
                <c:pt idx="753">
                  <c:v>0.70199999999999996</c:v>
                </c:pt>
                <c:pt idx="754">
                  <c:v>0.68756666666666666</c:v>
                </c:pt>
                <c:pt idx="755">
                  <c:v>0.67879999999999996</c:v>
                </c:pt>
                <c:pt idx="756">
                  <c:v>0.70320000000000005</c:v>
                </c:pt>
                <c:pt idx="757">
                  <c:v>0.68320000000000003</c:v>
                </c:pt>
                <c:pt idx="759">
                  <c:v>0.70089999999999997</c:v>
                </c:pt>
                <c:pt idx="761">
                  <c:v>0.6875</c:v>
                </c:pt>
                <c:pt idx="762">
                  <c:v>0.68140000000000001</c:v>
                </c:pt>
                <c:pt idx="763">
                  <c:v>0.69450000000000001</c:v>
                </c:pt>
                <c:pt idx="764">
                  <c:v>0.68420000000000003</c:v>
                </c:pt>
                <c:pt idx="766">
                  <c:v>0.69699999999999995</c:v>
                </c:pt>
                <c:pt idx="767">
                  <c:v>0.67749999999999999</c:v>
                </c:pt>
                <c:pt idx="768">
                  <c:v>0.68613333333333337</c:v>
                </c:pt>
                <c:pt idx="770">
                  <c:v>0.69110000000000005</c:v>
                </c:pt>
                <c:pt idx="771">
                  <c:v>0.69</c:v>
                </c:pt>
                <c:pt idx="772">
                  <c:v>0.70450000000000002</c:v>
                </c:pt>
                <c:pt idx="773">
                  <c:v>0.71130000000000004</c:v>
                </c:pt>
                <c:pt idx="775">
                  <c:v>0.68840000000000001</c:v>
                </c:pt>
                <c:pt idx="776">
                  <c:v>0.68899999999999995</c:v>
                </c:pt>
                <c:pt idx="777">
                  <c:v>0.69473333333333331</c:v>
                </c:pt>
                <c:pt idx="778">
                  <c:v>0.70169999999999999</c:v>
                </c:pt>
                <c:pt idx="779">
                  <c:v>0.68889999999999996</c:v>
                </c:pt>
                <c:pt idx="781">
                  <c:v>0.69499999999999995</c:v>
                </c:pt>
                <c:pt idx="782">
                  <c:v>0.70660000000000001</c:v>
                </c:pt>
                <c:pt idx="785">
                  <c:v>0.70350000000000001</c:v>
                </c:pt>
                <c:pt idx="786">
                  <c:v>0.70199999999999996</c:v>
                </c:pt>
                <c:pt idx="787">
                  <c:v>0.68669999999999998</c:v>
                </c:pt>
                <c:pt idx="788">
                  <c:v>0.68510000000000004</c:v>
                </c:pt>
                <c:pt idx="789">
                  <c:v>0.69146666666666656</c:v>
                </c:pt>
                <c:pt idx="790">
                  <c:v>0.70599999999999996</c:v>
                </c:pt>
                <c:pt idx="791">
                  <c:v>0.68020000000000003</c:v>
                </c:pt>
                <c:pt idx="792">
                  <c:v>0.68540000000000001</c:v>
                </c:pt>
                <c:pt idx="793">
                  <c:v>0.70540000000000003</c:v>
                </c:pt>
                <c:pt idx="794">
                  <c:v>0.68010000000000004</c:v>
                </c:pt>
                <c:pt idx="795">
                  <c:v>0.68969999999999998</c:v>
                </c:pt>
                <c:pt idx="796">
                  <c:v>0.69456666666666678</c:v>
                </c:pt>
                <c:pt idx="797">
                  <c:v>0.70309999999999995</c:v>
                </c:pt>
                <c:pt idx="800">
                  <c:v>0.70650000000000002</c:v>
                </c:pt>
                <c:pt idx="801">
                  <c:v>0.68269999999999997</c:v>
                </c:pt>
                <c:pt idx="802">
                  <c:v>0.6845</c:v>
                </c:pt>
                <c:pt idx="803">
                  <c:v>0.68833333333333335</c:v>
                </c:pt>
                <c:pt idx="804">
                  <c:v>0.70120000000000005</c:v>
                </c:pt>
                <c:pt idx="805">
                  <c:v>0.68569999999999998</c:v>
                </c:pt>
                <c:pt idx="807">
                  <c:v>0.70209999999999995</c:v>
                </c:pt>
                <c:pt idx="808">
                  <c:v>0.70699999999999996</c:v>
                </c:pt>
                <c:pt idx="810">
                  <c:v>0.69299999999999995</c:v>
                </c:pt>
                <c:pt idx="811">
                  <c:v>0.67649999999999999</c:v>
                </c:pt>
                <c:pt idx="812">
                  <c:v>0.68929999999999991</c:v>
                </c:pt>
                <c:pt idx="813">
                  <c:v>0.67569999999999997</c:v>
                </c:pt>
                <c:pt idx="814">
                  <c:v>0.6966</c:v>
                </c:pt>
                <c:pt idx="816">
                  <c:v>0.70699999999999996</c:v>
                </c:pt>
                <c:pt idx="817">
                  <c:v>0.71750000000000003</c:v>
                </c:pt>
                <c:pt idx="820">
                  <c:v>0.70440000000000003</c:v>
                </c:pt>
                <c:pt idx="821">
                  <c:v>0.68969999999999998</c:v>
                </c:pt>
                <c:pt idx="822">
                  <c:v>0.70389999999999997</c:v>
                </c:pt>
                <c:pt idx="823">
                  <c:v>0.70660000000000001</c:v>
                </c:pt>
                <c:pt idx="824">
                  <c:v>0.68400000000000005</c:v>
                </c:pt>
                <c:pt idx="825">
                  <c:v>0.68689999999999996</c:v>
                </c:pt>
                <c:pt idx="827">
                  <c:v>0.6865</c:v>
                </c:pt>
                <c:pt idx="829">
                  <c:v>0.69230000000000003</c:v>
                </c:pt>
                <c:pt idx="830">
                  <c:v>0.70030000000000003</c:v>
                </c:pt>
                <c:pt idx="831">
                  <c:v>0.69920000000000004</c:v>
                </c:pt>
                <c:pt idx="832">
                  <c:v>0.68620000000000003</c:v>
                </c:pt>
                <c:pt idx="833">
                  <c:v>0.70220000000000005</c:v>
                </c:pt>
                <c:pt idx="834">
                  <c:v>0.68936666666666657</c:v>
                </c:pt>
                <c:pt idx="835">
                  <c:v>0.71150000000000002</c:v>
                </c:pt>
                <c:pt idx="837">
                  <c:v>0.68610000000000004</c:v>
                </c:pt>
                <c:pt idx="838">
                  <c:v>0.69569999999999999</c:v>
                </c:pt>
                <c:pt idx="839">
                  <c:v>0.69010000000000005</c:v>
                </c:pt>
                <c:pt idx="840">
                  <c:v>0.69666666666666666</c:v>
                </c:pt>
                <c:pt idx="841">
                  <c:v>0.71160000000000001</c:v>
                </c:pt>
                <c:pt idx="842">
                  <c:v>0.70350000000000001</c:v>
                </c:pt>
                <c:pt idx="843">
                  <c:v>0.69469999999999998</c:v>
                </c:pt>
                <c:pt idx="846">
                  <c:v>0.6926000000000001</c:v>
                </c:pt>
                <c:pt idx="847">
                  <c:v>0.6966</c:v>
                </c:pt>
                <c:pt idx="848">
                  <c:v>0.69020000000000004</c:v>
                </c:pt>
                <c:pt idx="849">
                  <c:v>0.71</c:v>
                </c:pt>
                <c:pt idx="850">
                  <c:v>0.71350000000000002</c:v>
                </c:pt>
                <c:pt idx="853">
                  <c:v>0.68679999999999997</c:v>
                </c:pt>
                <c:pt idx="854">
                  <c:v>0.68500000000000005</c:v>
                </c:pt>
                <c:pt idx="855">
                  <c:v>0.70189999999999997</c:v>
                </c:pt>
                <c:pt idx="856">
                  <c:v>0.71209999999999996</c:v>
                </c:pt>
                <c:pt idx="857">
                  <c:v>0.71379999999999999</c:v>
                </c:pt>
                <c:pt idx="858">
                  <c:v>0.69169999999999998</c:v>
                </c:pt>
                <c:pt idx="860">
                  <c:v>0.69379999999999997</c:v>
                </c:pt>
                <c:pt idx="862">
                  <c:v>0.68979999999999997</c:v>
                </c:pt>
                <c:pt idx="863">
                  <c:v>0.69030000000000002</c:v>
                </c:pt>
                <c:pt idx="864">
                  <c:v>0.7026</c:v>
                </c:pt>
                <c:pt idx="865">
                  <c:v>0.70499999999999996</c:v>
                </c:pt>
                <c:pt idx="866">
                  <c:v>0.71479999999999999</c:v>
                </c:pt>
                <c:pt idx="867">
                  <c:v>0.68830000000000002</c:v>
                </c:pt>
                <c:pt idx="869">
                  <c:v>0.69489999999999996</c:v>
                </c:pt>
                <c:pt idx="870">
                  <c:v>0.71050000000000002</c:v>
                </c:pt>
                <c:pt idx="871">
                  <c:v>0.69779999999999998</c:v>
                </c:pt>
                <c:pt idx="873">
                  <c:v>0.7157</c:v>
                </c:pt>
                <c:pt idx="874">
                  <c:v>0.69350000000000001</c:v>
                </c:pt>
                <c:pt idx="876">
                  <c:v>0.69656666666666667</c:v>
                </c:pt>
                <c:pt idx="877">
                  <c:v>0.71009999999999995</c:v>
                </c:pt>
                <c:pt idx="879">
                  <c:v>0.6905</c:v>
                </c:pt>
                <c:pt idx="880">
                  <c:v>0.68769999999999998</c:v>
                </c:pt>
                <c:pt idx="881">
                  <c:v>0.70399999999999996</c:v>
                </c:pt>
                <c:pt idx="883">
                  <c:v>0.69560000000000011</c:v>
                </c:pt>
                <c:pt idx="884">
                  <c:v>0.68920000000000003</c:v>
                </c:pt>
                <c:pt idx="885">
                  <c:v>0.70699999999999996</c:v>
                </c:pt>
                <c:pt idx="887">
                  <c:v>0.69540000000000002</c:v>
                </c:pt>
                <c:pt idx="888">
                  <c:v>0.69950000000000001</c:v>
                </c:pt>
                <c:pt idx="889">
                  <c:v>0.6835</c:v>
                </c:pt>
                <c:pt idx="890">
                  <c:v>0.71189999999999998</c:v>
                </c:pt>
                <c:pt idx="891">
                  <c:v>0.70640000000000003</c:v>
                </c:pt>
                <c:pt idx="892">
                  <c:v>0.70269999999999999</c:v>
                </c:pt>
                <c:pt idx="894">
                  <c:v>0.68610000000000004</c:v>
                </c:pt>
                <c:pt idx="895">
                  <c:v>0.69630000000000003</c:v>
                </c:pt>
                <c:pt idx="896">
                  <c:v>0.6962666666666667</c:v>
                </c:pt>
                <c:pt idx="897">
                  <c:v>0.7056</c:v>
                </c:pt>
                <c:pt idx="899">
                  <c:v>0.70840000000000003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8-45A3-B910-7A0063E216EB}"/>
            </c:ext>
          </c:extLst>
        </c:ser>
        <c:ser>
          <c:idx val="3"/>
          <c:order val="3"/>
          <c:tx>
            <c:strRef>
              <c:f>Train!$E$9:$E$10</c:f>
              <c:strCache>
                <c:ptCount val="1"/>
                <c:pt idx="0">
                  <c:v>lab,ea,ear,1d,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Train!$A$11:$A$911</c:f>
              <c:strCache>
                <c:ptCount val="900"/>
                <c:pt idx="0">
                  <c:v>0,11</c:v>
                </c:pt>
                <c:pt idx="1">
                  <c:v>0,11</c:v>
                </c:pt>
                <c:pt idx="2">
                  <c:v>0,11</c:v>
                </c:pt>
                <c:pt idx="3">
                  <c:v>0,11</c:v>
                </c:pt>
                <c:pt idx="4">
                  <c:v>0,11</c:v>
                </c:pt>
                <c:pt idx="5">
                  <c:v>0,11</c:v>
                </c:pt>
                <c:pt idx="6">
                  <c:v>0,11</c:v>
                </c:pt>
                <c:pt idx="7">
                  <c:v>0,11</c:v>
                </c:pt>
                <c:pt idx="8">
                  <c:v>0,11</c:v>
                </c:pt>
                <c:pt idx="9">
                  <c:v>0,20</c:v>
                </c:pt>
                <c:pt idx="10">
                  <c:v>0,20</c:v>
                </c:pt>
                <c:pt idx="11">
                  <c:v>0,21</c:v>
                </c:pt>
                <c:pt idx="12">
                  <c:v>0,21</c:v>
                </c:pt>
                <c:pt idx="13">
                  <c:v>0,21</c:v>
                </c:pt>
                <c:pt idx="14">
                  <c:v>0,21</c:v>
                </c:pt>
                <c:pt idx="15">
                  <c:v>0,21</c:v>
                </c:pt>
                <c:pt idx="16">
                  <c:v>0,21</c:v>
                </c:pt>
                <c:pt idx="17">
                  <c:v>0,21</c:v>
                </c:pt>
                <c:pt idx="18">
                  <c:v>0,30</c:v>
                </c:pt>
                <c:pt idx="19">
                  <c:v>0,30</c:v>
                </c:pt>
                <c:pt idx="20">
                  <c:v>0,30</c:v>
                </c:pt>
                <c:pt idx="21">
                  <c:v>0,31</c:v>
                </c:pt>
                <c:pt idx="22">
                  <c:v>0,31</c:v>
                </c:pt>
                <c:pt idx="23">
                  <c:v>0,31</c:v>
                </c:pt>
                <c:pt idx="24">
                  <c:v>0,31</c:v>
                </c:pt>
                <c:pt idx="25">
                  <c:v>0,31</c:v>
                </c:pt>
                <c:pt idx="26">
                  <c:v>0,31</c:v>
                </c:pt>
                <c:pt idx="27">
                  <c:v>0,40</c:v>
                </c:pt>
                <c:pt idx="28">
                  <c:v>0,40</c:v>
                </c:pt>
                <c:pt idx="29">
                  <c:v>0,41</c:v>
                </c:pt>
                <c:pt idx="30">
                  <c:v>0,41</c:v>
                </c:pt>
                <c:pt idx="31">
                  <c:v>0,41</c:v>
                </c:pt>
                <c:pt idx="32">
                  <c:v>0,41</c:v>
                </c:pt>
                <c:pt idx="33">
                  <c:v>0,41</c:v>
                </c:pt>
                <c:pt idx="34">
                  <c:v>0,41</c:v>
                </c:pt>
                <c:pt idx="35">
                  <c:v>0,41</c:v>
                </c:pt>
                <c:pt idx="36">
                  <c:v>0,50</c:v>
                </c:pt>
                <c:pt idx="37">
                  <c:v>0,51</c:v>
                </c:pt>
                <c:pt idx="38">
                  <c:v>0,51</c:v>
                </c:pt>
                <c:pt idx="39">
                  <c:v>0,51</c:v>
                </c:pt>
                <c:pt idx="40">
                  <c:v>0,51</c:v>
                </c:pt>
                <c:pt idx="41">
                  <c:v>0,51</c:v>
                </c:pt>
                <c:pt idx="42">
                  <c:v>0,51</c:v>
                </c:pt>
                <c:pt idx="43">
                  <c:v>0,51</c:v>
                </c:pt>
                <c:pt idx="44">
                  <c:v>0,51</c:v>
                </c:pt>
                <c:pt idx="45">
                  <c:v>0,60</c:v>
                </c:pt>
                <c:pt idx="46">
                  <c:v>0,60</c:v>
                </c:pt>
                <c:pt idx="47">
                  <c:v>0,60</c:v>
                </c:pt>
                <c:pt idx="48">
                  <c:v>0,61</c:v>
                </c:pt>
                <c:pt idx="49">
                  <c:v>0,61</c:v>
                </c:pt>
                <c:pt idx="50">
                  <c:v>0,61</c:v>
                </c:pt>
                <c:pt idx="51">
                  <c:v>0,61</c:v>
                </c:pt>
                <c:pt idx="52">
                  <c:v>0,61</c:v>
                </c:pt>
                <c:pt idx="53">
                  <c:v>0,61</c:v>
                </c:pt>
                <c:pt idx="54">
                  <c:v>0,70</c:v>
                </c:pt>
                <c:pt idx="55">
                  <c:v>0,70</c:v>
                </c:pt>
                <c:pt idx="56">
                  <c:v>0,70</c:v>
                </c:pt>
                <c:pt idx="57">
                  <c:v>0,71</c:v>
                </c:pt>
                <c:pt idx="58">
                  <c:v>0,71</c:v>
                </c:pt>
                <c:pt idx="59">
                  <c:v>0,71</c:v>
                </c:pt>
                <c:pt idx="60">
                  <c:v>0,71</c:v>
                </c:pt>
                <c:pt idx="61">
                  <c:v>0,71</c:v>
                </c:pt>
                <c:pt idx="62">
                  <c:v>0,71</c:v>
                </c:pt>
                <c:pt idx="63">
                  <c:v>0,80</c:v>
                </c:pt>
                <c:pt idx="64">
                  <c:v>0,80</c:v>
                </c:pt>
                <c:pt idx="65">
                  <c:v>0,81</c:v>
                </c:pt>
                <c:pt idx="66">
                  <c:v>0,81</c:v>
                </c:pt>
                <c:pt idx="67">
                  <c:v>0,81</c:v>
                </c:pt>
                <c:pt idx="68">
                  <c:v>0,81</c:v>
                </c:pt>
                <c:pt idx="69">
                  <c:v>0,81</c:v>
                </c:pt>
                <c:pt idx="70">
                  <c:v>0,81</c:v>
                </c:pt>
                <c:pt idx="71">
                  <c:v>0,81</c:v>
                </c:pt>
                <c:pt idx="72">
                  <c:v>0,90</c:v>
                </c:pt>
                <c:pt idx="73">
                  <c:v>0,90</c:v>
                </c:pt>
                <c:pt idx="74">
                  <c:v>0,90</c:v>
                </c:pt>
                <c:pt idx="75">
                  <c:v>0,91</c:v>
                </c:pt>
                <c:pt idx="76">
                  <c:v>0,91</c:v>
                </c:pt>
                <c:pt idx="77">
                  <c:v>0,91</c:v>
                </c:pt>
                <c:pt idx="78">
                  <c:v>0,91</c:v>
                </c:pt>
                <c:pt idx="79">
                  <c:v>0,91</c:v>
                </c:pt>
                <c:pt idx="80">
                  <c:v>0,91</c:v>
                </c:pt>
                <c:pt idx="81">
                  <c:v>1,00</c:v>
                </c:pt>
                <c:pt idx="82">
                  <c:v>1,00</c:v>
                </c:pt>
                <c:pt idx="83">
                  <c:v>1,00</c:v>
                </c:pt>
                <c:pt idx="84">
                  <c:v>1,00</c:v>
                </c:pt>
                <c:pt idx="85">
                  <c:v>1,00</c:v>
                </c:pt>
                <c:pt idx="86">
                  <c:v>1,01</c:v>
                </c:pt>
                <c:pt idx="87">
                  <c:v>1,01</c:v>
                </c:pt>
                <c:pt idx="88">
                  <c:v>1,01</c:v>
                </c:pt>
                <c:pt idx="89">
                  <c:v>1,01</c:v>
                </c:pt>
                <c:pt idx="90">
                  <c:v>1,10</c:v>
                </c:pt>
                <c:pt idx="91">
                  <c:v>1,10</c:v>
                </c:pt>
                <c:pt idx="92">
                  <c:v>1,10</c:v>
                </c:pt>
                <c:pt idx="93">
                  <c:v>1,10</c:v>
                </c:pt>
                <c:pt idx="94">
                  <c:v>1,11</c:v>
                </c:pt>
                <c:pt idx="95">
                  <c:v>1,11</c:v>
                </c:pt>
                <c:pt idx="96">
                  <c:v>1,11</c:v>
                </c:pt>
                <c:pt idx="97">
                  <c:v>1,11</c:v>
                </c:pt>
                <c:pt idx="98">
                  <c:v>1,11</c:v>
                </c:pt>
                <c:pt idx="99">
                  <c:v>1,20</c:v>
                </c:pt>
                <c:pt idx="100">
                  <c:v>1,20</c:v>
                </c:pt>
                <c:pt idx="101">
                  <c:v>1,21</c:v>
                </c:pt>
                <c:pt idx="102">
                  <c:v>1,21</c:v>
                </c:pt>
                <c:pt idx="103">
                  <c:v>1,21</c:v>
                </c:pt>
                <c:pt idx="104">
                  <c:v>1,21</c:v>
                </c:pt>
                <c:pt idx="105">
                  <c:v>1,21</c:v>
                </c:pt>
                <c:pt idx="106">
                  <c:v>1,21</c:v>
                </c:pt>
                <c:pt idx="107">
                  <c:v>1,21</c:v>
                </c:pt>
                <c:pt idx="108">
                  <c:v>1,30</c:v>
                </c:pt>
                <c:pt idx="109">
                  <c:v>1,30</c:v>
                </c:pt>
                <c:pt idx="110">
                  <c:v>1,30</c:v>
                </c:pt>
                <c:pt idx="111">
                  <c:v>1,31</c:v>
                </c:pt>
                <c:pt idx="112">
                  <c:v>1,31</c:v>
                </c:pt>
                <c:pt idx="113">
                  <c:v>1,31</c:v>
                </c:pt>
                <c:pt idx="114">
                  <c:v>1,31</c:v>
                </c:pt>
                <c:pt idx="115">
                  <c:v>1,31</c:v>
                </c:pt>
                <c:pt idx="116">
                  <c:v>1,31</c:v>
                </c:pt>
                <c:pt idx="117">
                  <c:v>1,40</c:v>
                </c:pt>
                <c:pt idx="118">
                  <c:v>1,40</c:v>
                </c:pt>
                <c:pt idx="119">
                  <c:v>1,40</c:v>
                </c:pt>
                <c:pt idx="120">
                  <c:v>1,40</c:v>
                </c:pt>
                <c:pt idx="121">
                  <c:v>1,40</c:v>
                </c:pt>
                <c:pt idx="122">
                  <c:v>1,41</c:v>
                </c:pt>
                <c:pt idx="123">
                  <c:v>1,41</c:v>
                </c:pt>
                <c:pt idx="124">
                  <c:v>1,41</c:v>
                </c:pt>
                <c:pt idx="125">
                  <c:v>1,41</c:v>
                </c:pt>
                <c:pt idx="126">
                  <c:v>1,50</c:v>
                </c:pt>
                <c:pt idx="127">
                  <c:v>1,50</c:v>
                </c:pt>
                <c:pt idx="128">
                  <c:v>1,50</c:v>
                </c:pt>
                <c:pt idx="129">
                  <c:v>1,50</c:v>
                </c:pt>
                <c:pt idx="130">
                  <c:v>1,50</c:v>
                </c:pt>
                <c:pt idx="131">
                  <c:v>1,50</c:v>
                </c:pt>
                <c:pt idx="132">
                  <c:v>1,51</c:v>
                </c:pt>
                <c:pt idx="133">
                  <c:v>1,51</c:v>
                </c:pt>
                <c:pt idx="134">
                  <c:v>1,51</c:v>
                </c:pt>
                <c:pt idx="135">
                  <c:v>1,60</c:v>
                </c:pt>
                <c:pt idx="136">
                  <c:v>1,60</c:v>
                </c:pt>
                <c:pt idx="137">
                  <c:v>1,60</c:v>
                </c:pt>
                <c:pt idx="138">
                  <c:v>1,60</c:v>
                </c:pt>
                <c:pt idx="139">
                  <c:v>1,60</c:v>
                </c:pt>
                <c:pt idx="140">
                  <c:v>1,60</c:v>
                </c:pt>
                <c:pt idx="141">
                  <c:v>1,60</c:v>
                </c:pt>
                <c:pt idx="142">
                  <c:v>1,61</c:v>
                </c:pt>
                <c:pt idx="143">
                  <c:v>1,61</c:v>
                </c:pt>
                <c:pt idx="144">
                  <c:v>1,70</c:v>
                </c:pt>
                <c:pt idx="145">
                  <c:v>1,70</c:v>
                </c:pt>
                <c:pt idx="146">
                  <c:v>1,70</c:v>
                </c:pt>
                <c:pt idx="147">
                  <c:v>1,71</c:v>
                </c:pt>
                <c:pt idx="148">
                  <c:v>1,71</c:v>
                </c:pt>
                <c:pt idx="149">
                  <c:v>1,71</c:v>
                </c:pt>
                <c:pt idx="150">
                  <c:v>1,71</c:v>
                </c:pt>
                <c:pt idx="151">
                  <c:v>1,71</c:v>
                </c:pt>
                <c:pt idx="152">
                  <c:v>1,71</c:v>
                </c:pt>
                <c:pt idx="153">
                  <c:v>1,80</c:v>
                </c:pt>
                <c:pt idx="154">
                  <c:v>1,80</c:v>
                </c:pt>
                <c:pt idx="155">
                  <c:v>1,80</c:v>
                </c:pt>
                <c:pt idx="156">
                  <c:v>1,80</c:v>
                </c:pt>
                <c:pt idx="157">
                  <c:v>1,80</c:v>
                </c:pt>
                <c:pt idx="158">
                  <c:v>1,81</c:v>
                </c:pt>
                <c:pt idx="159">
                  <c:v>1,81</c:v>
                </c:pt>
                <c:pt idx="160">
                  <c:v>1,81</c:v>
                </c:pt>
                <c:pt idx="161">
                  <c:v>1,81</c:v>
                </c:pt>
                <c:pt idx="162">
                  <c:v>1,90</c:v>
                </c:pt>
                <c:pt idx="163">
                  <c:v>1,90</c:v>
                </c:pt>
                <c:pt idx="164">
                  <c:v>1,90</c:v>
                </c:pt>
                <c:pt idx="165">
                  <c:v>1,90</c:v>
                </c:pt>
                <c:pt idx="166">
                  <c:v>1,90</c:v>
                </c:pt>
                <c:pt idx="167">
                  <c:v>1,91</c:v>
                </c:pt>
                <c:pt idx="168">
                  <c:v>1,91</c:v>
                </c:pt>
                <c:pt idx="169">
                  <c:v>1,91</c:v>
                </c:pt>
                <c:pt idx="170">
                  <c:v>1,91</c:v>
                </c:pt>
                <c:pt idx="171">
                  <c:v>2,00</c:v>
                </c:pt>
                <c:pt idx="172">
                  <c:v>2,00</c:v>
                </c:pt>
                <c:pt idx="173">
                  <c:v>2,00</c:v>
                </c:pt>
                <c:pt idx="174">
                  <c:v>2,00</c:v>
                </c:pt>
                <c:pt idx="175">
                  <c:v>2,00</c:v>
                </c:pt>
                <c:pt idx="176">
                  <c:v>2,01</c:v>
                </c:pt>
                <c:pt idx="177">
                  <c:v>2,01</c:v>
                </c:pt>
                <c:pt idx="178">
                  <c:v>2,01</c:v>
                </c:pt>
                <c:pt idx="179">
                  <c:v>2,01</c:v>
                </c:pt>
                <c:pt idx="180">
                  <c:v>2,10</c:v>
                </c:pt>
                <c:pt idx="181">
                  <c:v>2,10</c:v>
                </c:pt>
                <c:pt idx="182">
                  <c:v>2,10</c:v>
                </c:pt>
                <c:pt idx="183">
                  <c:v>2,11</c:v>
                </c:pt>
                <c:pt idx="184">
                  <c:v>2,11</c:v>
                </c:pt>
                <c:pt idx="185">
                  <c:v>2,11</c:v>
                </c:pt>
                <c:pt idx="186">
                  <c:v>2,11</c:v>
                </c:pt>
                <c:pt idx="187">
                  <c:v>2,11</c:v>
                </c:pt>
                <c:pt idx="188">
                  <c:v>2,11</c:v>
                </c:pt>
                <c:pt idx="189">
                  <c:v>2,20</c:v>
                </c:pt>
                <c:pt idx="190">
                  <c:v>2,20</c:v>
                </c:pt>
                <c:pt idx="191">
                  <c:v>2,20</c:v>
                </c:pt>
                <c:pt idx="192">
                  <c:v>2,20</c:v>
                </c:pt>
                <c:pt idx="193">
                  <c:v>2,21</c:v>
                </c:pt>
                <c:pt idx="194">
                  <c:v>2,21</c:v>
                </c:pt>
                <c:pt idx="195">
                  <c:v>2,21</c:v>
                </c:pt>
                <c:pt idx="196">
                  <c:v>2,21</c:v>
                </c:pt>
                <c:pt idx="197">
                  <c:v>2,21</c:v>
                </c:pt>
                <c:pt idx="198">
                  <c:v>2,30</c:v>
                </c:pt>
                <c:pt idx="199">
                  <c:v>2,30</c:v>
                </c:pt>
                <c:pt idx="200">
                  <c:v>2,31</c:v>
                </c:pt>
                <c:pt idx="201">
                  <c:v>2,31</c:v>
                </c:pt>
                <c:pt idx="202">
                  <c:v>2,31</c:v>
                </c:pt>
                <c:pt idx="203">
                  <c:v>2,31</c:v>
                </c:pt>
                <c:pt idx="204">
                  <c:v>2,31</c:v>
                </c:pt>
                <c:pt idx="205">
                  <c:v>2,31</c:v>
                </c:pt>
                <c:pt idx="206">
                  <c:v>2,31</c:v>
                </c:pt>
                <c:pt idx="207">
                  <c:v>2,40</c:v>
                </c:pt>
                <c:pt idx="208">
                  <c:v>2,41</c:v>
                </c:pt>
                <c:pt idx="209">
                  <c:v>2,41</c:v>
                </c:pt>
                <c:pt idx="210">
                  <c:v>2,41</c:v>
                </c:pt>
                <c:pt idx="211">
                  <c:v>2,41</c:v>
                </c:pt>
                <c:pt idx="212">
                  <c:v>2,41</c:v>
                </c:pt>
                <c:pt idx="213">
                  <c:v>2,41</c:v>
                </c:pt>
                <c:pt idx="214">
                  <c:v>2,41</c:v>
                </c:pt>
                <c:pt idx="215">
                  <c:v>2,41</c:v>
                </c:pt>
                <c:pt idx="216">
                  <c:v>2,51</c:v>
                </c:pt>
                <c:pt idx="217">
                  <c:v>2,51</c:v>
                </c:pt>
                <c:pt idx="218">
                  <c:v>2,51</c:v>
                </c:pt>
                <c:pt idx="219">
                  <c:v>2,51</c:v>
                </c:pt>
                <c:pt idx="220">
                  <c:v>2,51</c:v>
                </c:pt>
                <c:pt idx="221">
                  <c:v>2,51</c:v>
                </c:pt>
                <c:pt idx="222">
                  <c:v>2,51</c:v>
                </c:pt>
                <c:pt idx="223">
                  <c:v>2,51</c:v>
                </c:pt>
                <c:pt idx="224">
                  <c:v>2,51</c:v>
                </c:pt>
                <c:pt idx="225">
                  <c:v>2,60</c:v>
                </c:pt>
                <c:pt idx="226">
                  <c:v>2,60</c:v>
                </c:pt>
                <c:pt idx="227">
                  <c:v>2,60</c:v>
                </c:pt>
                <c:pt idx="228">
                  <c:v>2,60</c:v>
                </c:pt>
                <c:pt idx="229">
                  <c:v>2,60</c:v>
                </c:pt>
                <c:pt idx="230">
                  <c:v>2,60</c:v>
                </c:pt>
                <c:pt idx="231">
                  <c:v>2,61</c:v>
                </c:pt>
                <c:pt idx="232">
                  <c:v>2,61</c:v>
                </c:pt>
                <c:pt idx="233">
                  <c:v>2,61</c:v>
                </c:pt>
                <c:pt idx="234">
                  <c:v>2,70</c:v>
                </c:pt>
                <c:pt idx="235">
                  <c:v>2,70</c:v>
                </c:pt>
                <c:pt idx="236">
                  <c:v>2,70</c:v>
                </c:pt>
                <c:pt idx="237">
                  <c:v>2,70</c:v>
                </c:pt>
                <c:pt idx="238">
                  <c:v>2,71</c:v>
                </c:pt>
                <c:pt idx="239">
                  <c:v>2,71</c:v>
                </c:pt>
                <c:pt idx="240">
                  <c:v>2,71</c:v>
                </c:pt>
                <c:pt idx="241">
                  <c:v>2,71</c:v>
                </c:pt>
                <c:pt idx="242">
                  <c:v>2,71</c:v>
                </c:pt>
                <c:pt idx="243">
                  <c:v>2,80</c:v>
                </c:pt>
                <c:pt idx="244">
                  <c:v>2,80</c:v>
                </c:pt>
                <c:pt idx="245">
                  <c:v>2,80</c:v>
                </c:pt>
                <c:pt idx="246">
                  <c:v>2,81</c:v>
                </c:pt>
                <c:pt idx="247">
                  <c:v>2,81</c:v>
                </c:pt>
                <c:pt idx="248">
                  <c:v>2,81</c:v>
                </c:pt>
                <c:pt idx="249">
                  <c:v>2,81</c:v>
                </c:pt>
                <c:pt idx="250">
                  <c:v>2,81</c:v>
                </c:pt>
                <c:pt idx="251">
                  <c:v>2,81</c:v>
                </c:pt>
                <c:pt idx="252">
                  <c:v>2,90</c:v>
                </c:pt>
                <c:pt idx="253">
                  <c:v>2,90</c:v>
                </c:pt>
                <c:pt idx="254">
                  <c:v>2,90</c:v>
                </c:pt>
                <c:pt idx="255">
                  <c:v>2,90</c:v>
                </c:pt>
                <c:pt idx="256">
                  <c:v>2,91</c:v>
                </c:pt>
                <c:pt idx="257">
                  <c:v>2,91</c:v>
                </c:pt>
                <c:pt idx="258">
                  <c:v>2,91</c:v>
                </c:pt>
                <c:pt idx="259">
                  <c:v>2,91</c:v>
                </c:pt>
                <c:pt idx="260">
                  <c:v>2,91</c:v>
                </c:pt>
                <c:pt idx="261">
                  <c:v>3,00</c:v>
                </c:pt>
                <c:pt idx="262">
                  <c:v>3,00</c:v>
                </c:pt>
                <c:pt idx="263">
                  <c:v>3,00</c:v>
                </c:pt>
                <c:pt idx="264">
                  <c:v>3,00</c:v>
                </c:pt>
                <c:pt idx="265">
                  <c:v>3,01</c:v>
                </c:pt>
                <c:pt idx="266">
                  <c:v>3,01</c:v>
                </c:pt>
                <c:pt idx="267">
                  <c:v>3,01</c:v>
                </c:pt>
                <c:pt idx="268">
                  <c:v>3,01</c:v>
                </c:pt>
                <c:pt idx="269">
                  <c:v>3,01</c:v>
                </c:pt>
                <c:pt idx="270">
                  <c:v>3,10</c:v>
                </c:pt>
                <c:pt idx="271">
                  <c:v>3,10</c:v>
                </c:pt>
                <c:pt idx="272">
                  <c:v>3,10</c:v>
                </c:pt>
                <c:pt idx="273">
                  <c:v>3,11</c:v>
                </c:pt>
                <c:pt idx="274">
                  <c:v>3,11</c:v>
                </c:pt>
                <c:pt idx="275">
                  <c:v>3,11</c:v>
                </c:pt>
                <c:pt idx="276">
                  <c:v>3,11</c:v>
                </c:pt>
                <c:pt idx="277">
                  <c:v>3,11</c:v>
                </c:pt>
                <c:pt idx="278">
                  <c:v>3,11</c:v>
                </c:pt>
                <c:pt idx="279">
                  <c:v>3,20</c:v>
                </c:pt>
                <c:pt idx="280">
                  <c:v>3,20</c:v>
                </c:pt>
                <c:pt idx="281">
                  <c:v>3,20</c:v>
                </c:pt>
                <c:pt idx="282">
                  <c:v>3,21</c:v>
                </c:pt>
                <c:pt idx="283">
                  <c:v>3,21</c:v>
                </c:pt>
                <c:pt idx="284">
                  <c:v>3,21</c:v>
                </c:pt>
                <c:pt idx="285">
                  <c:v>3,21</c:v>
                </c:pt>
                <c:pt idx="286">
                  <c:v>3,21</c:v>
                </c:pt>
                <c:pt idx="287">
                  <c:v>3,21</c:v>
                </c:pt>
                <c:pt idx="288">
                  <c:v>3,30</c:v>
                </c:pt>
                <c:pt idx="289">
                  <c:v>3,30</c:v>
                </c:pt>
                <c:pt idx="290">
                  <c:v>3,30</c:v>
                </c:pt>
                <c:pt idx="291">
                  <c:v>3,31</c:v>
                </c:pt>
                <c:pt idx="292">
                  <c:v>3,31</c:v>
                </c:pt>
                <c:pt idx="293">
                  <c:v>3,31</c:v>
                </c:pt>
                <c:pt idx="294">
                  <c:v>3,31</c:v>
                </c:pt>
                <c:pt idx="295">
                  <c:v>3,31</c:v>
                </c:pt>
                <c:pt idx="296">
                  <c:v>3,31</c:v>
                </c:pt>
                <c:pt idx="297">
                  <c:v>3,40</c:v>
                </c:pt>
                <c:pt idx="298">
                  <c:v>3,40</c:v>
                </c:pt>
                <c:pt idx="299">
                  <c:v>3,41</c:v>
                </c:pt>
                <c:pt idx="300">
                  <c:v>3,41</c:v>
                </c:pt>
                <c:pt idx="301">
                  <c:v>3,41</c:v>
                </c:pt>
                <c:pt idx="302">
                  <c:v>3,41</c:v>
                </c:pt>
                <c:pt idx="303">
                  <c:v>3,41</c:v>
                </c:pt>
                <c:pt idx="304">
                  <c:v>3,41</c:v>
                </c:pt>
                <c:pt idx="305">
                  <c:v>3,41</c:v>
                </c:pt>
                <c:pt idx="306">
                  <c:v>3,50</c:v>
                </c:pt>
                <c:pt idx="307">
                  <c:v>3,50</c:v>
                </c:pt>
                <c:pt idx="308">
                  <c:v>3,51</c:v>
                </c:pt>
                <c:pt idx="309">
                  <c:v>3,51</c:v>
                </c:pt>
                <c:pt idx="310">
                  <c:v>3,51</c:v>
                </c:pt>
                <c:pt idx="311">
                  <c:v>3,51</c:v>
                </c:pt>
                <c:pt idx="312">
                  <c:v>3,51</c:v>
                </c:pt>
                <c:pt idx="313">
                  <c:v>3,51</c:v>
                </c:pt>
                <c:pt idx="314">
                  <c:v>3,51</c:v>
                </c:pt>
                <c:pt idx="315">
                  <c:v>3,60</c:v>
                </c:pt>
                <c:pt idx="316">
                  <c:v>3,60</c:v>
                </c:pt>
                <c:pt idx="317">
                  <c:v>3,60</c:v>
                </c:pt>
                <c:pt idx="318">
                  <c:v>3,60</c:v>
                </c:pt>
                <c:pt idx="319">
                  <c:v>3,60</c:v>
                </c:pt>
                <c:pt idx="320">
                  <c:v>3,61</c:v>
                </c:pt>
                <c:pt idx="321">
                  <c:v>3,61</c:v>
                </c:pt>
                <c:pt idx="322">
                  <c:v>3,61</c:v>
                </c:pt>
                <c:pt idx="323">
                  <c:v>3,61</c:v>
                </c:pt>
                <c:pt idx="324">
                  <c:v>3,70</c:v>
                </c:pt>
                <c:pt idx="325">
                  <c:v>3,70</c:v>
                </c:pt>
                <c:pt idx="326">
                  <c:v>3,70</c:v>
                </c:pt>
                <c:pt idx="327">
                  <c:v>3,70</c:v>
                </c:pt>
                <c:pt idx="328">
                  <c:v>3,70</c:v>
                </c:pt>
                <c:pt idx="329">
                  <c:v>3,70</c:v>
                </c:pt>
                <c:pt idx="330">
                  <c:v>3,71</c:v>
                </c:pt>
                <c:pt idx="331">
                  <c:v>3,71</c:v>
                </c:pt>
                <c:pt idx="332">
                  <c:v>3,71</c:v>
                </c:pt>
                <c:pt idx="333">
                  <c:v>3,80</c:v>
                </c:pt>
                <c:pt idx="334">
                  <c:v>3,80</c:v>
                </c:pt>
                <c:pt idx="335">
                  <c:v>3,80</c:v>
                </c:pt>
                <c:pt idx="336">
                  <c:v>3,80</c:v>
                </c:pt>
                <c:pt idx="337">
                  <c:v>3,80</c:v>
                </c:pt>
                <c:pt idx="338">
                  <c:v>3,81</c:v>
                </c:pt>
                <c:pt idx="339">
                  <c:v>3,81</c:v>
                </c:pt>
                <c:pt idx="340">
                  <c:v>3,81</c:v>
                </c:pt>
                <c:pt idx="341">
                  <c:v>3,81</c:v>
                </c:pt>
                <c:pt idx="342">
                  <c:v>3,90</c:v>
                </c:pt>
                <c:pt idx="343">
                  <c:v>3,90</c:v>
                </c:pt>
                <c:pt idx="344">
                  <c:v>3,90</c:v>
                </c:pt>
                <c:pt idx="345">
                  <c:v>3,90</c:v>
                </c:pt>
                <c:pt idx="346">
                  <c:v>3,91</c:v>
                </c:pt>
                <c:pt idx="347">
                  <c:v>3,91</c:v>
                </c:pt>
                <c:pt idx="348">
                  <c:v>3,91</c:v>
                </c:pt>
                <c:pt idx="349">
                  <c:v>3,91</c:v>
                </c:pt>
                <c:pt idx="350">
                  <c:v>3,91</c:v>
                </c:pt>
                <c:pt idx="351">
                  <c:v>4,00</c:v>
                </c:pt>
                <c:pt idx="352">
                  <c:v>4,00</c:v>
                </c:pt>
                <c:pt idx="353">
                  <c:v>4,00</c:v>
                </c:pt>
                <c:pt idx="354">
                  <c:v>4,00</c:v>
                </c:pt>
                <c:pt idx="355">
                  <c:v>4,01</c:v>
                </c:pt>
                <c:pt idx="356">
                  <c:v>4,01</c:v>
                </c:pt>
                <c:pt idx="357">
                  <c:v>4,01</c:v>
                </c:pt>
                <c:pt idx="358">
                  <c:v>4,01</c:v>
                </c:pt>
                <c:pt idx="359">
                  <c:v>4,01</c:v>
                </c:pt>
                <c:pt idx="360">
                  <c:v>4,10</c:v>
                </c:pt>
                <c:pt idx="361">
                  <c:v>4,10</c:v>
                </c:pt>
                <c:pt idx="362">
                  <c:v>4,10</c:v>
                </c:pt>
                <c:pt idx="363">
                  <c:v>4,11</c:v>
                </c:pt>
                <c:pt idx="364">
                  <c:v>4,11</c:v>
                </c:pt>
                <c:pt idx="365">
                  <c:v>4,11</c:v>
                </c:pt>
                <c:pt idx="366">
                  <c:v>4,11</c:v>
                </c:pt>
                <c:pt idx="367">
                  <c:v>4,11</c:v>
                </c:pt>
                <c:pt idx="368">
                  <c:v>4,11</c:v>
                </c:pt>
                <c:pt idx="369">
                  <c:v>4,20</c:v>
                </c:pt>
                <c:pt idx="370">
                  <c:v>4,20</c:v>
                </c:pt>
                <c:pt idx="371">
                  <c:v>4,20</c:v>
                </c:pt>
                <c:pt idx="372">
                  <c:v>4,20</c:v>
                </c:pt>
                <c:pt idx="373">
                  <c:v>4,21</c:v>
                </c:pt>
                <c:pt idx="374">
                  <c:v>4,21</c:v>
                </c:pt>
                <c:pt idx="375">
                  <c:v>4,21</c:v>
                </c:pt>
                <c:pt idx="376">
                  <c:v>4,21</c:v>
                </c:pt>
                <c:pt idx="377">
                  <c:v>4,21</c:v>
                </c:pt>
                <c:pt idx="378">
                  <c:v>4,30</c:v>
                </c:pt>
                <c:pt idx="379">
                  <c:v>4,30</c:v>
                </c:pt>
                <c:pt idx="380">
                  <c:v>4,30</c:v>
                </c:pt>
                <c:pt idx="381">
                  <c:v>4,30</c:v>
                </c:pt>
                <c:pt idx="382">
                  <c:v>4,30</c:v>
                </c:pt>
                <c:pt idx="383">
                  <c:v>4,31</c:v>
                </c:pt>
                <c:pt idx="384">
                  <c:v>4,31</c:v>
                </c:pt>
                <c:pt idx="385">
                  <c:v>4,31</c:v>
                </c:pt>
                <c:pt idx="386">
                  <c:v>4,31</c:v>
                </c:pt>
                <c:pt idx="387">
                  <c:v>4,40</c:v>
                </c:pt>
                <c:pt idx="388">
                  <c:v>4,40</c:v>
                </c:pt>
                <c:pt idx="389">
                  <c:v>4,40</c:v>
                </c:pt>
                <c:pt idx="390">
                  <c:v>4,40</c:v>
                </c:pt>
                <c:pt idx="391">
                  <c:v>4,41</c:v>
                </c:pt>
                <c:pt idx="392">
                  <c:v>4,41</c:v>
                </c:pt>
                <c:pt idx="393">
                  <c:v>4,41</c:v>
                </c:pt>
                <c:pt idx="394">
                  <c:v>4,41</c:v>
                </c:pt>
                <c:pt idx="395">
                  <c:v>4,41</c:v>
                </c:pt>
                <c:pt idx="396">
                  <c:v>4,50</c:v>
                </c:pt>
                <c:pt idx="397">
                  <c:v>4,50</c:v>
                </c:pt>
                <c:pt idx="398">
                  <c:v>4,51</c:v>
                </c:pt>
                <c:pt idx="399">
                  <c:v>4,51</c:v>
                </c:pt>
                <c:pt idx="400">
                  <c:v>4,51</c:v>
                </c:pt>
                <c:pt idx="401">
                  <c:v>4,51</c:v>
                </c:pt>
                <c:pt idx="402">
                  <c:v>4,51</c:v>
                </c:pt>
                <c:pt idx="403">
                  <c:v>4,51</c:v>
                </c:pt>
                <c:pt idx="404">
                  <c:v>4,51</c:v>
                </c:pt>
                <c:pt idx="405">
                  <c:v>4,60</c:v>
                </c:pt>
                <c:pt idx="406">
                  <c:v>4,60</c:v>
                </c:pt>
                <c:pt idx="407">
                  <c:v>4,60</c:v>
                </c:pt>
                <c:pt idx="408">
                  <c:v>4,60</c:v>
                </c:pt>
                <c:pt idx="409">
                  <c:v>4,61</c:v>
                </c:pt>
                <c:pt idx="410">
                  <c:v>4,61</c:v>
                </c:pt>
                <c:pt idx="411">
                  <c:v>4,61</c:v>
                </c:pt>
                <c:pt idx="412">
                  <c:v>4,61</c:v>
                </c:pt>
                <c:pt idx="413">
                  <c:v>4,61</c:v>
                </c:pt>
                <c:pt idx="414">
                  <c:v>4,70</c:v>
                </c:pt>
                <c:pt idx="415">
                  <c:v>4,70</c:v>
                </c:pt>
                <c:pt idx="416">
                  <c:v>4,70</c:v>
                </c:pt>
                <c:pt idx="417">
                  <c:v>4,70</c:v>
                </c:pt>
                <c:pt idx="418">
                  <c:v>4,71</c:v>
                </c:pt>
                <c:pt idx="419">
                  <c:v>4,71</c:v>
                </c:pt>
                <c:pt idx="420">
                  <c:v>4,71</c:v>
                </c:pt>
                <c:pt idx="421">
                  <c:v>4,71</c:v>
                </c:pt>
                <c:pt idx="422">
                  <c:v>4,71</c:v>
                </c:pt>
                <c:pt idx="423">
                  <c:v>4,80</c:v>
                </c:pt>
                <c:pt idx="424">
                  <c:v>4,80</c:v>
                </c:pt>
                <c:pt idx="425">
                  <c:v>4,80</c:v>
                </c:pt>
                <c:pt idx="426">
                  <c:v>4,80</c:v>
                </c:pt>
                <c:pt idx="427">
                  <c:v>4,80</c:v>
                </c:pt>
                <c:pt idx="428">
                  <c:v>4,81</c:v>
                </c:pt>
                <c:pt idx="429">
                  <c:v>4,81</c:v>
                </c:pt>
                <c:pt idx="430">
                  <c:v>4,81</c:v>
                </c:pt>
                <c:pt idx="431">
                  <c:v>4,81</c:v>
                </c:pt>
                <c:pt idx="432">
                  <c:v>4,90</c:v>
                </c:pt>
                <c:pt idx="433">
                  <c:v>4,90</c:v>
                </c:pt>
                <c:pt idx="434">
                  <c:v>4,90</c:v>
                </c:pt>
                <c:pt idx="435">
                  <c:v>4,91</c:v>
                </c:pt>
                <c:pt idx="436">
                  <c:v>4,91</c:v>
                </c:pt>
                <c:pt idx="437">
                  <c:v>4,91</c:v>
                </c:pt>
                <c:pt idx="438">
                  <c:v>4,91</c:v>
                </c:pt>
                <c:pt idx="439">
                  <c:v>4,91</c:v>
                </c:pt>
                <c:pt idx="440">
                  <c:v>4,91</c:v>
                </c:pt>
                <c:pt idx="441">
                  <c:v>5,00</c:v>
                </c:pt>
                <c:pt idx="442">
                  <c:v>5,00</c:v>
                </c:pt>
                <c:pt idx="443">
                  <c:v>5,01</c:v>
                </c:pt>
                <c:pt idx="444">
                  <c:v>5,01</c:v>
                </c:pt>
                <c:pt idx="445">
                  <c:v>5,01</c:v>
                </c:pt>
                <c:pt idx="446">
                  <c:v>5,01</c:v>
                </c:pt>
                <c:pt idx="447">
                  <c:v>5,01</c:v>
                </c:pt>
                <c:pt idx="448">
                  <c:v>5,01</c:v>
                </c:pt>
                <c:pt idx="449">
                  <c:v>5,01</c:v>
                </c:pt>
                <c:pt idx="450">
                  <c:v>5,10</c:v>
                </c:pt>
                <c:pt idx="451">
                  <c:v>5,11</c:v>
                </c:pt>
                <c:pt idx="452">
                  <c:v>5,11</c:v>
                </c:pt>
                <c:pt idx="453">
                  <c:v>5,11</c:v>
                </c:pt>
                <c:pt idx="454">
                  <c:v>5,11</c:v>
                </c:pt>
                <c:pt idx="455">
                  <c:v>5,11</c:v>
                </c:pt>
                <c:pt idx="456">
                  <c:v>5,11</c:v>
                </c:pt>
                <c:pt idx="457">
                  <c:v>5,11</c:v>
                </c:pt>
                <c:pt idx="458">
                  <c:v>5,11</c:v>
                </c:pt>
                <c:pt idx="459">
                  <c:v>5,20</c:v>
                </c:pt>
                <c:pt idx="460">
                  <c:v>5,20</c:v>
                </c:pt>
                <c:pt idx="461">
                  <c:v>5,21</c:v>
                </c:pt>
                <c:pt idx="462">
                  <c:v>5,21</c:v>
                </c:pt>
                <c:pt idx="463">
                  <c:v>5,21</c:v>
                </c:pt>
                <c:pt idx="464">
                  <c:v>5,21</c:v>
                </c:pt>
                <c:pt idx="465">
                  <c:v>5,21</c:v>
                </c:pt>
                <c:pt idx="466">
                  <c:v>5,21</c:v>
                </c:pt>
                <c:pt idx="467">
                  <c:v>5,21</c:v>
                </c:pt>
                <c:pt idx="468">
                  <c:v>5,30</c:v>
                </c:pt>
                <c:pt idx="469">
                  <c:v>5,30</c:v>
                </c:pt>
                <c:pt idx="470">
                  <c:v>5,30</c:v>
                </c:pt>
                <c:pt idx="471">
                  <c:v>5,31</c:v>
                </c:pt>
                <c:pt idx="472">
                  <c:v>5,31</c:v>
                </c:pt>
                <c:pt idx="473">
                  <c:v>5,31</c:v>
                </c:pt>
                <c:pt idx="474">
                  <c:v>5,31</c:v>
                </c:pt>
                <c:pt idx="475">
                  <c:v>5,31</c:v>
                </c:pt>
                <c:pt idx="476">
                  <c:v>5,31</c:v>
                </c:pt>
                <c:pt idx="477">
                  <c:v>5,40</c:v>
                </c:pt>
                <c:pt idx="478">
                  <c:v>5,40</c:v>
                </c:pt>
                <c:pt idx="479">
                  <c:v>5,41</c:v>
                </c:pt>
                <c:pt idx="480">
                  <c:v>5,41</c:v>
                </c:pt>
                <c:pt idx="481">
                  <c:v>5,41</c:v>
                </c:pt>
                <c:pt idx="482">
                  <c:v>5,41</c:v>
                </c:pt>
                <c:pt idx="483">
                  <c:v>5,41</c:v>
                </c:pt>
                <c:pt idx="484">
                  <c:v>5,41</c:v>
                </c:pt>
                <c:pt idx="485">
                  <c:v>5,41</c:v>
                </c:pt>
                <c:pt idx="486">
                  <c:v>5,50</c:v>
                </c:pt>
                <c:pt idx="487">
                  <c:v>5,50</c:v>
                </c:pt>
                <c:pt idx="488">
                  <c:v>5,51</c:v>
                </c:pt>
                <c:pt idx="489">
                  <c:v>5,51</c:v>
                </c:pt>
                <c:pt idx="490">
                  <c:v>5,51</c:v>
                </c:pt>
                <c:pt idx="491">
                  <c:v>5,51</c:v>
                </c:pt>
                <c:pt idx="492">
                  <c:v>5,51</c:v>
                </c:pt>
                <c:pt idx="493">
                  <c:v>5,51</c:v>
                </c:pt>
                <c:pt idx="494">
                  <c:v>5,51</c:v>
                </c:pt>
                <c:pt idx="495">
                  <c:v>5,60</c:v>
                </c:pt>
                <c:pt idx="496">
                  <c:v>5,60</c:v>
                </c:pt>
                <c:pt idx="497">
                  <c:v>5,60</c:v>
                </c:pt>
                <c:pt idx="498">
                  <c:v>5,60</c:v>
                </c:pt>
                <c:pt idx="499">
                  <c:v>5,60</c:v>
                </c:pt>
                <c:pt idx="500">
                  <c:v>5,61</c:v>
                </c:pt>
                <c:pt idx="501">
                  <c:v>5,61</c:v>
                </c:pt>
                <c:pt idx="502">
                  <c:v>5,61</c:v>
                </c:pt>
                <c:pt idx="503">
                  <c:v>5,61</c:v>
                </c:pt>
                <c:pt idx="504">
                  <c:v>5,70</c:v>
                </c:pt>
                <c:pt idx="505">
                  <c:v>5,70</c:v>
                </c:pt>
                <c:pt idx="506">
                  <c:v>5,70</c:v>
                </c:pt>
                <c:pt idx="507">
                  <c:v>5,71</c:v>
                </c:pt>
                <c:pt idx="508">
                  <c:v>5,71</c:v>
                </c:pt>
                <c:pt idx="509">
                  <c:v>5,71</c:v>
                </c:pt>
                <c:pt idx="510">
                  <c:v>5,71</c:v>
                </c:pt>
                <c:pt idx="511">
                  <c:v>5,71</c:v>
                </c:pt>
                <c:pt idx="512">
                  <c:v>5,71</c:v>
                </c:pt>
                <c:pt idx="513">
                  <c:v>5,80</c:v>
                </c:pt>
                <c:pt idx="514">
                  <c:v>5,80</c:v>
                </c:pt>
                <c:pt idx="515">
                  <c:v>5,80</c:v>
                </c:pt>
                <c:pt idx="516">
                  <c:v>5,80</c:v>
                </c:pt>
                <c:pt idx="517">
                  <c:v>5,80</c:v>
                </c:pt>
                <c:pt idx="518">
                  <c:v>5,81</c:v>
                </c:pt>
                <c:pt idx="519">
                  <c:v>5,81</c:v>
                </c:pt>
                <c:pt idx="520">
                  <c:v>5,81</c:v>
                </c:pt>
                <c:pt idx="521">
                  <c:v>5,81</c:v>
                </c:pt>
                <c:pt idx="522">
                  <c:v>5,90</c:v>
                </c:pt>
                <c:pt idx="523">
                  <c:v>5,90</c:v>
                </c:pt>
                <c:pt idx="524">
                  <c:v>5,90</c:v>
                </c:pt>
                <c:pt idx="525">
                  <c:v>5,90</c:v>
                </c:pt>
                <c:pt idx="526">
                  <c:v>5,90</c:v>
                </c:pt>
                <c:pt idx="527">
                  <c:v>5,90</c:v>
                </c:pt>
                <c:pt idx="528">
                  <c:v>5,91</c:v>
                </c:pt>
                <c:pt idx="529">
                  <c:v>5,91</c:v>
                </c:pt>
                <c:pt idx="530">
                  <c:v>5,91</c:v>
                </c:pt>
                <c:pt idx="531">
                  <c:v>6,00</c:v>
                </c:pt>
                <c:pt idx="532">
                  <c:v>6,00</c:v>
                </c:pt>
                <c:pt idx="533">
                  <c:v>6,00</c:v>
                </c:pt>
                <c:pt idx="534">
                  <c:v>6,00</c:v>
                </c:pt>
                <c:pt idx="535">
                  <c:v>6,00</c:v>
                </c:pt>
                <c:pt idx="536">
                  <c:v>6,00</c:v>
                </c:pt>
                <c:pt idx="537">
                  <c:v>6,00</c:v>
                </c:pt>
                <c:pt idx="538">
                  <c:v>6,01</c:v>
                </c:pt>
                <c:pt idx="539">
                  <c:v>6,01</c:v>
                </c:pt>
                <c:pt idx="540">
                  <c:v>6,10</c:v>
                </c:pt>
                <c:pt idx="541">
                  <c:v>6,10</c:v>
                </c:pt>
                <c:pt idx="542">
                  <c:v>6,10</c:v>
                </c:pt>
                <c:pt idx="543">
                  <c:v>6,11</c:v>
                </c:pt>
                <c:pt idx="544">
                  <c:v>6,11</c:v>
                </c:pt>
                <c:pt idx="545">
                  <c:v>6,11</c:v>
                </c:pt>
                <c:pt idx="546">
                  <c:v>6,11</c:v>
                </c:pt>
                <c:pt idx="547">
                  <c:v>6,11</c:v>
                </c:pt>
                <c:pt idx="548">
                  <c:v>6,11</c:v>
                </c:pt>
                <c:pt idx="549">
                  <c:v>6,20</c:v>
                </c:pt>
                <c:pt idx="550">
                  <c:v>6,20</c:v>
                </c:pt>
                <c:pt idx="551">
                  <c:v>6,20</c:v>
                </c:pt>
                <c:pt idx="552">
                  <c:v>6,20</c:v>
                </c:pt>
                <c:pt idx="553">
                  <c:v>6,21</c:v>
                </c:pt>
                <c:pt idx="554">
                  <c:v>6,21</c:v>
                </c:pt>
                <c:pt idx="555">
                  <c:v>6,21</c:v>
                </c:pt>
                <c:pt idx="556">
                  <c:v>6,21</c:v>
                </c:pt>
                <c:pt idx="557">
                  <c:v>6,21</c:v>
                </c:pt>
                <c:pt idx="558">
                  <c:v>6,30</c:v>
                </c:pt>
                <c:pt idx="559">
                  <c:v>6,30</c:v>
                </c:pt>
                <c:pt idx="560">
                  <c:v>6,30</c:v>
                </c:pt>
                <c:pt idx="561">
                  <c:v>6,30</c:v>
                </c:pt>
                <c:pt idx="562">
                  <c:v>6,30</c:v>
                </c:pt>
                <c:pt idx="563">
                  <c:v>6,31</c:v>
                </c:pt>
                <c:pt idx="564">
                  <c:v>6,31</c:v>
                </c:pt>
                <c:pt idx="565">
                  <c:v>6,31</c:v>
                </c:pt>
                <c:pt idx="566">
                  <c:v>6,31</c:v>
                </c:pt>
                <c:pt idx="567">
                  <c:v>6,40</c:v>
                </c:pt>
                <c:pt idx="568">
                  <c:v>6,40</c:v>
                </c:pt>
                <c:pt idx="569">
                  <c:v>6,40</c:v>
                </c:pt>
                <c:pt idx="570">
                  <c:v>6,40</c:v>
                </c:pt>
                <c:pt idx="571">
                  <c:v>6,40</c:v>
                </c:pt>
                <c:pt idx="572">
                  <c:v>6,40</c:v>
                </c:pt>
                <c:pt idx="573">
                  <c:v>6,41</c:v>
                </c:pt>
                <c:pt idx="574">
                  <c:v>6,41</c:v>
                </c:pt>
                <c:pt idx="575">
                  <c:v>6,41</c:v>
                </c:pt>
                <c:pt idx="576">
                  <c:v>6,50</c:v>
                </c:pt>
                <c:pt idx="577">
                  <c:v>6,50</c:v>
                </c:pt>
                <c:pt idx="578">
                  <c:v>6,51</c:v>
                </c:pt>
                <c:pt idx="579">
                  <c:v>6,51</c:v>
                </c:pt>
                <c:pt idx="580">
                  <c:v>6,51</c:v>
                </c:pt>
                <c:pt idx="581">
                  <c:v>6,51</c:v>
                </c:pt>
                <c:pt idx="582">
                  <c:v>6,51</c:v>
                </c:pt>
                <c:pt idx="583">
                  <c:v>6,51</c:v>
                </c:pt>
                <c:pt idx="584">
                  <c:v>6,51</c:v>
                </c:pt>
                <c:pt idx="585">
                  <c:v>6,60</c:v>
                </c:pt>
                <c:pt idx="586">
                  <c:v>6,60</c:v>
                </c:pt>
                <c:pt idx="587">
                  <c:v>6,60</c:v>
                </c:pt>
                <c:pt idx="588">
                  <c:v>6,60</c:v>
                </c:pt>
                <c:pt idx="589">
                  <c:v>6,61</c:v>
                </c:pt>
                <c:pt idx="590">
                  <c:v>6,61</c:v>
                </c:pt>
                <c:pt idx="591">
                  <c:v>6,61</c:v>
                </c:pt>
                <c:pt idx="592">
                  <c:v>6,61</c:v>
                </c:pt>
                <c:pt idx="593">
                  <c:v>6,61</c:v>
                </c:pt>
                <c:pt idx="594">
                  <c:v>6,70</c:v>
                </c:pt>
                <c:pt idx="595">
                  <c:v>6,70</c:v>
                </c:pt>
                <c:pt idx="596">
                  <c:v>6,70</c:v>
                </c:pt>
                <c:pt idx="597">
                  <c:v>6,70</c:v>
                </c:pt>
                <c:pt idx="598">
                  <c:v>6,71</c:v>
                </c:pt>
                <c:pt idx="599">
                  <c:v>6,71</c:v>
                </c:pt>
                <c:pt idx="600">
                  <c:v>6,71</c:v>
                </c:pt>
                <c:pt idx="601">
                  <c:v>6,71</c:v>
                </c:pt>
                <c:pt idx="602">
                  <c:v>6,71</c:v>
                </c:pt>
                <c:pt idx="603">
                  <c:v>6,80</c:v>
                </c:pt>
                <c:pt idx="604">
                  <c:v>6,80</c:v>
                </c:pt>
                <c:pt idx="605">
                  <c:v>6,81</c:v>
                </c:pt>
                <c:pt idx="606">
                  <c:v>6,81</c:v>
                </c:pt>
                <c:pt idx="607">
                  <c:v>6,81</c:v>
                </c:pt>
                <c:pt idx="608">
                  <c:v>6,81</c:v>
                </c:pt>
                <c:pt idx="609">
                  <c:v>6,81</c:v>
                </c:pt>
                <c:pt idx="610">
                  <c:v>6,81</c:v>
                </c:pt>
                <c:pt idx="611">
                  <c:v>6,81</c:v>
                </c:pt>
                <c:pt idx="612">
                  <c:v>6,90</c:v>
                </c:pt>
                <c:pt idx="613">
                  <c:v>6,91</c:v>
                </c:pt>
                <c:pt idx="614">
                  <c:v>6,91</c:v>
                </c:pt>
                <c:pt idx="615">
                  <c:v>6,91</c:v>
                </c:pt>
                <c:pt idx="616">
                  <c:v>6,91</c:v>
                </c:pt>
                <c:pt idx="617">
                  <c:v>6,91</c:v>
                </c:pt>
                <c:pt idx="618">
                  <c:v>6,91</c:v>
                </c:pt>
                <c:pt idx="619">
                  <c:v>6,91</c:v>
                </c:pt>
                <c:pt idx="620">
                  <c:v>6,91</c:v>
                </c:pt>
                <c:pt idx="621">
                  <c:v>7,00</c:v>
                </c:pt>
                <c:pt idx="622">
                  <c:v>7,00</c:v>
                </c:pt>
                <c:pt idx="623">
                  <c:v>7,00</c:v>
                </c:pt>
                <c:pt idx="624">
                  <c:v>7,01</c:v>
                </c:pt>
                <c:pt idx="625">
                  <c:v>7,01</c:v>
                </c:pt>
                <c:pt idx="626">
                  <c:v>7,01</c:v>
                </c:pt>
                <c:pt idx="627">
                  <c:v>7,01</c:v>
                </c:pt>
                <c:pt idx="628">
                  <c:v>7,01</c:v>
                </c:pt>
                <c:pt idx="629">
                  <c:v>7,01</c:v>
                </c:pt>
                <c:pt idx="630">
                  <c:v>7,10</c:v>
                </c:pt>
                <c:pt idx="631">
                  <c:v>7,10</c:v>
                </c:pt>
                <c:pt idx="632">
                  <c:v>7,10</c:v>
                </c:pt>
                <c:pt idx="633">
                  <c:v>7,11</c:v>
                </c:pt>
                <c:pt idx="634">
                  <c:v>7,11</c:v>
                </c:pt>
                <c:pt idx="635">
                  <c:v>7,11</c:v>
                </c:pt>
                <c:pt idx="636">
                  <c:v>7,11</c:v>
                </c:pt>
                <c:pt idx="637">
                  <c:v>7,11</c:v>
                </c:pt>
                <c:pt idx="638">
                  <c:v>7,11</c:v>
                </c:pt>
                <c:pt idx="639">
                  <c:v>7,20</c:v>
                </c:pt>
                <c:pt idx="640">
                  <c:v>7,21</c:v>
                </c:pt>
                <c:pt idx="641">
                  <c:v>7,21</c:v>
                </c:pt>
                <c:pt idx="642">
                  <c:v>7,21</c:v>
                </c:pt>
                <c:pt idx="643">
                  <c:v>7,21</c:v>
                </c:pt>
                <c:pt idx="644">
                  <c:v>7,21</c:v>
                </c:pt>
                <c:pt idx="645">
                  <c:v>7,21</c:v>
                </c:pt>
                <c:pt idx="646">
                  <c:v>7,21</c:v>
                </c:pt>
                <c:pt idx="647">
                  <c:v>7,21</c:v>
                </c:pt>
                <c:pt idx="648">
                  <c:v>7,30</c:v>
                </c:pt>
                <c:pt idx="649">
                  <c:v>7,30</c:v>
                </c:pt>
                <c:pt idx="650">
                  <c:v>7,31</c:v>
                </c:pt>
                <c:pt idx="651">
                  <c:v>7,31</c:v>
                </c:pt>
                <c:pt idx="652">
                  <c:v>7,31</c:v>
                </c:pt>
                <c:pt idx="653">
                  <c:v>7,31</c:v>
                </c:pt>
                <c:pt idx="654">
                  <c:v>7,31</c:v>
                </c:pt>
                <c:pt idx="655">
                  <c:v>7,31</c:v>
                </c:pt>
                <c:pt idx="656">
                  <c:v>7,31</c:v>
                </c:pt>
                <c:pt idx="657">
                  <c:v>7,40</c:v>
                </c:pt>
                <c:pt idx="658">
                  <c:v>7,40</c:v>
                </c:pt>
                <c:pt idx="659">
                  <c:v>7,41</c:v>
                </c:pt>
                <c:pt idx="660">
                  <c:v>7,41</c:v>
                </c:pt>
                <c:pt idx="661">
                  <c:v>7,41</c:v>
                </c:pt>
                <c:pt idx="662">
                  <c:v>7,41</c:v>
                </c:pt>
                <c:pt idx="663">
                  <c:v>7,41</c:v>
                </c:pt>
                <c:pt idx="664">
                  <c:v>7,41</c:v>
                </c:pt>
                <c:pt idx="665">
                  <c:v>7,41</c:v>
                </c:pt>
                <c:pt idx="666">
                  <c:v>7,50</c:v>
                </c:pt>
                <c:pt idx="667">
                  <c:v>7,50</c:v>
                </c:pt>
                <c:pt idx="668">
                  <c:v>7,50</c:v>
                </c:pt>
                <c:pt idx="669">
                  <c:v>7,50</c:v>
                </c:pt>
                <c:pt idx="670">
                  <c:v>7,50</c:v>
                </c:pt>
                <c:pt idx="671">
                  <c:v>7,51</c:v>
                </c:pt>
                <c:pt idx="672">
                  <c:v>7,51</c:v>
                </c:pt>
                <c:pt idx="673">
                  <c:v>7,51</c:v>
                </c:pt>
                <c:pt idx="674">
                  <c:v>7,51</c:v>
                </c:pt>
                <c:pt idx="675">
                  <c:v>7,60</c:v>
                </c:pt>
                <c:pt idx="676">
                  <c:v>7,60</c:v>
                </c:pt>
                <c:pt idx="677">
                  <c:v>7,60</c:v>
                </c:pt>
                <c:pt idx="678">
                  <c:v>7,61</c:v>
                </c:pt>
                <c:pt idx="679">
                  <c:v>7,61</c:v>
                </c:pt>
                <c:pt idx="680">
                  <c:v>7,61</c:v>
                </c:pt>
                <c:pt idx="681">
                  <c:v>7,61</c:v>
                </c:pt>
                <c:pt idx="682">
                  <c:v>7,61</c:v>
                </c:pt>
                <c:pt idx="683">
                  <c:v>7,61</c:v>
                </c:pt>
                <c:pt idx="684">
                  <c:v>7,70</c:v>
                </c:pt>
                <c:pt idx="685">
                  <c:v>7,70</c:v>
                </c:pt>
                <c:pt idx="686">
                  <c:v>7,70</c:v>
                </c:pt>
                <c:pt idx="687">
                  <c:v>7,70</c:v>
                </c:pt>
                <c:pt idx="688">
                  <c:v>7,70</c:v>
                </c:pt>
                <c:pt idx="689">
                  <c:v>7,70</c:v>
                </c:pt>
                <c:pt idx="690">
                  <c:v>7,71</c:v>
                </c:pt>
                <c:pt idx="691">
                  <c:v>7,71</c:v>
                </c:pt>
                <c:pt idx="692">
                  <c:v>7,71</c:v>
                </c:pt>
                <c:pt idx="693">
                  <c:v>7,80</c:v>
                </c:pt>
                <c:pt idx="694">
                  <c:v>7,80</c:v>
                </c:pt>
                <c:pt idx="695">
                  <c:v>7,80</c:v>
                </c:pt>
                <c:pt idx="696">
                  <c:v>7,80</c:v>
                </c:pt>
                <c:pt idx="697">
                  <c:v>7,81</c:v>
                </c:pt>
                <c:pt idx="698">
                  <c:v>7,81</c:v>
                </c:pt>
                <c:pt idx="699">
                  <c:v>7,81</c:v>
                </c:pt>
                <c:pt idx="700">
                  <c:v>7,81</c:v>
                </c:pt>
                <c:pt idx="701">
                  <c:v>7,81</c:v>
                </c:pt>
                <c:pt idx="702">
                  <c:v>7,90</c:v>
                </c:pt>
                <c:pt idx="703">
                  <c:v>7,90</c:v>
                </c:pt>
                <c:pt idx="704">
                  <c:v>7,90</c:v>
                </c:pt>
                <c:pt idx="705">
                  <c:v>7,90</c:v>
                </c:pt>
                <c:pt idx="706">
                  <c:v>7,90</c:v>
                </c:pt>
                <c:pt idx="707">
                  <c:v>7,90</c:v>
                </c:pt>
                <c:pt idx="708">
                  <c:v>7,91</c:v>
                </c:pt>
                <c:pt idx="709">
                  <c:v>7,91</c:v>
                </c:pt>
                <c:pt idx="710">
                  <c:v>7,91</c:v>
                </c:pt>
                <c:pt idx="711">
                  <c:v>8,00</c:v>
                </c:pt>
                <c:pt idx="712">
                  <c:v>8,00</c:v>
                </c:pt>
                <c:pt idx="713">
                  <c:v>8,00</c:v>
                </c:pt>
                <c:pt idx="714">
                  <c:v>8,00</c:v>
                </c:pt>
                <c:pt idx="715">
                  <c:v>8,01</c:v>
                </c:pt>
                <c:pt idx="716">
                  <c:v>8,01</c:v>
                </c:pt>
                <c:pt idx="717">
                  <c:v>8,01</c:v>
                </c:pt>
                <c:pt idx="718">
                  <c:v>8,01</c:v>
                </c:pt>
                <c:pt idx="719">
                  <c:v>8,01</c:v>
                </c:pt>
                <c:pt idx="720">
                  <c:v>8,10</c:v>
                </c:pt>
                <c:pt idx="721">
                  <c:v>8,10</c:v>
                </c:pt>
                <c:pt idx="722">
                  <c:v>8,10</c:v>
                </c:pt>
                <c:pt idx="723">
                  <c:v>8,10</c:v>
                </c:pt>
                <c:pt idx="724">
                  <c:v>8,10</c:v>
                </c:pt>
                <c:pt idx="725">
                  <c:v>8,11</c:v>
                </c:pt>
                <c:pt idx="726">
                  <c:v>8,11</c:v>
                </c:pt>
                <c:pt idx="727">
                  <c:v>8,11</c:v>
                </c:pt>
                <c:pt idx="728">
                  <c:v>8,11</c:v>
                </c:pt>
                <c:pt idx="729">
                  <c:v>8,20</c:v>
                </c:pt>
                <c:pt idx="730">
                  <c:v>8,20</c:v>
                </c:pt>
                <c:pt idx="731">
                  <c:v>8,20</c:v>
                </c:pt>
                <c:pt idx="732">
                  <c:v>8,20</c:v>
                </c:pt>
                <c:pt idx="733">
                  <c:v>8,20</c:v>
                </c:pt>
                <c:pt idx="734">
                  <c:v>8,21</c:v>
                </c:pt>
                <c:pt idx="735">
                  <c:v>8,21</c:v>
                </c:pt>
                <c:pt idx="736">
                  <c:v>8,21</c:v>
                </c:pt>
                <c:pt idx="737">
                  <c:v>8,21</c:v>
                </c:pt>
                <c:pt idx="738">
                  <c:v>8,30</c:v>
                </c:pt>
                <c:pt idx="739">
                  <c:v>8,30</c:v>
                </c:pt>
                <c:pt idx="740">
                  <c:v>8,30</c:v>
                </c:pt>
                <c:pt idx="741">
                  <c:v>8,30</c:v>
                </c:pt>
                <c:pt idx="742">
                  <c:v>8,30</c:v>
                </c:pt>
                <c:pt idx="743">
                  <c:v>8,30</c:v>
                </c:pt>
                <c:pt idx="744">
                  <c:v>8,31</c:v>
                </c:pt>
                <c:pt idx="745">
                  <c:v>8,31</c:v>
                </c:pt>
                <c:pt idx="746">
                  <c:v>8,31</c:v>
                </c:pt>
                <c:pt idx="747">
                  <c:v>8,40</c:v>
                </c:pt>
                <c:pt idx="748">
                  <c:v>8,40</c:v>
                </c:pt>
                <c:pt idx="749">
                  <c:v>8,40</c:v>
                </c:pt>
                <c:pt idx="750">
                  <c:v>8,41</c:v>
                </c:pt>
                <c:pt idx="751">
                  <c:v>8,41</c:v>
                </c:pt>
                <c:pt idx="752">
                  <c:v>8,41</c:v>
                </c:pt>
                <c:pt idx="753">
                  <c:v>8,41</c:v>
                </c:pt>
                <c:pt idx="754">
                  <c:v>8,41</c:v>
                </c:pt>
                <c:pt idx="755">
                  <c:v>8,41</c:v>
                </c:pt>
                <c:pt idx="756">
                  <c:v>8,50</c:v>
                </c:pt>
                <c:pt idx="757">
                  <c:v>8,50</c:v>
                </c:pt>
                <c:pt idx="758">
                  <c:v>8,50</c:v>
                </c:pt>
                <c:pt idx="759">
                  <c:v>8,50</c:v>
                </c:pt>
                <c:pt idx="760">
                  <c:v>8,51</c:v>
                </c:pt>
                <c:pt idx="761">
                  <c:v>8,51</c:v>
                </c:pt>
                <c:pt idx="762">
                  <c:v>8,51</c:v>
                </c:pt>
                <c:pt idx="763">
                  <c:v>8,51</c:v>
                </c:pt>
                <c:pt idx="764">
                  <c:v>8,51</c:v>
                </c:pt>
                <c:pt idx="765">
                  <c:v>8,60</c:v>
                </c:pt>
                <c:pt idx="766">
                  <c:v>8,60</c:v>
                </c:pt>
                <c:pt idx="767">
                  <c:v>8,60</c:v>
                </c:pt>
                <c:pt idx="768">
                  <c:v>8,60</c:v>
                </c:pt>
                <c:pt idx="769">
                  <c:v>8,61</c:v>
                </c:pt>
                <c:pt idx="770">
                  <c:v>8,61</c:v>
                </c:pt>
                <c:pt idx="771">
                  <c:v>8,61</c:v>
                </c:pt>
                <c:pt idx="772">
                  <c:v>8,61</c:v>
                </c:pt>
                <c:pt idx="773">
                  <c:v>8,61</c:v>
                </c:pt>
                <c:pt idx="774">
                  <c:v>8,70</c:v>
                </c:pt>
                <c:pt idx="775">
                  <c:v>8,70</c:v>
                </c:pt>
                <c:pt idx="776">
                  <c:v>8,70</c:v>
                </c:pt>
                <c:pt idx="777">
                  <c:v>8,70</c:v>
                </c:pt>
                <c:pt idx="778">
                  <c:v>8,70</c:v>
                </c:pt>
                <c:pt idx="779">
                  <c:v>8,70</c:v>
                </c:pt>
                <c:pt idx="780">
                  <c:v>8,70</c:v>
                </c:pt>
                <c:pt idx="781">
                  <c:v>8,71</c:v>
                </c:pt>
                <c:pt idx="782">
                  <c:v>8,71</c:v>
                </c:pt>
                <c:pt idx="783">
                  <c:v>8,80</c:v>
                </c:pt>
                <c:pt idx="784">
                  <c:v>8,80</c:v>
                </c:pt>
                <c:pt idx="785">
                  <c:v>8,80</c:v>
                </c:pt>
                <c:pt idx="786">
                  <c:v>8,81</c:v>
                </c:pt>
                <c:pt idx="787">
                  <c:v>8,81</c:v>
                </c:pt>
                <c:pt idx="788">
                  <c:v>8,81</c:v>
                </c:pt>
                <c:pt idx="789">
                  <c:v>8,81</c:v>
                </c:pt>
                <c:pt idx="790">
                  <c:v>8,81</c:v>
                </c:pt>
                <c:pt idx="791">
                  <c:v>8,81</c:v>
                </c:pt>
                <c:pt idx="792">
                  <c:v>8,90</c:v>
                </c:pt>
                <c:pt idx="793">
                  <c:v>8,91</c:v>
                </c:pt>
                <c:pt idx="794">
                  <c:v>8,91</c:v>
                </c:pt>
                <c:pt idx="795">
                  <c:v>8,91</c:v>
                </c:pt>
                <c:pt idx="796">
                  <c:v>8,91</c:v>
                </c:pt>
                <c:pt idx="797">
                  <c:v>8,91</c:v>
                </c:pt>
                <c:pt idx="798">
                  <c:v>8,91</c:v>
                </c:pt>
                <c:pt idx="799">
                  <c:v>8,91</c:v>
                </c:pt>
                <c:pt idx="800">
                  <c:v>8,91</c:v>
                </c:pt>
                <c:pt idx="801">
                  <c:v>9,00</c:v>
                </c:pt>
                <c:pt idx="802">
                  <c:v>9,00</c:v>
                </c:pt>
                <c:pt idx="803">
                  <c:v>9,00</c:v>
                </c:pt>
                <c:pt idx="804">
                  <c:v>9,01</c:v>
                </c:pt>
                <c:pt idx="805">
                  <c:v>9,01</c:v>
                </c:pt>
                <c:pt idx="806">
                  <c:v>9,01</c:v>
                </c:pt>
                <c:pt idx="807">
                  <c:v>9,01</c:v>
                </c:pt>
                <c:pt idx="808">
                  <c:v>9,01</c:v>
                </c:pt>
                <c:pt idx="809">
                  <c:v>9,01</c:v>
                </c:pt>
                <c:pt idx="810">
                  <c:v>9,10</c:v>
                </c:pt>
                <c:pt idx="811">
                  <c:v>9,10</c:v>
                </c:pt>
                <c:pt idx="812">
                  <c:v>9,10</c:v>
                </c:pt>
                <c:pt idx="813">
                  <c:v>9,10</c:v>
                </c:pt>
                <c:pt idx="814">
                  <c:v>9,10</c:v>
                </c:pt>
                <c:pt idx="815">
                  <c:v>9,11</c:v>
                </c:pt>
                <c:pt idx="816">
                  <c:v>9,11</c:v>
                </c:pt>
                <c:pt idx="817">
                  <c:v>9,11</c:v>
                </c:pt>
                <c:pt idx="818">
                  <c:v>9,11</c:v>
                </c:pt>
                <c:pt idx="819">
                  <c:v>9,20</c:v>
                </c:pt>
                <c:pt idx="820">
                  <c:v>9,20</c:v>
                </c:pt>
                <c:pt idx="821">
                  <c:v>9,21</c:v>
                </c:pt>
                <c:pt idx="822">
                  <c:v>9,21</c:v>
                </c:pt>
                <c:pt idx="823">
                  <c:v>9,21</c:v>
                </c:pt>
                <c:pt idx="824">
                  <c:v>9,21</c:v>
                </c:pt>
                <c:pt idx="825">
                  <c:v>9,21</c:v>
                </c:pt>
                <c:pt idx="826">
                  <c:v>9,21</c:v>
                </c:pt>
                <c:pt idx="827">
                  <c:v>9,21</c:v>
                </c:pt>
                <c:pt idx="828">
                  <c:v>9,30</c:v>
                </c:pt>
                <c:pt idx="829">
                  <c:v>9,30</c:v>
                </c:pt>
                <c:pt idx="830">
                  <c:v>9,30</c:v>
                </c:pt>
                <c:pt idx="831">
                  <c:v>9,31</c:v>
                </c:pt>
                <c:pt idx="832">
                  <c:v>9,31</c:v>
                </c:pt>
                <c:pt idx="833">
                  <c:v>9,31</c:v>
                </c:pt>
                <c:pt idx="834">
                  <c:v>9,31</c:v>
                </c:pt>
                <c:pt idx="835">
                  <c:v>9,31</c:v>
                </c:pt>
                <c:pt idx="836">
                  <c:v>9,31</c:v>
                </c:pt>
                <c:pt idx="837">
                  <c:v>9,40</c:v>
                </c:pt>
                <c:pt idx="838">
                  <c:v>9,40</c:v>
                </c:pt>
                <c:pt idx="839">
                  <c:v>9,40</c:v>
                </c:pt>
                <c:pt idx="840">
                  <c:v>9,40</c:v>
                </c:pt>
                <c:pt idx="841">
                  <c:v>9,41</c:v>
                </c:pt>
                <c:pt idx="842">
                  <c:v>9,41</c:v>
                </c:pt>
                <c:pt idx="843">
                  <c:v>9,41</c:v>
                </c:pt>
                <c:pt idx="844">
                  <c:v>9,41</c:v>
                </c:pt>
                <c:pt idx="845">
                  <c:v>9,41</c:v>
                </c:pt>
                <c:pt idx="846">
                  <c:v>9,50</c:v>
                </c:pt>
                <c:pt idx="847">
                  <c:v>9,50</c:v>
                </c:pt>
                <c:pt idx="848">
                  <c:v>9,50</c:v>
                </c:pt>
                <c:pt idx="849">
                  <c:v>9,50</c:v>
                </c:pt>
                <c:pt idx="850">
                  <c:v>9,51</c:v>
                </c:pt>
                <c:pt idx="851">
                  <c:v>9,51</c:v>
                </c:pt>
                <c:pt idx="852">
                  <c:v>9,51</c:v>
                </c:pt>
                <c:pt idx="853">
                  <c:v>9,51</c:v>
                </c:pt>
                <c:pt idx="854">
                  <c:v>9,51</c:v>
                </c:pt>
                <c:pt idx="855">
                  <c:v>9,60</c:v>
                </c:pt>
                <c:pt idx="856">
                  <c:v>9,60</c:v>
                </c:pt>
                <c:pt idx="857">
                  <c:v>9,61</c:v>
                </c:pt>
                <c:pt idx="858">
                  <c:v>9,61</c:v>
                </c:pt>
                <c:pt idx="859">
                  <c:v>9,61</c:v>
                </c:pt>
                <c:pt idx="860">
                  <c:v>9,61</c:v>
                </c:pt>
                <c:pt idx="861">
                  <c:v>9,61</c:v>
                </c:pt>
                <c:pt idx="862">
                  <c:v>9,61</c:v>
                </c:pt>
                <c:pt idx="863">
                  <c:v>9,61</c:v>
                </c:pt>
                <c:pt idx="864">
                  <c:v>9,70</c:v>
                </c:pt>
                <c:pt idx="865">
                  <c:v>9,70</c:v>
                </c:pt>
                <c:pt idx="866">
                  <c:v>9,70</c:v>
                </c:pt>
                <c:pt idx="867">
                  <c:v>9,70</c:v>
                </c:pt>
                <c:pt idx="868">
                  <c:v>9,71</c:v>
                </c:pt>
                <c:pt idx="869">
                  <c:v>9,71</c:v>
                </c:pt>
                <c:pt idx="870">
                  <c:v>9,71</c:v>
                </c:pt>
                <c:pt idx="871">
                  <c:v>9,71</c:v>
                </c:pt>
                <c:pt idx="872">
                  <c:v>9,71</c:v>
                </c:pt>
                <c:pt idx="873">
                  <c:v>9,80</c:v>
                </c:pt>
                <c:pt idx="874">
                  <c:v>9,80</c:v>
                </c:pt>
                <c:pt idx="875">
                  <c:v>9,80</c:v>
                </c:pt>
                <c:pt idx="876">
                  <c:v>9,80</c:v>
                </c:pt>
                <c:pt idx="877">
                  <c:v>9,81</c:v>
                </c:pt>
                <c:pt idx="878">
                  <c:v>9,81</c:v>
                </c:pt>
                <c:pt idx="879">
                  <c:v>9,81</c:v>
                </c:pt>
                <c:pt idx="880">
                  <c:v>9,81</c:v>
                </c:pt>
                <c:pt idx="881">
                  <c:v>9,81</c:v>
                </c:pt>
                <c:pt idx="882">
                  <c:v>9,90</c:v>
                </c:pt>
                <c:pt idx="883">
                  <c:v>9,90</c:v>
                </c:pt>
                <c:pt idx="884">
                  <c:v>9,90</c:v>
                </c:pt>
                <c:pt idx="885">
                  <c:v>9,90</c:v>
                </c:pt>
                <c:pt idx="886">
                  <c:v>9,91</c:v>
                </c:pt>
                <c:pt idx="887">
                  <c:v>9,91</c:v>
                </c:pt>
                <c:pt idx="888">
                  <c:v>9,91</c:v>
                </c:pt>
                <c:pt idx="889">
                  <c:v>9,91</c:v>
                </c:pt>
                <c:pt idx="890">
                  <c:v>9,91</c:v>
                </c:pt>
                <c:pt idx="891">
                  <c:v>10,00</c:v>
                </c:pt>
                <c:pt idx="892">
                  <c:v>10,00</c:v>
                </c:pt>
                <c:pt idx="893">
                  <c:v>10,01</c:v>
                </c:pt>
                <c:pt idx="894">
                  <c:v>10,01</c:v>
                </c:pt>
                <c:pt idx="895">
                  <c:v>10,01</c:v>
                </c:pt>
                <c:pt idx="896">
                  <c:v>10,01</c:v>
                </c:pt>
                <c:pt idx="897">
                  <c:v>10,01</c:v>
                </c:pt>
                <c:pt idx="898">
                  <c:v>10,01</c:v>
                </c:pt>
                <c:pt idx="899">
                  <c:v>10,01</c:v>
                </c:pt>
              </c:strCache>
            </c:strRef>
          </c:cat>
          <c:val>
            <c:numRef>
              <c:f>Train!$E$11:$E$911</c:f>
              <c:numCache>
                <c:formatCode>General</c:formatCode>
                <c:ptCount val="900"/>
                <c:pt idx="3">
                  <c:v>0.38146666666666668</c:v>
                </c:pt>
                <c:pt idx="12">
                  <c:v>0.55833333333333324</c:v>
                </c:pt>
                <c:pt idx="20">
                  <c:v>0.61253333333333337</c:v>
                </c:pt>
                <c:pt idx="35">
                  <c:v>0.63559999999999994</c:v>
                </c:pt>
                <c:pt idx="42">
                  <c:v>0.64936666666666676</c:v>
                </c:pt>
                <c:pt idx="49">
                  <c:v>0.66856666666666664</c:v>
                </c:pt>
                <c:pt idx="55">
                  <c:v>0.66626666666666667</c:v>
                </c:pt>
                <c:pt idx="71">
                  <c:v>0.6972666666666667</c:v>
                </c:pt>
                <c:pt idx="80">
                  <c:v>0.71489999999999998</c:v>
                </c:pt>
                <c:pt idx="86">
                  <c:v>0.70536666666666659</c:v>
                </c:pt>
                <c:pt idx="92">
                  <c:v>0.69980000000000009</c:v>
                </c:pt>
                <c:pt idx="107">
                  <c:v>0.7157</c:v>
                </c:pt>
                <c:pt idx="116">
                  <c:v>0.72679999999999989</c:v>
                </c:pt>
                <c:pt idx="123">
                  <c:v>0.73629999999999995</c:v>
                </c:pt>
                <c:pt idx="128">
                  <c:v>0.72440000000000004</c:v>
                </c:pt>
                <c:pt idx="143">
                  <c:v>0.73273333333333335</c:v>
                </c:pt>
                <c:pt idx="149">
                  <c:v>0.73093333333333332</c:v>
                </c:pt>
                <c:pt idx="158">
                  <c:v>0.75559999999999994</c:v>
                </c:pt>
                <c:pt idx="165">
                  <c:v>0.75480000000000003</c:v>
                </c:pt>
                <c:pt idx="178">
                  <c:v>0.7614333333333333</c:v>
                </c:pt>
                <c:pt idx="185">
                  <c:v>0.74313333333333331</c:v>
                </c:pt>
                <c:pt idx="193">
                  <c:v>0.74450000000000005</c:v>
                </c:pt>
                <c:pt idx="199">
                  <c:v>0.75390000000000013</c:v>
                </c:pt>
                <c:pt idx="215">
                  <c:v>0.74933333333333341</c:v>
                </c:pt>
                <c:pt idx="222">
                  <c:v>0.73336666666666661</c:v>
                </c:pt>
                <c:pt idx="231">
                  <c:v>0.74639999999999995</c:v>
                </c:pt>
                <c:pt idx="235">
                  <c:v>0.75323333333333331</c:v>
                </c:pt>
                <c:pt idx="251">
                  <c:v>0.75893333333333324</c:v>
                </c:pt>
                <c:pt idx="259">
                  <c:v>0.76659999999999995</c:v>
                </c:pt>
                <c:pt idx="265">
                  <c:v>0.77406666666666668</c:v>
                </c:pt>
                <c:pt idx="271">
                  <c:v>0.76526666666666665</c:v>
                </c:pt>
                <c:pt idx="287">
                  <c:v>0.75196666666666656</c:v>
                </c:pt>
                <c:pt idx="294">
                  <c:v>0.76449999999999996</c:v>
                </c:pt>
                <c:pt idx="300">
                  <c:v>0.76203333333333345</c:v>
                </c:pt>
                <c:pt idx="306">
                  <c:v>0.75019999999999998</c:v>
                </c:pt>
                <c:pt idx="323">
                  <c:v>0.76680000000000004</c:v>
                </c:pt>
                <c:pt idx="330">
                  <c:v>0.72943333333333327</c:v>
                </c:pt>
                <c:pt idx="338">
                  <c:v>0.77823333333333322</c:v>
                </c:pt>
                <c:pt idx="344">
                  <c:v>0.76149999999999995</c:v>
                </c:pt>
                <c:pt idx="358">
                  <c:v>0.76319999999999999</c:v>
                </c:pt>
                <c:pt idx="365">
                  <c:v>0.78146666666666675</c:v>
                </c:pt>
                <c:pt idx="374">
                  <c:v>0.77946666666666664</c:v>
                </c:pt>
                <c:pt idx="379">
                  <c:v>0.77283333333333337</c:v>
                </c:pt>
                <c:pt idx="393">
                  <c:v>0.78603333333333347</c:v>
                </c:pt>
                <c:pt idx="400">
                  <c:v>0.77450000000000008</c:v>
                </c:pt>
                <c:pt idx="409">
                  <c:v>0.75546666666666662</c:v>
                </c:pt>
                <c:pt idx="416">
                  <c:v>0.76569999999999994</c:v>
                </c:pt>
                <c:pt idx="431">
                  <c:v>0.74190000000000011</c:v>
                </c:pt>
                <c:pt idx="436">
                  <c:v>0.7688666666666667</c:v>
                </c:pt>
                <c:pt idx="443">
                  <c:v>0.7799666666666667</c:v>
                </c:pt>
                <c:pt idx="450">
                  <c:v>0.76180000000000003</c:v>
                </c:pt>
                <c:pt idx="467">
                  <c:v>0.79083333333333339</c:v>
                </c:pt>
                <c:pt idx="474">
                  <c:v>0.78273333333333328</c:v>
                </c:pt>
                <c:pt idx="479">
                  <c:v>0.79199999999999993</c:v>
                </c:pt>
                <c:pt idx="487">
                  <c:v>0.79283333333333328</c:v>
                </c:pt>
                <c:pt idx="503">
                  <c:v>0.7659666666666668</c:v>
                </c:pt>
                <c:pt idx="509">
                  <c:v>0.79126666666666667</c:v>
                </c:pt>
                <c:pt idx="517">
                  <c:v>0.78823333333333334</c:v>
                </c:pt>
                <c:pt idx="523">
                  <c:v>0.77473333333333338</c:v>
                </c:pt>
                <c:pt idx="538">
                  <c:v>0.78810000000000002</c:v>
                </c:pt>
                <c:pt idx="543">
                  <c:v>0.76286666666666658</c:v>
                </c:pt>
                <c:pt idx="552">
                  <c:v>0.7587666666666667</c:v>
                </c:pt>
                <c:pt idx="561">
                  <c:v>0.77603333333333335</c:v>
                </c:pt>
                <c:pt idx="575">
                  <c:v>0.78903333333333325</c:v>
                </c:pt>
                <c:pt idx="579">
                  <c:v>0.78229999999999988</c:v>
                </c:pt>
                <c:pt idx="588">
                  <c:v>0.78700000000000003</c:v>
                </c:pt>
                <c:pt idx="595">
                  <c:v>0.75760000000000005</c:v>
                </c:pt>
                <c:pt idx="610">
                  <c:v>0.80526666666666669</c:v>
                </c:pt>
                <c:pt idx="615">
                  <c:v>0.79430000000000012</c:v>
                </c:pt>
                <c:pt idx="623">
                  <c:v>0.78173333333333339</c:v>
                </c:pt>
                <c:pt idx="631">
                  <c:v>0.79200000000000015</c:v>
                </c:pt>
                <c:pt idx="646">
                  <c:v>0.75860000000000005</c:v>
                </c:pt>
                <c:pt idx="653">
                  <c:v>0.77003333333333324</c:v>
                </c:pt>
                <c:pt idx="658">
                  <c:v>0.78543333333333332</c:v>
                </c:pt>
                <c:pt idx="667">
                  <c:v>0.78546666666666665</c:v>
                </c:pt>
                <c:pt idx="682">
                  <c:v>0.80396666666666661</c:v>
                </c:pt>
                <c:pt idx="691">
                  <c:v>0.79076666666666673</c:v>
                </c:pt>
                <c:pt idx="696">
                  <c:v>0.80116666666666669</c:v>
                </c:pt>
                <c:pt idx="704">
                  <c:v>0.79826666666666668</c:v>
                </c:pt>
                <c:pt idx="717">
                  <c:v>0.79713333333333336</c:v>
                </c:pt>
                <c:pt idx="725">
                  <c:v>0.7889666666666667</c:v>
                </c:pt>
                <c:pt idx="732">
                  <c:v>0.79016666666666657</c:v>
                </c:pt>
                <c:pt idx="740">
                  <c:v>0.7921999999999999</c:v>
                </c:pt>
                <c:pt idx="754">
                  <c:v>0.79610000000000003</c:v>
                </c:pt>
                <c:pt idx="761">
                  <c:v>0.79326666666666668</c:v>
                </c:pt>
                <c:pt idx="768">
                  <c:v>0.78230000000000011</c:v>
                </c:pt>
                <c:pt idx="777">
                  <c:v>0.7970666666666667</c:v>
                </c:pt>
                <c:pt idx="789">
                  <c:v>0.81093333333333328</c:v>
                </c:pt>
                <c:pt idx="796">
                  <c:v>0.80593333333333328</c:v>
                </c:pt>
                <c:pt idx="803">
                  <c:v>0.81556666666666666</c:v>
                </c:pt>
                <c:pt idx="812">
                  <c:v>0.80903333333333327</c:v>
                </c:pt>
                <c:pt idx="827">
                  <c:v>0.80053333333333343</c:v>
                </c:pt>
                <c:pt idx="834">
                  <c:v>0.81136666666666668</c:v>
                </c:pt>
                <c:pt idx="840">
                  <c:v>0.80146666666666666</c:v>
                </c:pt>
                <c:pt idx="846">
                  <c:v>0.79800000000000004</c:v>
                </c:pt>
                <c:pt idx="863">
                  <c:v>0.78689999999999982</c:v>
                </c:pt>
                <c:pt idx="871">
                  <c:v>0.80609999999999993</c:v>
                </c:pt>
                <c:pt idx="876">
                  <c:v>0.81103333333333338</c:v>
                </c:pt>
                <c:pt idx="883">
                  <c:v>0.79236666666666666</c:v>
                </c:pt>
                <c:pt idx="896">
                  <c:v>0.81166666666666665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C8-45A3-B910-7A0063E2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161528"/>
        <c:axId val="755160216"/>
      </c:lineChart>
      <c:catAx>
        <c:axId val="75516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755160216"/>
        <c:crosses val="autoZero"/>
        <c:auto val="1"/>
        <c:lblAlgn val="ctr"/>
        <c:lblOffset val="100"/>
        <c:noMultiLvlLbl val="0"/>
      </c:catAx>
      <c:valAx>
        <c:axId val="755160216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75516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[results.xlsx]Test!PivotTable1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5400" cap="rnd">
            <a:noFill/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Test!$B$13:$B$15</c:f>
              <c:strCache>
                <c:ptCount val="1"/>
                <c:pt idx="0">
                  <c:v>event-raw-attributes - 256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Test!$A$16:$A$116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Test!$B$16:$B$116</c:f>
              <c:numCache>
                <c:formatCode>General</c:formatCode>
                <c:ptCount val="100"/>
                <c:pt idx="0">
                  <c:v>0.5988</c:v>
                </c:pt>
                <c:pt idx="1">
                  <c:v>0.6774</c:v>
                </c:pt>
                <c:pt idx="2">
                  <c:v>0.6704</c:v>
                </c:pt>
                <c:pt idx="3">
                  <c:v>0.71750000000000003</c:v>
                </c:pt>
                <c:pt idx="4">
                  <c:v>0.71089999999999998</c:v>
                </c:pt>
                <c:pt idx="5">
                  <c:v>0.70820000000000005</c:v>
                </c:pt>
                <c:pt idx="6">
                  <c:v>0.73839999999999995</c:v>
                </c:pt>
                <c:pt idx="7">
                  <c:v>0.74660000000000004</c:v>
                </c:pt>
                <c:pt idx="8">
                  <c:v>0.74399999999999999</c:v>
                </c:pt>
                <c:pt idx="9">
                  <c:v>0.76290000000000002</c:v>
                </c:pt>
                <c:pt idx="10">
                  <c:v>0.74099999999999999</c:v>
                </c:pt>
                <c:pt idx="11">
                  <c:v>0.75080000000000002</c:v>
                </c:pt>
                <c:pt idx="12">
                  <c:v>0.74950000000000006</c:v>
                </c:pt>
                <c:pt idx="13">
                  <c:v>0.74850000000000005</c:v>
                </c:pt>
                <c:pt idx="14">
                  <c:v>0.74970000000000003</c:v>
                </c:pt>
                <c:pt idx="15">
                  <c:v>0.75209999999999999</c:v>
                </c:pt>
                <c:pt idx="16">
                  <c:v>0.75349999999999995</c:v>
                </c:pt>
                <c:pt idx="17">
                  <c:v>0.76619999999999999</c:v>
                </c:pt>
                <c:pt idx="18">
                  <c:v>0.7681</c:v>
                </c:pt>
                <c:pt idx="19">
                  <c:v>0.76529999999999998</c:v>
                </c:pt>
                <c:pt idx="20">
                  <c:v>0.76280000000000003</c:v>
                </c:pt>
                <c:pt idx="21">
                  <c:v>0.7661</c:v>
                </c:pt>
                <c:pt idx="22">
                  <c:v>0.76910000000000001</c:v>
                </c:pt>
                <c:pt idx="23">
                  <c:v>0.77949999999999997</c:v>
                </c:pt>
                <c:pt idx="24">
                  <c:v>0.78010000000000002</c:v>
                </c:pt>
                <c:pt idx="25">
                  <c:v>0.77149999999999996</c:v>
                </c:pt>
                <c:pt idx="26">
                  <c:v>0.77449999999999997</c:v>
                </c:pt>
                <c:pt idx="27">
                  <c:v>0.77880000000000005</c:v>
                </c:pt>
                <c:pt idx="28">
                  <c:v>0.76480000000000004</c:v>
                </c:pt>
                <c:pt idx="29">
                  <c:v>0.77139999999999997</c:v>
                </c:pt>
                <c:pt idx="30">
                  <c:v>0.76780000000000004</c:v>
                </c:pt>
                <c:pt idx="31">
                  <c:v>0.77470000000000006</c:v>
                </c:pt>
                <c:pt idx="32">
                  <c:v>0.77290000000000003</c:v>
                </c:pt>
                <c:pt idx="33">
                  <c:v>0.77600000000000002</c:v>
                </c:pt>
                <c:pt idx="34">
                  <c:v>0.77910000000000001</c:v>
                </c:pt>
                <c:pt idx="35">
                  <c:v>0.77690000000000003</c:v>
                </c:pt>
                <c:pt idx="36">
                  <c:v>0.78090000000000004</c:v>
                </c:pt>
                <c:pt idx="37">
                  <c:v>0.77910000000000001</c:v>
                </c:pt>
                <c:pt idx="38">
                  <c:v>0.7742</c:v>
                </c:pt>
                <c:pt idx="39">
                  <c:v>0.77029999999999998</c:v>
                </c:pt>
                <c:pt idx="40">
                  <c:v>0.77410000000000001</c:v>
                </c:pt>
                <c:pt idx="41">
                  <c:v>0.78249999999999997</c:v>
                </c:pt>
                <c:pt idx="42">
                  <c:v>0.78449999999999998</c:v>
                </c:pt>
                <c:pt idx="43">
                  <c:v>0.77849999999999997</c:v>
                </c:pt>
                <c:pt idx="44">
                  <c:v>0.78339999999999999</c:v>
                </c:pt>
                <c:pt idx="45">
                  <c:v>0.77290000000000003</c:v>
                </c:pt>
                <c:pt idx="46">
                  <c:v>0.77590000000000003</c:v>
                </c:pt>
                <c:pt idx="47">
                  <c:v>0.78249999999999997</c:v>
                </c:pt>
                <c:pt idx="48">
                  <c:v>0.78810000000000002</c:v>
                </c:pt>
                <c:pt idx="49">
                  <c:v>0.7792</c:v>
                </c:pt>
                <c:pt idx="50">
                  <c:v>0.7802</c:v>
                </c:pt>
                <c:pt idx="51">
                  <c:v>0.77349999999999997</c:v>
                </c:pt>
                <c:pt idx="52">
                  <c:v>0.78720000000000001</c:v>
                </c:pt>
                <c:pt idx="53">
                  <c:v>0.78</c:v>
                </c:pt>
                <c:pt idx="54">
                  <c:v>0.77949999999999997</c:v>
                </c:pt>
                <c:pt idx="55">
                  <c:v>0.7823</c:v>
                </c:pt>
                <c:pt idx="56">
                  <c:v>0.77710000000000001</c:v>
                </c:pt>
                <c:pt idx="57">
                  <c:v>0.77949999999999997</c:v>
                </c:pt>
                <c:pt idx="58">
                  <c:v>0.78559999999999997</c:v>
                </c:pt>
                <c:pt idx="59">
                  <c:v>0.7742</c:v>
                </c:pt>
                <c:pt idx="60">
                  <c:v>0.77280000000000004</c:v>
                </c:pt>
                <c:pt idx="61">
                  <c:v>0.77749999999999997</c:v>
                </c:pt>
                <c:pt idx="62">
                  <c:v>0.78739999999999999</c:v>
                </c:pt>
                <c:pt idx="63">
                  <c:v>0.78790000000000004</c:v>
                </c:pt>
                <c:pt idx="64">
                  <c:v>0.78700000000000003</c:v>
                </c:pt>
                <c:pt idx="65">
                  <c:v>0.77729999999999999</c:v>
                </c:pt>
                <c:pt idx="66">
                  <c:v>0.78420000000000001</c:v>
                </c:pt>
                <c:pt idx="67">
                  <c:v>0.78090000000000004</c:v>
                </c:pt>
                <c:pt idx="68">
                  <c:v>0.7883</c:v>
                </c:pt>
                <c:pt idx="69">
                  <c:v>0.79069999999999996</c:v>
                </c:pt>
                <c:pt idx="70">
                  <c:v>0.78520000000000001</c:v>
                </c:pt>
                <c:pt idx="71">
                  <c:v>0.78100000000000003</c:v>
                </c:pt>
                <c:pt idx="72">
                  <c:v>0.78420000000000001</c:v>
                </c:pt>
                <c:pt idx="73">
                  <c:v>0.77739999999999998</c:v>
                </c:pt>
                <c:pt idx="74">
                  <c:v>0.78320000000000001</c:v>
                </c:pt>
                <c:pt idx="75">
                  <c:v>0.79720000000000002</c:v>
                </c:pt>
                <c:pt idx="76">
                  <c:v>0.78400000000000003</c:v>
                </c:pt>
                <c:pt idx="77">
                  <c:v>0.79559999999999997</c:v>
                </c:pt>
                <c:pt idx="78">
                  <c:v>0.7944</c:v>
                </c:pt>
                <c:pt idx="79">
                  <c:v>0.7954</c:v>
                </c:pt>
                <c:pt idx="80">
                  <c:v>0.78520000000000001</c:v>
                </c:pt>
                <c:pt idx="81">
                  <c:v>0.79020000000000001</c:v>
                </c:pt>
                <c:pt idx="82">
                  <c:v>0.78269999999999995</c:v>
                </c:pt>
                <c:pt idx="83">
                  <c:v>0.77749999999999997</c:v>
                </c:pt>
                <c:pt idx="84">
                  <c:v>0.78649999999999998</c:v>
                </c:pt>
                <c:pt idx="85">
                  <c:v>0.79630000000000001</c:v>
                </c:pt>
                <c:pt idx="86">
                  <c:v>0.78059999999999996</c:v>
                </c:pt>
                <c:pt idx="87">
                  <c:v>0.78990000000000005</c:v>
                </c:pt>
                <c:pt idx="88">
                  <c:v>0.7893</c:v>
                </c:pt>
                <c:pt idx="89">
                  <c:v>0.78949999999999998</c:v>
                </c:pt>
                <c:pt idx="90">
                  <c:v>0.78449999999999998</c:v>
                </c:pt>
                <c:pt idx="91">
                  <c:v>0.78120000000000001</c:v>
                </c:pt>
                <c:pt idx="92">
                  <c:v>0.78800000000000003</c:v>
                </c:pt>
                <c:pt idx="93">
                  <c:v>0.7823</c:v>
                </c:pt>
                <c:pt idx="94">
                  <c:v>0.78159999999999996</c:v>
                </c:pt>
                <c:pt idx="95">
                  <c:v>0.78580000000000005</c:v>
                </c:pt>
                <c:pt idx="96">
                  <c:v>0.78680000000000005</c:v>
                </c:pt>
                <c:pt idx="97">
                  <c:v>0.78759999999999997</c:v>
                </c:pt>
                <c:pt idx="98">
                  <c:v>0.79690000000000005</c:v>
                </c:pt>
                <c:pt idx="99">
                  <c:v>0.79330000000000001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F-475F-81E4-FF6FAA73F592}"/>
            </c:ext>
          </c:extLst>
        </c:ser>
        <c:ser>
          <c:idx val="1"/>
          <c:order val="1"/>
          <c:tx>
            <c:strRef>
              <c:f>Test!$D$13:$D$15</c:f>
              <c:strCache>
                <c:ptCount val="1"/>
                <c:pt idx="0">
                  <c:v>no-raw-attributes - 256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Test!$A$16:$A$116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Test!$D$16:$D$116</c:f>
              <c:numCache>
                <c:formatCode>General</c:formatCode>
                <c:ptCount val="100"/>
                <c:pt idx="0">
                  <c:v>0.61619999999999997</c:v>
                </c:pt>
                <c:pt idx="1">
                  <c:v>0.66959999999999997</c:v>
                </c:pt>
                <c:pt idx="2">
                  <c:v>0.69430000000000003</c:v>
                </c:pt>
                <c:pt idx="3">
                  <c:v>0.71619999999999995</c:v>
                </c:pt>
                <c:pt idx="4">
                  <c:v>0.73360000000000003</c:v>
                </c:pt>
                <c:pt idx="5">
                  <c:v>0.73939999999999995</c:v>
                </c:pt>
                <c:pt idx="6">
                  <c:v>0.73960000000000004</c:v>
                </c:pt>
                <c:pt idx="7">
                  <c:v>0.7581</c:v>
                </c:pt>
                <c:pt idx="8">
                  <c:v>0.75609999999999999</c:v>
                </c:pt>
                <c:pt idx="9">
                  <c:v>0.76939999999999997</c:v>
                </c:pt>
                <c:pt idx="10">
                  <c:v>0.7661</c:v>
                </c:pt>
                <c:pt idx="11">
                  <c:v>0.77280000000000004</c:v>
                </c:pt>
                <c:pt idx="12">
                  <c:v>0.77139999999999997</c:v>
                </c:pt>
                <c:pt idx="13">
                  <c:v>0.77800000000000002</c:v>
                </c:pt>
                <c:pt idx="14">
                  <c:v>0.78159999999999996</c:v>
                </c:pt>
                <c:pt idx="15">
                  <c:v>0.77829999999999999</c:v>
                </c:pt>
                <c:pt idx="16">
                  <c:v>0.76919999999999999</c:v>
                </c:pt>
                <c:pt idx="17">
                  <c:v>0.78290000000000004</c:v>
                </c:pt>
                <c:pt idx="18">
                  <c:v>0.7732</c:v>
                </c:pt>
                <c:pt idx="19">
                  <c:v>0.78569999999999995</c:v>
                </c:pt>
                <c:pt idx="20">
                  <c:v>0.78420000000000001</c:v>
                </c:pt>
                <c:pt idx="21">
                  <c:v>0.78</c:v>
                </c:pt>
                <c:pt idx="22">
                  <c:v>0.78959999999999997</c:v>
                </c:pt>
                <c:pt idx="23">
                  <c:v>0.79279999999999995</c:v>
                </c:pt>
                <c:pt idx="24">
                  <c:v>0.78900000000000003</c:v>
                </c:pt>
                <c:pt idx="25">
                  <c:v>0.78749999999999998</c:v>
                </c:pt>
                <c:pt idx="26">
                  <c:v>0.78559999999999997</c:v>
                </c:pt>
                <c:pt idx="27">
                  <c:v>0.79359999999999997</c:v>
                </c:pt>
                <c:pt idx="28">
                  <c:v>0.79679999999999995</c:v>
                </c:pt>
                <c:pt idx="29">
                  <c:v>0.78839999999999999</c:v>
                </c:pt>
                <c:pt idx="30">
                  <c:v>0.79400000000000004</c:v>
                </c:pt>
                <c:pt idx="31">
                  <c:v>0.78779999999999994</c:v>
                </c:pt>
                <c:pt idx="32">
                  <c:v>0.7883</c:v>
                </c:pt>
                <c:pt idx="33">
                  <c:v>0.79210000000000003</c:v>
                </c:pt>
                <c:pt idx="34">
                  <c:v>0.78580000000000005</c:v>
                </c:pt>
                <c:pt idx="35">
                  <c:v>0.79069999999999996</c:v>
                </c:pt>
                <c:pt idx="36">
                  <c:v>0.79600000000000004</c:v>
                </c:pt>
                <c:pt idx="37">
                  <c:v>0.79310000000000003</c:v>
                </c:pt>
                <c:pt idx="38">
                  <c:v>0.79600000000000004</c:v>
                </c:pt>
                <c:pt idx="39">
                  <c:v>0.79210000000000003</c:v>
                </c:pt>
                <c:pt idx="40">
                  <c:v>0.79049999999999998</c:v>
                </c:pt>
                <c:pt idx="41">
                  <c:v>0.79879999999999995</c:v>
                </c:pt>
                <c:pt idx="42">
                  <c:v>0.79659999999999997</c:v>
                </c:pt>
                <c:pt idx="43">
                  <c:v>0.79620000000000002</c:v>
                </c:pt>
                <c:pt idx="44">
                  <c:v>0.79830000000000001</c:v>
                </c:pt>
                <c:pt idx="45">
                  <c:v>0.79590000000000005</c:v>
                </c:pt>
                <c:pt idx="46">
                  <c:v>0.79139999999999999</c:v>
                </c:pt>
                <c:pt idx="47">
                  <c:v>0.79779999999999995</c:v>
                </c:pt>
                <c:pt idx="48">
                  <c:v>0.79479999999999995</c:v>
                </c:pt>
                <c:pt idx="49">
                  <c:v>0.79390000000000005</c:v>
                </c:pt>
                <c:pt idx="50">
                  <c:v>0.79100000000000004</c:v>
                </c:pt>
                <c:pt idx="51">
                  <c:v>0.79830000000000001</c:v>
                </c:pt>
                <c:pt idx="52">
                  <c:v>0.79190000000000005</c:v>
                </c:pt>
                <c:pt idx="53">
                  <c:v>0.80200000000000005</c:v>
                </c:pt>
                <c:pt idx="54">
                  <c:v>0.79610000000000003</c:v>
                </c:pt>
                <c:pt idx="55">
                  <c:v>0.80020000000000002</c:v>
                </c:pt>
                <c:pt idx="56">
                  <c:v>0.79659999999999997</c:v>
                </c:pt>
                <c:pt idx="57">
                  <c:v>0.79869999999999997</c:v>
                </c:pt>
                <c:pt idx="58">
                  <c:v>0.79390000000000005</c:v>
                </c:pt>
                <c:pt idx="59">
                  <c:v>0.79890000000000005</c:v>
                </c:pt>
                <c:pt idx="60">
                  <c:v>0.79920000000000002</c:v>
                </c:pt>
                <c:pt idx="61">
                  <c:v>0.79300000000000004</c:v>
                </c:pt>
                <c:pt idx="62">
                  <c:v>0.79200000000000004</c:v>
                </c:pt>
                <c:pt idx="63">
                  <c:v>0.80059999999999998</c:v>
                </c:pt>
                <c:pt idx="64">
                  <c:v>0.79490000000000005</c:v>
                </c:pt>
                <c:pt idx="65">
                  <c:v>0.79</c:v>
                </c:pt>
                <c:pt idx="66">
                  <c:v>0.79710000000000003</c:v>
                </c:pt>
                <c:pt idx="67">
                  <c:v>0.79579999999999995</c:v>
                </c:pt>
                <c:pt idx="68">
                  <c:v>0.7944</c:v>
                </c:pt>
                <c:pt idx="69">
                  <c:v>0.80410000000000004</c:v>
                </c:pt>
                <c:pt idx="70">
                  <c:v>0.80459999999999998</c:v>
                </c:pt>
                <c:pt idx="71">
                  <c:v>0.8004</c:v>
                </c:pt>
                <c:pt idx="72">
                  <c:v>0.79959999999999998</c:v>
                </c:pt>
                <c:pt idx="73">
                  <c:v>0.79500000000000004</c:v>
                </c:pt>
                <c:pt idx="74">
                  <c:v>0.79559999999999997</c:v>
                </c:pt>
                <c:pt idx="75">
                  <c:v>0.79169999999999996</c:v>
                </c:pt>
                <c:pt idx="76">
                  <c:v>0.79779999999999995</c:v>
                </c:pt>
                <c:pt idx="77">
                  <c:v>0.79720000000000002</c:v>
                </c:pt>
                <c:pt idx="78">
                  <c:v>0.79310000000000003</c:v>
                </c:pt>
                <c:pt idx="79">
                  <c:v>0.79730000000000001</c:v>
                </c:pt>
                <c:pt idx="80">
                  <c:v>0.79400000000000004</c:v>
                </c:pt>
                <c:pt idx="81">
                  <c:v>0.80320000000000003</c:v>
                </c:pt>
                <c:pt idx="82">
                  <c:v>0.80289999999999995</c:v>
                </c:pt>
                <c:pt idx="83">
                  <c:v>0.80149999999999999</c:v>
                </c:pt>
                <c:pt idx="84">
                  <c:v>0.79649999999999999</c:v>
                </c:pt>
                <c:pt idx="85">
                  <c:v>0.79910000000000003</c:v>
                </c:pt>
                <c:pt idx="86">
                  <c:v>0.79179999999999995</c:v>
                </c:pt>
                <c:pt idx="87">
                  <c:v>0.79330000000000001</c:v>
                </c:pt>
                <c:pt idx="88">
                  <c:v>0.79690000000000005</c:v>
                </c:pt>
                <c:pt idx="89">
                  <c:v>0.79879999999999995</c:v>
                </c:pt>
                <c:pt idx="90">
                  <c:v>0.79830000000000001</c:v>
                </c:pt>
                <c:pt idx="91">
                  <c:v>0.79579999999999995</c:v>
                </c:pt>
                <c:pt idx="92">
                  <c:v>0.79479999999999995</c:v>
                </c:pt>
                <c:pt idx="93">
                  <c:v>0.79390000000000005</c:v>
                </c:pt>
                <c:pt idx="94">
                  <c:v>0.79710000000000003</c:v>
                </c:pt>
                <c:pt idx="95">
                  <c:v>0.80289999999999995</c:v>
                </c:pt>
                <c:pt idx="96">
                  <c:v>0.79369999999999996</c:v>
                </c:pt>
                <c:pt idx="97">
                  <c:v>0.79590000000000005</c:v>
                </c:pt>
                <c:pt idx="98">
                  <c:v>0.79249999999999998</c:v>
                </c:pt>
                <c:pt idx="99">
                  <c:v>0.79679999999999995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ECB-47B3-821E-92406CDFF0FC}"/>
            </c:ext>
          </c:extLst>
        </c:ser>
        <c:ser>
          <c:idx val="2"/>
          <c:order val="2"/>
          <c:tx>
            <c:strRef>
              <c:f>Test!$F$13:$F$15</c:f>
              <c:strCache>
                <c:ptCount val="1"/>
                <c:pt idx="0">
                  <c:v>no-attributes - 256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Test!$A$16:$A$116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Test!$F$16:$F$116</c:f>
              <c:numCache>
                <c:formatCode>General</c:formatCode>
                <c:ptCount val="100"/>
                <c:pt idx="0">
                  <c:v>0.58299999999999996</c:v>
                </c:pt>
                <c:pt idx="1">
                  <c:v>0.63639999999999997</c:v>
                </c:pt>
                <c:pt idx="2">
                  <c:v>0.65129999999999999</c:v>
                </c:pt>
                <c:pt idx="3">
                  <c:v>0.68389999999999995</c:v>
                </c:pt>
                <c:pt idx="4">
                  <c:v>0.7077</c:v>
                </c:pt>
                <c:pt idx="5">
                  <c:v>0.69840000000000002</c:v>
                </c:pt>
                <c:pt idx="6">
                  <c:v>0.71750000000000003</c:v>
                </c:pt>
                <c:pt idx="7">
                  <c:v>0.72270000000000001</c:v>
                </c:pt>
                <c:pt idx="8">
                  <c:v>0.73199999999999998</c:v>
                </c:pt>
                <c:pt idx="9">
                  <c:v>0.74119999999999997</c:v>
                </c:pt>
                <c:pt idx="10">
                  <c:v>0.74080000000000001</c:v>
                </c:pt>
                <c:pt idx="11">
                  <c:v>0.73850000000000005</c:v>
                </c:pt>
                <c:pt idx="12">
                  <c:v>0.74509999999999998</c:v>
                </c:pt>
                <c:pt idx="13">
                  <c:v>0.75009999999999999</c:v>
                </c:pt>
                <c:pt idx="14">
                  <c:v>0.75239999999999996</c:v>
                </c:pt>
                <c:pt idx="15">
                  <c:v>0.74839999999999995</c:v>
                </c:pt>
                <c:pt idx="16">
                  <c:v>0.74609999999999999</c:v>
                </c:pt>
                <c:pt idx="17">
                  <c:v>0.74829999999999997</c:v>
                </c:pt>
                <c:pt idx="18">
                  <c:v>0.74929999999999997</c:v>
                </c:pt>
                <c:pt idx="19">
                  <c:v>0.75560000000000005</c:v>
                </c:pt>
                <c:pt idx="20">
                  <c:v>0.75590000000000002</c:v>
                </c:pt>
                <c:pt idx="21">
                  <c:v>0.754</c:v>
                </c:pt>
                <c:pt idx="22">
                  <c:v>0.76029999999999998</c:v>
                </c:pt>
                <c:pt idx="23">
                  <c:v>0.75919999999999999</c:v>
                </c:pt>
                <c:pt idx="24">
                  <c:v>0.75990000000000002</c:v>
                </c:pt>
                <c:pt idx="25">
                  <c:v>0.74780000000000002</c:v>
                </c:pt>
                <c:pt idx="26">
                  <c:v>0.75719999999999998</c:v>
                </c:pt>
                <c:pt idx="27">
                  <c:v>0.75980000000000003</c:v>
                </c:pt>
                <c:pt idx="28">
                  <c:v>0.75749999999999995</c:v>
                </c:pt>
                <c:pt idx="29">
                  <c:v>0.75949999999999995</c:v>
                </c:pt>
                <c:pt idx="30">
                  <c:v>0.76219999999999999</c:v>
                </c:pt>
                <c:pt idx="31">
                  <c:v>0.75990000000000002</c:v>
                </c:pt>
                <c:pt idx="32">
                  <c:v>0.76070000000000004</c:v>
                </c:pt>
                <c:pt idx="33">
                  <c:v>0.76119999999999999</c:v>
                </c:pt>
                <c:pt idx="34">
                  <c:v>0.7621</c:v>
                </c:pt>
                <c:pt idx="35">
                  <c:v>0.75839999999999996</c:v>
                </c:pt>
                <c:pt idx="36">
                  <c:v>0.75619999999999998</c:v>
                </c:pt>
                <c:pt idx="37">
                  <c:v>0.75760000000000005</c:v>
                </c:pt>
                <c:pt idx="38">
                  <c:v>0.76180000000000003</c:v>
                </c:pt>
                <c:pt idx="39">
                  <c:v>0.76429999999999998</c:v>
                </c:pt>
                <c:pt idx="40">
                  <c:v>0.76370000000000005</c:v>
                </c:pt>
                <c:pt idx="41">
                  <c:v>0.76619999999999999</c:v>
                </c:pt>
                <c:pt idx="42">
                  <c:v>0.76500000000000001</c:v>
                </c:pt>
                <c:pt idx="43">
                  <c:v>0.7621</c:v>
                </c:pt>
                <c:pt idx="44">
                  <c:v>0.76629999999999998</c:v>
                </c:pt>
                <c:pt idx="45">
                  <c:v>0.76629999999999998</c:v>
                </c:pt>
                <c:pt idx="46">
                  <c:v>0.76429999999999998</c:v>
                </c:pt>
                <c:pt idx="47">
                  <c:v>0.76839999999999997</c:v>
                </c:pt>
                <c:pt idx="48">
                  <c:v>0.77210000000000001</c:v>
                </c:pt>
                <c:pt idx="49">
                  <c:v>0.76859999999999995</c:v>
                </c:pt>
                <c:pt idx="50">
                  <c:v>0.76439999999999997</c:v>
                </c:pt>
                <c:pt idx="51">
                  <c:v>0.76219999999999999</c:v>
                </c:pt>
                <c:pt idx="52">
                  <c:v>0.76539999999999997</c:v>
                </c:pt>
                <c:pt idx="53">
                  <c:v>0.77090000000000003</c:v>
                </c:pt>
                <c:pt idx="54">
                  <c:v>0.7681</c:v>
                </c:pt>
                <c:pt idx="55">
                  <c:v>0.77100000000000002</c:v>
                </c:pt>
                <c:pt idx="56">
                  <c:v>0.77280000000000004</c:v>
                </c:pt>
                <c:pt idx="57">
                  <c:v>0.76819999999999999</c:v>
                </c:pt>
                <c:pt idx="58">
                  <c:v>0.76590000000000003</c:v>
                </c:pt>
                <c:pt idx="59">
                  <c:v>0.76949999999999996</c:v>
                </c:pt>
                <c:pt idx="60">
                  <c:v>0.7681</c:v>
                </c:pt>
                <c:pt idx="61">
                  <c:v>0.76359999999999995</c:v>
                </c:pt>
                <c:pt idx="62">
                  <c:v>0.76859999999999995</c:v>
                </c:pt>
                <c:pt idx="63">
                  <c:v>0.76649999999999996</c:v>
                </c:pt>
                <c:pt idx="64">
                  <c:v>0.77080000000000004</c:v>
                </c:pt>
                <c:pt idx="65">
                  <c:v>0.76549999999999996</c:v>
                </c:pt>
                <c:pt idx="66">
                  <c:v>0.76839999999999997</c:v>
                </c:pt>
                <c:pt idx="67">
                  <c:v>0.76910000000000001</c:v>
                </c:pt>
                <c:pt idx="68">
                  <c:v>0.76749999999999996</c:v>
                </c:pt>
                <c:pt idx="69">
                  <c:v>0.77139999999999997</c:v>
                </c:pt>
                <c:pt idx="70">
                  <c:v>0.76670000000000005</c:v>
                </c:pt>
                <c:pt idx="71">
                  <c:v>0.77190000000000003</c:v>
                </c:pt>
                <c:pt idx="72">
                  <c:v>0.77039999999999997</c:v>
                </c:pt>
                <c:pt idx="73">
                  <c:v>0.76970000000000005</c:v>
                </c:pt>
                <c:pt idx="74">
                  <c:v>0.77880000000000005</c:v>
                </c:pt>
                <c:pt idx="75">
                  <c:v>0.76780000000000004</c:v>
                </c:pt>
                <c:pt idx="76">
                  <c:v>0.76680000000000004</c:v>
                </c:pt>
                <c:pt idx="77">
                  <c:v>0.77939999999999998</c:v>
                </c:pt>
                <c:pt idx="78">
                  <c:v>0.77</c:v>
                </c:pt>
                <c:pt idx="79">
                  <c:v>0.77359999999999995</c:v>
                </c:pt>
                <c:pt idx="80">
                  <c:v>0.77649999999999997</c:v>
                </c:pt>
                <c:pt idx="81">
                  <c:v>0.77400000000000002</c:v>
                </c:pt>
                <c:pt idx="82">
                  <c:v>0.76939999999999997</c:v>
                </c:pt>
                <c:pt idx="83">
                  <c:v>0.77010000000000001</c:v>
                </c:pt>
                <c:pt idx="84">
                  <c:v>0.77229999999999999</c:v>
                </c:pt>
                <c:pt idx="85">
                  <c:v>0.77500000000000002</c:v>
                </c:pt>
                <c:pt idx="86">
                  <c:v>0.76459999999999995</c:v>
                </c:pt>
                <c:pt idx="87">
                  <c:v>0.77329999999999999</c:v>
                </c:pt>
                <c:pt idx="88">
                  <c:v>0.77259999999999995</c:v>
                </c:pt>
                <c:pt idx="89">
                  <c:v>0.77429999999999999</c:v>
                </c:pt>
                <c:pt idx="90">
                  <c:v>0.76670000000000005</c:v>
                </c:pt>
                <c:pt idx="91">
                  <c:v>0.77439999999999998</c:v>
                </c:pt>
                <c:pt idx="92">
                  <c:v>0.77329999999999999</c:v>
                </c:pt>
                <c:pt idx="93">
                  <c:v>0.76359999999999995</c:v>
                </c:pt>
                <c:pt idx="94">
                  <c:v>0.77410000000000001</c:v>
                </c:pt>
                <c:pt idx="95">
                  <c:v>0.76480000000000004</c:v>
                </c:pt>
                <c:pt idx="96">
                  <c:v>0.76649999999999996</c:v>
                </c:pt>
                <c:pt idx="97">
                  <c:v>0.76880000000000004</c:v>
                </c:pt>
                <c:pt idx="98">
                  <c:v>0.76829999999999998</c:v>
                </c:pt>
                <c:pt idx="99">
                  <c:v>0.77070000000000005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ECB-47B3-821E-92406CDFF0FC}"/>
            </c:ext>
          </c:extLst>
        </c:ser>
        <c:ser>
          <c:idx val="3"/>
          <c:order val="3"/>
          <c:tx>
            <c:strRef>
              <c:f>Test!$H$13:$H$15</c:f>
              <c:strCache>
                <c:ptCount val="1"/>
                <c:pt idx="0">
                  <c:v>both-event-attributes - 256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Test!$A$16:$A$116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Test!$H$16:$H$116</c:f>
              <c:numCache>
                <c:formatCode>General</c:formatCode>
                <c:ptCount val="100"/>
                <c:pt idx="0">
                  <c:v>0.63229999999999997</c:v>
                </c:pt>
                <c:pt idx="1">
                  <c:v>0.68840000000000001</c:v>
                </c:pt>
                <c:pt idx="2">
                  <c:v>0.69179999999999997</c:v>
                </c:pt>
                <c:pt idx="3">
                  <c:v>0.71779999999999999</c:v>
                </c:pt>
                <c:pt idx="4">
                  <c:v>0.72660000000000002</c:v>
                </c:pt>
                <c:pt idx="5">
                  <c:v>0.74239999999999995</c:v>
                </c:pt>
                <c:pt idx="6">
                  <c:v>0.745</c:v>
                </c:pt>
                <c:pt idx="7">
                  <c:v>0.76139999999999997</c:v>
                </c:pt>
                <c:pt idx="8">
                  <c:v>0.76180000000000003</c:v>
                </c:pt>
                <c:pt idx="9">
                  <c:v>0.77100000000000002</c:v>
                </c:pt>
                <c:pt idx="10">
                  <c:v>0.78149999999999997</c:v>
                </c:pt>
                <c:pt idx="11">
                  <c:v>0.78449999999999998</c:v>
                </c:pt>
                <c:pt idx="12">
                  <c:v>0.77559999999999996</c:v>
                </c:pt>
                <c:pt idx="13">
                  <c:v>0.78059999999999996</c:v>
                </c:pt>
                <c:pt idx="14">
                  <c:v>0.77339999999999998</c:v>
                </c:pt>
                <c:pt idx="15">
                  <c:v>0.78480000000000005</c:v>
                </c:pt>
                <c:pt idx="16">
                  <c:v>0.77039999999999997</c:v>
                </c:pt>
                <c:pt idx="17">
                  <c:v>0.78280000000000005</c:v>
                </c:pt>
                <c:pt idx="18">
                  <c:v>0.77380000000000004</c:v>
                </c:pt>
                <c:pt idx="19">
                  <c:v>0.78169999999999995</c:v>
                </c:pt>
                <c:pt idx="20">
                  <c:v>0.78879999999999995</c:v>
                </c:pt>
                <c:pt idx="21">
                  <c:v>0.78129999999999999</c:v>
                </c:pt>
                <c:pt idx="22">
                  <c:v>0.79069999999999996</c:v>
                </c:pt>
                <c:pt idx="23">
                  <c:v>0.79039999999999999</c:v>
                </c:pt>
                <c:pt idx="24">
                  <c:v>0.77839999999999998</c:v>
                </c:pt>
                <c:pt idx="25">
                  <c:v>0.78590000000000004</c:v>
                </c:pt>
                <c:pt idx="26">
                  <c:v>0.78380000000000005</c:v>
                </c:pt>
                <c:pt idx="27">
                  <c:v>0.79049999999999998</c:v>
                </c:pt>
                <c:pt idx="28">
                  <c:v>0.77529999999999999</c:v>
                </c:pt>
                <c:pt idx="29">
                  <c:v>0.79359999999999997</c:v>
                </c:pt>
                <c:pt idx="30">
                  <c:v>0.78900000000000003</c:v>
                </c:pt>
                <c:pt idx="31">
                  <c:v>0.78539999999999999</c:v>
                </c:pt>
                <c:pt idx="32">
                  <c:v>0.76339999999999997</c:v>
                </c:pt>
                <c:pt idx="33">
                  <c:v>0.77929999999999999</c:v>
                </c:pt>
                <c:pt idx="34">
                  <c:v>0.78300000000000003</c:v>
                </c:pt>
                <c:pt idx="35">
                  <c:v>0.77780000000000005</c:v>
                </c:pt>
                <c:pt idx="36">
                  <c:v>0.78029999999999999</c:v>
                </c:pt>
                <c:pt idx="37">
                  <c:v>0.77680000000000005</c:v>
                </c:pt>
                <c:pt idx="38">
                  <c:v>0.7792</c:v>
                </c:pt>
                <c:pt idx="39">
                  <c:v>0.78459999999999996</c:v>
                </c:pt>
                <c:pt idx="40">
                  <c:v>0.78259999999999996</c:v>
                </c:pt>
                <c:pt idx="41">
                  <c:v>0.79039999999999999</c:v>
                </c:pt>
                <c:pt idx="42">
                  <c:v>0.77959999999999996</c:v>
                </c:pt>
                <c:pt idx="43">
                  <c:v>0.77210000000000001</c:v>
                </c:pt>
                <c:pt idx="44">
                  <c:v>0.78990000000000005</c:v>
                </c:pt>
                <c:pt idx="45">
                  <c:v>0.7772</c:v>
                </c:pt>
                <c:pt idx="46">
                  <c:v>0.77739999999999998</c:v>
                </c:pt>
                <c:pt idx="47">
                  <c:v>0.77610000000000001</c:v>
                </c:pt>
                <c:pt idx="48">
                  <c:v>0.78610000000000002</c:v>
                </c:pt>
                <c:pt idx="49">
                  <c:v>0.7893</c:v>
                </c:pt>
                <c:pt idx="50">
                  <c:v>0.77859999999999996</c:v>
                </c:pt>
                <c:pt idx="51">
                  <c:v>0.78710000000000002</c:v>
                </c:pt>
                <c:pt idx="52">
                  <c:v>0.78469999999999995</c:v>
                </c:pt>
                <c:pt idx="53">
                  <c:v>0.7853</c:v>
                </c:pt>
                <c:pt idx="54">
                  <c:v>0.79010000000000002</c:v>
                </c:pt>
                <c:pt idx="55">
                  <c:v>0.78259999999999996</c:v>
                </c:pt>
                <c:pt idx="56">
                  <c:v>0.78920000000000001</c:v>
                </c:pt>
                <c:pt idx="57">
                  <c:v>0.78249999999999997</c:v>
                </c:pt>
                <c:pt idx="58">
                  <c:v>0.79459999999999997</c:v>
                </c:pt>
                <c:pt idx="59">
                  <c:v>0.78600000000000003</c:v>
                </c:pt>
                <c:pt idx="60">
                  <c:v>0.78710000000000002</c:v>
                </c:pt>
                <c:pt idx="61">
                  <c:v>0.78310000000000002</c:v>
                </c:pt>
                <c:pt idx="62">
                  <c:v>0.7833</c:v>
                </c:pt>
                <c:pt idx="63">
                  <c:v>0.78249999999999997</c:v>
                </c:pt>
                <c:pt idx="64">
                  <c:v>0.79430000000000001</c:v>
                </c:pt>
                <c:pt idx="65">
                  <c:v>0.78469999999999995</c:v>
                </c:pt>
                <c:pt idx="66">
                  <c:v>0.78410000000000002</c:v>
                </c:pt>
                <c:pt idx="67">
                  <c:v>0.78420000000000001</c:v>
                </c:pt>
                <c:pt idx="68">
                  <c:v>0.79169999999999996</c:v>
                </c:pt>
                <c:pt idx="69">
                  <c:v>0.77890000000000004</c:v>
                </c:pt>
                <c:pt idx="70">
                  <c:v>0.78790000000000004</c:v>
                </c:pt>
                <c:pt idx="71">
                  <c:v>0.78849999999999998</c:v>
                </c:pt>
                <c:pt idx="72">
                  <c:v>0.7823</c:v>
                </c:pt>
                <c:pt idx="73">
                  <c:v>0.78600000000000003</c:v>
                </c:pt>
                <c:pt idx="74">
                  <c:v>0.78979999999999995</c:v>
                </c:pt>
                <c:pt idx="75">
                  <c:v>0.78920000000000001</c:v>
                </c:pt>
                <c:pt idx="76">
                  <c:v>0.79259999999999997</c:v>
                </c:pt>
                <c:pt idx="77">
                  <c:v>0.7853</c:v>
                </c:pt>
                <c:pt idx="78">
                  <c:v>0.78659999999999997</c:v>
                </c:pt>
                <c:pt idx="79">
                  <c:v>0.78200000000000003</c:v>
                </c:pt>
                <c:pt idx="80">
                  <c:v>0.78859999999999997</c:v>
                </c:pt>
                <c:pt idx="81">
                  <c:v>0.78290000000000004</c:v>
                </c:pt>
                <c:pt idx="82">
                  <c:v>0.78969999999999996</c:v>
                </c:pt>
                <c:pt idx="83">
                  <c:v>0.78910000000000002</c:v>
                </c:pt>
                <c:pt idx="84">
                  <c:v>0.79820000000000002</c:v>
                </c:pt>
                <c:pt idx="85">
                  <c:v>0.78669999999999995</c:v>
                </c:pt>
                <c:pt idx="86">
                  <c:v>0.78190000000000004</c:v>
                </c:pt>
                <c:pt idx="87">
                  <c:v>0.78949999999999998</c:v>
                </c:pt>
                <c:pt idx="88">
                  <c:v>0.79410000000000003</c:v>
                </c:pt>
                <c:pt idx="89">
                  <c:v>0.79149999999999998</c:v>
                </c:pt>
                <c:pt idx="90">
                  <c:v>0.79139999999999999</c:v>
                </c:pt>
                <c:pt idx="91">
                  <c:v>0.79300000000000004</c:v>
                </c:pt>
                <c:pt idx="92">
                  <c:v>0.78129999999999999</c:v>
                </c:pt>
                <c:pt idx="93">
                  <c:v>0.78549999999999998</c:v>
                </c:pt>
                <c:pt idx="94">
                  <c:v>0.79900000000000004</c:v>
                </c:pt>
                <c:pt idx="95">
                  <c:v>0.78839999999999999</c:v>
                </c:pt>
                <c:pt idx="96">
                  <c:v>0.78690000000000004</c:v>
                </c:pt>
                <c:pt idx="97">
                  <c:v>0.78720000000000001</c:v>
                </c:pt>
                <c:pt idx="98">
                  <c:v>0.78739999999999999</c:v>
                </c:pt>
                <c:pt idx="99">
                  <c:v>0.7833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ECB-47B3-821E-92406CDFF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161528"/>
        <c:axId val="755160216"/>
      </c:lineChart>
      <c:catAx>
        <c:axId val="755161528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755160216"/>
        <c:crosses val="autoZero"/>
        <c:auto val="1"/>
        <c:lblAlgn val="ctr"/>
        <c:lblOffset val="100"/>
        <c:noMultiLvlLbl val="0"/>
      </c:catAx>
      <c:valAx>
        <c:axId val="75516021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75516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15757399128814"/>
          <c:y val="0.17604261731434515"/>
          <c:w val="0.10112051150977745"/>
          <c:h val="0.13717448172083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[results.xlsx]Max!PivotTable1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Max!$B$12:$B$13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Max!$A$14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Max!$B$14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2E4-4B49-B95F-67D4B4705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1!PivotTable1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1'!$B$14:$B$15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1'!$A$16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1'!$B$16</c:f>
              <c:numCache>
                <c:formatCode>General</c:formatCode>
                <c:ptCount val="1"/>
                <c:pt idx="0">
                  <c:v>0.69879874336380998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B-434D-8E65-A7039293F739}"/>
            </c:ext>
          </c:extLst>
        </c:ser>
        <c:ser>
          <c:idx val="1"/>
          <c:order val="1"/>
          <c:tx>
            <c:strRef>
              <c:f>'Figure 1'!$C$14:$C$15</c:f>
              <c:strCache>
                <c:ptCount val="1"/>
                <c:pt idx="0">
                  <c:v>Raw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1'!$A$16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1'!$C$16</c:f>
              <c:numCache>
                <c:formatCode>General</c:formatCode>
                <c:ptCount val="1"/>
                <c:pt idx="0">
                  <c:v>0.68283528222895895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AF-43BD-BB15-F4DE78AA2548}"/>
            </c:ext>
          </c:extLst>
        </c:ser>
        <c:ser>
          <c:idx val="2"/>
          <c:order val="2"/>
          <c:tx>
            <c:strRef>
              <c:f>'Figure 1'!$D$14:$D$15</c:f>
              <c:strCache>
                <c:ptCount val="1"/>
                <c:pt idx="0">
                  <c:v>ClustN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'Figure 1'!$A$16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1'!$D$16</c:f>
              <c:numCache>
                <c:formatCode>General</c:formatCode>
                <c:ptCount val="1"/>
                <c:pt idx="0">
                  <c:v>0.66988920047242551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AF-43BD-BB15-F4DE78AA2548}"/>
            </c:ext>
          </c:extLst>
        </c:ser>
        <c:ser>
          <c:idx val="3"/>
          <c:order val="3"/>
          <c:tx>
            <c:strRef>
              <c:f>'Figure 1'!$E$14:$E$15</c:f>
              <c:strCache>
                <c:ptCount val="1"/>
                <c:pt idx="0">
                  <c:v>BothN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'Figure 1'!$A$16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1'!$E$16</c:f>
              <c:numCache>
                <c:formatCode>General</c:formatCode>
                <c:ptCount val="1"/>
                <c:pt idx="0">
                  <c:v>0.69272412299696795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AF-43BD-BB15-F4DE78AA2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1 (2)!PivotTable1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1 (2)'!$B$14:$B$16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1 (2)'!$A$17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1 (2)'!$B$17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A5C6-4ABB-B08C-9D43FC8FC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2!PivotTable1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2'!$B$14:$B$15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2'!$A$16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2'!$B$16</c:f>
              <c:numCache>
                <c:formatCode>General</c:formatCode>
                <c:ptCount val="1"/>
                <c:pt idx="0">
                  <c:v>28.333333333333332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D-433B-A2AD-770FEEF576CE}"/>
            </c:ext>
          </c:extLst>
        </c:ser>
        <c:ser>
          <c:idx val="1"/>
          <c:order val="1"/>
          <c:tx>
            <c:strRef>
              <c:f>'Figure 2'!$C$14:$C$15</c:f>
              <c:strCache>
                <c:ptCount val="1"/>
                <c:pt idx="0">
                  <c:v>Raw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2'!$A$16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2'!$C$16</c:f>
              <c:numCache>
                <c:formatCode>General</c:formatCode>
                <c:ptCount val="1"/>
                <c:pt idx="0">
                  <c:v>1351.5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1-437E-859A-9ACC7DD898C5}"/>
            </c:ext>
          </c:extLst>
        </c:ser>
        <c:ser>
          <c:idx val="2"/>
          <c:order val="2"/>
          <c:tx>
            <c:strRef>
              <c:f>'Figure 2'!$D$14:$D$15</c:f>
              <c:strCache>
                <c:ptCount val="1"/>
                <c:pt idx="0">
                  <c:v>ClustN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'Figure 2'!$A$16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2'!$D$16</c:f>
              <c:numCache>
                <c:formatCode>General</c:formatCode>
                <c:ptCount val="1"/>
                <c:pt idx="0">
                  <c:v>63.636363636363633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31-437E-859A-9ACC7DD898C5}"/>
            </c:ext>
          </c:extLst>
        </c:ser>
        <c:ser>
          <c:idx val="3"/>
          <c:order val="3"/>
          <c:tx>
            <c:strRef>
              <c:f>'Figure 2'!$E$14:$E$15</c:f>
              <c:strCache>
                <c:ptCount val="1"/>
                <c:pt idx="0">
                  <c:v>BothN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'Figure 2'!$A$16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2'!$E$16</c:f>
              <c:numCache>
                <c:formatCode>General</c:formatCode>
                <c:ptCount val="1"/>
                <c:pt idx="0">
                  <c:v>1788.5833333333333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31-437E-859A-9ACC7DD89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Input vector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2 (2)!PivotTable1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2 (2)'!$B$14:$B$16</c:f>
              <c:strCache>
                <c:ptCount val="1"/>
                <c:pt idx="0">
                  <c:v>lab,ea,1d, - lab-ea-ear-test-all-values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2 (2)'!$A$17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2 (2)'!$B$17</c:f>
              <c:numCache>
                <c:formatCode>General</c:formatCode>
                <c:ptCount val="1"/>
                <c:pt idx="0">
                  <c:v>54.666666666666664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B-483C-BCAB-54F6CD1DF8D1}"/>
            </c:ext>
          </c:extLst>
        </c:ser>
        <c:ser>
          <c:idx val="1"/>
          <c:order val="1"/>
          <c:tx>
            <c:strRef>
              <c:f>'Figure 2 (2)'!$D$14:$D$16</c:f>
              <c:strCache>
                <c:ptCount val="1"/>
                <c:pt idx="0">
                  <c:v>lab,ea,ear,1d, - lab-ea-ear-test-all-values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2 (2)'!$A$17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2 (2)'!$D$17</c:f>
              <c:numCache>
                <c:formatCode>General</c:formatCode>
                <c:ptCount val="1"/>
                <c:pt idx="0">
                  <c:v>2411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4CB-483C-BCAB-54F6CD1DF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Input vector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3!PivotTable1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3'!$B$14:$B$15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3'!$A$16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3'!$B$16</c:f>
              <c:numCache>
                <c:formatCode>General</c:formatCode>
                <c:ptCount val="1"/>
                <c:pt idx="0">
                  <c:v>342.80997582276603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B-4FC2-9160-A506C14A97DC}"/>
            </c:ext>
          </c:extLst>
        </c:ser>
        <c:ser>
          <c:idx val="1"/>
          <c:order val="1"/>
          <c:tx>
            <c:strRef>
              <c:f>'Figure 3'!$C$14:$C$15</c:f>
              <c:strCache>
                <c:ptCount val="1"/>
                <c:pt idx="0">
                  <c:v>Raw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3'!$A$16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3'!$C$16</c:f>
              <c:numCache>
                <c:formatCode>General</c:formatCode>
                <c:ptCount val="1"/>
                <c:pt idx="0">
                  <c:v>2616.3704376220699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9-4E7C-8D06-830996A9FAAF}"/>
            </c:ext>
          </c:extLst>
        </c:ser>
        <c:ser>
          <c:idx val="2"/>
          <c:order val="2"/>
          <c:tx>
            <c:strRef>
              <c:f>'Figure 3'!$D$14:$D$15</c:f>
              <c:strCache>
                <c:ptCount val="1"/>
                <c:pt idx="0">
                  <c:v>ClustN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'Figure 3'!$A$16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3'!$D$16</c:f>
              <c:numCache>
                <c:formatCode>General</c:formatCode>
                <c:ptCount val="1"/>
                <c:pt idx="0">
                  <c:v>220.403286721971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9-4E7C-8D06-830996A9FAAF}"/>
            </c:ext>
          </c:extLst>
        </c:ser>
        <c:ser>
          <c:idx val="3"/>
          <c:order val="3"/>
          <c:tx>
            <c:strRef>
              <c:f>'Figure 3'!$E$14:$E$15</c:f>
              <c:strCache>
                <c:ptCount val="1"/>
                <c:pt idx="0">
                  <c:v>BothN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'Figure 3'!$A$16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3'!$E$16</c:f>
              <c:numCache>
                <c:formatCode>General</c:formatCode>
                <c:ptCount val="1"/>
                <c:pt idx="0">
                  <c:v>2664.3497673670431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9-4E7C-8D06-830996A9F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Training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3 (2)!PivotTable1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3 (2)'!$B$14:$B$16</c:f>
              <c:strCache>
                <c:ptCount val="1"/>
                <c:pt idx="0">
                  <c:v>lab,ea,1d, - lab-ea-ear-test-all-values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3 (2)'!$A$17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3 (2)'!$B$17</c:f>
              <c:numCache>
                <c:formatCode>General</c:formatCode>
                <c:ptCount val="1"/>
                <c:pt idx="0">
                  <c:v>214.82283798853533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4-47E2-8A03-EE9E728EB0BC}"/>
            </c:ext>
          </c:extLst>
        </c:ser>
        <c:ser>
          <c:idx val="1"/>
          <c:order val="1"/>
          <c:tx>
            <c:strRef>
              <c:f>'Figure 3 (2)'!$D$14:$D$16</c:f>
              <c:strCache>
                <c:ptCount val="1"/>
                <c:pt idx="0">
                  <c:v>lab,ea,ear,1d, - lab-ea-ear-test-all-values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3 (2)'!$A$17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3 (2)'!$D$17</c:f>
              <c:numCache>
                <c:formatCode>General</c:formatCode>
                <c:ptCount val="1"/>
                <c:pt idx="0">
                  <c:v>2673.7989535331699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54-47E2-8A03-EE9E728EB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Training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4!PivotTable1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4'!$B$14:$B$15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4'!$A$16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4'!$B$16</c:f>
              <c:numCache>
                <c:formatCode>General</c:formatCode>
                <c:ptCount val="1"/>
                <c:pt idx="0">
                  <c:v>233.53253432114889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5-46C9-951B-B028731A0CF9}"/>
            </c:ext>
          </c:extLst>
        </c:ser>
        <c:ser>
          <c:idx val="1"/>
          <c:order val="1"/>
          <c:tx>
            <c:strRef>
              <c:f>'Figure 4'!$C$14:$C$15</c:f>
              <c:strCache>
                <c:ptCount val="1"/>
                <c:pt idx="0">
                  <c:v>Raw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4'!$A$16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4'!$C$16</c:f>
              <c:numCache>
                <c:formatCode>General</c:formatCode>
                <c:ptCount val="1"/>
                <c:pt idx="0">
                  <c:v>47.520998954772899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9-40E4-94EB-95C378F48D07}"/>
            </c:ext>
          </c:extLst>
        </c:ser>
        <c:ser>
          <c:idx val="2"/>
          <c:order val="2"/>
          <c:tx>
            <c:strRef>
              <c:f>'Figure 4'!$D$14:$D$15</c:f>
              <c:strCache>
                <c:ptCount val="1"/>
                <c:pt idx="0">
                  <c:v>ClustN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'Figure 4'!$A$16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4'!$D$16</c:f>
              <c:numCache>
                <c:formatCode>General</c:formatCode>
                <c:ptCount val="1"/>
                <c:pt idx="0">
                  <c:v>5.379399723476828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9-40E4-94EB-95C378F48D07}"/>
            </c:ext>
          </c:extLst>
        </c:ser>
        <c:ser>
          <c:idx val="3"/>
          <c:order val="3"/>
          <c:tx>
            <c:strRef>
              <c:f>'Figure 4'!$E$14:$E$15</c:f>
              <c:strCache>
                <c:ptCount val="1"/>
                <c:pt idx="0">
                  <c:v>BothN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'Figure 4'!$A$16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4'!$E$16</c:f>
              <c:numCache>
                <c:formatCode>General</c:formatCode>
                <c:ptCount val="1"/>
                <c:pt idx="0">
                  <c:v>352.63566358884128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9-40E4-94EB-95C378F48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Testing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5!PivotTable1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5'!$B$15:$B$17</c:f>
              <c:strCache>
                <c:ptCount val="1"/>
                <c:pt idx="0">
                  <c:v>bpic13 - 20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5'!$A$18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5'!$B$18</c:f>
              <c:numCache>
                <c:formatCode>General</c:formatCode>
                <c:ptCount val="1"/>
                <c:pt idx="0">
                  <c:v>0.66808378511935729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49-443D-8C8B-850772DBE779}"/>
            </c:ext>
          </c:extLst>
        </c:ser>
        <c:ser>
          <c:idx val="1"/>
          <c:order val="1"/>
          <c:tx>
            <c:strRef>
              <c:f>'Figure 5'!$C$15:$C$17</c:f>
              <c:strCache>
                <c:ptCount val="1"/>
                <c:pt idx="0">
                  <c:v>bpic13 - 40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5'!$A$18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5'!$C$18</c:f>
              <c:numCache>
                <c:formatCode>General</c:formatCode>
                <c:ptCount val="1"/>
                <c:pt idx="0">
                  <c:v>0.67155217517540289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B49-443D-8C8B-850772DBE779}"/>
            </c:ext>
          </c:extLst>
        </c:ser>
        <c:ser>
          <c:idx val="2"/>
          <c:order val="2"/>
          <c:tx>
            <c:strRef>
              <c:f>'Figure 5'!$D$15:$D$17</c:f>
              <c:strCache>
                <c:ptCount val="1"/>
                <c:pt idx="0">
                  <c:v>bpic13 - 80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'Figure 5'!$A$18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5'!$D$18</c:f>
              <c:numCache>
                <c:formatCode>General</c:formatCode>
                <c:ptCount val="1"/>
                <c:pt idx="0">
                  <c:v>0.67003164112251634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B49-443D-8C8B-850772DBE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Testing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0.0\ 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4 (2)!PivotTable1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4 (2)'!$B$14:$B$16</c:f>
              <c:strCache>
                <c:ptCount val="1"/>
                <c:pt idx="0">
                  <c:v>lab,ea,1d, - lab-ea-ear-test-all-values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4 (2)'!$A$17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4 (2)'!$B$17</c:f>
              <c:numCache>
                <c:formatCode>General</c:formatCode>
                <c:ptCount val="1"/>
                <c:pt idx="0">
                  <c:v>5.4148577054341596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A-4C97-9E4C-F6C294D97DAF}"/>
            </c:ext>
          </c:extLst>
        </c:ser>
        <c:ser>
          <c:idx val="1"/>
          <c:order val="1"/>
          <c:tx>
            <c:strRef>
              <c:f>'Figure 4 (2)'!$D$14:$D$16</c:f>
              <c:strCache>
                <c:ptCount val="1"/>
                <c:pt idx="0">
                  <c:v>lab,ea,ear,1d, - lab-ea-ear-test-all-values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4 (2)'!$A$17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4 (2)'!$D$17</c:f>
              <c:numCache>
                <c:formatCode>General</c:formatCode>
                <c:ptCount val="1"/>
                <c:pt idx="0">
                  <c:v>145.18189835548401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8A-4C97-9E4C-F6C294D97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Testing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dur!PivotTable1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dur'!$B$15:$B$18</c:f>
              <c:strCache>
                <c:ptCount val="1"/>
                <c:pt idx="0">
                  <c:v>TRUE - bpic13 - 256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dur'!$A$19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dur'!$B$19</c:f>
              <c:numCache>
                <c:formatCode>General</c:formatCode>
                <c:ptCount val="1"/>
                <c:pt idx="0">
                  <c:v>0.65760207148298089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15-41CC-8EBC-0CFA631A5CA8}"/>
            </c:ext>
          </c:extLst>
        </c:ser>
        <c:ser>
          <c:idx val="1"/>
          <c:order val="1"/>
          <c:tx>
            <c:strRef>
              <c:f>'Figure dur'!$D$15:$D$18</c:f>
              <c:strCache>
                <c:ptCount val="1"/>
                <c:pt idx="0">
                  <c:v>TRUE - bpic18 - 256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dur'!$A$19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dur'!$D$19</c:f>
              <c:numCache>
                <c:formatCode>General</c:formatCode>
                <c:ptCount val="1"/>
                <c:pt idx="0">
                  <c:v>0.76855041224922604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615-41CC-8EBC-0CFA631A5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Duration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ca-vs-car!PivotTable1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ca-vs-car'!$B$14:$B$15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ca-vs-car'!$A$16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ca-vs-car'!$B$16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81D1-49B2-B3C0-B5682C512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iao!PivotTable1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iao'!$B$14:$B$16</c:f>
              <c:strCache>
                <c:ptCount val="1"/>
                <c:pt idx="0">
                  <c:v>no-raw-attributes - 256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iao'!$A$17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iao'!$B$17</c:f>
              <c:numCache>
                <c:formatCode>General</c:formatCode>
                <c:ptCount val="1"/>
                <c:pt idx="0">
                  <c:v>0.68662290633897105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530-4A57-9B82-1B7D6FE6CB25}"/>
            </c:ext>
          </c:extLst>
        </c:ser>
        <c:ser>
          <c:idx val="1"/>
          <c:order val="1"/>
          <c:tx>
            <c:strRef>
              <c:f>'Figure iao'!$D$14:$D$16</c:f>
              <c:strCache>
                <c:ptCount val="1"/>
                <c:pt idx="0">
                  <c:v>both-event-attributes - 256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iao'!$A$17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iao'!$D$17</c:f>
              <c:numCache>
                <c:formatCode>General</c:formatCode>
                <c:ptCount val="1"/>
                <c:pt idx="0">
                  <c:v>0.69723116134341445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530-4A57-9B82-1B7D6FE6C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lab,ea,ear!PivotTable1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lab,ea,ear'!$B$14:$B$16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lab,ea,ear'!$A$17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lab,ea,ear'!$B$17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AAF1-4834-9620-309F218C8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sec2!PivotTable1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sec2'!$B$15:$B$16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sec2'!$A$17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'Figure sec2'!$B$17</c:f>
              <c:numCache>
                <c:formatCode>General</c:formatCode>
                <c:ptCount val="1"/>
                <c:pt idx="0">
                  <c:v>0.68973645161140196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BF02-40DF-8505-BDAF58E4F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Features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 sz="1600" baseline="0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1 O!PivotTable1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1 O'!$B$13:$B$14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1 O'!$A$15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'Figure 1 O'!$B$15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34C-424E-AF21-AE266513E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2 O!PivotTable1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2 O'!$B$12:$B$13</c:f>
              <c:strCache>
                <c:ptCount val="1"/>
                <c:pt idx="0">
                  <c:v>Grand Total</c:v>
                </c:pt>
              </c:strCache>
            </c:strRef>
          </c:tx>
          <c:invertIfNegative val="0"/>
          <c:cat>
            <c:strRef>
              <c:f>'Figure 2 O'!$A$14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'Figure 2 O'!$B$14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40-A64D-40E9-86F8-388313380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695382895941183"/>
          <c:y val="8.501795997858988E-2"/>
          <c:w val="0.16246415898903735"/>
          <c:h val="0.74696743988082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3 O!PivotTable1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3 O'!$B$12:$B$13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3 O'!$A$14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'Figure 3 O'!$B$14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2A-11ED-4D93-850D-DFF1C96D5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4 O!PivotTable1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i-F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4 O'!$B$12:$B$13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4 O'!$A$14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'Figure 4 O'!$B$14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22-98AC-48A0-A03E-39BE9C42A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AO!PivotTable1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AO'!$B$13:$B$14</c:f>
              <c:strCache>
                <c:ptCount val="1"/>
                <c:pt idx="0">
                  <c:v>Grand Total</c:v>
                </c:pt>
              </c:strCache>
            </c:strRef>
          </c:tx>
          <c:invertIfNegative val="0"/>
          <c:cat>
            <c:strRef>
              <c:f>'Figure AO'!$A$15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'Figure AO'!$B$15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A3C-4D58-B10D-52E2F935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[results.xlsx]Figure SEC!PivotTable1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</c:pivotFmt>
      <c:pivotFmt>
        <c:idx val="81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SEC'!$B$13:$B$14</c:f>
              <c:strCache>
                <c:ptCount val="1"/>
                <c:pt idx="0">
                  <c:v>Grand Total</c:v>
                </c:pt>
              </c:strCache>
            </c:strRef>
          </c:tx>
          <c:invertIfNegative val="0"/>
          <c:cat>
            <c:strRef>
              <c:f>'Figure SEC'!$A$15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'Figure SEC'!$B$15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C07-43BA-BAAE-AD3378866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0242720"/>
        <c:axId val="515835888"/>
      </c:barChart>
      <c:catAx>
        <c:axId val="1380242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5835888"/>
        <c:crosses val="autoZero"/>
        <c:auto val="1"/>
        <c:lblAlgn val="ctr"/>
        <c:lblOffset val="100"/>
        <c:noMultiLvlLbl val="0"/>
      </c:catAx>
      <c:valAx>
        <c:axId val="515835888"/>
        <c:scaling>
          <c:orientation val="minMax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13802427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1038860</xdr:colOff>
      <xdr:row>0</xdr:row>
      <xdr:rowOff>157480</xdr:rowOff>
    </xdr:from>
    <xdr:to>
      <xdr:col>8</xdr:col>
      <xdr:colOff>350520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9E402-6AE1-4B26-822A-E73A78591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54610</xdr:colOff>
      <xdr:row>0</xdr:row>
      <xdr:rowOff>121284</xdr:rowOff>
    </xdr:from>
    <xdr:to>
      <xdr:col>14</xdr:col>
      <xdr:colOff>571500</xdr:colOff>
      <xdr:row>47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B125E4-345B-4326-BC27-4EC53549C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0</xdr:row>
      <xdr:rowOff>0</xdr:rowOff>
    </xdr:from>
    <xdr:to>
      <xdr:col>10</xdr:col>
      <xdr:colOff>628650</xdr:colOff>
      <xdr:row>27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FE42F-B576-4509-B5A2-99689B36B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20956</xdr:colOff>
      <xdr:row>1</xdr:row>
      <xdr:rowOff>7621</xdr:rowOff>
    </xdr:from>
    <xdr:to>
      <xdr:col>9</xdr:col>
      <xdr:colOff>411480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62DF7-2F0E-455B-8843-D98057BB1E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1</xdr:rowOff>
    </xdr:from>
    <xdr:to>
      <xdr:col>10</xdr:col>
      <xdr:colOff>647699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78F72-B271-4ACB-AC51-802256CB2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0</xdr:row>
      <xdr:rowOff>173356</xdr:rowOff>
    </xdr:from>
    <xdr:to>
      <xdr:col>9</xdr:col>
      <xdr:colOff>514350</xdr:colOff>
      <xdr:row>19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B1567-D02B-47BF-94CF-75F26857E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1</xdr:rowOff>
    </xdr:from>
    <xdr:to>
      <xdr:col>10</xdr:col>
      <xdr:colOff>647699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68BBD-569B-4001-A1FF-D95AA435B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1903</xdr:colOff>
      <xdr:row>1</xdr:row>
      <xdr:rowOff>11431</xdr:rowOff>
    </xdr:from>
    <xdr:to>
      <xdr:col>9</xdr:col>
      <xdr:colOff>333375</xdr:colOff>
      <xdr:row>19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F5017-187E-4D92-A6CF-069999B6E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1</xdr:rowOff>
    </xdr:from>
    <xdr:to>
      <xdr:col>10</xdr:col>
      <xdr:colOff>647699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AF3D0-E321-449A-93F1-302B80A67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3807</xdr:colOff>
      <xdr:row>1</xdr:row>
      <xdr:rowOff>1</xdr:rowOff>
    </xdr:from>
    <xdr:to>
      <xdr:col>9</xdr:col>
      <xdr:colOff>438150</xdr:colOff>
      <xdr:row>19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2B528-6C74-4461-9101-E7757A7DFE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9522</xdr:colOff>
      <xdr:row>1</xdr:row>
      <xdr:rowOff>9526</xdr:rowOff>
    </xdr:from>
    <xdr:to>
      <xdr:col>9</xdr:col>
      <xdr:colOff>411480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A97A2-F497-4E31-986F-976069558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0</xdr:row>
      <xdr:rowOff>171451</xdr:rowOff>
    </xdr:from>
    <xdr:to>
      <xdr:col>10</xdr:col>
      <xdr:colOff>647699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C2EC29-4DCF-4E09-AC4A-E1814A66B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1</xdr:row>
      <xdr:rowOff>19051</xdr:rowOff>
    </xdr:from>
    <xdr:to>
      <xdr:col>16</xdr:col>
      <xdr:colOff>723900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1CC1D-BB5F-4B5E-B778-3D017E347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19051</xdr:colOff>
      <xdr:row>1</xdr:row>
      <xdr:rowOff>9526</xdr:rowOff>
    </xdr:from>
    <xdr:to>
      <xdr:col>9</xdr:col>
      <xdr:colOff>695325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5B1CD2-DB6B-430F-A970-0099B3A6D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47626</xdr:rowOff>
    </xdr:from>
    <xdr:to>
      <xdr:col>8</xdr:col>
      <xdr:colOff>333375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224B8-3C42-40F5-94E1-EBD027207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28576</xdr:colOff>
      <xdr:row>1</xdr:row>
      <xdr:rowOff>0</xdr:rowOff>
    </xdr:from>
    <xdr:to>
      <xdr:col>10</xdr:col>
      <xdr:colOff>685801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F187E-9A1B-4BD3-86DA-DDE657541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142874</xdr:colOff>
      <xdr:row>0</xdr:row>
      <xdr:rowOff>0</xdr:rowOff>
    </xdr:from>
    <xdr:to>
      <xdr:col>12</xdr:col>
      <xdr:colOff>161925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68F27-D559-4E5B-8DEA-59492350E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19051</xdr:colOff>
      <xdr:row>1</xdr:row>
      <xdr:rowOff>76200</xdr:rowOff>
    </xdr:from>
    <xdr:to>
      <xdr:col>12</xdr:col>
      <xdr:colOff>809626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6C241-CCE0-46D0-BCDA-3C7E50045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390527</xdr:colOff>
      <xdr:row>3</xdr:row>
      <xdr:rowOff>57150</xdr:rowOff>
    </xdr:from>
    <xdr:to>
      <xdr:col>12</xdr:col>
      <xdr:colOff>390526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8370C-7457-4F16-BB8A-D888CBCA1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</xdr:row>
      <xdr:rowOff>9525</xdr:rowOff>
    </xdr:from>
    <xdr:to>
      <xdr:col>10</xdr:col>
      <xdr:colOff>295275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C99AF-906D-40BB-B33E-0DB402940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0</xdr:rowOff>
    </xdr:from>
    <xdr:to>
      <xdr:col>12</xdr:col>
      <xdr:colOff>438149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80DA4-E73C-459D-AF9B-CB91C03C6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</xdr:colOff>
      <xdr:row>0</xdr:row>
      <xdr:rowOff>190499</xdr:rowOff>
    </xdr:from>
    <xdr:to>
      <xdr:col>11</xdr:col>
      <xdr:colOff>381000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EE440-908C-4326-A699-94B28EFBA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</xdr:colOff>
      <xdr:row>0</xdr:row>
      <xdr:rowOff>190499</xdr:rowOff>
    </xdr:from>
    <xdr:to>
      <xdr:col>11</xdr:col>
      <xdr:colOff>381000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E226F-8315-467D-B6E9-B9C3C1706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596.405483101851" createdVersion="6" refreshedVersion="6" minRefreshableVersion="3" recordCount="2351" xr:uid="{39A34459-3D49-4218-940B-BE79C39B8F38}">
  <cacheSource type="worksheet">
    <worksheetSource name="Table1"/>
  </cacheSource>
  <cacheFields count="69">
    <cacheField name="Time" numFmtId="0">
      <sharedItems/>
    </cacheField>
    <cacheField name="Status" numFmtId="0">
      <sharedItems count="4">
        <s v="ok"/>
        <s v="ok-test"/>
        <s v="old" u="1"/>
        <s v="old-ok-test" u="1"/>
      </sharedItems>
    </cacheField>
    <cacheField name="Name" numFmtId="0">
      <sharedItems containsMixedTypes="1" containsNumber="1" containsInteger="1" minValue="0" maxValue="0" count="2">
        <s v="lab-ea-ear-test-all-values"/>
        <n v="0" u="1"/>
      </sharedItems>
    </cacheField>
    <cacheField name="TestName" numFmtId="0">
      <sharedItems count="19">
        <s v="no-attributes"/>
        <s v="event-raw-attributes"/>
        <s v="no-raw-attributes"/>
        <s v="both-event-attributes"/>
        <s v="no-raw-attributes-s+k" u="1"/>
        <s v="no-duration" u="1"/>
        <s v="all-raw-attributes+iao" u="1"/>
        <s v="one-hot-duration" u="1"/>
        <s v="numeric-duration" u="1"/>
        <s v="min-10-value-usage" u="1"/>
        <s v="test" u="1"/>
        <s v="bpic13" u="1"/>
        <s v="both-case-attributes" u="1"/>
        <s v="bpic14" u="1"/>
        <s v="min-5-value-usage" u="1"/>
        <s v="all-raw-attributes" u="1"/>
        <s v="bpic17" u="1"/>
        <s v="duration_test" u="1"/>
        <s v="case-raw-attributes" u="1"/>
      </sharedItems>
    </cacheField>
    <cacheField name="Dataset" numFmtId="0">
      <sharedItems count="33">
        <s v="bpic13"/>
        <s v="bpic18"/>
        <s v="BPIC12-long-running-train.json" u="1"/>
        <s v="BPIC13_incidents-ne-train.json" u="1"/>
        <s v="BPIC14-long-running-train.json" u="1"/>
        <s v="BPIC17-long-running-train.json" u="1"/>
        <s v="BPIC12-not-completed-resolved-train.json" u="1"/>
        <s v="BPIC13_incidents-long-running-train.json" u="1"/>
        <s v="BPIC13_incidents-not-completed-resolved-train.json" u="1"/>
        <s v="BPIC17-not-denied-train.json" u="1"/>
        <s v="BPIC17-limit-raise-application-train.json" u="1"/>
        <s v="BPIC12-ne-train.json" u="1"/>
        <s v="BPIC14-ne-train.json" u="1"/>
        <s v="BPIC17-ne-train.json" u="1"/>
        <s v="bpic12" u="1"/>
        <s v="BPIC13_incidents-train.json" u="1"/>
        <s v="bpic14" u="1"/>
        <s v="bpic14-100epoch" u="1"/>
        <s v="bpic12-long-running" u="1"/>
        <s v="bpic13-long-running" u="1"/>
        <s v="bpic14-long-running" u="1"/>
        <s v="bpic17-long-running" u="1"/>
        <s v="bpic18-long-running" u="1"/>
        <s v="BPIC13_incidents-big-ne-train.json" u="1"/>
        <s v="BPIC13_incidents-impact-train.json" u="1"/>
        <s v="BPIC14-not-caused-by-ci-train.json" u="1"/>
        <s v="bpic17" u="1"/>
        <s v="BPIC12-dur-train.json" u="1"/>
        <s v="BPIC14-dur-train.json" u="1"/>
        <s v="BPIC14-rfi-train.json" u="1"/>
        <s v="BPIC17-dur-train.json" u="1"/>
        <s v="BPIC13_incidents-ne-train-big.json" u="1"/>
        <s v="BPIC13_incidents-dur-train.json" u="1"/>
      </sharedItems>
    </cacheField>
    <cacheField name="CVRunId" numFmtId="0">
      <sharedItems containsSemiMixedTypes="0" containsString="0" containsNumber="1" containsInteger="1" minValue="1" maxValue="3"/>
    </cacheField>
    <cacheField name="TrainDatasetSize" numFmtId="0">
      <sharedItems containsSemiMixedTypes="0" containsString="0" containsNumber="1" containsInteger="1" minValue="5036" maxValue="75000"/>
    </cacheField>
    <cacheField name="TestDatasetSize" numFmtId="0">
      <sharedItems containsSemiMixedTypes="0" containsString="0" containsNumber="1" containsInteger="1" minValue="6588" maxValue="757337"/>
    </cacheField>
    <cacheField name="DatasetSize" numFmtId="0">
      <sharedItems containsSemiMixedTypes="0" containsString="0" containsNumber="1" containsInteger="1" minValue="13638" maxValue="757337"/>
    </cacheField>
    <cacheField name="Algorithm" numFmtId="0">
      <sharedItems/>
    </cacheField>
    <cacheField name="NumLayers" numFmtId="0">
      <sharedItems containsSemiMixedTypes="0" containsString="0" containsNumber="1" containsInteger="1" minValue="1" maxValue="1"/>
    </cacheField>
    <cacheField name="HiddenDimSize" numFmtId="0">
      <sharedItems containsSemiMixedTypes="0" containsString="0" containsNumber="1" containsInteger="1" minValue="256" maxValue="512" count="2">
        <n v="256"/>
        <n v="512" u="1"/>
      </sharedItems>
    </cacheField>
    <cacheField name="Optimizer" numFmtId="0">
      <sharedItems/>
    </cacheField>
    <cacheField name="LearningRate" numFmtId="0">
      <sharedItems containsSemiMixedTypes="0" containsString="0" containsNumber="1" minValue="0.01" maxValue="0.01"/>
    </cacheField>
    <cacheField name="SeqLength" numFmtId="0">
      <sharedItems containsString="0" containsBlank="1" containsNumber="1" containsInteger="1" minValue="69" maxValue="100"/>
    </cacheField>
    <cacheField name="InputVectorSize" numFmtId="0">
      <sharedItems containsSemiMixedTypes="0" containsString="0" containsNumber="1" containsInteger="1" minValue="13" maxValue="2451"/>
    </cacheField>
    <cacheField name="BatchSize" numFmtId="0">
      <sharedItems containsSemiMixedTypes="0" containsString="0" containsNumber="1" containsInteger="1" minValue="256" maxValue="256"/>
    </cacheField>
    <cacheField name="GradClipping" numFmtId="0">
      <sharedItems containsSemiMixedTypes="0" containsString="0" containsNumber="1" containsInteger="1" minValue="100" maxValue="100"/>
    </cacheField>
    <cacheField name="ItemsBetween" numFmtId="0">
      <sharedItems containsSemiMixedTypes="0" containsString="0" containsNumber="1" minValue="1000" maxValue="7500"/>
    </cacheField>
    <cacheField name="BestModelIteration" numFmtId="0">
      <sharedItems containsSemiMixedTypes="0" containsString="0" containsNumber="1" containsInteger="1" minValue="1" maxValue="100"/>
    </cacheField>
    <cacheField name="TestIteration" numFmtId="0">
      <sharedItems containsSemiMixedTypes="0" containsString="0" containsNumber="1" containsInteger="1" minValue="1" maxValue="100" count="1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</sharedItems>
    </cacheField>
    <cacheField name="Iteration" numFmtId="0">
      <sharedItems containsString="0" containsBlank="1" containsNumber="1" containsInteger="1" minValue="2304" maxValue="750080"/>
    </cacheField>
    <cacheField name="Epoch" numFmtId="0">
      <sharedItems containsSemiMixedTypes="0" containsString="0" containsNumber="1" minValue="2.7454800568400099E-2" maxValue="128.237476808905" count="8000">
        <n v="0.109070251846241"/>
        <n v="0.20602158682067701"/>
        <n v="0.30297292179511398"/>
        <n v="0.41204317364135501"/>
        <n v="0.50899450861579199"/>
        <n v="0.60594584359022896"/>
        <n v="0.70289717856466505"/>
        <n v="0.81196743041090702"/>
        <n v="0.908918765385343"/>
        <n v="1.0058701003597801"/>
        <n v="1.1028214353342101"/>
        <n v="1.2118916871804499"/>
        <n v="1.3088430221548899"/>
        <n v="1.4057943571293301"/>
        <n v="1.5027456921037601"/>
        <n v="1.6118159439499999"/>
        <n v="1.7087672789244399"/>
        <n v="1.8057186138988801"/>
        <n v="1.9026699488733101"/>
        <n v="2.0117402007195602"/>
        <n v="2.1086915356939899"/>
        <n v="2.2056428706684299"/>
        <n v="2.3025942056428699"/>
        <n v="2.4116644574891102"/>
        <n v="2.5086157924635399"/>
        <n v="2.6055671274379799"/>
        <n v="2.7025184624124199"/>
        <n v="2.8115887142586602"/>
        <n v="2.90854004923309"/>
        <n v="3.0054913842075299"/>
        <n v="3.1024427191819699"/>
        <n v="3.2115129710282102"/>
        <n v="3.3084643060026502"/>
        <n v="3.4054156409770799"/>
        <n v="3.5023669759515199"/>
        <n v="3.6114372277977602"/>
        <n v="3.7083885627722002"/>
        <n v="3.80533989774663"/>
        <n v="3.9022912327210699"/>
        <n v="4.0113614845673098"/>
        <n v="4.1083128195417498"/>
        <n v="4.2052641545161897"/>
        <n v="4.3022154894906199"/>
        <n v="4.4112857413368598"/>
        <n v="4.5082370763112998"/>
        <n v="4.6051884112857397"/>
        <n v="4.70213974626017"/>
        <n v="4.8112099981064196"/>
        <n v="4.9081613330808498"/>
        <n v="5.0051126680552898"/>
        <n v="5.10206400302972"/>
        <n v="5.2111342548759696"/>
        <n v="5.3080855898503998"/>
        <n v="5.4050369248248398"/>
        <n v="5.5019882597992797"/>
        <n v="5.6110585116455196"/>
        <n v="5.7080098466199498"/>
        <n v="5.8049611815943898"/>
        <n v="5.9019125165688298"/>
        <n v="6.0109827684150696"/>
        <n v="6.1079341033895096"/>
        <n v="6.2048854383639398"/>
        <n v="6.3018367733383798"/>
        <n v="6.4109070251846196"/>
        <n v="6.5078583601590596"/>
        <n v="6.6048096951334898"/>
        <n v="6.7017610301079298"/>
        <n v="6.8108312819541696"/>
        <n v="6.9077826169286096"/>
        <n v="7.0047339519030398"/>
        <n v="7.1016852868774798"/>
        <n v="7.2107555387237197"/>
        <n v="7.3077068736981596"/>
        <n v="7.4046582086725996"/>
        <n v="7.5016095436470298"/>
        <n v="7.6106797954932697"/>
        <n v="7.7076311304677096"/>
        <n v="7.8045824654421496"/>
        <n v="7.9015338004165798"/>
        <n v="8.0106040522628295"/>
        <n v="8.1075553872372605"/>
        <n v="8.2045067222117005"/>
        <n v="8.3014580571861298"/>
        <n v="8.4105283090323795"/>
        <n v="8.5074796440068106"/>
        <n v="8.6044309789812505"/>
        <n v="8.7013823139556905"/>
        <n v="8.8104525658019295"/>
        <n v="8.9074039007763606"/>
        <n v="9.0043552357508005"/>
        <n v="9.1013065707252405"/>
        <n v="9.2103768225714795"/>
        <n v="9.3073281575459195"/>
        <n v="9.4042794925203506"/>
        <n v="9.5012308274947905"/>
        <n v="9.6103010793410295"/>
        <n v="9.7072524143154695"/>
        <n v="9.8042037492899006"/>
        <n v="9.9011550842643405"/>
        <n v="10.0102253361105"/>
        <n v="0.111866381821712"/>
        <n v="0.21130316566323501"/>
        <n v="0.31073994950475797"/>
        <n v="0.41017673334628002"/>
        <n v="0.50961351718780301"/>
        <n v="0.609050301029326"/>
        <n v="0.70848708487084799"/>
        <n v="0.80792386871237099"/>
        <n v="0.90736065255389398"/>
        <n v="1.00679743639541"/>
        <n v="1.10623422023693"/>
        <n v="1.20567100407846"/>
        <n v="1.3051077879199799"/>
        <n v="1.4045445717614999"/>
        <n v="1.5039813556030199"/>
        <n v="1.6034181394445499"/>
        <n v="1.7028549232860699"/>
        <n v="1.8022917071275899"/>
        <n v="1.9017284909691199"/>
        <n v="2.0011652748106399"/>
        <n v="2.1006020586521599"/>
        <n v="2.2000388424936799"/>
        <n v="2.3119052243153999"/>
        <n v="2.4113420081569199"/>
        <n v="2.5107787919984399"/>
        <n v="2.6102155758399599"/>
        <n v="2.7096523596814901"/>
        <n v="2.8090891435230101"/>
        <n v="2.9085259273645301"/>
        <n v="3.0079627112060501"/>
        <n v="3.1073994950475798"/>
        <n v="3.2068362788890998"/>
        <n v="3.3062730627306198"/>
        <n v="3.40570984657215"/>
        <n v="3.50514663041367"/>
        <n v="3.60458341425519"/>
        <n v="3.70402019809671"/>
        <n v="3.8034569819382398"/>
        <n v="3.9028937657797602"/>
        <n v="4.0023305496212798"/>
        <n v="4.1017673334628002"/>
        <n v="4.2012041173043304"/>
        <n v="4.30064090114585"/>
        <n v="4.4000776849873704"/>
        <n v="4.5119440668090798"/>
        <n v="4.61138085065061"/>
        <n v="4.7108176344921304"/>
        <n v="4.81025441833365"/>
        <n v="4.9096912021751704"/>
        <n v="5.0091279860166997"/>
        <n v="5.1085647698582202"/>
        <n v="5.2080015536997397"/>
        <n v="5.3074383375412699"/>
        <n v="5.4068751213827904"/>
        <n v="5.5063119052243099"/>
        <n v="5.6057486890658303"/>
        <n v="5.7051854729073597"/>
        <n v="5.8046222567488801"/>
        <n v="5.9040590405903997"/>
        <n v="6.0034958244319201"/>
        <n v="6.1029326082734503"/>
        <n v="6.2023693921149698"/>
        <n v="6.3018061759564903"/>
        <n v="6.4012429597980098"/>
        <n v="6.50067974363954"/>
        <n v="6.6001165274810596"/>
        <n v="6.7119829093027699"/>
        <n v="6.8114196931443001"/>
        <n v="6.9108564769858196"/>
        <n v="7.0102932608273401"/>
        <n v="7.1097300446688596"/>
        <n v="7.2091668285103898"/>
        <n v="7.3086036123519103"/>
        <n v="7.4080403961934298"/>
        <n v="7.5074771800349502"/>
        <n v="7.6069139638764796"/>
        <n v="7.706350747718"/>
        <n v="7.8057875315595204"/>
        <n v="7.90522431540104"/>
        <n v="8.0046610992425702"/>
        <n v="8.1040978830840906"/>
        <n v="8.2035346669256093"/>
        <n v="8.3029714507671297"/>
        <n v="8.4024082346086608"/>
        <n v="8.5018450184501795"/>
        <n v="8.6012818022916999"/>
        <n v="8.7007185861332292"/>
        <n v="8.8001553699747497"/>
        <n v="8.9120217517964608"/>
        <n v="9.0114585356379795"/>
        <n v="9.1108953194795106"/>
        <n v="9.2103321033210293"/>
        <n v="9.3097688871625497"/>
        <n v="9.4092056710040701"/>
        <n v="9.5086424548455994"/>
        <n v="9.6080792386871199"/>
        <n v="9.7075160225286403"/>
        <n v="9.8069528063701696"/>
        <n v="9.9063895902116901"/>
        <n v="10.0058263740532"/>
        <n v="0.110007639419404"/>
        <n v="0.207792207792207"/>
        <n v="0.305576776165011"/>
        <n v="0.40336134453781503"/>
        <n v="0.50114591291061805"/>
        <n v="0.611153552330022"/>
        <n v="0.70893812070282602"/>
        <n v="0.80672268907563005"/>
        <n v="0.90450725744843397"/>
        <n v="1.0022918258212301"/>
        <n v="1.1000763941940399"/>
        <n v="1.21008403361344"/>
        <n v="1.30786860198624"/>
        <n v="1.40565317035905"/>
        <n v="1.50343773873185"/>
        <n v="1.6012223071046601"/>
        <n v="1.7112299465240599"/>
        <n v="1.8090145148968599"/>
        <n v="1.90679908326967"/>
        <n v="2.00458365164247"/>
        <n v="2.1023682200152698"/>
        <n v="2.2001527883880798"/>
        <n v="2.3101604278074799"/>
        <n v="2.4079449961802899"/>
        <n v="2.5057295645530901"/>
        <n v="2.60351413292589"/>
        <n v="2.7012987012987"/>
        <n v="2.8113063407181"/>
        <n v="2.9090909090908998"/>
        <n v="3.0068754774637099"/>
        <n v="3.1046600458365101"/>
        <n v="3.2024446142093201"/>
        <n v="3.3002291825821199"/>
        <n v="3.41023682200152"/>
        <n v="3.50802139037433"/>
        <n v="3.6058059587471298"/>
        <n v="3.7035905271199301"/>
        <n v="3.8013750954927401"/>
        <n v="3.9113827349121402"/>
        <n v="4.0091673032849497"/>
        <n v="4.10695187165775"/>
        <n v="4.2047364400305502"/>
        <n v="4.3025210084033603"/>
        <n v="4.4003055767761596"/>
        <n v="4.5103132161955601"/>
        <n v="4.6080977845683702"/>
        <n v="4.7058823529411704"/>
        <n v="4.8036669213139804"/>
        <n v="4.9014514896867798"/>
        <n v="5.0114591291061803"/>
        <n v="5.1092436974789903"/>
        <n v="5.2070282658517897"/>
        <n v="5.3048128342245899"/>
        <n v="5.4025974025974"/>
        <n v="5.5003819709702002"/>
        <n v="5.6103896103896096"/>
        <n v="5.7081741787624098"/>
        <n v="5.8059587471352101"/>
        <n v="5.9037433155080201"/>
        <n v="6.0015278838808204"/>
        <n v="6.11153552330022"/>
        <n v="6.20932009167303"/>
        <n v="6.3071046600458303"/>
        <n v="6.4048892284186403"/>
        <n v="6.5026737967914396"/>
        <n v="6.6004583651642399"/>
        <n v="6.7104660045836502"/>
        <n v="6.8082505729564504"/>
        <n v="6.9060351413292498"/>
        <n v="7.0038197097020598"/>
        <n v="7.1016042780748601"/>
        <n v="7.2116119174942703"/>
        <n v="7.3093964858670697"/>
        <n v="7.4071810542398699"/>
        <n v="7.50496562261268"/>
        <n v="7.6027501909854802"/>
        <n v="7.7005347593582796"/>
        <n v="7.8105423987776899"/>
        <n v="7.9083269671504901"/>
        <n v="8.0061115355232992"/>
        <n v="8.1038961038960995"/>
        <n v="8.2016806722688997"/>
        <n v="8.3116883116883091"/>
        <n v="8.4094728800611094"/>
        <n v="8.5072574484339096"/>
        <n v="8.6050420168067205"/>
        <n v="8.7028265851795208"/>
        <n v="8.8006111535523299"/>
        <n v="8.9106187929717304"/>
        <n v="9.0084033613445307"/>
        <n v="9.1061879297173398"/>
        <n v="9.2039724980901401"/>
        <n v="9.3017570664629492"/>
        <n v="9.4117647058823497"/>
        <n v="9.50954927425515"/>
        <n v="9.6073338426279609"/>
        <n v="9.7051184110007593"/>
        <n v="9.8029029793735596"/>
        <n v="9.9006875477463705"/>
        <n v="10.0106951871657"/>
        <n v="0.11109503833357399"/>
        <n v="0.209846183518973"/>
        <n v="0.30859732870437301"/>
        <n v="0.40734847388977202"/>
        <n v="0.50609961907517198"/>
        <n v="0.60485076426057105"/>
        <n v="0.70360190944597101"/>
        <n v="0.80235305463136997"/>
        <n v="0.90110419981677004"/>
        <n v="1.01219923815034"/>
        <n v="1.1109503833357399"/>
        <n v="1.2097015285211401"/>
        <n v="1.3084526737065401"/>
        <n v="1.40720381889194"/>
        <n v="1.50595496407734"/>
        <n v="1.6047061092627399"/>
        <n v="1.7034572544481399"/>
        <n v="1.8022083996335401"/>
        <n v="1.90095954481894"/>
        <n v="2.0120545831525098"/>
        <n v="2.11080572833791"/>
        <n v="2.2095568735233102"/>
        <n v="2.3083080187087099"/>
        <n v="2.4070591638941101"/>
        <n v="2.5058103090795099"/>
        <n v="2.60456145426491"/>
        <n v="2.7033125994503102"/>
        <n v="2.80206374463571"/>
        <n v="2.9008148898211101"/>
        <n v="3.0119099281546799"/>
        <n v="3.1106610733400801"/>
        <n v="3.2094122185254799"/>
        <n v="3.30816336371088"/>
        <n v="3.4069145088962798"/>
        <n v="3.50566565408168"/>
        <n v="3.6044167992670801"/>
        <n v="3.7031679444524799"/>
        <n v="3.8019190896378801"/>
        <n v="3.9006702348232798"/>
        <n v="4.0117652731568496"/>
        <n v="4.1105164183422502"/>
        <n v="4.20926756352765"/>
        <n v="4.3080187087130497"/>
        <n v="4.4067698538984503"/>
        <n v="4.5055209990838501"/>
        <n v="4.6042721442692498"/>
        <n v="4.7030232894546504"/>
        <n v="4.8017744346400502"/>
        <n v="4.9005255798254499"/>
        <n v="5.0116206181590197"/>
        <n v="5.1103717633444203"/>
        <n v="5.2091229085298201"/>
        <n v="5.3078740537152198"/>
        <n v="5.4066251989006204"/>
        <n v="5.5053763440860202"/>
        <n v="5.6041274892714199"/>
        <n v="5.7028786344568196"/>
        <n v="5.8016297796422203"/>
        <n v="5.9003809248276102"/>
        <n v="6.0114759631611898"/>
        <n v="6.1102271083465904"/>
        <n v="6.2089782535319902"/>
        <n v="6.3077293987173899"/>
        <n v="6.4064805439027896"/>
        <n v="6.5052316890881903"/>
        <n v="6.60398283427359"/>
        <n v="6.7027339794589897"/>
        <n v="6.8014851246443797"/>
        <n v="6.9002362698297803"/>
        <n v="7.0113313081633599"/>
        <n v="7.1100824533487597"/>
        <n v="7.2088335985341603"/>
        <n v="7.30758474371956"/>
        <n v="7.4063358889049598"/>
        <n v="7.5050870340903604"/>
        <n v="7.6038381792757601"/>
        <n v="7.7025893244611598"/>
        <n v="7.8013404696465596"/>
        <n v="7.9000916148319504"/>
        <n v="8.0111866531655291"/>
        <n v="8.1099377983509306"/>
        <n v="8.2086889435363304"/>
        <n v="8.3074400887217301"/>
        <n v="8.4061912339071299"/>
        <n v="8.5049423790925296"/>
        <n v="8.6036935242779293"/>
        <n v="8.7024446694633308"/>
        <n v="8.8011958146487199"/>
        <n v="8.9122908529823004"/>
        <n v="9.0110419981677001"/>
        <n v="9.1097931433530999"/>
        <n v="9.2085442885384996"/>
        <n v="9.3072954337238993"/>
        <n v="9.4060465789093008"/>
        <n v="9.5047977240947006"/>
        <n v="9.6035488692801003"/>
        <n v="9.7023000144655001"/>
        <n v="9.8010511596508998"/>
        <n v="9.9121461979844696"/>
        <n v="10.0108973431698"/>
        <n v="0.108915571523116"/>
        <n v="0.205729412876997"/>
        <n v="0.30254325423087802"/>
        <n v="0.41145882575399401"/>
        <n v="0.508272667107875"/>
        <n v="0.60508650846175605"/>
        <n v="0.70190034981563698"/>
        <n v="0.81081592133875302"/>
        <n v="0.90762976269263496"/>
        <n v="1.0044436040465099"/>
        <n v="1.1012574454003901"/>
        <n v="1.2101730169235101"/>
        <n v="1.30698685827739"/>
        <n v="1.40380069963127"/>
        <n v="1.5006145409851499"/>
        <n v="1.6095301125082699"/>
        <n v="1.7063439538621501"/>
        <n v="1.80315779521603"/>
        <n v="1.9120733667391501"/>
        <n v="2.00888720809303"/>
        <n v="2.1057010494469099"/>
        <n v="2.2025148908007899"/>
        <n v="2.3114304623239099"/>
        <n v="2.4082443036777899"/>
        <n v="2.5050581450316698"/>
        <n v="2.6018719863855502"/>
        <n v="2.71078755790866"/>
        <n v="2.8076013992625501"/>
        <n v="2.9044152406164301"/>
        <n v="3.00122908197031"/>
        <n v="3.1101446534934198"/>
        <n v="3.20695849484731"/>
        <n v="3.3037723362011899"/>
        <n v="3.4005861775550699"/>
        <n v="3.5095017490781801"/>
        <n v="3.6063155904320601"/>
        <n v="3.7031294317859502"/>
        <n v="3.81204500330906"/>
        <n v="3.90885884466294"/>
        <n v="4.0056726860168199"/>
        <n v="4.1024865273707096"/>
        <n v="4.2114020988938199"/>
        <n v="4.3082159402476998"/>
        <n v="4.4050297816015798"/>
        <n v="4.5018436229554597"/>
        <n v="4.6107591944785797"/>
        <n v="4.7075730358324597"/>
        <n v="4.8043868771863396"/>
        <n v="4.9012007185402204"/>
        <n v="5.0101162900633396"/>
        <n v="5.1069301314172204"/>
        <n v="5.2037439727711003"/>
        <n v="5.3005578141249803"/>
        <n v="5.4094733856481003"/>
        <n v="5.5062872270019803"/>
        <n v="5.6031010683558602"/>
        <n v="5.7120166398789802"/>
        <n v="5.8088304812328602"/>
        <n v="5.9056443225867401"/>
        <n v="6.00245816394062"/>
        <n v="6.1113737354637401"/>
        <n v="6.20818757681762"/>
        <n v="6.3050014181714999"/>
        <n v="6.4018152595253799"/>
        <n v="6.5107308310484999"/>
        <n v="6.6075446724023799"/>
        <n v="6.7043585137562598"/>
        <n v="6.8011723551101397"/>
        <n v="6.9100879266332598"/>
        <n v="7.0069017679871397"/>
        <n v="7.1037156093410196"/>
        <n v="7.2005294506948996"/>
        <n v="7.3094450222180196"/>
        <n v="7.4062588635719004"/>
        <n v="7.5030727049257804"/>
        <n v="7.6119882764488898"/>
        <n v="7.7088021178027697"/>
        <n v="7.8056159591566603"/>
        <n v="7.9024298005105402"/>
        <n v="8.0113453720336505"/>
        <n v="8.1081592133875393"/>
        <n v="8.2049730547414192"/>
        <n v="8.3017868960952992"/>
        <n v="8.4107024676184103"/>
        <n v="8.5075163089722992"/>
        <n v="8.6043301503261702"/>
        <n v="8.7011439916800608"/>
        <n v="8.8100595632031702"/>
        <n v="8.9068734045570501"/>
        <n v="9.0036872459109301"/>
        <n v="9.1005010872648207"/>
        <n v="9.20941665878793"/>
        <n v="9.30623050014181"/>
        <n v="9.4030443414956899"/>
        <n v="9.5119599130188099"/>
        <n v="9.6087737543726899"/>
        <n v="9.7055875957265698"/>
        <n v="9.8024014370804498"/>
        <n v="9.9113170086035698"/>
        <n v="10.0081308499574"/>
        <n v="0.11184466019417399"/>
        <n v="0.21126213592233001"/>
        <n v="0.31067961165048502"/>
        <n v="0.41009708737863998"/>
        <n v="0.50951456310679599"/>
        <n v="0.60893203883495095"/>
        <n v="0.70834951456310602"/>
        <n v="0.80776699029126198"/>
        <n v="0.90718446601941705"/>
        <n v="1.00660194174757"/>
        <n v="1.1060194174757201"/>
        <n v="1.2054368932038799"/>
        <n v="1.30485436893203"/>
        <n v="1.4042718446601901"/>
        <n v="1.5036893203883399"/>
        <n v="1.6031067961165"/>
        <n v="1.70252427184466"/>
        <n v="1.8019417475728099"/>
        <n v="1.90135922330097"/>
        <n v="2.00077669902912"/>
        <n v="2.1001941747572799"/>
        <n v="2.2120388349514499"/>
        <n v="2.3114563106796102"/>
        <n v="2.4108737864077598"/>
        <n v="2.5102912621359201"/>
        <n v="2.6097087378640702"/>
        <n v="2.70912621359223"/>
        <n v="2.8085436893203801"/>
        <n v="2.90796116504854"/>
        <n v="3.00737864077669"/>
        <n v="3.1067961165048499"/>
        <n v="3.206213592233"/>
        <n v="3.3056310679611598"/>
        <n v="3.4050485436893201"/>
        <n v="3.5044660194174702"/>
        <n v="3.60388349514563"/>
        <n v="3.7033009708737801"/>
        <n v="3.8027184466019399"/>
        <n v="3.90213592233009"/>
        <n v="4.0015533980582498"/>
        <n v="4.1009708737863999"/>
        <n v="4.2003883495145597"/>
        <n v="4.3122330097087298"/>
        <n v="4.4116504854368896"/>
        <n v="4.5110679611650397"/>
        <n v="4.6104854368931996"/>
        <n v="4.7099029126213496"/>
        <n v="4.8093203883495104"/>
        <n v="4.9087378640776702"/>
        <n v="5.0081553398058203"/>
        <n v="5.1075728155339801"/>
        <n v="5.2069902912621302"/>
        <n v="5.30640776699029"/>
        <n v="5.4058252427184401"/>
        <n v="5.5052427184466"/>
        <n v="5.60466019417475"/>
        <n v="5.7040776699029099"/>
        <n v="5.8034951456310599"/>
        <n v="5.9029126213592198"/>
        <n v="6.0023300970873699"/>
        <n v="6.1017475728155297"/>
        <n v="6.2011650485436798"/>
        <n v="6.3005825242718396"/>
        <n v="6.4"/>
        <n v="6.5118446601941704"/>
        <n v="6.6112621359223303"/>
        <n v="6.7106796116504803"/>
        <n v="6.8100970873786402"/>
        <n v="6.9095145631067902"/>
        <n v="7.0089320388349501"/>
        <n v="7.1083495145631002"/>
        <n v="7.20776699029126"/>
        <n v="7.3071844660194101"/>
        <n v="7.4066019417475699"/>
        <n v="7.50601941747572"/>
        <n v="7.6054368932038798"/>
        <n v="7.7048543689320299"/>
        <n v="7.8042718446601897"/>
        <n v="7.9036893203883496"/>
        <n v="8.0031067961164997"/>
        <n v="8.1025242718446595"/>
        <n v="8.2019417475728105"/>
        <n v="8.3013592233009703"/>
        <n v="8.4007766990291195"/>
        <n v="8.5001941747572793"/>
        <n v="8.6120388349514503"/>
        <n v="8.7114563106796101"/>
        <n v="8.8108737864077593"/>
        <n v="8.9102912621359192"/>
        <n v="9.0097087378640701"/>
        <n v="9.10912621359223"/>
        <n v="9.2085436893203791"/>
        <n v="9.3079611650485408"/>
        <n v="9.4073786407766899"/>
        <n v="9.5067961165048498"/>
        <n v="9.6062135922330096"/>
        <n v="9.7056310679611606"/>
        <n v="9.8050485436893204"/>
        <n v="9.9044660194174696"/>
        <n v="10.003883495145599"/>
        <n v="0.105970011958421"/>
        <n v="0.20016557814368499"/>
        <n v="0.306135590102106"/>
        <n v="0.40033115628736998"/>
        <n v="0.50630116824579097"/>
        <n v="0.600496734431055"/>
        <n v="0.70646674638947604"/>
        <n v="0.80066231257473996"/>
        <n v="0.906632324533161"/>
        <n v="1.00082789071842"/>
        <n v="1.10679790267684"/>
        <n v="1.20099346886211"/>
        <n v="1.3069634808205299"/>
        <n v="1.40115904700579"/>
        <n v="1.5071290589642099"/>
        <n v="1.6013246251494799"/>
        <n v="1.7072946371079001"/>
        <n v="1.8014902032931599"/>
        <n v="1.90746021525158"/>
        <n v="2.0016557814368499"/>
        <n v="2.10762579339527"/>
        <n v="2.20182135958053"/>
        <n v="2.3077913715389502"/>
        <n v="2.40198693772422"/>
        <n v="2.5079569496826402"/>
        <n v="2.6021525158679002"/>
        <n v="2.7081225278263199"/>
        <n v="2.8023180940115902"/>
        <n v="2.9082881059700099"/>
        <n v="3.0024836721552699"/>
        <n v="3.1084536841136901"/>
        <n v="3.2026492502989599"/>
        <n v="3.30861926225738"/>
        <n v="3.40281482844264"/>
        <n v="3.5087848404010602"/>
        <n v="3.60298040658633"/>
        <n v="3.7089504185447502"/>
        <n v="3.8031459847300102"/>
        <n v="3.9091159966884299"/>
        <n v="4.0033115628736997"/>
        <n v="4.1092815748321199"/>
        <n v="4.2034771410173803"/>
        <n v="4.3094471529757996"/>
        <n v="4.4036427191610699"/>
        <n v="4.50961273111949"/>
        <n v="4.6038082973047496"/>
        <n v="4.7097783092631698"/>
        <n v="4.80397387544844"/>
        <n v="4.9099438874068602"/>
        <n v="5.0041394535921198"/>
        <n v="5.1101094655505399"/>
        <n v="5.2043050317358102"/>
        <n v="5.3102750436942303"/>
        <n v="5.4044706098794899"/>
        <n v="5.5104406218379101"/>
        <n v="5.6046361880231803"/>
        <n v="5.7106061999815996"/>
        <n v="5.8048017661668601"/>
        <n v="5.9107717781252802"/>
        <n v="6.0049673443105496"/>
        <n v="6.1109373562689697"/>
        <n v="6.2051329224542302"/>
        <n v="6.3111029344126504"/>
        <n v="6.4052985005979197"/>
        <n v="6.5112685125563399"/>
        <n v="6.6054640787416004"/>
        <n v="6.7114340907000196"/>
        <n v="6.8056296568852899"/>
        <n v="6.91159966884371"/>
        <n v="7.0057952350289696"/>
        <n v="7.1117652469873898"/>
        <n v="7.20596081317266"/>
        <n v="7.3001563793579196"/>
        <n v="7.4061263913163398"/>
        <n v="7.50032195750161"/>
        <n v="7.6062919694600302"/>
        <n v="7.7004875356452898"/>
        <n v="7.8064575476037099"/>
        <n v="7.9006531137889802"/>
        <n v="8.0066231257473994"/>
        <n v="8.1008186919326608"/>
        <n v="8.2067887038910801"/>
        <n v="8.3009842700763503"/>
        <n v="8.4069542820347696"/>
        <n v="8.5011498482200292"/>
        <n v="8.6071198601784502"/>
        <n v="8.7013154263637205"/>
        <n v="8.8072854383221397"/>
        <n v="8.9014810045073993"/>
        <n v="9.0074510164658204"/>
        <n v="9.1016465826510906"/>
        <n v="9.2076165946095099"/>
        <n v="9.3018121607947695"/>
        <n v="9.4077821727531905"/>
        <n v="9.5019777389384608"/>
        <n v="9.60794775089688"/>
        <n v="9.7021433170821396"/>
        <n v="9.8081133290405607"/>
        <n v="9.9023088952258291"/>
        <n v="10.0082789071842"/>
        <n v="0.11163872468262399"/>
        <n v="0.21087314662273399"/>
        <n v="0.31010756856284499"/>
        <n v="0.409341990502955"/>
        <n v="0.50857641244306595"/>
        <n v="0.60781083438317596"/>
        <n v="0.70704525632328696"/>
        <n v="0.80627967826339697"/>
        <n v="0.90551410020350798"/>
        <n v="1.0047485221436101"/>
        <n v="1.1039829440837201"/>
        <n v="1.2032173660238299"/>
        <n v="1.3024517879639499"/>
        <n v="1.4016862099040599"/>
        <n v="1.5009206318441699"/>
        <n v="1.6001550537842799"/>
        <n v="1.7117937784669"/>
        <n v="1.81102820040701"/>
        <n v="1.91026262234712"/>
        <n v="2.00949704428723"/>
        <n v="2.10873146622734"/>
        <n v="2.20796588816745"/>
        <n v="2.30720031010756"/>
        <n v="2.40643473204767"/>
        <n v="2.50566915398778"/>
        <n v="2.6049035759278998"/>
        <n v="2.7041379978680098"/>
        <n v="2.8033724198081198"/>
        <n v="2.9026068417482298"/>
        <n v="3.0018412636883398"/>
        <n v="3.1010756856284498"/>
        <n v="3.2003101075685598"/>
        <n v="3.3119488322511801"/>
        <n v="3.4111832541912901"/>
        <n v="3.5104176761314001"/>
        <n v="3.6096520980715101"/>
        <n v="3.7088865200116201"/>
        <n v="3.8081209419517301"/>
        <n v="3.9073553638918499"/>
        <n v="4.0065897858319603"/>
        <n v="4.1058242077720699"/>
        <n v="4.2050586297121804"/>
        <n v="4.3042930516522899"/>
        <n v="4.4035274735924004"/>
        <n v="4.5027618955325099"/>
        <n v="4.6019963174726204"/>
        <n v="4.70123073941273"/>
        <n v="4.8004651613528404"/>
        <n v="4.9121038860354602"/>
        <n v="5.0113383079755698"/>
        <n v="5.1105727299156802"/>
        <n v="5.2098071518557996"/>
        <n v="5.30904157379591"/>
        <n v="5.4082759957360196"/>
        <n v="5.50751041767613"/>
        <n v="5.6067448396162396"/>
        <n v="5.70597926155635"/>
        <n v="5.8052136834964596"/>
        <n v="5.9044481054365701"/>
        <n v="6.0036825273766796"/>
        <n v="6.1029169493167901"/>
        <n v="6.2021513712568996"/>
        <n v="6.3013857931970101"/>
        <n v="6.4006202151371197"/>
        <n v="6.5122589398197501"/>
        <n v="6.6114933617598597"/>
        <n v="6.7107277836999701"/>
        <n v="6.8099622056400797"/>
        <n v="6.9091966275801902"/>
        <n v="7.0084310495202997"/>
        <n v="7.1076654714604102"/>
        <n v="7.2068998934005197"/>
        <n v="7.3061343153406302"/>
        <n v="7.4053687372807397"/>
        <n v="7.5046031592208502"/>
        <n v="7.6038375811609598"/>
        <n v="7.7030720031010702"/>
        <n v="7.8023064250411798"/>
        <n v="7.9015408469812902"/>
        <n v="8.0007752689213998"/>
        <n v="8.1000096908615102"/>
        <n v="8.2116484155441398"/>
        <n v="8.3108828374842503"/>
        <n v="8.4101172594243607"/>
        <n v="8.5093516813644694"/>
        <n v="8.6085861033045799"/>
        <n v="8.7078205252446903"/>
        <n v="8.8070549471848008"/>
        <n v="8.9062893691249094"/>
        <n v="9.0055237910650199"/>
        <n v="9.1047582130051303"/>
        <n v="9.2039926349452408"/>
        <n v="9.3032270568853495"/>
        <n v="9.4024614788254599"/>
        <n v="9.5016959007655704"/>
        <n v="9.6009303227056808"/>
        <n v="9.7001647446457895"/>
        <n v="9.8118034693284208"/>
        <n v="9.9110378912685295"/>
        <n v="10.010272313208599"/>
        <n v="0.108479683600922"/>
        <n v="0.20490606902396499"/>
        <n v="0.30133245444700701"/>
        <n v="0.40981213804792999"/>
        <n v="0.50623852347097298"/>
        <n v="0.60266490889401503"/>
        <n v="0.711144592494938"/>
        <n v="0.80757097791798105"/>
        <n v="0.90399736334102299"/>
        <n v="1.0004237487640599"/>
        <n v="1.10890343236498"/>
        <n v="1.2053298177880301"/>
        <n v="1.3017562032110701"/>
        <n v="1.41023588681199"/>
        <n v="1.50666227223503"/>
        <n v="1.6030886576580801"/>
        <n v="1.7115683412589999"/>
        <n v="1.80799472668204"/>
        <n v="1.90442111210508"/>
        <n v="2.0008474975281301"/>
        <n v="2.1093271811290499"/>
        <n v="2.2057535665520902"/>
        <n v="2.3021799519751398"/>
        <n v="2.4106596355760601"/>
        <n v="2.5070860209990999"/>
        <n v="2.6035124064221402"/>
        <n v="2.7119920900230698"/>
        <n v="2.8084184754461101"/>
        <n v="2.9048448608691499"/>
        <n v="3.0012712462921902"/>
        <n v="3.1097509298931199"/>
        <n v="3.2061773153161601"/>
        <n v="3.3026037007392"/>
        <n v="3.4110833843401198"/>
        <n v="3.5075097697631699"/>
        <n v="3.6039361551862101"/>
        <n v="3.70036254060925"/>
        <n v="3.8088422242101698"/>
        <n v="3.9052686096332199"/>
        <n v="4.0016949950562601"/>
        <n v="4.11017467865718"/>
        <n v="4.20660106408023"/>
        <n v="4.3030274495032703"/>
        <n v="4.4115071331041902"/>
        <n v="4.5079335185272296"/>
        <n v="4.6043599039502796"/>
        <n v="4.7007862893733199"/>
        <n v="4.8092659729742397"/>
        <n v="4.90569235839728"/>
        <n v="5.0021187438203301"/>
        <n v="5.1105984274212499"/>
        <n v="5.2070248128442902"/>
        <n v="5.3034511982673296"/>
        <n v="5.4119308818682601"/>
        <n v="5.5083572672913004"/>
        <n v="5.6047836527143398"/>
        <n v="5.70121003813738"/>
        <n v="5.8096897217383097"/>
        <n v="5.9061161071613499"/>
        <n v="6.0025424925843902"/>
        <n v="6.1110221761853198"/>
        <n v="6.2074485616083601"/>
        <n v="6.3038749470314004"/>
        <n v="6.4003013324544398"/>
        <n v="6.5087810160553596"/>
        <n v="6.6052074014784097"/>
        <n v="6.70163378690145"/>
        <n v="6.8101134705023698"/>
        <n v="6.9065398559254199"/>
        <n v="7.0029662413484601"/>
        <n v="7.11144592494938"/>
        <n v="7.2078723103724203"/>
        <n v="7.3042986957954703"/>
        <n v="7.4007250812185097"/>
        <n v="7.5092047648194296"/>
        <n v="7.6056311502424698"/>
        <n v="7.7020575356655199"/>
        <n v="7.8105372192664397"/>
        <n v="7.90696360468948"/>
        <n v="8.0033899901125292"/>
        <n v="8.1118696737134499"/>
        <n v="8.2082960591364902"/>
        <n v="8.3047224445595305"/>
        <n v="8.4011488299825796"/>
        <n v="8.5096285135835004"/>
        <n v="8.6060548990065406"/>
        <n v="8.7024812844295791"/>
        <n v="8.8109609680305105"/>
        <n v="8.9073873534535508"/>
        <n v="9.0038137388765893"/>
        <n v="9.1002401242996296"/>
        <n v="9.2087198079005592"/>
        <n v="9.3051461933235995"/>
        <n v="9.4015725787466398"/>
        <n v="9.5100522623475605"/>
        <n v="9.6064786477706097"/>
        <n v="9.7029050331936499"/>
        <n v="9.8113847167945707"/>
        <n v="9.9078111022176092"/>
        <n v="10.0042374876406"/>
        <n v="0.1024"/>
        <n v="0.20138666666666599"/>
        <n v="0.30037333333333299"/>
        <n v="0.40277333333333298"/>
        <n v="0.50175999999999998"/>
        <n v="0.60074666666666598"/>
        <n v="0.70314666666666603"/>
        <n v="0.80213333333333303"/>
        <n v="0.90112000000000003"/>
        <n v="1.00010666666666"/>
        <n v="1.1025066666666601"/>
        <n v="1.20149333333333"/>
        <n v="1.3004800000000001"/>
        <n v="1.4028799999999999"/>
        <n v="1.50186666666666"/>
        <n v="1.6008533333333299"/>
        <n v="1.70325333333333"/>
        <n v="1.8022400000000001"/>
        <n v="1.90122666666666"/>
        <n v="2.0002133333333298"/>
        <n v="2.1026133333333301"/>
        <n v="2.2016"/>
        <n v="2.3005866666666601"/>
        <n v="2.4029866666666599"/>
        <n v="2.5019733333333298"/>
        <n v="2.6009600000000002"/>
        <n v="2.70336"/>
        <n v="2.8023466666666601"/>
        <n v="2.90133333333333"/>
        <n v="3.0003199999999999"/>
        <n v="3.1027200000000001"/>
        <n v="3.2017066666666598"/>
        <n v="3.3006933333333301"/>
        <n v="3.40309333333333"/>
        <n v="3.5020799999999999"/>
        <n v="3.60106666666666"/>
        <n v="3.7000533333333299"/>
        <n v="3.8024533333333301"/>
        <n v="3.90144"/>
        <n v="4.0004266666666597"/>
        <n v="4.10282666666666"/>
        <n v="4.2018133333333303"/>
        <n v="4.3007999999999997"/>
        <n v="4.4032"/>
        <n v="4.5021866666666597"/>
        <n v="4.60117333333333"/>
        <n v="4.7001600000000003"/>
        <n v="4.8025599999999997"/>
        <n v="4.9015466666666603"/>
        <n v="5.0005333333333297"/>
        <n v="5.10293333333333"/>
        <n v="5.2019200000000003"/>
        <n v="5.30090666666666"/>
        <n v="5.4033066666666603"/>
        <n v="5.5022933333333297"/>
        <n v="5.60128"/>
        <n v="5.7002666666666597"/>
        <n v="5.80266666666666"/>
        <n v="5.9016533333333303"/>
        <n v="6.0006399999999998"/>
        <n v="6.10304"/>
        <n v="6.2020266666666597"/>
        <n v="6.30101333333333"/>
        <n v="6.5023999999999997"/>
        <n v="6.6013866666666603"/>
        <n v="6.7003733333333297"/>
        <n v="6.80277333333333"/>
        <n v="6.9017600000000003"/>
        <n v="7.00074666666666"/>
        <n v="7.1031466666666603"/>
        <n v="7.2021333333333297"/>
        <n v="7.3011200000000001"/>
        <n v="7.4001066666666597"/>
        <n v="7.50250666666666"/>
        <n v="7.6014933333333303"/>
        <n v="7.7004799999999998"/>
        <n v="7.80288"/>
        <n v="7.9018666666666597"/>
        <n v="8.00085333333333"/>
        <n v="8.1032533333333294"/>
        <n v="8.2022399999999998"/>
        <n v="8.3012266666666594"/>
        <n v="8.4002133333333298"/>
        <n v="8.5026133333333291"/>
        <n v="8.6015999999999995"/>
        <n v="8.7005866666666591"/>
        <n v="8.8029866666666603"/>
        <n v="8.9019733333333306"/>
        <n v="9.0009599999999992"/>
        <n v="9.1033600000000003"/>
        <n v="9.20234666666666"/>
        <n v="9.3013333333333303"/>
        <n v="9.4003200000000007"/>
        <n v="9.5027200000000001"/>
        <n v="9.6017066666666597"/>
        <n v="9.7006933333333301"/>
        <n v="9.8030933333333294"/>
        <n v="9.9020799999999998"/>
        <n v="10.001066666666601"/>
        <n v="0.80027583036432504" u="1"/>
        <n v="0.505088905464257" u="1"/>
        <n v="8.0022847054547306" u="1"/>
        <n v="81.051094890510896" u="1"/>
        <n v="8.0024988586943397" u="1"/>
        <n v="0.50387652720770004" u="1"/>
        <n v="9.70229521786435" u="1"/>
        <n v="6.4004984811901204" u="1"/>
        <n v="7.6034344115587098" u="1"/>
        <n v="5.1055265956067304" u="1"/>
        <n v="0.202896462281144" u="1"/>
        <n v="97.003771502161698" u="1"/>
        <n v="4.0023946580704504" u="1"/>
        <n v="4.4030208141462497" u="1"/>
        <n v="9.1004182177489703" u="1"/>
        <n v="9.3063170441001102" u="1"/>
        <n v="9.4029761494054593" u="1"/>
        <n v="5.3063196446660896" u="1"/>
        <n v="0.50479740290970299" u="1"/>
        <n v="9.4053872215681" u="1"/>
        <n v="3.5062125496096002" u="1"/>
        <n v="6.7028202936834704" u="1"/>
        <n v="5.1000943200901796" u="1"/>
        <n v="9.9051481771673497" u="1"/>
        <n v="3.8025030944849401" u="1"/>
        <n v="3.1043843733492502" u="1"/>
        <n v="7.3023586964010896" u="1"/>
        <n v="1.80251363756518" u="1"/>
        <n v="6.5003238761497597" u="1"/>
        <n v="4.0011541790901202" u="1"/>
        <n v="4.4057526366251203" u="1"/>
        <n v="8.7009666354848694" u="1"/>
        <n v="4.1026771364283396" u="1"/>
        <n v="1.90503624753948" u="1"/>
        <n v="1.8031448992852499" u="1"/>
        <n v="7.6000207243147999" u="1"/>
        <n v="8.9011918492887308" u="1"/>
        <n v="60.001039230968999" u="1"/>
        <n v="7.4031334115535898" u="1"/>
        <n v="4.5044168973402297" u="1"/>
        <n v="9.7006677809427408" u="1"/>
        <n v="9.0021848623536709" u="1"/>
        <n v="3.8004366310467601" u="1"/>
        <n v="0.90275889091202399" u="1"/>
        <n v="5.3051796869597201" u="1"/>
        <n v="8.5035503670718402" u="1"/>
        <n v="4.2056923261678802" u="1"/>
        <n v="7.7022167997974202" u="1"/>
        <n v="8.40521872601688" u="1"/>
        <n v="3.5042077922077901" u="1"/>
        <n v="62.004690807162" u="1"/>
        <n v="1.60309758837448" u="1"/>
        <n v="4.5008946399398297" u="1"/>
        <n v="1.10131591055489" u="1"/>
        <n v="7.0032534481968503" u="1"/>
        <n v="7.0023294349319096" u="1"/>
        <n v="0.100441786922165" u="1"/>
        <n v="3.2008447526938402" u="1"/>
        <n v="67.057897695334404" u="1"/>
        <n v="6.8038891946431796" u="1"/>
        <n v="0.60150087511088701" u="1"/>
        <n v="7.7032807643605299" u="1"/>
        <n v="6.2061411477665001" u="1"/>
        <n v="8.1051057269735995" u="1"/>
        <n v="8.20595503730895" u="1"/>
        <n v="0.70273784584266397" u="1"/>
        <n v="1.3050859684982501" u="1"/>
        <n v="3.4039728994791898" u="1"/>
        <n v="27.023477493380401" u="1"/>
        <n v="14.0019304132003" u="1"/>
        <n v="24.0022077085824" u="1"/>
        <n v="99.001884450981294" u="1"/>
        <n v="0.803840664331127" u="1"/>
        <n v="5.50376721226292" u="1"/>
        <n v="4.0002761604492196" u="1"/>
        <n v="7.9006153917071904" u="1"/>
        <n v="7.3065259017750801" u="1"/>
        <n v="7.5037029912474704" u="1"/>
        <n v="9.6000828736435899" u="1"/>
        <n v="1.6035242290748899" u="1"/>
        <n v="41.002318907128902" u="1"/>
        <n v="4.5016550202280197" u="1"/>
        <n v="7.5052528075350597" u="1"/>
        <n v="0.20040984550206001" u="1"/>
        <n v="7.7039797132950296" u="1"/>
        <n v="2.1033347909139" u="1"/>
        <n v="0.80082777871357402" u="1"/>
        <n v="9.5042617699216301" u="1"/>
        <n v="7.9027066190550102" u="1"/>
        <n v="8.0016547539702607" u="1"/>
        <n v="2.9000483525592302" u="1"/>
        <n v="9.3026831865762691" u="1"/>
        <n v="89.003308270676698" u="1"/>
        <n v="4.6021093000958704" u="1"/>
        <n v="0.504421376393694" u="1"/>
        <n v="1.20422059358594" u="1"/>
        <n v="4.1043561742469699" u="1"/>
        <n v="2.1065856760895998" u="1"/>
        <n v="0.70035403926617301" u="1"/>
        <n v="2.2042426283130498" u="1"/>
        <n v="43.0002299379167" u="1"/>
        <n v="9.7014027573927404" u="1"/>
        <n v="0.20602819387834501" u="1"/>
        <n v="4.60269430051813" u="1"/>
        <n v="5.1029117274715103" u="1"/>
        <n v="7.1004806697177996" u="1"/>
        <n v="7.7025960539979197" u="1"/>
        <n v="3.3038597164583599" u="1"/>
        <n v="0.80417456320257497" u="1"/>
        <n v="5.5036022557256299" u="1"/>
        <n v="5.9042927839797397" u="1"/>
        <n v="2.1027900146842802" u="1"/>
        <n v="63.002784874220303" u="1"/>
        <n v="1.00543621428742" u="1"/>
        <n v="8.2003533201704197" u="1"/>
        <n v="2.3046963387333599" u="1"/>
        <n v="7.6040821227038" u="1"/>
        <n v="9.8060912483447602" u="1"/>
        <n v="4.2029667322740103" u="1"/>
        <n v="6.9052243958573003" u="1"/>
        <n v="4.70341207349081" u="1"/>
        <n v="5.7009294193429598" u="1"/>
        <n v="7.50036737692872" u="1"/>
        <n v="73.0273684210526" u="1"/>
        <n v="4.3021298701298702" u="1"/>
        <n v="1.80227945054693" u="1"/>
        <n v="3.2011542623542102" u="1"/>
        <n v="9.20519534389339" u="1"/>
        <n v="2.0024314714990199" u="1"/>
        <n v="2.40496560979701" u="1"/>
        <n v="4.5002634478133796" u="1"/>
        <n v="7.5003239352129496" u="1"/>
        <n v="2.4002072002072001" u="1"/>
        <n v="5.7021806853582504" u="1"/>
        <n v="0.205996106424399" u="1"/>
        <n v="2.8000669232056201" u="1"/>
        <n v="6.1007194244604301" u="1"/>
        <n v="1.1037348709157899" u="1"/>
        <n v="1.10293982121463" u="1"/>
        <n v="7.8000207447360204" u="1"/>
        <n v="6.3004149377593297" u="1"/>
        <n v="9.30282637954239" u="1"/>
        <n v="77.098169717138106" u="1"/>
        <n v="0.50577775735716402" u="1"/>
        <n v="1.00297850891261" u="1"/>
        <n v="62.060606060605998" u="1"/>
        <n v="7.8055136403918404" u="1"/>
        <n v="8.9019959117113299" u="1"/>
        <n v="7.30352421894756" u="1"/>
        <n v="4.4016597510373403" u="1"/>
        <n v="5.8059527207618604" u="1"/>
        <n v="4.8022409478107102" u="1"/>
        <n v="5.4035888393320199" u="1"/>
        <n v="6.5008648856428897" u="1"/>
        <n v="2.2049904030710099" u="1"/>
        <n v="8.0036527046836294" u="1"/>
        <n v="9.4003313086692408" u="1"/>
        <n v="9.8025988388166994" u="1"/>
        <n v="1.70021897634574" u="1"/>
        <n v="2.8058024407091802" u="1"/>
        <n v="8.9020371091215704" u="1"/>
        <n v="4.1063487950246103" u="1"/>
        <n v="6.1012617499023198" u="1"/>
        <n v="8.80193061213898" u="1"/>
        <n v="1.70515370055346" u="1"/>
        <n v="6.8059298491575104" u="1"/>
        <n v="4.7024852288663501" u="1"/>
        <n v="0.80444057066837904" u="1"/>
        <n v="50.003546707854198" u="1"/>
        <n v="9.4000138213816697" u="1"/>
        <n v="78.000827776500302" u="1"/>
        <n v="6.6045206547155102" u="1"/>
        <n v="1.3018525245187" u="1"/>
        <n v="2.7007593963279799" u="1"/>
        <n v="5.60180430922789" u="1"/>
        <n v="8.2009509629700705" u="1"/>
        <n v="6.9007928300585997" u="1"/>
        <n v="8.50156278727707" u="1"/>
        <n v="7.7041676260649297" u="1"/>
        <n v="1.0035306334371701" u="1"/>
        <n v="4.2008745684694997" u="1"/>
        <n v="9.9040126639963493" u="1"/>
        <n v="8.0055962898670803" u="1"/>
        <n v="0.90109371608678002" u="1"/>
        <n v="7.4002709342640003" u="1"/>
        <n v="0.40586370111667602" u="1"/>
        <n v="5.9010619010619001" u="1"/>
        <n v="10.000817877847499" u="1"/>
        <n v="49.001767879692302" u="1"/>
        <n v="1.40028175383063" u="1"/>
        <n v="7.5046171560161197" u="1"/>
        <n v="3.6042236996480201" u="1"/>
        <n v="7.7022084444764802" u="1"/>
        <n v="3.10524018470444" u="1"/>
        <n v="7.3078721745908002" u="1"/>
        <n v="9.6012493971199504" u="1"/>
        <n v="5.6005385133185799" u="1"/>
        <n v="5.9058959093527896" u="1"/>
        <n v="7.9044924965239396" u="1"/>
        <n v="4.0024904877205101" u="1"/>
        <n v="7.2042926559657303" u="1"/>
        <n v="1.2038676551740599" u="1"/>
        <n v="36.119168071950497" u="1"/>
        <n v="8.20393782383419" u="1"/>
        <n v="1.6035002878526099" u="1"/>
        <n v="1.90088781275221" u="1"/>
        <n v="0.10629298040742099" u="1"/>
        <n v="7.60061141480349" u="1"/>
        <n v="2.9002670261581902" u="1"/>
        <n v="7.5038711515057299" u="1"/>
        <n v="50.004207305412102" u="1"/>
        <n v="7.2003308975596303" u="1"/>
        <n v="7.0003844675124904" u="1"/>
        <n v="2.9012448132780002" u="1"/>
        <n v="3.6019048535282998" u="1"/>
        <n v="0.90329084755526701" u="1"/>
        <n v="6.2036683313004799" u="1"/>
        <n v="5.4048607279095897" u="1"/>
        <n v="5.5055743364741403" u="1"/>
        <n v="7.8034416122204799" u="1"/>
        <n v="8.9000215936082903" u="1"/>
        <n v="7.3025364665647503" u="1"/>
        <n v="5.2054807138744899" u="1"/>
        <n v="5.2010278331452096" u="1"/>
        <n v="6.1005813416997299" u="1"/>
        <n v="6.7008317553153196" u="1"/>
        <n v="6.9049422675205996" u="1"/>
        <n v="26.002158532198099" u="1"/>
        <n v="7.3028342504547199" u="1"/>
        <n v="0.70108367271671401" u="1"/>
        <n v="6.0073046018991896" u="1"/>
        <n v="5.6023060071486199" u="1"/>
        <n v="7.0031887602196097" u="1"/>
        <n v="1.6042256902761101" u="1"/>
        <n v="0.40607575466256401" u="1"/>
        <n v="3.7053790572313301" u="1"/>
        <n v="2.8028972254975" u="1"/>
        <n v="1.5025894809529201" u="1"/>
        <n v="8.5012339171478501" u="1"/>
        <n v="9.2033744321868909" u="1"/>
        <n v="8.0008313415774701" u="1"/>
        <n v="0.70051191076635799" u="1"/>
        <n v="9.1060402684563702" u="1"/>
        <n v="1.60276211301645" u="1"/>
        <n v="8.0012460412231903" u="1"/>
        <n v="7.40506025253252" u="1"/>
        <n v="39.002851623585599" u="1"/>
        <n v="3.1021384226258899" u="1"/>
        <n v="3.30958602668133" u="1"/>
        <n v="3.0032630652095" u="1"/>
        <n v="5.5051779235445304" u="1"/>
        <n v="7.1029174540259001" u="1"/>
        <n v="1.4024168488894" u="1"/>
        <n v="5.0057241810572899" u="1"/>
        <n v="9.8354978354978293" u="1"/>
        <n v="7.0008891452190403" u="1"/>
        <n v="0.70214608796073497" u="1"/>
        <n v="8.8020904964929105" u="1"/>
        <n v="6.1016689046614196" u="1"/>
        <n v="1.20545838939073" u="1"/>
        <n v="8.9004090261500899" u="1"/>
        <n v="1.4048171193718" u="1"/>
        <n v="3.3052869039333799" u="1"/>
        <n v="7.2024824732789297" u="1"/>
        <n v="4.6017846026146501" u="1"/>
        <n v="0.50024138485942204" u="1"/>
        <n v="7.4060498476743302" u="1"/>
        <n v="0.705931321540062" u="1"/>
        <n v="5.8002128156549198" u="1"/>
        <n v="5.3030797143053903" u="1"/>
        <n v="77.000137962750003" u="1"/>
        <n v="7.20589859980306" u="1"/>
        <n v="72.003497388463202" u="1"/>
        <n v="7.2021215265767298" u="1"/>
        <n v="5.4053213813829304" u="1"/>
        <n v="9.2025340756383098" u="1"/>
        <n v="7.7011965634490096" u="1"/>
        <n v="7.4058482904442604" u="1"/>
        <n v="6.3030303030303001" u="1"/>
        <n v="1.9029267029267001" u="1"/>
        <n v="3.4066042385411501" u="1"/>
        <n v="1.3020044645939199" u="1"/>
        <n v="1.9022291748142299" u="1"/>
        <n v="9.1022484063240707" u="1"/>
        <n v="1.4010225390653099" u="1"/>
        <n v="38.002598077422697" u="1"/>
        <n v="7.0002162577792699" u="1"/>
        <n v="1.1024925416225499" u="1"/>
        <n v="1.90366627801528" u="1"/>
        <n v="6.6017720364011803" u="1"/>
        <n v="3.8022129378816398" u="1"/>
        <n v="9.4017777165300007" u="1"/>
        <n v="7.0036124341363504" u="1"/>
        <n v="5.4053855344177899" u="1"/>
        <n v="7.6004805217092803" u="1"/>
        <n v="2.0024348672997299" u="1"/>
        <n v="3.402730621975" u="1"/>
        <n v="3.3032654924670202" u="1"/>
        <n v="20.445923460898499" u="1"/>
        <n v="8.7023234055824101" u="1"/>
        <n v="3.70331579083815" u="1"/>
        <n v="8.2054046249729193" u="1"/>
        <n v="89.004890368499602" u="1"/>
        <n v="4.3018506088790804" u="1"/>
        <n v="8.9031724897846694" u="1"/>
        <n v="5.2033019773469" u="1"/>
        <n v="9.6029094687621708" u="1"/>
        <n v="2.3040929605229001" u="1"/>
        <n v="57.001216852255702" u="1"/>
        <n v="5.2057196234820697" u="1"/>
        <n v="6.2036734301375098" u="1"/>
        <n v="4.4018880647336402" u="1"/>
        <n v="6.5006367771280003" u="1"/>
        <n v="3.8051146596229999" u="1"/>
        <n v="8.3065102273907101" u="1"/>
        <n v="1.90551689173618" u="1"/>
        <n v="8.4003835091083392" u="1"/>
        <n v="5.54112554112554" u="1"/>
        <n v="19.005196733481799" u="1"/>
        <n v="2.4008912147983099" u="1"/>
        <n v="1.8012254647419199" u="1"/>
        <n v="1.00365595535886" u="1"/>
        <n v="8.8019541872148199" u="1"/>
        <n v="4.3009495982468904" u="1"/>
        <n v="8.3054669023947802" u="1"/>
        <n v="4.9052717300184403" u="1"/>
        <n v="6.5063409079144803" u="1"/>
        <n v="1.4052042902092201" u="1"/>
        <n v="1.9023158502272499" u="1"/>
        <n v="9.5052566196599795" u="1"/>
        <n v="3.4049929692722598" u="1"/>
        <n v="2.8020957617886602" u="1"/>
        <n v="5.9061470049699096" u="1"/>
        <n v="6.8049856184084296" u="1"/>
        <n v="63.000743494423702" u="1"/>
        <n v="4.2018272806574499" u="1"/>
        <n v="9.9000644152019799" u="1"/>
        <n v="3.4632034632034601" u="1"/>
        <n v="6.4041445806250401" u="1"/>
        <n v="9.2024829103480794" u="1"/>
        <n v="0.80007693047408401" u="1"/>
        <n v="96.0029436114432" u="1"/>
        <n v="1.5034998561702899" u="1"/>
        <n v="9.9005185327443801" u="1"/>
        <n v="2.1043033777716298" u="1"/>
        <n v="3.30009856305441" u="1"/>
        <n v="6.2042381819925199" u="1"/>
        <n v="7.3009522438895598" u="1"/>
        <n v="0.60321077162092096" u="1"/>
        <n v="3.20026769282248" u="1"/>
        <n v="5.2037771210264498" u="1"/>
        <n v="14.002538496539501" u="1"/>
        <n v="8.0051837097122505" u="1"/>
        <n v="8.4050606711339899" u="1"/>
        <n v="8.7056746794039697" u="1"/>
        <n v="4.7044320246555804" u="1"/>
        <n v="6.0027951757337297" u="1"/>
        <n v="8.6054868801985194" u="1"/>
        <n v="4.2054205316888602" u="1"/>
        <n v="7.2037796583770302" u="1"/>
        <n v="4.6019483049746697" u="1"/>
        <n v="6.4233576642335697" u="1"/>
        <n v="6.0145985401459798" u="1"/>
        <n v="8.7003842558936508" u="1"/>
        <n v="2.2034935904812301" u="1"/>
        <n v="8.6034800197080106" u="1"/>
        <n v="2.10434602219686" u="1"/>
        <n v="6.0062738184740603" u="1"/>
        <n v="7.1044474879261799" u="1"/>
        <n v="2.8049581625068898" u="1"/>
        <n v="9.1003908944584904" u="1"/>
        <n v="0.404769310523587" u="1"/>
        <n v="4.3056695218215397" u="1"/>
        <n v="4.5037091476998601" u="1"/>
        <n v="6.20513353424088" u="1"/>
        <n v="15.013533834586401" u="1"/>
        <n v="1.4006119379764499" u="1"/>
        <n v="4.9020023014959699" u="1"/>
        <n v="0.102511297980664" u="1"/>
        <n v="7.5046255136122202" u="1"/>
        <n v="3.4032235845157701" u="1"/>
        <n v="2.9030801018691998" u="1"/>
        <n v="7.3004620530926196" u="1"/>
        <n v="8.7000167308013996" u="1"/>
        <n v="5.9029721955896397" u="1"/>
        <n v="4.7021761658030998" u="1"/>
        <n v="7.4036443953616704" u="1"/>
        <n v="7.9000553643213003" u="1"/>
        <n v="5.1004339399075604" u="1"/>
        <n v="5.6066143120026899" u="1"/>
        <n v="1.30262987097276" u="1"/>
        <n v="9.3058478689154693" u="1"/>
        <n v="0.400163528364956" u="1"/>
        <n v="9.2049046446893197" u="1"/>
        <n v="4.2040469464158496" u="1"/>
        <n v="7.0013422818791904" u="1"/>
        <n v="3.9007372027826799" u="1"/>
        <n v="5.1037848502154599" u="1"/>
        <n v="2.20603990373418" u="1"/>
        <n v="9.9021081576535295" u="1"/>
        <n v="3.0059672762271399" u="1"/>
        <n v="3.40464758978298" u="1"/>
        <n v="51.005748447918997" u="1"/>
        <n v="10.001011726833701" u="1"/>
        <n v="9.7044145873320495" u="1"/>
        <n v="7.1017260564655897" u="1"/>
        <n v="5.7045983911634002" u="1"/>
        <n v="1.4008880355214199" u="1"/>
        <n v="8.1042063911415294" u="1"/>
        <n v="5.6038702878766102" u="1"/>
        <n v="2.1000515968949101" u="1"/>
        <n v="6.8028402936574697" u="1"/>
        <n v="59.005110242076697" u="1"/>
        <n v="0.30487236576399301" u="1"/>
        <n v="2.5109489051094802" u="1"/>
        <n v="6.50214518620216" u="1"/>
        <n v="6.7016674285989204" u="1"/>
        <n v="6.9020058954633603" u="1"/>
        <n v="8.9010226358726801" u="1"/>
        <n v="8.2039464208555302" u="1"/>
        <n v="5.6048710972923903" u="1"/>
        <n v="7.8054022933358898" u="1"/>
        <n v="7.6033629292056197" u="1"/>
        <n v="36.632279534109799" u="1"/>
        <n v="50.003083224039898" u="1"/>
        <n v="8.3015880322209394" u="1"/>
        <n v="2.1018352421691699" u="1"/>
        <n v="6.0041856101609197" u="1"/>
        <n v="9.3049069997925606" u="1"/>
        <n v="46.001744159361003" u="1"/>
        <n v="0.70084772219687297" u="1"/>
        <n v="5.4027497708524201" u="1"/>
        <n v="5.50115118956254" u="1"/>
        <n v="6.7023124864643702" u="1"/>
        <n v="3.0034002128377502" u="1"/>
        <n v="33.003633581946801" u="1"/>
        <n v="1.6045338840593599" u="1"/>
        <n v="6.6025287301168296" u="1"/>
        <n v="0.50391090391090299" u="1"/>
        <n v="6.1048862132495998" u="1"/>
        <n v="7.0052384891094501" u="1"/>
        <n v="0.100267256474057" u="1"/>
        <n v="0.70415979010621599" u="1"/>
        <n v="4.60398149591974" u="1"/>
        <n v="1.6016614745586699" u="1"/>
        <n v="0.70667705897635702" u="1"/>
        <n v="4.7048458149779702" u="1"/>
        <n v="5.6016699057079098" u="1"/>
        <n v="7.9015000600023999" u="1"/>
        <n v="61.001338688085603" u="1"/>
        <n v="1.0042606255845301" u="1"/>
        <n v="5.3025759323337098" u="1"/>
        <n v="0.402294334878604" u="1"/>
        <n v="1.10407898155365" u="1"/>
        <n v="4.3029172710736496" u="1"/>
        <n v="9.9000321883478097" u="1"/>
        <n v="74.109050028105599" u="1"/>
        <n v="9.5026333340999507" u="1"/>
        <n v="6.8030466854081002" u="1"/>
        <n v="7.9020693139799203" u="1"/>
        <n v="3.1027892160671202" u="1"/>
        <n v="5.3035611164581304" u="1"/>
        <n v="3.7004346051336201" u="1"/>
        <n v="3.40423968213867" u="1"/>
        <n v="4.40131473096283" u="1"/>
        <n v="9.6025021848120993" u="1"/>
        <n v="8.4058235195356499" u="1"/>
        <n v="6.3056609209199497" u="1"/>
        <n v="6.3048727692529702" u="1"/>
        <n v="3.20423637020098" u="1"/>
        <n v="0.90107665409036497" u="1"/>
        <n v="8.9045526697186492" u="1"/>
        <n v="9.3055936989921495" u="1"/>
        <n v="4.9052304505437601" u="1"/>
        <n v="6.7013459788283702" u="1"/>
        <n v="9.6027280477408308" u="1"/>
        <n v="3.0014684287811999" u="1"/>
        <n v="1.00288406075754" u="1"/>
        <n v="0.60681864030663701" u="1"/>
        <n v="4.4000828328846504" u="1"/>
        <n v="5.1015238927069202" u="1"/>
        <n v="7.3045317637320899" u="1"/>
        <n v="2.9056082512201802" u="1"/>
        <n v="6.1030851993194997" u="1"/>
        <n v="8.5026036943962193" u="1"/>
        <n v="8.4029015544041403" u="1"/>
        <n v="7.8020333780932196" u="1"/>
        <n v="0.10439204586341699" u="1"/>
        <n v="99.012330827067601" u="1"/>
        <n v="8.3018763923658092" u="1"/>
        <n v="3.20713917968079" u="1"/>
        <n v="8.7043071385722808" u="1"/>
        <n v="6.7051423632784299" u="1"/>
        <n v="3.30019497648812" u="1"/>
        <n v="7.9065163881331699" u="1"/>
        <n v="3.0005964266265499" u="1"/>
        <n v="5.8054493422792897" u="1"/>
        <n v="6.8009492868827897" u="1"/>
        <n v="35.003141863532797" u="1"/>
        <n v="3.4924607652066801" u="1"/>
        <n v="0.20027150778859201" u="1"/>
        <n v="5.2008098656359198" u="1"/>
        <n v="7.5026068582190604" u="1"/>
        <n v="6.1053725449443998" u="1"/>
        <n v="9.6004969201304409" u="1"/>
        <n v="0.40516838773286201" u="1"/>
        <n v="0.80047822688186798" u="1"/>
        <n v="4.5029791202528298" u="1"/>
        <n v="3.5009554506734202" u="1"/>
        <n v="6.6061943456475998" u="1"/>
        <n v="24.002078461938101" u="1"/>
        <n v="6.7061363527323303" u="1"/>
        <n v="9.4021903496311197" u="1"/>
        <n v="1.3022675464907001" u="1"/>
        <n v="2.6006237387635198" u="1"/>
        <n v="7.7015126050420104" u="1"/>
        <n v="7.5029308323563804" u="1"/>
        <n v="4.3027995752725703" u="1"/>
        <n v="7.8052029136316303" u="1"/>
        <n v="83.036390977443602" u="1"/>
        <n v="44.001103854291202" u="1"/>
        <n v="1.1038208784643699" u="1"/>
        <n v="1.8002562452533699" u="1"/>
        <n v="3.5033912165087302" u="1"/>
        <n v="6.0029051670470999" u="1"/>
        <n v="7.20082730093071" u="1"/>
        <n v="1.90161550049348" u="1"/>
        <n v="0.20280391780295701" u="1"/>
        <n v="3.4026998961578401" u="1"/>
        <n v="6.7028372553990803" u="1"/>
        <n v="0.60549981805894804" u="1"/>
        <n v="79.0050098818771" u="1"/>
        <n v="0.70113396117624405" u="1"/>
        <n v="5.90311368920635" u="1"/>
        <n v="6.8021698430224102" u="1"/>
        <n v="7.4045768462593502" u="1"/>
        <n v="5.3048443543930697" u="1"/>
        <n v="2.30011692051758" u="1"/>
        <n v="1.8045026253326599" u="1"/>
        <n v="2.6041601689018901" u="1"/>
        <n v="9.2005775273900792" u="1"/>
        <n v="9.4057409590721992" u="1"/>
        <n v="5.4038098506950396" u="1"/>
        <n v="7.5010119595216098" u="1"/>
        <n v="5.4017645297274797" u="1"/>
        <n v="3.6024833295010299" u="1"/>
        <n v="41.0167196635552" u="1"/>
        <n v="8.3056576047024198" u="1"/>
        <n v="1.00078186082877" u="1"/>
        <n v="7.8014340871483698" u="1"/>
        <n v="6.5037551147252204" u="1"/>
        <n v="85.003474379328594" u="1"/>
        <n v="0.30107229332410901" u="1"/>
        <n v="5.2031980064375398" u="1"/>
        <n v="8.6038535024515994" u="1"/>
        <n v="4.60254611587425" u="1"/>
        <n v="1.20346341112416" u="1"/>
        <n v="32.004414808001798" u="1"/>
        <n v="0.105625085957915" u="1"/>
        <n v="0.90521675238794996" u="1"/>
        <n v="5.1046430713857198" u="1"/>
        <n v="7.60025740473416" u="1"/>
        <n v="3.8041598825876499" u="1"/>
        <n v="7.9009474367293899" u="1"/>
        <n v="9.3005288572085494" u="1"/>
        <n v="10.004191134139299" u="1"/>
        <n v="94.039894086496005" u="1"/>
        <n v="2.9058089471139401" u="1"/>
        <n v="3.80069957248348" u="1"/>
        <n v="4.3010711276928602" u="1"/>
        <n v="27.001790058291601" u="1"/>
        <n v="0.100417637693532" u="1"/>
        <n v="0.50405450918417505" u="1"/>
        <n v="5.4021174205967197" u="1"/>
        <n v="7.1004718609736397" u="1"/>
        <n v="50.005058634168698" u="1"/>
        <n v="7.5057462990954598" u="1"/>
        <n v="0.30387143900657398" u="1"/>
        <n v="8.0014676206200601" u="1"/>
        <n v="0.405491024287222" u="1"/>
        <n v="7.2043040419368101" u="1"/>
        <n v="9.6017650303364501" u="1"/>
        <n v="38.853288364249501" u="1"/>
        <n v="7.9062832800851899" u="1"/>
        <n v="19.0248896734333" u="1"/>
        <n v="2.0037454981992702" u="1"/>
        <n v="3.4042906861981099" u="1"/>
        <n v="3.4013814274750498" u="1"/>
        <n v="21.005611259313699" u="1"/>
        <n v="2.1032379812671098" u="1"/>
        <n v="9.7038601882081803" u="1"/>
        <n v="8.4025989594571904" u="1"/>
        <n v="1.1001915808004901" u="1"/>
        <n v="1.5027433691928" u="1"/>
        <n v="1.8058091286307001" u="1"/>
        <n v="8.3005092712477495" u="1"/>
        <n v="8.4058598542252998" u="1"/>
        <n v="69.008923992204302" u="1"/>
        <n v="1.1039317421884001" u="1"/>
        <n v="0.50530775341212697" u="1"/>
        <n v="9.5034339229968694" u="1"/>
        <n v="7.2016761223192596" u="1"/>
        <n v="0.90489928525016206" u="1"/>
        <n v="29.000459939288" u="1"/>
        <n v="7.0009562057754797" u="1"/>
        <n v="7.3016527934367996" u="1"/>
        <n v="7.9021446177236099" u="1"/>
        <n v="72" u="1"/>
        <n v="3.4020955493607601" u="1"/>
        <n v="7.6043871464306303" u="1"/>
        <n v="4.0063325633905098" u="1"/>
        <n v="2.3019435086810001" u="1"/>
        <n v="9.1046282501081297" u="1"/>
        <n v="4.5055013843746199" u="1"/>
        <n v="1.50329166188783" u="1"/>
        <n v="5.3018273761636596" u="1"/>
        <n v="10.003009703699799" u="1"/>
        <n v="1.70559938426015" u="1"/>
        <n v="9.60198570476431" u="1"/>
        <n v="4.9018528710328297" u="1"/>
        <n v="7.7065974025974002" u="1"/>
        <n v="0.20058072544591399" u="1"/>
        <n v="6.5065615436485196" u="1"/>
        <n v="2.3036523900485602" u="1"/>
        <n v="46.003327787021597" u="1"/>
        <n v="3.7018713504069098" u="1"/>
        <n v="7.6015961030211896" u="1"/>
        <n v="3.1023868767855398" u="1"/>
        <n v="8.5047885258672" u="1"/>
        <n v="8.0024883359253494" u="1"/>
        <n v="24.0015299292407" u="1"/>
        <n v="4.30257046949004" u="1"/>
        <n v="8.1034920799522894" u="1"/>
        <n v="4.8039506172839497" u="1"/>
        <n v="4.6020400816032598" u="1"/>
        <n v="1.00172844248127" u="1"/>
        <n v="3.1045235803657301" u="1"/>
        <n v="96.001470791009794" u="1"/>
        <n v="79.005362609035799" u="1"/>
        <n v="9.4016934185237098" u="1"/>
        <n v="2.5024681735515699" u="1"/>
        <n v="3.50398114069904" u="1"/>
        <n v="5.7032995583268304" u="1"/>
        <n v="1.20034625372703" u="1"/>
        <n v="4.0031658472238796" u="1"/>
        <n v="5.3015933960453001" u="1"/>
        <n v="2.1038036866147798" u="1"/>
        <n v="4.3054745151879104" u="1"/>
        <n v="9.0030277152395008" u="1"/>
        <n v="95.002115720724802" u="1"/>
        <n v="44.000764964620302" u="1"/>
        <n v="1.1022033937328699" u="1"/>
        <n v="4.0030130652744198" u="1"/>
        <n v="4.2016551024642101" u="1"/>
        <n v="4.8016580310880803" u="1"/>
        <n v="9.5013866210507203" u="1"/>
        <n v="70.003442340791693" u="1"/>
        <n v="5.2002591009197996" u="1"/>
        <n v="84.0663755458515" u="1"/>
        <n v="5.6035575217160796" u="1"/>
        <n v="4.5043793728945296" u="1"/>
        <n v="7.4019137515234803" u="1"/>
        <n v="7.8009439582092197" u="1"/>
        <n v="0.40051536904104501" u="1"/>
        <n v="7.6040213574486497" u="1"/>
        <n v="9.0013357429087701" u="1"/>
        <n v="7.5026347896061996" u="1"/>
        <n v="4.4002493167761401" u="1"/>
        <n v="2.7043891297012399" u="1"/>
        <n v="6.0051435251331302" u="1"/>
        <n v="1.7013291634089101" u="1"/>
        <n v="5.0019745603159196" u="1"/>
        <n v="7.10135086325218" u="1"/>
        <n v="7.6034135583469098" u="1"/>
        <n v="7.8041977290973703" u="1"/>
        <n v="10.000623376623301" u="1"/>
        <n v="92.029197080291894" u="1"/>
        <n v="0.70296875809543502" u="1"/>
        <n v="0.30132536076649602" u="1"/>
        <n v="28.018463432146799" u="1"/>
        <n v="6.9022373162574802" u="1"/>
        <n v="6.4031011329287697" u="1"/>
        <n v="9.70076708668309" u="1"/>
        <n v="9.6017682814514593" u="1"/>
        <n v="1.6051266683571099" u="1"/>
        <n v="5.4037750348206099" u="1"/>
        <n v="6.9014272252993498" u="1"/>
        <n v="5.5006737247353197" u="1"/>
        <n v="3.2034532638394602" u="1"/>
        <n v="12.0023913543343" u="1"/>
        <n v="1.80364708049364" u="1"/>
        <n v="3.3040942661153401" u="1"/>
        <n v="2.0007355645457801" u="1"/>
        <n v="2.1005388368296298" u="1"/>
        <n v="5.1004819103790497" u="1"/>
        <n v="6.4038197057373401" u="1"/>
        <n v="8.5059212734333798" u="1"/>
        <n v="7.4004408523144702" u="1"/>
        <n v="4.3013805978749398" u="1"/>
        <n v="5.3025625032486099" u="1"/>
        <n v="5.6005177993527502" u="1"/>
        <n v="9.5045863123290193" u="1"/>
        <n v="10.002988024915499" u="1"/>
        <n v="8.3018397256002494" u="1"/>
        <n v="1.2024037022540399" u="1"/>
        <n v="3.8024628665735598" u="1"/>
        <n v="3.7010130321009398" u="1"/>
        <n v="7.2033967423897103" u="1"/>
        <n v="3.1013215859030798" u="1"/>
        <n v="5.8040109861636502" u="1"/>
        <n v="13.7046616541353" u="1"/>
        <n v="2.1002790876720199" u="1"/>
        <n v="22.005128731151899" u="1"/>
        <n v="2.8001286823843001" u="1"/>
        <n v="5.1000672882822196" u="1"/>
        <n v="6.7051891078057198" u="1"/>
        <n v="5.1024392583886904" u="1"/>
        <n v="3.9120435747427802" u="1"/>
        <n v="9.3016116653875596" u="1"/>
        <n v="7.5019043917605899" u="1"/>
        <n v="5.9056521238632396" u="1"/>
        <n v="2.9000005797403898" u="1"/>
        <n v="7.8049528188916" u="1"/>
        <n v="3.2049340666927399" u="1"/>
        <n v="6.0031726325953496" u="1"/>
        <n v="44.004125194867399" u="1"/>
        <n v="2.6057498057498001" u="1"/>
        <n v="5.0009359475869299" u="1"/>
        <n v="8.2043802624319309" u="1"/>
        <n v="4.1057997499278596" u="1"/>
        <n v="0.20342411327024401" u="1"/>
        <n v="9.3038360836876297" u="1"/>
        <n v="50.0250661959399" u="1"/>
        <n v="3.7010415914940702" u="1"/>
        <n v="1.6040174149409101" u="1"/>
        <n v="8.8046531944731807" u="1"/>
        <n v="1.40035027950385" u="1"/>
        <n v="1.0014159207084401" u="1"/>
        <n v="4.1032632475876802" u="1"/>
        <n v="4.1024362370785896" u="1"/>
        <n v="6.1003370061425901" u="1"/>
        <n v="7.4035306334371702" u="1"/>
        <n v="9.9058275058274994" u="1"/>
        <n v="4.0027592550011404" u="1"/>
        <n v="1.2003585629898601" u="1"/>
        <n v="7.6024491480725498" u="1"/>
        <n v="3.5021156192404499" u="1"/>
        <n v="2.20430288057947" u="1"/>
        <n v="9.5010915776169096" u="1"/>
        <n v="45.051528384279401" u="1"/>
        <n v="7.7040715451640303" u="1"/>
        <n v="1.5004927641475101" u="1"/>
        <n v="6.2009906895925697" u="1"/>
        <n v="2.0086412498703798" u="1"/>
        <n v="6.1031355273386803" u="1"/>
        <n v="7.5027893454859704" u="1"/>
        <n v="5.2038734131207898" u="1"/>
        <n v="2.1003157513328801" u="1"/>
        <n v="8.4027200422904098" u="1"/>
        <n v="4.2006534691524102" u="1"/>
        <n v="5.4031152647975" u="1"/>
        <n v="7.2004266666666599" u="1"/>
        <n v="81.000573723465294" u="1"/>
        <n v="1.80091038668444" u="1"/>
        <n v="3.6011406935224901" u="1"/>
        <n v="3.0085375548719302" u="1"/>
        <n v="0.10611398963730501" u="1"/>
        <n v="2.50178884433452" u="1"/>
        <n v="5.4009928295642498" u="1"/>
        <n v="2.4056902549192598" u="1"/>
        <n v="7.7031959913804204" u="1"/>
        <n v="34.004865286638797" u="1"/>
        <n v="1.6049046949546999" u="1"/>
        <n v="2.7038367581549001" u="1"/>
        <n v="9.8011095678649003" u="1"/>
        <n v="91.012180052956694" u="1"/>
        <n v="4.1031589849818699" u="1"/>
        <n v="1.9054021608643401" u="1"/>
        <n v="5.8020382231672798" u="1"/>
        <n v="6.0020184768263301" u="1"/>
        <n v="3.8000547329879399" u="1"/>
        <n v="3.1022653553727499" u="1"/>
        <n v="5.0047149198463599" u="1"/>
        <n v="2.30247937859221" u="1"/>
        <n v="5.1034197652786997" u="1"/>
        <n v="8.6022294600669706" u="1"/>
        <n v="1.5010693773580299" u="1"/>
        <n v="1.5019326339039201" u="1"/>
        <n v="6.10544178686908" u="1"/>
        <n v="0.104434632367057" u="1"/>
        <n v="2.3040921636865401" u="1"/>
        <n v="6.1035715142356803" u="1"/>
        <n v="9.2025758969641203" u="1"/>
        <n v="2.0049149077880601" u="1"/>
        <n v="5.40442969033663" u="1"/>
        <n v="6.7063776703570799" u="1"/>
        <n v="9.4039061375305906" u="1"/>
        <n v="8.4048489513180602" u="1"/>
        <n v="10.0033561873711" u="1"/>
        <n v="4.7020408163265301" u="1"/>
        <n v="9.2033835969106192" u="1"/>
        <n v="3.8003734353749299" u="1"/>
        <n v="86.024823058775198" u="1"/>
        <n v="3.5065758694182998" u="1"/>
        <n v="8.1007983072040002" u="1"/>
        <n v="1.5055312313790501" u="1"/>
        <n v="6.1063122923588002" u="1"/>
        <n v="8.3037081246594102" u="1"/>
        <n v="2.4000981419094201" u="1"/>
        <n v="5.5019485760405802" u="1"/>
        <n v="7.8007581937712898" u="1"/>
        <n v="9.0003624501631005" u="1"/>
        <n v="5.1053956230973796" u="1"/>
        <n v="7.8020164986251102" u="1"/>
        <n v="1.70458843951602" u="1"/>
        <n v="7.1051406913426201" u="1"/>
        <n v="8.7031896761626495" u="1"/>
        <n v="8.4036716278587296" u="1"/>
        <n v="5.2025104025379898" u="1"/>
        <n v="80.001104743492306" u="1"/>
        <n v="5.1053780988264599" u="1"/>
        <n v="9.7013007942903098" u="1"/>
        <n v="5.6008324661810596" u="1"/>
        <n v="9.3049481609776006" u="1"/>
        <n v="2.4016507509957199" u="1"/>
        <n v="5.3060628195763302" u="1"/>
        <n v="2.6024119494593401" u="1"/>
        <n v="10.0030818058462" u="1"/>
        <n v="3.2028486875345799" u="1"/>
        <n v="2.6066131587833401" u="1"/>
        <n v="4.9033800873763997" u="1"/>
        <n v="1.00168034951269" u="1"/>
        <n v="8.6049904030710103" u="1"/>
        <n v="8.0009205772018994" u="1"/>
        <n v="8.5062870206796202" u="1"/>
        <n v="7.6022748119610997" u="1"/>
        <n v="24.034934497816501" u="1"/>
        <n v="4.0030698388334596" u="1"/>
        <n v="6.1011158561785299" u="1"/>
        <n v="0.30477768000414102" u="1"/>
        <n v="0.90272746899513001" u="1"/>
        <n v="81.005892111435202" u="1"/>
        <n v="5.5028781828553601" u="1"/>
        <n v="5.4005463351926997" u="1"/>
        <n v="7.7001840388154497" u="1"/>
        <n v="7.10176409546869" u="1"/>
        <n v="8.90536323042204" u="1"/>
        <n v="3.2028755097808799" u="1"/>
        <n v="1.7015466666666601" u="1"/>
        <n v="7.7018916817828398" u="1"/>
        <n v="3.60546048836762" u="1"/>
        <n v="9.80253374439752" u="1"/>
        <n v="0.50145181361478497" u="1"/>
        <n v="2.8003592566151498" u="1"/>
        <n v="5.9562043795620401" u="1"/>
        <n v="68.065205171444603" u="1"/>
        <n v="0.505499047137969" u="1"/>
        <n v="1.60007353279102" u="1"/>
        <n v="3.1033655000240001" u="1"/>
        <n v="3.4011722790483798" u="1"/>
        <n v="0.40507258009035202" u="1"/>
        <n v="0.80317431023345898" u="1"/>
        <n v="0.43163041645590899" u="1"/>
        <n v="19.0015880687702" u="1"/>
        <n v="2.2020873953434998" u="1"/>
        <n v="3.6039907904834898" u="1"/>
        <n v="10.0004153303029" u="1"/>
        <n v="2.40145249142626" u="1"/>
        <n v="2.40381118961588" u="1"/>
        <n v="4.0059166991047102" u="1"/>
        <n v="0.20547159859655501" u="1"/>
        <n v="5.8008805698347201" u="1"/>
        <n v="2.0001557430240098" u="1"/>
        <n v="2.60302967420626" u="1"/>
        <n v="4.5055469155002497" u="1"/>
        <n v="3.6040745723620899" u="1"/>
        <n v="9.8040860716227698" u="1"/>
        <n v="3.7013607944097" u="1"/>
        <n v="6.3055167055167001" u="1"/>
        <n v="4.5024682570661003" u="1"/>
        <n v="21.004341048087301" u="1"/>
        <n v="2.0017749634213602" u="1"/>
        <n v="3.20307988450433" u="1"/>
        <n v="5.9023055881203597" u="1"/>
        <n v="3.5006435006435002" u="1"/>
        <n v="24.002495141671201" u="1"/>
        <n v="4.4017739049249203" u="1"/>
        <n v="2.0048232761973899" u="1"/>
        <n v="9.5012976275234795" u="1"/>
        <n v="7.7039339082692297" u="1"/>
        <n v="6.4013262416246404" u="1"/>
        <n v="9.3013745941838692" u="1"/>
        <n v="4.6038147138964503" u="1"/>
        <n v="44.029197080291901" u="1"/>
        <n v="7.8071585098612104" u="1"/>
        <n v="7.8019982269928301" u="1"/>
        <n v="6.3018040802562796" u="1"/>
        <n v="5.7028332492249998" u="1"/>
        <n v="5.8045011756802101" u="1"/>
        <n v="6.8010271424800202" u="1"/>
        <n v="7.1024408198946301" u="1"/>
        <n v="8.1013827101118192" u="1"/>
        <n v="0.80503144654087999" u="1"/>
        <n v="0.40528634361233401" u="1"/>
        <n v="5.0021149778888603" u="1"/>
        <n v="7.6045995561831701" u="1"/>
        <n v="3.20555829206958" u="1"/>
        <n v="7.6009291414640803" u="1"/>
        <n v="4.2021626948110802" u="1"/>
        <n v="10.004063194626999" u="1"/>
        <n v="6.9003522054771498" u="1"/>
        <n v="9.0040233614535996" u="1"/>
        <n v="0.10459527014035699" u="1"/>
        <n v="0.40569548827046298" u="1"/>
        <n v="21.003350621930501" u="1"/>
        <n v="7.1004982435193904" u="1"/>
        <n v="0.70033793880318995" u="1"/>
        <n v="9.2019113021346008" u="1"/>
        <n v="2.1004306922354998" u="1"/>
        <n v="7.2034056691932298" u="1"/>
        <n v="72.006235385814406" u="1"/>
        <n v="10.004557066906001" u="1"/>
        <n v="4.40542995821112" u="1"/>
        <n v="4.70265417462765" u="1"/>
        <n v="6.2061007477167403" u="1"/>
        <n v="4.0084338598734899" u="1"/>
        <n v="8.8043647700701406" u="1"/>
        <n v="3.2026893984872098" u="1"/>
        <n v="8.3006241421282994" u="1"/>
        <n v="81.009334290696401" u="1"/>
        <n v="1.4043259629959299" u="1"/>
        <n v="8.2012602818798399" u="1"/>
        <n v="6.1038730280692404" u="1"/>
        <n v="7.9017651573292396" u="1"/>
        <n v="1.5013454152388399" u="1"/>
        <n v="3.20007648366356" u="1"/>
        <n v="1.9022083658093001" u="1"/>
        <n v="9.5038085397794099" u="1"/>
        <n v="4.1028282363761699" u="1"/>
        <n v="7.3030939599055902" u="1"/>
        <n v="3.9046655010582398" u="1"/>
        <n v="6.6040972110454499" u="1"/>
        <n v="1.1018563047032699" u="1"/>
        <n v="36.000459189530403" u="1"/>
        <n v="0.106213048438958" u="1"/>
        <n v="6.4041520695471599" u="1"/>
        <n v="4.2" u="1"/>
        <n v="8.0020285378391396" u="1"/>
        <n v="4.8013287810279497" u="1"/>
        <n v="5.0015139499675501" u="1"/>
        <n v="38.004463772117496" u="1"/>
        <n v="5.5004951293093498" u="1"/>
        <n v="5.10403071017274" u="1"/>
        <n v="3.2011520460818401" u="1"/>
        <n v="4.5015380377393104" u="1"/>
        <n v="27.005771487415199" u="1"/>
        <n v="9.3065614095303406" u="1"/>
        <n v="9.6019117379672192" u="1"/>
        <n v="1.4055550429085499" u="1"/>
        <n v="2.50176320095881" u="1"/>
        <n v="9.5019077530043798" u="1"/>
        <n v="7.0020500843389097" u="1"/>
        <n v="3.90503498107581" u="1"/>
        <n v="8.1062240663900393" u="1"/>
        <n v="6.00114351057747" u="1"/>
        <n v="6.1050358676615204" u="1"/>
        <n v="0.20549470467904399" u="1"/>
        <n v="8.3052762088441892" u="1"/>
        <n v="8.2012381763365596" u="1"/>
        <n v="3.80155248059399" u="1"/>
        <n v="9.3054547125591593" u="1"/>
        <n v="1.8060901592571399" u="1"/>
        <n v="4.60587165497531" u="1"/>
        <n v="53.0051085262021" u="1"/>
        <n v="6.1008035062089103" u="1"/>
        <n v="4.8036472705458904" u="1"/>
        <n v="7.1049596309111802" u="1"/>
        <n v="7.2025723472668801" u="1"/>
        <n v="53.000779423226803" u="1"/>
        <n v="34.076539101497502" u="1"/>
        <n v="6.7013136446447401" u="1"/>
        <n v="14.003770981834901" u="1"/>
        <n v="4.8025398047044101" u="1"/>
        <n v="4.8061404418628699" u="1"/>
        <n v="7.9003754045307399" u="1"/>
        <n v="6.6066227911074202" u="1"/>
        <n v="0.40502445104995599" u="1"/>
        <n v="6.9054692937195501" u="1"/>
        <n v="8.8001885754694698" u="1"/>
        <n v="4.4039465513672598" u="1"/>
        <n v="4.9034504880172296" u="1"/>
        <n v="2.7004998077662399" u="1"/>
        <n v="5.8035598621654501" u="1"/>
        <n v="8.9048281152610596" u="1"/>
        <n v="2.7008067667271898" u="1"/>
        <n v="9.7040549293949994" u="1"/>
        <n v="6.10226127034423" u="1"/>
        <n v="9.7015836397279696" u="1"/>
        <n v="8.0016614745586701" u="1"/>
        <n v="6.6014320908065196" u="1"/>
        <n v="6.7017867010499099" u="1"/>
        <n v="0.80528274702845404" u="1"/>
        <n v="8.5048813835784003" u="1"/>
        <n v="3.90191364554284" u="1"/>
        <n v="0.30565577387286802" u="1"/>
        <n v="8.4050376441875994" u="1"/>
        <n v="8.8025961472070708" u="1"/>
        <n v="6.7019089574155597" u="1"/>
        <n v="0.80042301767937996" u="1"/>
        <n v="7.2002944257282699" u="1"/>
        <n v="8.0042395336512904" u="1"/>
        <n v="2.30493389563012" u="1"/>
        <n v="1.30235938432787" u="1"/>
        <n v="93.021645021645" u="1"/>
        <n v="1.2006345265190701" u="1"/>
        <n v="7.2049460182707303" u="1"/>
        <n v="3.60441615794258" u="1"/>
        <n v="3.8023590002988898" u="1"/>
        <n v="4.4043539899560198" u="1"/>
        <n v="0.200446767841927" u="1"/>
        <n v="5.0034490687514301" u="1"/>
        <n v="9.5004088700755194" u="1"/>
        <n v="3.40101592847128" u="1"/>
        <n v="1.6063890473474001" u="1"/>
        <n v="8.30227087234144" u="1"/>
        <n v="4.6002114067741999" u="1"/>
        <n v="7.2029435105692201" u="1"/>
        <n v="1.40015850969498" u="1"/>
        <n v="7.2012467532467497" u="1"/>
        <n v="8.1053464776570401" u="1"/>
        <n v="3.2004980028012602" u="1"/>
        <n v="2.8002073613271099" u="1"/>
        <n v="1.2045901954194" u="1"/>
        <n v="2.4013854146622999" u="1"/>
        <n v="9.7027137662838001" u="1"/>
        <n v="4.2057016635604301" u="1"/>
        <n v="8.1051373954599697" u="1"/>
        <n v="9.1044078708270604" u="1"/>
        <n v="4" u="1"/>
        <n v="8.7015995587424104" u="1"/>
        <n v="9.8054085266095594" u="1"/>
        <n v="6.2023053511946102" u="1"/>
        <n v="9.4009801891350797" u="1"/>
        <n v="2.20514424580736" u="1"/>
        <n v="4.4003812435712302" u="1"/>
        <n v="7.4031462540885702" u="1"/>
        <n v="4.0001832928561596" u="1"/>
        <n v="4.6053969495502498" u="1"/>
        <n v="8.4014020262159601" u="1"/>
        <n v="7.4049586776859497" u="1"/>
        <n v="0.20535113595197399" u="1"/>
        <n v="3.3033448673587" u="1"/>
        <n v="43.004092142167401" u="1"/>
        <n v="2.3048103367754602" u="1"/>
        <n v="2.7050262961984499" u="1"/>
        <n v="3.90173822953839" u="1"/>
        <n v="7.0022333248912103" u="1"/>
        <n v="0.90295139789408096" u="1"/>
        <n v="0.40536455459321902" u="1"/>
        <n v="3.8059988563705298" u="1"/>
        <n v="9.0060923443859693" u="1"/>
        <n v="5.5038771752379398" u="1"/>
        <n v="5.7066250974279003" u="1"/>
        <n v="76.004596221905501" u="1"/>
        <n v="4.8060690449896697" u="1"/>
        <n v="14.0088261253309" u="1"/>
        <n v="8.9015751096348907" u="1"/>
        <n v="8.9049248315189207" u="1"/>
        <n v="61.007014809041301" u="1"/>
        <n v="9.2003649109329206" u="1"/>
        <n v="3.2024084503386798" u="1"/>
        <n v="7.80030884827252" u="1"/>
        <n v="1.2064527823092199" u="1"/>
        <n v="7.4022157617663202" u="1"/>
        <n v="9.9025312848148808" u="1"/>
        <n v="0.30021165837194602" u="1"/>
        <n v="1.40487430803517" u="1"/>
        <n v="6.9055650016083803" u="1"/>
        <n v="1.03896103896103" u="1"/>
        <n v="6.2016702325902404" u="1"/>
        <n v="6.5024294761082304" u="1"/>
        <n v="3.0058016391932898" u="1"/>
        <n v="3.8009604153147301" u="1"/>
        <n v="1.75182481751824" u="1"/>
        <n v="8.4007252007251996" u="1"/>
        <n v="1.90367437148908" u="1"/>
        <n v="5.8035419013156302" u="1"/>
        <n v="8.1058045554739095" u="1"/>
        <n v="7.5010616312317699" u="1"/>
        <n v="6.6064516129032196" u="1"/>
        <n v="5.20555048734815" u="1"/>
        <n v="5.3031514459269999" u="1"/>
        <n v="4.0008629161772804" u="1"/>
        <n v="8.4015557754712198" u="1"/>
        <n v="3.40060591936611" u="1"/>
        <n v="9.0029565848850996" u="1"/>
        <n v="7.2043574742787904" u="1"/>
        <n v="3.2005894271504798" u="1"/>
        <n v="2.8052097851684499" u="1"/>
        <n v="5.5034796389443903" u="1"/>
        <n v="26.003863490019299" u="1"/>
        <n v="2.9055308938212301" u="1"/>
        <n v="2.7024217474299101" u="1"/>
        <n v="3.1041851754027898" u="1"/>
        <n v="5.9004853738936296" u="1"/>
        <n v="7.9061066922299599" u="1"/>
        <n v="8.8048404536774996" u="1"/>
        <n v="2.3004228718514401" u="1"/>
        <n v="1.10585807194797" u="1"/>
        <n v="1.4008298755186701" u="1"/>
        <n v="6.0053248902640801" u="1"/>
        <n v="7.7024247810079904" u="1"/>
        <n v="5.9040699011266904" u="1"/>
        <n v="4.2032930339665997" u="1"/>
        <n v="1.20060692445629" u="1"/>
        <n v="3.3016361886429202" u="1"/>
        <n v="5.6008097911107004" u="1"/>
        <n v="0.103288279201129" u="1"/>
        <n v="3.8021018283027002" u="1"/>
        <n v="1.502416570771" u="1"/>
        <n v="8.8053889452800593" u="1"/>
        <n v="66.003209042795206" u="1"/>
        <n v="1.5013799448022001" u="1"/>
        <n v="3.4003459010722898" u="1"/>
        <n v="4.9006718196922598" u="1"/>
        <n v="2.5039699891832101" u="1"/>
        <n v="3.5118014928384098" u="1"/>
        <n v="0.40528405699307002" u="1"/>
        <n v="20.004502239145499" u="1"/>
        <n v="3.3010875194199798" u="1"/>
        <n v="7.4045938426873201" u="1"/>
        <n v="98.025233357267396" u="1"/>
        <n v="9.6058916578066995" u="1"/>
        <n v="2.6060984393757498" u="1"/>
        <n v="9.7056062393182891" u="1"/>
        <n v="1.00196993260756" u="1"/>
        <n v="4.4017988120145199" u="1"/>
        <n v="1.6019140517162" u="1"/>
        <n v="2.5029331247555699" u="1"/>
        <n v="3.6046970799126998" u="1"/>
        <n v="2.70547062074046" u="1"/>
        <n v="4.0061144648547797" u="1"/>
        <n v="7.9001708693625998" u="1"/>
        <n v="0.901387706257335" u="1"/>
        <n v="0.601904944699023" u="1"/>
        <n v="1.6012509773260299" u="1"/>
        <n v="3.40193204210121" u="1"/>
        <n v="7.5009326424870402" u="1"/>
        <n v="9.3026199093937993" u="1"/>
        <n v="3.9" u="1"/>
        <n v="7.0007436371050904" u="1"/>
        <n v="94.002155327250506" u="1"/>
        <n v="2.6021000143836601" u="1"/>
        <n v="79.001170933302703" u="1"/>
        <n v="8.6000240471323792" u="1"/>
        <n v="51.001365040591999" u="1"/>
        <n v="0.80069105054756395" u="1"/>
        <n v="1.3024608036548599" u="1"/>
        <n v="0.30117647058823499" u="1"/>
        <n v="9.4017288679538193" u="1"/>
        <n v="1.80493537015276" u="1"/>
        <n v="2.60226371566577" u="1"/>
        <n v="4.9023108971870704" u="1"/>
        <n v="2.1006766159604502" u="1"/>
        <n v="8.6032642380001292" u="1"/>
        <n v="8.2019246227693401" u="1"/>
        <n v="6.2057756760479297" u="1"/>
        <n v="9.6049715173485204" u="1"/>
        <n v="5.3012985527143703" u="1"/>
        <n v="0.70072992700729897" u="1"/>
        <n v="4.3056844814117001" u="1"/>
        <n v="8.9040274412914595" u="1"/>
        <n v="9.9030837004405292" u="1"/>
        <n v="95.034068843777504" u="1"/>
        <n v="9.4027270981371203" u="1"/>
        <n v="3.2063895443819201" u="1"/>
        <n v="9.9011597731412007" u="1"/>
        <n v="6.9034604593162197" u="1"/>
        <n v="9.1048118261029494" u="1"/>
        <n v="8.8055495547394393" u="1"/>
        <n v="3.0040726168288798" u="1"/>
        <n v="1.7038269550748699" u="1"/>
        <n v="6.1016883929000896" u="1"/>
        <n v="6.1070363588804604" u="1"/>
        <n v="93.001057131038195" u="1"/>
        <n v="0.30634755463059299" u="1"/>
        <n v="6.5029336646648703" u="1"/>
        <n v="2.0054837446141698" u="1"/>
        <n v="4.2022892819979099" u="1"/>
        <n v="8.8054481870053305" u="1"/>
        <n v="2.7001240865848599" u="1"/>
        <n v="7.7016442761553998" u="1"/>
        <n v="1.7043387892959201" u="1"/>
        <n v="1.00278765740651" u="1"/>
        <n v="2.1004343729171899" u="1"/>
        <n v="4.3050449745795802" u="1"/>
        <n v="6.6029767006935201" u="1"/>
        <n v="5.8010048169057802" u="1"/>
        <n v="3.3035427310450598" u="1"/>
        <n v="8.0060161294505097" u="1"/>
        <n v="2.3042722627169199" u="1"/>
        <n v="5.4041493775933596" u="1"/>
        <n v="5.2028478964401197" u="1"/>
        <n v="5.5058205205043604" u="1"/>
        <n v="9.8000000000000007" u="1"/>
        <n v="9.3049590940716396" u="1"/>
        <n v="1.9008749383389101" u="1"/>
        <n v="0.70025744759102604" u="1"/>
        <n v="44.000183848876198" u="1"/>
        <n v="1.6014351095880901" u="1"/>
        <n v="7.7033219839882197" u="1"/>
        <n v="4.3059831278390597" u="1"/>
        <n v="9.7026626834653804" u="1"/>
        <n v="62.006091857536802" u="1"/>
        <n v="41.0021864714953" u="1"/>
        <n v="0.40568659424450498" u="1"/>
        <n v="7.6027443266324397" u="1"/>
        <n v="3.8021327299424601" u="1"/>
        <n v="9.0133406684087394" u="1"/>
        <n v="90.003219130834594" u="1"/>
        <n v="8.6018733746058693" u="1"/>
        <n v="0.70419099519916895" u="1"/>
        <n v="5.9048364448332196" u="1"/>
        <n v="2.7009309274795998" u="1"/>
        <n v="9.5036344755970905" u="1"/>
        <n v="5.2025529056096698" u="1"/>
        <n v="9.9020558421693892" u="1"/>
        <n v="1.30480453287107" u="1"/>
        <n v="9.4056132256824299" u="1"/>
        <n v="1.7046289493019799" u="1"/>
        <n v="5.20086313759698" u="1"/>
        <n v="75.116357504215799" u="1"/>
        <n v="0.20035827956241101" u="1"/>
        <n v="7.9034587784674297" u="1"/>
        <n v="67.001847364506602" u="1"/>
        <n v="8.1015602689581705" u="1"/>
        <n v="4.3012817435552702" u="1"/>
        <n v="81.001818654195901" u="1"/>
        <n v="6.4060056302783801" u="1"/>
        <n v="3.2031566377654301" u="1"/>
        <n v="8.0010357596001906" u="1"/>
        <n v="3.0004136599715001" u="1"/>
        <n v="5.5008167115282802" u="1"/>
        <n v="5.2019742385939498" u="1"/>
        <n v="1.00336635567952" u="1"/>
        <n v="5.8015829191974904" u="1"/>
        <n v="34.027890556045897" u="1"/>
        <n v="1.1023033824444901" u="1"/>
        <n v="4.5010729366159801" u="1"/>
        <n v="7.80366071838157" u="1"/>
        <n v="8.3008124236106102" u="1"/>
        <n v="8.1056709092221393" u="1"/>
        <n v="5.8020012995451502" u="1"/>
        <n v="3.8" u="1"/>
        <n v="26.000275925500102" u="1"/>
        <n v="3.6048843855546799" u="1"/>
        <n v="7.3005143277002196" u="1"/>
        <n v="95.000068878429502" u="1"/>
        <n v="6.6059804455509701" u="1"/>
        <n v="2.8045109321058601" u="1"/>
        <n v="3.4020324642479398" u="1"/>
        <n v="1.1029900332225899" u="1"/>
        <n v="3.4031886462077199" u="1"/>
        <n v="7.6037169544024703" u="1"/>
        <n v="8.4038730388857203" u="1"/>
        <n v="8.3052965490723807" u="1"/>
        <n v="7.6011376944955602" u="1"/>
        <n v="5.1015662622973297" u="1"/>
        <n v="6.7020019766934" u="1"/>
        <n v="2.0012104095218799" u="1"/>
        <n v="4.5002068109747597" u="1"/>
        <n v="3.2006143213668601" u="1"/>
        <n v="0.90180277669053399" u="1"/>
        <n v="6.8004792185051999" u="1"/>
        <n v="7.5037932778518499" u="1"/>
        <n v="5.3023924821402799" u="1"/>
        <n v="7.6046896353304998" u="1"/>
        <n v="8.0011324066472191" u="1"/>
        <n v="10.002851754749001" u="1"/>
        <n v="7.4022111384374902" u="1"/>
        <n v="4.20296321720725" u="1"/>
        <n v="9.0031594758377693" u="1"/>
        <n v="3.5055760153534901" u="1"/>
        <n v="6.40235380654652" u="1"/>
        <n v="2.5048579285059498" u="1"/>
        <n v="4.8033484881287398" u="1"/>
        <n v="5.8056288056767498" u="1"/>
        <n v="5.0010332316120802" u="1"/>
        <n v="6.2065031374785997" u="1"/>
        <n v="4.1019236949635003" u="1"/>
        <n v="0.104329481708778" u="1"/>
        <n v="5.2003069838833396" u="1"/>
        <n v="0.60098045984947801" u="1"/>
        <n v="1.0015418958414799" u="1"/>
        <n v="6.8036994700197404" u="1"/>
        <n v="11.0029158535185" u="1"/>
        <n v="9.4060052896333506" u="1"/>
        <n v="8.7025995816765107" u="1"/>
        <n v="3.5013604950757302" u="1"/>
        <n v="4.8021385444992397" u="1"/>
        <n v="9.0064248704663203" u="1"/>
        <n v="67.074235807860205" u="1"/>
        <n v="78.376039933444204" u="1"/>
        <n v="0.60272696696075101" u="1"/>
        <n v="4.4058250090263504" u="1"/>
        <n v="5.5019037570530704" u="1"/>
        <n v="6.8041153923744204" u="1"/>
        <n v="89.002529317084296" u="1"/>
        <n v="1.2043144899285201" u="1"/>
        <n v="0.60443152924082799" u="1"/>
        <n v="6.5034783860288803" u="1"/>
        <n v="6.0041388825017199" u="1"/>
        <n v="6.1044407697653797" u="1"/>
        <n v="3.1028518859245602" u="1"/>
        <n v="8.1045462911834996" u="1"/>
        <n v="6.3051568866626804" u="1"/>
        <n v="6.2040110483967803" u="1"/>
        <n v="0.90026892224239696" u="1"/>
        <n v="7.2023601084114803" u="1"/>
        <n v="8.4009510581699196" u="1"/>
        <n v="8.40352774373393" u="1"/>
        <n v="7.00081632653061" u="1"/>
        <n v="5.8027688834627096" u="1"/>
        <n v="6.7021829022021304" u="1"/>
        <n v="7.80405389895094" u="1"/>
        <n v="3.0052608605756999" u="1"/>
        <n v="6.3033573763686297" u="1"/>
        <n v="8.0275065328015405" u="1"/>
        <n v="8.5034384325937395" u="1"/>
        <n v="8.9002857211457602" u="1"/>
        <n v="3.80527227246488" u="1"/>
        <n v="3.4025204875697201" u="1"/>
        <n v="9.30395122185414" u="1"/>
        <n v="3.40303226270029" u="1"/>
        <n v="1.1020746887966799" u="1"/>
        <n v="7.1044652128764199" u="1"/>
        <n v="6.8009226861571097" u="1"/>
        <n v="7.8062125961812399" u="1"/>
        <n v="5.6006339905381699" u="1"/>
        <n v="9.3017377567140596" u="1"/>
        <n v="0.60121569349788095" u="1"/>
        <n v="5.8015868900067398" u="1"/>
        <n v="3.7" u="1"/>
        <n v="1.0016110471806601" u="1"/>
        <n v="3.0057442213133498" u="1"/>
        <n v="5.3059061866916002" u="1"/>
        <n v="0.60002757479663504" u="1"/>
        <n v="5.3039131898583296" u="1"/>
        <n v="9.5051482059282293" u="1"/>
        <n v="5.6047628192817296" u="1"/>
        <n v="3.02771403353927" u="1"/>
        <n v="7.5052914592986602" u="1"/>
        <n v="3.4001924927815201" u="1"/>
        <n v="5.80296960828995" u="1"/>
        <n v="2.8047874964301398" u="1"/>
        <n v="7.7025375453133096" u="1"/>
        <n v="5.1040498442367603" u="1"/>
        <n v="5.9050453650808796" u="1"/>
        <n v="1.2032902467685" u="1"/>
        <n v="2.10213930706619" u="1"/>
        <n v="51.006692980950703" u="1"/>
        <n v="19.004366812227001" u="1"/>
        <n v="5.7002384883507604" u="1"/>
        <n v="9.8021207929921594" u="1"/>
        <n v="7.4008369810957699" u="1"/>
        <n v="6.7046986827092603" u="1"/>
        <n v="7.8007825086305997" u="1"/>
        <n v="9.5039867262755209" u="1"/>
        <n v="1.9011728513747299" u="1"/>
        <n v="4.5026514697060502" u="1"/>
        <n v="2.6041287887505402" u="1"/>
        <n v="9.5043111355714505" u="1"/>
        <n v="97.038961038961006" u="1"/>
        <n v="5.5024747937671803" u="1"/>
        <n v="92.006354810238307" u="1"/>
        <n v="7.90145247288104" u="1"/>
        <n v="88.001839503334097" u="1"/>
        <n v="5.40421244542532" u="1"/>
        <n v="5.9036626583588099" u="1"/>
        <n v="9.4052883574332906" u="1"/>
        <n v="3.10570860006233" u="1"/>
        <n v="0.60020687277324403" u="1"/>
        <n v="6.0051840331778097" u="1"/>
        <n v="51.000851573108697" u="1"/>
        <n v="4.1015079073188598" u="1"/>
        <n v="5.00377921671521" u="1"/>
        <n v="6.9047597148769801" u="1"/>
        <n v="9.5056789442221898" u="1"/>
        <n v="47.003909774436003" u="1"/>
        <n v="7.30164217804667" u="1"/>
        <n v="7.6004145077720198" u="1"/>
        <n v="9.1042939129232199" u="1"/>
        <n v="2.50160705028512" u="1"/>
        <n v="4.5013765518674296" u="1"/>
        <n v="87.084716157205193" u="1"/>
        <n v="1.80328378308385" u="1"/>
        <n v="9.4035379812695101" u="1"/>
        <n v="9.2034811438043906" u="1"/>
        <n v="2.3054683242064802" u="1"/>
        <n v="1.2049409927905499" u="1"/>
        <n v="0.105987683071986" u="1"/>
        <n v="4.8052615155661096" u="1"/>
        <n v="8.9033663571761998" u="1"/>
        <n v="3.3036825367562299" u="1"/>
        <n v="3.6020038831227899" u="1"/>
        <n v="0.50506204246923803" u="1"/>
        <n v="10.0022545751085" u="1"/>
        <n v="4.0037410370986102" u="1"/>
        <n v="9.9012486399668393" u="1"/>
        <n v="0.200769616864647" u="1"/>
        <n v="0.6" u="1"/>
        <n v="6.0001437917894798" u="1"/>
        <n v="0.50365891696057896" u="1"/>
        <n v="8.0023957061574205" u="1"/>
        <n v="1.6014665444546199" u="1"/>
        <n v="6.6046511627906899" u="1"/>
        <n v="9.5026531249249597" u="1"/>
        <n v="0.40027592550011498" u="1"/>
        <n v="3.8010667435490801" u="1"/>
        <n v="3.3013241220495102" u="1"/>
        <n v="7.4052130422237097" u="1"/>
        <n v="0.70611373611877204" u="1"/>
        <n v="1.3021425658005199" u="1"/>
        <n v="6.1291519136739101" u="1"/>
        <n v="0.6054093768655" u="1"/>
        <n v="0.60427474579788298" u="1"/>
        <n v="9.8031278748849999" u="1"/>
        <n v="3.0133403086581199" u="1"/>
        <n v="8.9020474863020205" u="1"/>
        <n v="2.8044002480306802" u="1"/>
        <n v="4.0053835800807498" u="1"/>
        <n v="4.6024819375434998" u="1"/>
        <n v="4.3030900565107597" u="1"/>
        <n v="3.50112769326743" u="1"/>
        <n v="9.3014850771374995" u="1"/>
        <n v="9.1026414572922096" u="1"/>
        <n v="9.9008092965345504" u="1"/>
        <n v="6.8032828340881402" u="1"/>
        <n v="0.60467356158414898" u="1"/>
        <n v="1.50572627869617" u="1"/>
        <n v="7.0004132800661196" u="1"/>
        <n v="2.5053735527750298" u="1"/>
        <n v="8.5000779423226795" u="1"/>
        <n v="1.0009022556390901" u="1"/>
        <n v="4.5033581108535099" u="1"/>
        <n v="4.8020341097171899" u="1"/>
        <n v="7.1059167275383404" u="1"/>
        <n v="9.2034294621979704" u="1"/>
        <n v="87.001149689583798" u="1"/>
        <n v="3.401679431577" u="1"/>
        <n v="1.1037922077922" u="1"/>
        <n v="0.80194687516180796" u="1"/>
        <n v="5.5009579040024796" u="1"/>
        <n v="4.40091011468364" u="1"/>
        <n v="4.3049465048217597" u="1"/>
        <n v="6.4069561237915398" u="1"/>
        <n v="1.30176480062584" u="1"/>
        <n v="6.8061065531207801" u="1"/>
        <n v="9.1046025104602499" u="1"/>
        <n v="7.5027055016181201" u="1"/>
        <n v="6.1000092089511" u="1"/>
        <n v="1.1012179321067599" u="1"/>
        <n v="1.20140789988267" u="1"/>
        <n v="1.2010487098109499" u="1"/>
        <n v="9.9015513547870704" u="1"/>
        <n v="7.1031818063947298" u="1"/>
        <n v="7.2010560422416896" u="1"/>
        <n v="7.6009720651572303" u="1"/>
        <n v="7.8053805472522404" u="1"/>
        <n v="0.50044847174627904" u="1"/>
        <n v="7.6036102412967397" u="1"/>
        <n v="0.40506329113924" u="1"/>
        <n v="39.005548881642902" u="1"/>
        <n v="6.4038733104700398" u="1"/>
        <n v="1.6003449019185101" u="1"/>
        <n v="8.6005646671420504" u="1"/>
        <n v="1.9057682147831501" u="1"/>
        <n v="2.8046620046620001" u="1"/>
        <n v="1.104364676571" u="1"/>
        <n v="0.40442338072669798" u="1"/>
        <n v="4.4002022151753302" u="1"/>
        <n v="2.30170492822718" u="1"/>
        <n v="5.9001882374546604" u="1"/>
        <n v="5.1030486963719097" u="1"/>
        <n v="1.3039258084666701" u="1"/>
        <n v="2.8002843580159098" u="1"/>
        <n v="8.2031178688957702" u="1"/>
        <n v="8.0036498979469304" u="1"/>
        <n v="0.30038652678078398" u="1"/>
        <n v="3.2058193872148402" u="1"/>
        <n v="9.4013210039630106" u="1"/>
        <n v="5.3053219839072696" u="1"/>
        <n v="1.70426850337472" u="1"/>
        <n v="4.8054040010392303" u="1"/>
        <n v="4.9058617833808702" u="1"/>
        <n v="9.8054848470294402" u="1"/>
        <n v="9.1001972196834799" u="1"/>
        <n v="30.0030351805012" u="1"/>
        <n v="3.1115594109340301" u="1"/>
        <n v="1.7063550036523001" u="1"/>
        <n v="5.6014410952323699" u="1"/>
        <n v="4.8023172946504502" u="1"/>
        <n v="57.051094890510903" u="1"/>
        <n v="7.3046006854294303" u="1"/>
        <n v="7.4057285439517599" u="1"/>
        <n v="3.00057526366251" u="1"/>
        <n v="2.30636618548135" u="1"/>
        <n v="0.20272605106546299" u="1"/>
        <n v="1.0025156254052201" u="1"/>
        <n v="8.1058485139022007" u="1"/>
        <n v="1.3051925682658501" u="1"/>
        <n v="7.0355757882313199" u="1"/>
        <n v="1.4021753238325101" u="1"/>
        <n v="5.90453882740983" u="1"/>
        <n v="2.60441081480114" u="1"/>
        <n v="8.3000804714066891" u="1"/>
        <n v="8.6090987664021306" u="1"/>
        <n v="1.90663033605812" u="1"/>
        <n v="8.2061132854707406" u="1"/>
        <n v="5.5021372652610303" u="1"/>
        <n v="5.5005521678590199" u="1"/>
        <n v="0.90043449274695897" u="1"/>
        <n v="0.30067114093959701" u="1"/>
        <n v="1.5105910833165199" u="1"/>
        <n v="0.305101432753841" u="1"/>
        <n v="5.9010252839340103" u="1"/>
        <n v="8.6030613419265691" u="1"/>
        <n v="1.0049125384509401" u="1"/>
        <n v="4.6006046355391303" u="1"/>
        <n v="8.8046722907203101" u="1"/>
        <n v="9.7007874015748001" u="1"/>
        <n v="9.4044423984347993" u="1"/>
        <n v="2.3005127673900598" u="1"/>
        <n v="4.5021788752853196" u="1"/>
        <n v="8.2059800664451803" u="1"/>
        <n v="4.80124879482117" u="1"/>
        <n v="0.70121819361349302" u="1"/>
        <n v="9.0010829243565809" u="1"/>
        <n v="4.10241296739731" u="1"/>
        <n v="9.4013458579270104" u="1"/>
        <n v="4.00377193587709" u="1"/>
        <n v="5.9000336102175002" u="1"/>
        <n v="5.6055257099002302" u="1"/>
        <n v="4.2058564394920896" u="1"/>
        <n v="0.70191931061496204" u="1"/>
        <n v="4.1004303500333696" u="1"/>
        <n v="7.1054019956417003" u="1"/>
        <n v="9.8054869747802194" u="1"/>
        <n v="0.80196763754045297" u="1"/>
        <n v="2.0026876559800302" u="1"/>
        <n v="1.30552548651704" u="1"/>
        <n v="1.5007652200980499" u="1"/>
        <n v="2.4017433191879798" u="1"/>
        <n v="5.10572856593617" u="1"/>
        <n v="88.0056939501779" u="1"/>
        <n v="6.0001845529205502" u="1"/>
        <n v="32.001468765777702" u="1"/>
        <n v="3.10163919350759" u="1"/>
        <n v="5.0054660598617797" u="1"/>
        <n v="13.004398546567201" u="1"/>
        <n v="7.6019261637239097" u="1"/>
        <n v="7.5918799646954902" u="1"/>
        <n v="6.5001267251906603" u="1"/>
        <n v="7.8030948177380797" u="1"/>
        <n v="10.005422544919799" u="1"/>
        <n v="7.5027583670466997" u="1"/>
        <n v="8.9003600187835801" u="1"/>
        <n v="12.3754918493535" u="1"/>
        <n v="3.80228877526174" u="1"/>
        <n v="9.6007742559883802" u="1"/>
        <n v="4.6024323516564296" u="1"/>
        <n v="7.0048286962520097" u="1"/>
        <n v="4.0023019374640301" u="1"/>
        <n v="9.2018504991477901" u="1"/>
        <n v="9.8019264490403692" u="1"/>
        <n v="1.6350364963503601" u="1"/>
        <n v="6.6050258967964703" u="1"/>
        <n v="1.2028139033823899" u="1"/>
        <n v="6.7041592900006899" u="1"/>
        <n v="8.3054110062169002" u="1"/>
        <n v="6.8026858165037698" u="1"/>
        <n v="6.9023367285799804" u="1"/>
        <n v="7.0009438088441698" u="1"/>
        <n v="2.00316835485574" u="1"/>
        <n v="9.9036410445016507" u="1"/>
        <n v="2.60577038766032" u="1"/>
        <n v="5.4032280314526098" u="1"/>
        <n v="3.00365794740837" u="1"/>
        <n v="7.9006574141709196" u="1"/>
        <n v="9.7051390058972196" u="1"/>
        <n v="6.6048225919485004" u="1"/>
        <n v="2.4034441620415898" u="1"/>
        <n v="2.6056428637073799" u="1"/>
        <n v="3.3007171388652101" u="1"/>
        <n v="5.5033062780385302" u="1"/>
        <n v="6.6022520886305802" u="1"/>
        <n v="7.1039416198569301" u="1"/>
        <n v="20.003589425001699" u="1"/>
        <n v="7.3057195439661502" u="1"/>
        <n v="9.60560070967896" u="1"/>
        <n v="6.3018985971075798" u="1"/>
        <n v="73.004182561934002" u="1"/>
        <n v="5.5010112152969297" u="1"/>
        <n v="6.1056017646247804" u="1"/>
        <n v="5.5032795903685798" u="1"/>
        <n v="0.40078277886496999" u="1"/>
        <n v="4.7054498667401896" u="1"/>
        <n v="8.9024285098433609" u="1"/>
        <n v="3.1001737416694701" u="1"/>
        <n v="8.0046074102514808" u="1"/>
        <n v="5.1025794289392596" u="1"/>
        <n v="25.004329004329001" u="1"/>
        <n v="1.1014172648628699" u="1"/>
        <n v="5.1047472611954596" u="1"/>
        <n v="0.90339927021317401" u="1"/>
        <n v="1.1056988602279501" u="1"/>
        <n v="58.006359626628303" u="1"/>
        <n v="0.30594959729799898" u="1"/>
        <n v="2.8048603177899998" u="1"/>
        <n v="36.000551749505703" u="1"/>
        <n v="9.9029408708302995" u="1"/>
        <n v="8.4005953238273499" u="1"/>
        <n v="69.072512647554802" u="1"/>
        <n v="74.002294946527698" u="1"/>
        <n v="42.0035863717872" u="1"/>
        <n v="8.5011413605017108" u="1"/>
        <n v="2.7042875883178699" u="1"/>
        <n v="4.4056473193688204" u="1"/>
        <n v="5.6019308125502798" u="1"/>
        <n v="7.2054709058188298" u="1"/>
        <n v="9.7008842752787299" u="1"/>
        <n v="0.80069913987397001" u="1"/>
        <n v="6.7042484053436002" u="1"/>
        <n v="3.0048246561532301" u="1"/>
        <n v="1.0034785317480901" u="1"/>
        <n v="6.7033411033411001" u="1"/>
        <n v="4.9045078196872103" u="1"/>
        <n v="3.4026871401151602" u="1"/>
        <n v="8.4007927363229893" u="1"/>
        <n v="2.3058872391236598" u="1"/>
        <n v="7.2023022907793202" u="1"/>
        <n v="9.2001553704251204" u="1"/>
        <n v="5.8046125939362501" u="1"/>
        <n v="66.023294509151398" u="1"/>
        <n v="9.1024588033477105" u="1"/>
        <n v="0.30803034266283003" u="1"/>
        <n v="6.9004660797514203" u="1"/>
        <n v="3.2001467957245699" u="1"/>
        <n v="6.0027099648623201" u="1"/>
        <n v="1.5051984990081" u="1"/>
        <n v="63.007299270072899" u="1"/>
        <n v="4.2010740544402703" u="1"/>
        <n v="2.40414316952468" u="1"/>
        <n v="8.6000383656243997" u="1"/>
        <n v="4.3036079277955102" u="1"/>
        <n v="7.9054495286272699" u="1"/>
        <n v="6.3012490815576703" u="1"/>
        <n v="8.5054934510387099" u="1"/>
        <n v="6.4001534073204001" u="1"/>
        <n v="3.3026268069011899" u="1"/>
        <n v="2.6044884336517402" u="1"/>
        <n v="2.2023651721897299" u="1"/>
        <n v="9.7023315823426408" u="1"/>
        <n v="9.5006192944630392" u="1"/>
        <n v="3.2061401234247699" u="1"/>
        <n v="37.005533233842201" u="1"/>
        <n v="7.90308714341539" u="1"/>
        <n v="5.3056041402113197" u="1"/>
        <n v="5.9006547861751297" u="1"/>
        <n v="4.6005285533724001" u="1"/>
        <n v="8.5040654306478292" u="1"/>
        <n v="3.6012985451484898" u="1"/>
        <n v="9.8005708940008098" u="1"/>
        <n v="4.1044084591036203" u="1"/>
        <n v="6.0036312285656601" u="1"/>
        <n v="3.1056500844265398" u="1"/>
        <n v="8.5194805194805099" u="1"/>
        <n v="2.7037700326032001" u="1"/>
        <n v="8.4033526221553299" u="1"/>
        <n v="4.8051779935274999" u="1"/>
        <n v="5.2019124678190503" u="1"/>
        <n v="3.3019425019424999" u="1"/>
        <n v="4.4039581186956402" u="1"/>
        <n v="6.3038225208846299" u="1"/>
        <n v="8.8003525782282903" u="1"/>
        <n v="4.3056478405315604" u="1"/>
        <n v="4.7056342416181298" u="1"/>
        <n v="2.3019374640322199" u="1"/>
        <n v="7.0041629569025599" u="1"/>
        <n v="3.20314485006831" u="1"/>
        <n v="1.1036507062924199" u="1"/>
        <n v="8.9030180250376603" u="1"/>
        <n v="3.1040754462782001" u="1"/>
        <n v="2.2009350649350599" u="1"/>
        <n v="1.4014840952726799" u="1"/>
        <n v="5.7019827854899399" u="1"/>
        <n v="8.5036511483264601" u="1"/>
        <n v="6.6028455577149101" u="1"/>
        <n v="9.2001865574959805" u="1"/>
        <n v="4.00184179022009" u="1"/>
        <n v="9.9008831168831097" u="1"/>
        <n v="0.90264085773907998" u="1"/>
        <n v="7.2055325034578104" u="1"/>
        <n v="1.7040419089729399" u="1"/>
        <n v="3.10217739429718" u="1"/>
        <n v="1.5030392337447001" u="1"/>
        <n v="90.000643471066695" u="1"/>
        <n v="81.002738843241502" u="1"/>
        <n v="3.1036344755970902" u="1"/>
        <n v="5.2034020469943698" u="1"/>
        <n v="4.4037573781033901" u="1"/>
        <n v="6.2036504854368903" u="1"/>
        <n v="5.7024367948810397" u="1"/>
        <n v="10.006035349906499" u="1"/>
        <n v="5.2640692640692599" u="1"/>
        <n v="9.4014766516444492" u="1"/>
        <n v="7.6025128498001102" u="1"/>
        <n v="9.1015940080660602" u="1"/>
        <n v="3.9026642300663599" u="1"/>
        <n v="4.6031080925520804" u="1"/>
        <n v="0.70789118938163198" u="1"/>
        <n v="4.30458325776614" u="1"/>
        <n v="2.0001923261852101" u="1"/>
        <n v="3.40556934105321" u="1"/>
        <n v="113.51391465677099" u="1"/>
        <n v="82.043795620437905" u="1"/>
        <n v="1.6049947970863601" u="1"/>
        <n v="3.32467532467532" u="1"/>
        <n v="68.011078059288096" u="1"/>
        <n v="1.70142521234224" u="1"/>
        <n v="7.7001480557936501" u="1"/>
        <n v="5.3027349600239599" u="1"/>
        <n v="5.5012327736108499" u="1"/>
        <n v="0.40109674892283498" u="1"/>
        <n v="9.2019029670657897" u="1"/>
        <n v="7.7045325045324997" u="1"/>
        <n v="98.008658008658003" u="1"/>
        <n v="8.2035127713589908" u="1"/>
        <n v="5.20621761658031" u="1"/>
        <n v="6.3053028214318498" u="1"/>
        <n v="98.005508058529102" u="1"/>
        <n v="7.4008287226653202" u="1"/>
        <n v="7.5058687704444802" u="1"/>
        <n v="0.100161104718066" u="1"/>
        <n v="0.30539419087136899" u="1"/>
        <n v="7.4033687483804096" u="1"/>
        <n v="54.005753872356003" u="1"/>
        <n v="9.0050546824740305" u="1"/>
        <n v="5.0039573090298601" u="1"/>
        <n v="3.80592600280213" u="1"/>
        <n v="52.008421052631498" u="1"/>
        <n v="6.5054864331297901" u="1"/>
        <n v="7.1003808292016899" u="1"/>
        <n v="0.100011490290704" u="1"/>
        <n v="6.0014305821546401" u="1"/>
        <n v="0.60510662614613298" u="1"/>
        <n v="52.392678868552402" u="1"/>
        <n v="3.2001535582321599" u="1"/>
        <n v="7.2035695437317004" u="1"/>
        <n v="4.4022959360088496" u="1"/>
        <n v="5.50251804163854" u="1"/>
        <n v="80.004222547443604" u="1"/>
        <n v="25.005472522418899" u="1"/>
        <n v="26.001242836428901" u="1"/>
        <n v="6.5052118446299803" u="1"/>
        <n v="6.2002025969242096" u="1"/>
        <n v="45.0049822064056" u="1"/>
        <n v="1.1046651004458901" u="1"/>
        <n v="7.1024288868684202" u="1"/>
        <n v="4.20135803889975" u="1"/>
        <n v="4.20247923937898" u="1"/>
        <n v="4.2016556688662199" u="1"/>
        <n v="7.20058780308596" u="1"/>
        <n v="90.004919627023597" u="1"/>
        <n v="1.90179491480744" u="1"/>
        <n v="4.7006859628576203" u="1"/>
        <n v="3.7046505585866401" u="1"/>
        <n v="4.0046065259116999" u="1"/>
        <n v="1.20856516607654" u="1"/>
        <n v="9.2029608157772103" u="1"/>
        <n v="5.4052958784250498" u="1"/>
        <n v="7.8021175443834503" u="1"/>
        <n v="4.8056075663737996" u="1"/>
        <n v="0.80097545264223402" u="1"/>
        <n v="4.40528634361233" u="1"/>
        <n v="3.0003223578171698" u="1"/>
        <n v="5.2004104561977096" u="1"/>
        <n v="5.2008757268297199" u="1"/>
        <n v="5.90329943971778" u="1"/>
        <n v="2.8033495905033501" u="1"/>
        <n v="3.90312710677799" u="1"/>
        <n v="3.0041966737474701" u="1"/>
        <n v="8.1033677546572491" u="1"/>
        <n v="7.40023068050749" u="1"/>
        <n v="9.6022298579907197" u="1"/>
        <n v="3.9057028629199002" u="1"/>
        <n v="4.1025074255715896" u="1"/>
        <n v="8.1057689810124902" u="1"/>
        <n v="8.9036544850498291" u="1"/>
        <n v="0.50043696242123104" u="1"/>
        <n v="6.30083116524301" u="1"/>
        <n v="1.4061196466046499" u="1"/>
        <n v="2.9010417919784399" u="1"/>
        <n v="3.7045643153526902" u="1"/>
        <n v="8.9055036344755898" u="1"/>
        <n v="5.8014173350985097" u="1"/>
        <n v="1.90371098903734" u="1"/>
        <n v="9.5019016633826698" u="1"/>
        <n v="6.7013858564500897" u="1"/>
        <n v="1.3013619796662099" u="1"/>
        <n v="2.6004364543281699" u="1"/>
        <n v="1.0087449448688199" u="1"/>
        <n v="8.5058634168774407" u="1"/>
        <n v="6.4059940923608902" u="1"/>
        <n v="8.1001802413913495" u="1"/>
        <n v="10.0029519148605" u="1"/>
        <n v="0.50005745145352098" u="1"/>
        <n v="7.7032890132960103" u="1"/>
        <n v="5.5005738946788396" u="1"/>
        <n v="7.2010972233004598" u="1"/>
        <n v="4.6013372636422396" u="1"/>
        <n v="36.032481203007499" u="1"/>
        <n v="5.43065693430656" u="1"/>
        <n v="7.9052219258404799" u="1"/>
        <n v="96.004406297333205" u="1"/>
        <n v="9.6035242290748801" u="1"/>
        <n v="6.1002955971581097" u="1"/>
        <n v="3.60003107761634" u="1"/>
        <n v="1.4011644915022301" u="1"/>
        <n v="1.7043676493445901" u="1"/>
        <n v="26.004750365874099" u="1"/>
        <n v="2.5051687333605099" u="1"/>
        <n v="10.0027983624397" u="1"/>
        <n v="9.1030863771318096" u="1"/>
        <n v="0.60548408057179903" u="1"/>
        <n v="5.9046201848073903" u="1"/>
        <n v="0.70364970482085998" u="1"/>
        <n v="2.6053315369069301" u="1"/>
        <n v="2.90316238701479" u="1"/>
        <n v="2.9816971713810299" u="1"/>
        <n v="6.8000519818063596" u="1"/>
        <n v="3.9037928802588899" u="1"/>
        <n v="9.7055486104433104" u="1"/>
        <n v="8.5044112700835601" u="1"/>
        <n v="4.2063075924724203" u="1"/>
        <n v="0.60479244009449795" u="1"/>
        <n v="6.4017668169687996" u="1"/>
        <n v="4.3049178628802398" u="1"/>
        <n v="10.0019175455417" u="1"/>
        <n v="4.3011346636286198" u="1"/>
        <n v="6.1043036031281401" u="1"/>
        <n v="0.60142877690942997" u="1"/>
        <n v="9.20361333194891" u="1"/>
        <n v="8.4079515989628302" u="1"/>
        <n v="7.1011376032413898" u="1"/>
        <n v="3.9020975800695301" u="1"/>
        <n v="7.8017147310989801" u="1"/>
        <n v="8.2038657563227204" u="1"/>
        <n v="10.000091966708" u="1"/>
        <n v="8.8047041881675199" u="1"/>
        <n v="5.0039716532980298" u="1"/>
        <n v="7.8031801937121203" u="1"/>
        <n v="6.7016323993276998" u="1"/>
        <n v="8.8016745663209992" u="1"/>
        <n v="4.7041867838869997" u="1"/>
        <n v="7.1058179460705402" u="1"/>
        <n v="0.70442863818077905" u="1"/>
        <n v="8.9016363302077508" u="1"/>
        <n v="28.025263157894699" u="1"/>
        <n v="5.3005898639701403" u="1"/>
        <n v="9.7018541171955501" u="1"/>
        <n v="2.8003217281397199" u="1"/>
        <n v="7.5032422057373998" u="1"/>
        <n v="5.6033891466612804" u="1"/>
        <n v="2.6057626028215601" u="1"/>
        <n v="4.0034645366182202" u="1"/>
        <n v="7.2039026265830302" u="1"/>
        <n v="7.9051557761235101" u="1"/>
        <n v="2.8044463878852" u="1"/>
        <n v="7.5051665304945399" u="1"/>
        <n v="2.9053217524833199" u="1"/>
        <n v="53.004431178969099" u="1"/>
        <n v="9.4038054968287508" u="1"/>
        <n v="4.60245583130407" u="1"/>
        <n v="49.025746230382602" u="1"/>
        <n v="5.8019611613151296" u="1"/>
        <n v="7.5048211508553599" u="1"/>
        <n v="2.8027851140456099" u="1"/>
        <n v="2.2189781021897801" u="1"/>
        <n v="3.5048286353055" u="1"/>
        <n v="3.4019154103468798" u="1"/>
        <n v="0.700628991213328" u="1"/>
        <n v="0.30523587350959003" u="1"/>
        <n v="0.10640342901675499" u="1"/>
        <n v="10.003813549587599" u="1"/>
        <n v="3.6029136316337098" u="1"/>
        <n v="8.6004621336033402" u="1"/>
        <n v="5.2027131983637904" u="1"/>
        <n v="5.9009167248141203" u="1"/>
        <n v="0.104555064385931" u="1"/>
        <n v="66.002631428407895" u="1"/>
        <n v="4.5005868122919201" u="1"/>
        <n v="0.106450439212017" u="1"/>
        <n v="2.7113173290296499" u="1"/>
        <n v="2.9011981079977902" u="1"/>
        <n v="3.3028834943910401" u="1"/>
        <n v="5.4052497720619899" u="1"/>
        <n v="0.60122953650618205" u="1"/>
        <n v="6.8001056752407703" u="1"/>
        <n v="3.3028399356212002" u="1"/>
        <n v="4.1053431948572596" u="1"/>
        <n v="9.1019086336388" u="1"/>
        <n v="4.2001389188282898" u="1"/>
        <n v="0.10020030852117" u="1"/>
        <n v="3.9006938521472501" u="1"/>
        <n v="70.000431065450101" u="1"/>
        <n v="4.5046524925923999" u="1"/>
        <n v="6.5012156079243102" u="1"/>
        <n v="9.8123865241073194" u="1"/>
        <n v="3.90812818044285" u="1"/>
        <n v="8.8065010255211895" u="1"/>
        <n v="7.7034992062944303" u="1"/>
        <n v="2.7057665405937499" u="1"/>
        <n v="9.4022756733400499" u="1"/>
        <n v="9.3054055999424108" u="1"/>
        <n v="5.9055972182577703" u="1"/>
        <n v="6.7058625255808302" u="1"/>
        <n v="7.3023255813953396" u="1"/>
        <n v="4.8017313935313197" u="1"/>
        <n v="1.4051773729626" u="1"/>
        <n v="5.0050376625245798" u="1"/>
        <n v="3.7037845138834702" u="1"/>
        <n v="8.4022624669192005" u="1"/>
        <n v="0.90332624150277596" u="1"/>
        <n v="3.2027409349287499" u="1"/>
        <n v="1.20072557657424" u="1"/>
        <n v="0.80421632006646404" u="1"/>
        <n v="9.0012196071307997" u="1"/>
        <n v="8.0047822688186798" u="1"/>
        <n v="5.5035910739593001" u="1"/>
        <n v="3.9033295301317201" u="1"/>
        <n v="0.50198394389591205" u="1"/>
        <n v="2.1010138164095702" u="1"/>
        <n v="2.2033113269503302" u="1"/>
        <n v="3.70083561612301" u="1"/>
        <n v="12.0033577167526" u="1"/>
        <n v="5.1060799268580199" u="1"/>
        <n v="7.7014445395368103" u="1"/>
        <n v="4.80498442367601" u="1"/>
        <n v="0.90134368039088797" u="1"/>
        <n v="5.6024353412114296" u="1"/>
        <n v="4.5027633178159396" u="1"/>
        <n v="9.7518248175182407" u="1"/>
        <n v="4.1040849240545896" u="1"/>
        <n v="1.70220692866937" u="1"/>
        <n v="6.8035787100333396" u="1"/>
        <n v="1.60580611715914" u="1"/>
        <n v="8.5015728178652896" u="1"/>
        <n v="4.1017965508143197" u="1"/>
        <n v="3.2032076319518801" u="1"/>
        <n v="54.006755001298998" u="1"/>
        <n v="5.5002058078392499" u="1"/>
        <n v="0.603367003367003" u="1"/>
        <n v="0.30127050459927401" u="1"/>
        <n v="7.1050355987055003" u="1"/>
        <n v="7.6048359240068999" u="1"/>
        <n v="0.602193898370178" u="1"/>
        <n v="6.40235597275906" u="1"/>
        <n v="8.9049356635298604" u="1"/>
        <n v="8.5041035426101708" u="1"/>
        <n v="7.2958290040077101" u="1"/>
        <n v="39.005821311060402" u="1"/>
        <n v="7.4027801613179998" u="1"/>
        <n v="3.5041063746578001" u="1"/>
        <n v="0.80590200177828997" u="1"/>
        <n v="2.50025096202108" u="1"/>
        <n v="5.1015606242497" u="1"/>
        <n v="77.004875356452899" u="1"/>
        <n v="5.5010875020913499" u="1"/>
        <n v="7.8048780487804796" u="1"/>
        <n v="55.004276058669298" u="1"/>
        <n v="1.10245722313059" u="1"/>
        <n v="3.0022109007017201" u="1"/>
        <n v="3.2030175487016699" u="1"/>
        <n v="7.6016597510373396" u="1"/>
        <n v="3.8054801757882801" u="1"/>
        <n v="8.8050880536357994" u="1"/>
        <n v="76.123664980325998" u="1"/>
        <n v="2.8042858170138301" u="1"/>
        <n v="6.0015214033793596" u="1"/>
        <n v="3.2008370389746199" u="1"/>
        <n v="5.40154236719835" u="1"/>
        <n v="61.003880151532499" u="1"/>
        <n v="9.2048080168228594" u="1"/>
        <n v="6.4010286317819602" u="1"/>
        <n v="5.2047615758329302" u="1"/>
        <n v="7.3036814580852196" u="1"/>
        <n v="4.9005630242445104" u="1"/>
        <n v="5.3056994818652798" u="1"/>
        <n v="6.2046458053369102" u="1"/>
        <n v="8.5013928450920808" u="1"/>
        <n v="8.7058390127095198" u="1"/>
        <n v="8.0292326431181493" u="1"/>
        <n v="6.3079257127909996" u="1"/>
        <n v="4.4004231176074597" u="1"/>
        <n v="3.73722627737226" u="1"/>
        <n v="0.202813655351226" u="1"/>
        <n v="4.1020351781931996" u="1"/>
        <n v="1.80111742119421" u="1"/>
        <n v="5.7048465014804401" u="1"/>
        <n v="4.0055955649966304" u="1"/>
        <n v="6.7049021864211698" u="1"/>
        <n v="6.8000551952531998" u="1"/>
        <n v="4.6050895833833003" u="1"/>
        <n v="3.7056843320188499" u="1"/>
        <n v="6.0023446658851096" u="1"/>
        <n v="6.3029953640316103" u="1"/>
        <n v="4.4013173248969197" u="1"/>
        <n v="3.4033403724323201" u="1"/>
        <n v="3.5029835366292001" u="1"/>
        <n v="9.5060608242720992" u="1"/>
        <n v="9.4032136645640207" u="1"/>
        <n v="8.3015889500467299" u="1"/>
        <n v="1.3030805061346" u="1"/>
        <n v="3.10431673317095" u="1"/>
        <n v="5.3047538005105599" u="1"/>
        <n v="6.0037247373140499" u="1"/>
        <n v="2.8007155264044798" u="1"/>
        <n v="7.2048115329874598" u="1"/>
        <n v="9.6016904384574708" u="1"/>
        <n v="9.3033987863125596" u="1"/>
        <n v="8.9057261448849907" u="1"/>
        <n v="7.7000023048378496" u="1"/>
        <n v="70.092576419213898" u="1"/>
        <n v="3.9039800478021398" u="1"/>
        <n v="3.70266964092969" u="1"/>
        <n v="2.0009317252445702" u="1"/>
        <n v="35.004826033000803" u="1"/>
        <n v="6.0022548951933903" u="1"/>
        <n v="5.60337378075599" u="1"/>
        <n v="7.4031164069660802" u="1"/>
        <n v="0.50079399783664302" u="1"/>
        <n v="7.1050185632318197" u="1"/>
        <n v="2.5013991467498502" u="1"/>
        <n v="1.7035732780942501" u="1"/>
        <n v="9.1005016682268796" u="1"/>
        <n v="80.011488357780195" u="1"/>
        <n v="97.005975578072196" u="1"/>
        <n v="9.2017700489092409" u="1"/>
        <n v="3.2056805642181998" u="1"/>
        <n v="3.0055064935064899" u="1"/>
        <n v="4.6003838771592998" u="1"/>
        <n v="2.0020300821260402" u="1"/>
        <n v="7.5020263950950801" u="1"/>
        <n v="4.5023578096429597" u="1"/>
        <n v="3.80109861114442" u="1"/>
        <n v="4.7046035511134603" u="1"/>
        <n v="4.00055235903337" u="1"/>
        <n v="8.3029021718239395" u="1"/>
        <n v="0.70135371581176897" u="1"/>
        <n v="7.2019988468191398" u="1"/>
        <n v="9.1006349817202192" u="1"/>
        <n v="9.1015125526274705" u="1"/>
        <n v="6.3044028631268798" u="1"/>
        <n v="8.2045754851413299" u="1"/>
        <n v="9.1046539551414405" u="1"/>
        <n v="2.2014364295837199" u="1"/>
        <n v="7.7019705614421996" u="1"/>
        <n v="8.6062678062678" u="1"/>
        <n v="6.3003959848973201" u="1"/>
        <n v="1.10036250647332" u="1"/>
        <n v="5.2031470647569096" u="1"/>
        <n v="8.4030893710923102" u="1"/>
        <n v="8.7011571791811502" u="1"/>
        <n v="8.40409061488673" u="1"/>
        <n v="9.9038479283934606" u="1"/>
        <n v="6.2037732371979404" u="1"/>
        <n v="3.70345805397351" u="1"/>
        <n v="59.002574223442501" u="1"/>
        <n v="5.90222775486916" u="1"/>
        <n v="6.1058720903539703" u="1"/>
        <n v="7.4034048496231497" u="1"/>
        <n v="0.60383618455158095" u="1"/>
        <n v="7.2020775223622202" u="1"/>
        <n v="4.3002979909641397" u="1"/>
        <n v="6.3044448258108803" u="1"/>
        <n v="1.4022117231711699" u="1"/>
        <n v="1.8045140403646101" u="1"/>
        <n v="9.80241589816859" u="1"/>
        <n v="6.2053144162558604" u="1"/>
        <n v="4.4045432200977901" u="1"/>
        <n v="1.3765802871689199" u="1"/>
        <n v="7.1023996541039098" u="1"/>
        <n v="7.8016769202813903" u="1"/>
        <n v="4.0048060748786396" u="1"/>
        <n v="5.9031197553854202" u="1"/>
        <n v="2.5019089926761899" u="1"/>
        <n v="0.50439426541881605" u="1"/>
        <n v="2.90294061118585" u="1"/>
        <n v="8.4054960709526192" u="1"/>
        <n v="2.60207612456747" u="1"/>
        <n v="9.2028648412131808" u="1"/>
        <n v="9.8008999687176601" u="1"/>
        <n v="2.1052728571099402" u="1"/>
        <n v="3.8022715776888698" u="1"/>
        <n v="8.70145053041783" u="1"/>
        <n v="40.465890183028201" u="1"/>
        <n v="3.6037642910844299" u="1"/>
        <n v="8.6045474400533308" u="1"/>
        <n v="7.9082561042698103" u="1"/>
        <n v="6.3052742519360301" u="1"/>
        <n v="9.01190236029856" u="1"/>
        <n v="47.003587526446502" u="1"/>
        <n v="7.7010934342125701" u="1"/>
        <n v="9.7029528426619596" u="1"/>
        <n v="6.90364683301343" u="1"/>
        <n v="5.0034679956822297" u="1"/>
        <n v="3.5021727634331898" u="1"/>
        <n v="4.6015283318113998" u="1"/>
        <n v="67.001299038711295" u="1"/>
        <n v="57.012932330826999" u="1"/>
        <n v="7.6040186679541097" u="1"/>
        <n v="8.4009651844191602" u="1"/>
        <n v="67.003909341647599" u="1"/>
        <n v="3.60322111723851" u="1"/>
        <n v="0.90442914664242102" u="1"/>
        <n v="4.2036778036777998" u="1"/>
        <n v="6.5009026356962298" u="1"/>
        <n v="2.6050568506307998" u="1"/>
        <n v="2.60547987776454" u="1"/>
        <n v="2.8022669047434201" u="1"/>
        <n v="2.90460518745253" u="1"/>
        <n v="4.0009602919287399" u="1"/>
        <n v="4.30400330737959" u="1"/>
        <n v="4.7022087523533997" u="1"/>
        <n v="8.1015639374424993" u="1"/>
        <n v="4.7017015196778802" u="1"/>
        <n v="1.60609752935991" u="1"/>
        <n v="3.4152111126392501" u="1"/>
        <n v="6.4030897262005997" u="1"/>
        <n v="7.5011844798638396" u="1"/>
        <n v="8.0022790251987601" u="1"/>
        <n v="7.7016088305316996" u="1"/>
        <n v="9.22459084032457" u="1"/>
        <n v="9.9056757664443698" u="1"/>
        <n v="8.7035943239933697" u="1"/>
        <n v="6.3055057265075201" u="1"/>
        <n v="2.6011385746198701" u="1"/>
        <n v="1.7039190715332599" u="1"/>
        <n v="4.0051891443101004" u="1"/>
        <n v="4.4004417342872202" u="1"/>
        <n v="8.8044353447284198" u="1"/>
        <n v="2.40480227283141" u="1"/>
        <n v="8.0028790096206901" u="1"/>
        <n v="2.0025988876760699" u="1"/>
        <n v="9.8042028741304197" u="1"/>
        <n v="0.90357109901264099" u="1"/>
        <n v="2.9004517316379399" u="1"/>
        <n v="1.1389971421148299" u="1"/>
        <n v="5.7034224032773997" u="1"/>
        <n v="1.30292408892303" u="1"/>
        <n v="5.1034984664968501" u="1"/>
        <n v="10.0019931417092" u="1"/>
        <n v="2.7454800568400099E-2" u="1"/>
        <n v="7.9018039441762102" u="1"/>
        <n v="8.2068044315235298" u="1"/>
        <n v="10.0018823313362" u="1"/>
        <n v="2.6052080215504301" u="1"/>
        <n v="1.7045506727280999" u="1"/>
        <n v="7.4049830594417596" u="1"/>
        <n v="35.000045979125403" u="1"/>
        <n v="6.3050268044440996" u="1"/>
        <n v="1.70062522986392" u="1"/>
        <n v="1.6017643956465399" u="1"/>
        <n v="8.3033079349002001" u="1"/>
        <n v="41.036992481203001" u="1"/>
        <n v="3.1010294083780399" u="1"/>
        <n v="1.5014144759539001" u="1"/>
        <n v="8.2052414808678993" u="1"/>
        <n v="6.1013896436612001" u="1"/>
        <n v="12.0108270676691" u="1"/>
        <n v="4.2023896103896101" u="1"/>
        <n v="8.8044044136278803" u="1"/>
        <n v="0.705014289425824" u="1"/>
        <n v="4.7032343393050304" u="1"/>
        <n v="3.3037012161481401" u="1"/>
        <n v="5.2061094903037501" u="1"/>
        <n v="5.9024425390878301" u="1"/>
        <n v="0.40082892010131199" u="1"/>
        <n v="2.60089644868405" u="1"/>
        <n v="1.3009876306453101" u="1"/>
        <n v="5.0033222591362101" u="1"/>
        <n v="8.3056602867366305" u="1"/>
        <n v="0.106273675470914" u="1"/>
        <n v="6.4001658074043304" u="1"/>
        <n v="1.40170704212391" u="1"/>
        <n v="47.0014301241347" u="1"/>
        <n v="4.8035760694422702" u="1"/>
        <n v="9.30547572815534" u="1"/>
        <n v="0.40410941179514998" u="1"/>
        <n v="9.6037658813074902" u="1"/>
        <n v="2.6043476174480502" u="1"/>
        <n v="5.8008981001727102" u="1"/>
        <n v="5.3011446409989498" u="1"/>
        <n v="5.8059805825242696" u="1"/>
        <n v="6.2013225569434196" u="1"/>
        <n v="7.8013993262503201" u="1"/>
        <n v="2.8058059328847702" u="1"/>
        <n v="7.5012468827930103" u="1"/>
        <n v="8.8053913945049196" u="1"/>
        <n v="2.5012483195698101" u="1"/>
        <n v="7.4036416454842504" u="1"/>
        <n v="3.9063212435233101" u="1"/>
        <n v="3.10422480993167" u="1"/>
        <n v="3.5028909723342001" u="1"/>
        <n v="9.9058389438627596" u="1"/>
        <n v="4.1030109702015096" u="1"/>
        <n v="9.0000518914430998" u="1"/>
        <n v="9.3013940883305395" u="1"/>
        <n v="0.20006895759108101" u="1"/>
        <n v="4.8050190547792502" u="1"/>
        <n v="2.5024755617620902" u="1"/>
        <n v="8.5040833697577494" u="1"/>
        <n v="2.00057117636368" u="1"/>
        <n v="1.80372420734776" u="1"/>
        <n v="4.2017308266189097" u="1"/>
        <n v="9.6041476645384201" u="1"/>
        <n v="7.6025632191827999" u="1"/>
        <n v="7.4042465044018604" u="1"/>
        <n v="6.8042213689559201" u="1"/>
        <n v="0.20263366194142601" u="1"/>
        <n v="0.30044789346362899" u="1"/>
        <n v="0.405161918675432" u="1"/>
        <n v="1.9042591481703599" u="1"/>
        <n v="8.1025469008313902" u="1"/>
        <n v="7.3042726421211901" u="1"/>
        <n v="7.0833082706766897" u="1"/>
        <n v="74.000322127884701" u="1"/>
        <n v="6.6007311910717696" u="1"/>
        <n v="8.9005549031797493" u="1"/>
        <n v="2.9000335297216999" u="1"/>
        <n v="4.8047172751024698" u="1"/>
        <n v="2.8046418650536098" u="1"/>
        <n v="6.5051492072615797" u="1"/>
        <n v="8.8044958951648393" u="1"/>
        <n v="0.404655841356516" u="1"/>
        <n v="8.3048973903013401" u="1"/>
        <n v="8.9045013563842002" u="1"/>
        <n v="1.5060631528394699" u="1"/>
        <n v="8.1020624692699794" u="1"/>
        <n v="0.70263633080534404" u="1"/>
        <n v="5.1000519480519397" u="1"/>
        <n v="5.6045030912614102" u="1"/>
        <n v="76.004892672982294" u="1"/>
        <n v="4.7016800920598296" u="1"/>
        <n v="2.3059739136700999" u="1"/>
        <n v="4.9004641319770101" u="1"/>
        <n v="3.1077389984825401" u="1"/>
        <n v="9.3059617277725692" u="1"/>
        <n v="2.60139924303245" u="1"/>
        <n v="1.8023191606847" u="1"/>
        <n v="5.0012510826676904" u="1"/>
        <n v="7.5047138433306504" u="1"/>
        <n v="6.4047544872870104" u="1"/>
        <n v="5.4051813471502497" u="1"/>
        <n v="3.8048679440704198" u="1"/>
        <n v="63.002803695362402" u="1"/>
        <n v="4.2048757739837797" u="1"/>
        <n v="7.0043310251821804" u="1"/>
        <n v="3.1063620604900199" u="1"/>
        <n v="1.80451959180852" u="1"/>
        <n v="2.40542678395934" u="1"/>
        <n v="52.001286942133497" u="1"/>
        <n v="4.4043010752688101" u="1"/>
        <n v="6.8039205517813599" u="1"/>
        <n v="2.7013905133203302" u="1"/>
        <n v="6.0026907553334601" u="1"/>
        <n v="7.1001037735302104" u="1"/>
        <n v="3.3059668594248302" u="1"/>
        <n v="9.4018758845683301" u="1"/>
        <n v="1.00163409974913" u="1"/>
        <n v="2.80016311257166" u="1"/>
        <n v="2.0049792531120301" u="1"/>
        <n v="3.0026208578768401" u="1"/>
        <n v="6.1018354328351299" u="1"/>
        <n v="76.004047465734502" u="1"/>
        <n v="49.038961038960998" u="1"/>
        <n v="82.005292100963999" u="1"/>
        <n v="7.30531026683669" u="1"/>
        <n v="7.3025169520744697" u="1"/>
        <n v="5.8050338969843303" u="1"/>
        <n v="8.6030881017256995" u="1"/>
        <n v="5.1009634893223401" u="1"/>
        <n v="2.8002302820955598" u="1"/>
        <n v="2.9001346930921601" u="1"/>
        <n v="7.5001811687975497" u="1"/>
        <n v="2.7006161739672399" u="1"/>
        <n v="8.8004609179950002" u="1"/>
        <n v="8.8056361375880599" u="1"/>
        <n v="3.1010652117433" u="1"/>
        <n v="0.40524788333772999" u="1"/>
        <n v="2.4000207184108899" u="1"/>
        <n v="8.2037313947870896" u="1"/>
        <n v="2.3110752471252698" u="1"/>
        <n v="1.3065284974093201" u="1"/>
        <n v="7.5017882276933001" u="1"/>
        <n v="6.20115151200788" u="1"/>
        <n v="7.6026248982133398" u="1"/>
        <n v="6.8044498612659803" u="1"/>
        <n v="7.7004485595720604" u="1"/>
        <n v="6.0059910374080303" u="1"/>
        <n v="7.2006923742667501" u="1"/>
        <n v="6.9004936347103101" u="1"/>
        <n v="2.0041785740015801" u="1"/>
        <n v="2.0004136884925598" u="1"/>
        <n v="1.00479183221363" u="1"/>
        <n v="1.30530697190426" u="1"/>
        <n v="7.5015513318471099" u="1"/>
        <n v="7.9041366328451401" u="1"/>
        <n v="0.30986483760338901" u="1"/>
        <n v="1.70199452483378" u="1"/>
        <n v="8.2114181964898094" u="1"/>
        <n v="9.3019236514904193" u="1"/>
        <n v="4.2022285661663101" u="1"/>
        <n v="17.103930131004301" u="1"/>
        <n v="10.002809053441" u="1"/>
        <n v="0.105671107849657" u="1"/>
        <n v="54.001931478500801" u="1"/>
        <n v="3.30094404789316" u="1"/>
        <n v="1.11034900141214" u="1"/>
        <n v="8.8017858375716198" u="1"/>
        <n v="2.3031440186668499" u="1"/>
        <n v="5.2005974951166198" u="1"/>
        <n v="8.0038678485092607" u="1"/>
        <n v="4.6023069728774804" u="1"/>
        <n v="2.7056760587062501" u="1"/>
        <n v="5.8011426376686304" u="1"/>
        <n v="9.6005813500817503" u="1"/>
        <n v="8.0014708586137093" u="1"/>
        <n v="9.5049504950494992" u="1"/>
        <n v="3.5042431797478" u="1"/>
        <n v="0.90379523389232097" u="1"/>
        <n v="2.2054137070454898" u="1"/>
        <n v="7.1006612784717102" u="1"/>
        <n v="8.3043947349492893" u="1"/>
        <n v="4.8043389570184001" u="1"/>
        <n v="4.9044684927251003" u="1"/>
        <n v="0.60332012534638502" u="1"/>
        <n v="0.80578581897690904" u="1"/>
        <n v="6.3029372240353201" u="1"/>
        <n v="27.012987012987001" u="1"/>
        <n v="3.70495792880258" u="1"/>
        <n v="7.6036563422182697" u="1"/>
        <n v="10.002209307910199" u="1"/>
        <n v="1.10479076280329" u="1"/>
        <n v="6.4061278886214801" u="1"/>
        <n v="8.7012082342485098" u="1"/>
        <n v="1.2055079241361299" u="1"/>
        <n v="8.5056104698048394" u="1"/>
        <n v="5.1053605324491196" u="1"/>
        <n v="9.8047311432446698" u="1"/>
        <n v="0.206183424266043" u="1"/>
        <n v="3.50457126359349" u="1"/>
        <n v="7.7038396256709003" u="1"/>
        <n v="0.80028856558855299" u="1"/>
        <n v="55.004717771870503" u="1"/>
        <n v="0.60124140244925295" u="1"/>
        <n v="3.5043524196697202" u="1"/>
        <n v="1.20256416911058" u="1"/>
        <n v="6.4023494860499204" u="1"/>
        <n v="0.70001673080140503" u="1"/>
        <n v="2.5037875155815499" u="1"/>
        <n v="4.90403634003893" u="1"/>
        <n v="7.8049499930866002" u="1"/>
        <n v="5.40263570177863" u="1"/>
        <n v="1.60307101727447" u="1"/>
        <n v="8.9036808260538791" u="1"/>
        <n v="5.3004486456658899" u="1"/>
        <n v="2.1055054671014699" u="1"/>
        <n v="1.6030093123537701" u="1"/>
        <n v="52.001839757151998" u="1"/>
        <n v="9.6056720609562394" u="1"/>
        <n v="6.8051971902116497" u="1"/>
        <n v="8.8042152256858799" u="1"/>
        <n v="4.8036134736437397" u="1"/>
        <n v="5.0056523137723401" u="1"/>
        <n v="9.9024435223605298" u="1"/>
        <n v="85.005876004317003" u="1"/>
        <n v="6.2051269707546002" u="1"/>
        <n v="4.0011952099662098" u="1"/>
        <n v="9.7008986546153402" u="1"/>
        <n v="3.5023120971799599" u="1"/>
        <n v="1.7014824622893701" u="1"/>
        <n v="5.6004994957014498" u="1"/>
        <n v="100.00423085766801" u="1"/>
        <n v="4.9064785517920999" u="1"/>
        <n v="2.6058079819450501" u="1"/>
        <n v="8.3035603608566895" u="1"/>
        <n v="9.2053637824741497" u="1"/>
        <n v="9.8000720028801105" u="1"/>
        <n v="6.4005893728704297" u="1"/>
        <n v="8.1042601704068105" u="1"/>
        <n v="0.50396120420607804" u="1"/>
        <n v="92.011898656272393" u="1"/>
        <n v="4.7014043717102902" u="1"/>
        <n v="9.4008298755186708" u="1"/>
        <n v="0.70145061017729604" u="1"/>
        <n v="5.0025288519012303" u="1"/>
        <n v="0.205814466142794" u="1"/>
        <n v="8.6020713463751406" u="1"/>
        <n v="4.40171942164908" u="1"/>
        <n v="78.001974514981001" u="1"/>
        <n v="70.079820123664902" u="1"/>
        <n v="3.0047639870198601" u="1"/>
        <n v="0.50490667692899704" u="1"/>
        <n v="1.40045107730697" u="1"/>
        <n v="7.8040918139735602" u="1"/>
        <n v="2.6006660756642699" u="1"/>
        <n v="5.30468150422102" u="1"/>
        <n v="6.7186147186147096" u="1"/>
        <n v="9.9047619047618998" u="1"/>
        <n v="3.1053782037423998" u="1"/>
        <n v="5.2051142405145301" u="1"/>
        <n v="7.8018794455116502" u="1"/>
        <n v="8.9057937126526294" u="1"/>
        <n v="5.7000820994819197" u="1"/>
        <n v="7.8013336838834499" u="1"/>
        <n v="9.3055101452062701" u="1"/>
        <n v="2.5002044694618801" u="1"/>
        <n v="5.4020826643423998" u="1"/>
        <n v="0.90105592491200603" u="1"/>
        <n v="18.004207305412098" u="1"/>
        <n v="3.0035269560210098" u="1"/>
        <n v="8.8044606806383392" u="1"/>
        <n v="1.6034097406310099" u="1"/>
        <n v="1.8000827243899" u="1"/>
        <n v="2.0034205752785601" u="1"/>
        <n v="4.8041114023931204" u="1"/>
        <n v="8.8034027827842198" u="1"/>
        <n v="5.4049904030710101" u="1"/>
        <n v="2.9052815364469602" u="1"/>
        <n v="3.4051380552220798" u="1"/>
        <n v="1.90254461494059" u="1"/>
        <n v="7.6011039558417597" u="1"/>
        <n v="9.7116843702579594" u="1"/>
        <n v="0.40087507196315397" u="1"/>
        <n v="0.30096691379351698" u="1"/>
        <n v="7.8000570968830196" u="1"/>
        <n v="9.9003322259136208" u="1"/>
        <n v="10.0028854477253" u="1"/>
        <n v="91.1547420965058" u="1"/>
        <n v="9.9041936337607908" u="1"/>
        <n v="55.003980580290303" u="1"/>
        <n v="4.8052297635070103" u="1"/>
        <n v="6.7056537695795004" u="1"/>
        <n v="5.4028078250862999" u="1"/>
        <n v="7.3031705463839103" u="1"/>
        <n v="5.7023444404013102" u="1"/>
        <n v="0.40596842788149601" u="1"/>
        <n v="8.6045953677216893" u="1"/>
        <n v="9.7055788842231507" u="1"/>
        <n v="4.8039597299310399" u="1"/>
        <n v="5.3003727305518797" u="1"/>
        <n v="9.3029423953584693" u="1"/>
        <n v="5.9567099567099504" u="1"/>
        <n v="7.0054367524465304" u="1"/>
        <n v="4.3040838565720501" u="1"/>
        <n v="9.0041927636005994" u="1"/>
        <n v="3.7002569089293802" u="1"/>
        <n v="4.8042730313018698" u="1"/>
        <n v="3.00443016658462" u="1"/>
        <n v="6.0033603763621501" u="1"/>
        <n v="5.6010296010295999" u="1"/>
        <n v="5.5001443556924201" u="1"/>
        <n v="9.6350364963503594" u="1"/>
        <n v="8.8175182481751797" u="1"/>
        <n v="60.003824823101901" u="1"/>
        <n v="3.1016423801564601" u="1"/>
        <n v="9.3031956352299296" u="1"/>
        <n v="6.1048967398363398" u="1"/>
        <n v="9.0010341261633897" u="1"/>
        <n v="2.00031151030579" u="1"/>
        <n v="1.3032471106218999" u="1"/>
        <n v="5.70188463735008" u="1"/>
        <n v="9.8038549013301406" u="1"/>
        <n v="4.2024896265560097" u="1"/>
        <n v="5.4056247118487697" u="1"/>
        <n v="6.7046300968307699" u="1"/>
        <n v="1.40280715247067" u="1"/>
        <n v="9.4032013479359708" u="1"/>
        <n v="3.6060086283070798" u="1"/>
        <n v="6.4043093178639801" u="1"/>
        <n v="3.5008547008547" u="1"/>
        <n v="8.7044303037579507" u="1"/>
        <n v="66.001147446930503" u="1"/>
        <n v="35.000597838583502" u="1"/>
        <n v="6.2037062583344804" u="1"/>
        <n v="1.4035830227245401" u="1"/>
        <n v="3.8029230363099602" u="1"/>
        <n v="3.7029893924783002" u="1"/>
        <n v="6.3001505772126398" u="1"/>
        <n v="7.7006828892949803" u="1"/>
        <n v="1.5052252003950399" u="1"/>
        <n v="2.3053120659098498" u="1"/>
        <n v="14.4825291181364" u="1"/>
        <n v="5.5021570767711401" u="1"/>
        <n v="0.400690528254114" u="1"/>
        <n v="99.003541043918105" u="1"/>
        <n v="1.8014746499507599" u="1"/>
        <n v="4.2057269433997" u="1"/>
        <n v="8.5001038421599109" u="1"/>
        <n v="1.80062061831973" u="1"/>
        <n v="6.1017124795979099" u="1"/>
        <n v="4.8057421551486099" u="1"/>
        <n v="1.6025711750173799" u="1"/>
        <n v="1.80053038164418" u="1"/>
        <n v="8.8047067361273097" u="1"/>
        <n v="3.50508034877855" u="1"/>
        <n v="9.9049719694880896" u="1"/>
        <n v="1.30333085180471" u="1"/>
        <n v="8.3033686236766098" u="1"/>
        <n v="18.000874347115801" u="1"/>
        <n v="9.3056598557969092" u="1"/>
        <n v="6.0008493049854197" u="1"/>
        <n v="8.2023297706256706" u="1"/>
        <n v="0.301364597347684" u="1"/>
        <n v="8.40030090010635" u="1"/>
        <n v="6.7031343167500497" u="1"/>
        <n v="3.2052834342322498" u="1"/>
        <n v="5.3032901846274099" u="1"/>
        <n v="7.4003361344537799" u="1"/>
        <n v="4.1066320571057702" u="1"/>
        <n v="6.9029702019353101" u="1"/>
        <n v="3.4094444880961698" u="1"/>
        <n v="5.6015213152636996" u="1"/>
        <n v="1.20314598120084" u="1"/>
        <n v="5.00477940293489" u="1"/>
        <n v="94.0008724601079" u="1"/>
        <n v="1.7033398310591199" u="1"/>
        <n v="1.5024511496236901" u="1"/>
        <n v="25.0080540400103" u="1"/>
        <n v="10.0039414998444" u="1"/>
        <n v="6.6044301519114903" u="1"/>
        <n v="87.000299118750107" u="1"/>
        <n v="8.0056572640842294" u="1"/>
        <n v="5.9058467305889897" u="1"/>
        <n v="5.8002302555836902" u="1"/>
        <n v="8.4025048585618602" u="1"/>
        <n v="32.003673516243801" u="1"/>
        <n v="0.703114473752396" u="1"/>
        <n v="5.1114808652246202" u="1"/>
        <n v="8.5001201287780503" u="1"/>
        <n v="5.0047511488433596" u="1"/>
        <n v="42.043795620437898" u="1"/>
        <n v="6.4044751767539401" u="1"/>
        <n v="9.3039647577092506" u="1"/>
        <n v="3.0042783049307999" u="1"/>
        <n v="1.10330503414076" u="1"/>
        <n v="2.40072736719054" u="1"/>
        <n v="7.1004298958926801" u="1"/>
        <n v="8.8013105978448891" u="1"/>
        <n v="3.70205363865306" u="1"/>
        <n v="10.0052836052836" u="1"/>
        <n v="2.7014581734458898" u="1"/>
        <n v="2.1056123859552098" u="1"/>
        <n v="4.8037736827100002" u="1"/>
        <n v="4.5025589274129603" u="1"/>
        <n v="5.0305676855895198" u="1"/>
        <n v="0.50506460072660697" u="1"/>
        <n v="2.2004885468037001" u="1"/>
        <n v="3.1003561990118298" u="1"/>
        <n v="2.3054078826764401" u="1"/>
        <n v="7.5000779180302297" u="1"/>
        <n v="3.8006675106456398" u="1"/>
        <n v="41.002179275331002" u="1"/>
        <n v="74.003783796728698" u="1"/>
        <n v="4.2053266980001798" u="1"/>
        <n v="9.6042613766818192" u="1"/>
        <n v="61.026156528874701" u="1"/>
        <n v="86.000551927145594" u="1"/>
        <n v="3.8012832263977998" u="1"/>
        <n v="6.4032292943126903" u="1"/>
        <n v="2.3033734824127801" u="1"/>
        <n v="5.2027258060632304" u="1"/>
        <n v="3.90054158141773" u="1"/>
        <n v="4.9048002284586802" u="1"/>
        <n v="14.135668695264901" u="1"/>
        <n v="8.6038025734588004" u="1"/>
        <n v="8.5045148619194695" u="1"/>
        <n v="1.10210327031302" u="1"/>
        <n v="8.3006925890378902" u="1"/>
        <n v="1.80094491459425" u="1"/>
        <n v="9.1002175004182693" u="1"/>
        <n v="0.60582667034279902" u="1"/>
        <n v="95.005269091829405" u="1"/>
        <n v="48.0007356660076" u="1"/>
        <n v="0.70255016181229701" u="1"/>
        <n v="54.003770288289097" u="1"/>
        <n v="3.9047824938147002" u="1"/>
        <n v="7.0009115770282504" u="1"/>
        <n v="67.004781028877403" u="1"/>
        <n v="0.70433721805487004" u="1"/>
        <n v="8.1008774032698803" u="1"/>
        <n v="9.8023093253249094" u="1"/>
        <n v="1.7026099066003899" u="1"/>
        <n v="5.5060896605338101" u="1"/>
        <n v="7.7061292161027897" u="1"/>
        <n v="7.3040410852311002" u="1"/>
        <n v="7.8006644518272399" u="1"/>
        <n v="1.50566545035529" u="1"/>
        <n v="17.0510948905109" u="1"/>
        <n v="4.5015996728488599" u="1"/>
        <n v="8.7012632134039603" u="1"/>
        <n v="9.0033926397845292" u="1"/>
        <n v="8.5029971196512406" u="1"/>
        <n v="0.106461506471903" u="1"/>
        <n v="6.3013343697370097" u="1"/>
        <n v="1.4038179148311301" u="1"/>
        <n v="39.000167885837598" u="1"/>
        <n v="9.0025989558177493" u="1"/>
        <n v="2.5040734782834302" u="1"/>
        <n v="7.80146737505462" u="1"/>
        <n v="2.90140003218464" u="1"/>
        <n v="9.8002486531288806" u="1"/>
        <n v="2.9010665685913901" u="1"/>
        <n v="6.3008372630160698" u="1"/>
        <n v="6.8044781509570198" u="1"/>
        <n v="7.0038458881238004" u="1"/>
        <n v="2.00391389432485" u="1"/>
        <n v="26.8352745424292" u="1"/>
        <n v="8.6048750194069203" u="1"/>
        <n v="9.0023288309268708" u="1"/>
        <n v="8.2003172009419902" u="1"/>
        <n v="9.3037580201649792" u="1"/>
        <n v="3.4025232334769702" u="1"/>
        <n v="6.7039557532764196" u="1"/>
        <n v="7.3002688633373296" u="1"/>
        <n v="1.6021953156969799" u="1"/>
        <n v="8.5004812319538008" u="1"/>
        <n v="8.6012495787208607" u="1"/>
        <n v="1.7007100734143601" u="1"/>
        <n v="2.9038924714474401" u="1"/>
        <n v="21.002895619800501" u="1"/>
        <n v="2.20328877776709" u="1"/>
        <n v="8.2010842779694393" u="1"/>
        <n v="6.4859985639552704" u="1"/>
        <n v="4.60155781905332" u="1"/>
        <n v="2.4024833361407198" u="1"/>
        <n v="40.0031224888072" u="1"/>
        <n v="86.025974025973994" u="1"/>
        <n v="1.9008407323014" u="1"/>
        <n v="2.4029263579267002" u="1"/>
        <n v="5.7091109136303997" u="1"/>
        <n v="0.205809128630705" u="1"/>
        <n v="13.0028578851649" u="1"/>
        <n v="6.0002302396795004" u="1"/>
        <n v="5.4057805425077197" u="1"/>
        <n v="4.3024219541394197" u="1"/>
        <n v="5.1035747021081503" u="1"/>
        <n v="9.6014570901334793" u="1"/>
        <n v="57.000091987857601" u="1"/>
        <n v="9.6009969086246905" u="1"/>
        <n v="0.10618826640396101" u="1"/>
        <n v="1.3036439191948299" u="1"/>
        <n v="9.2027489829222802" u="1"/>
        <n v="0.70318735423684897" u="1"/>
        <n v="8.8023627152015695" u="1"/>
        <n v="2.8042778527671" u="1"/>
        <n v="14.401662461036" u="1"/>
        <n v="1.4004174764269699" u="1"/>
        <n v="1.7054863992623299" u="1"/>
        <n v="3.70355797605623" u="1"/>
        <n v="4.1007675110055999" u="1"/>
        <n v="8.0031262211801408" u="1"/>
        <n v="8.3029897881561006" u="1"/>
        <n v="8.4049975324034296" u="1"/>
        <n v="9.4008005944533597" u="1"/>
        <n v="10.001152418927299" u="1"/>
        <n v="5.9016456364246901" u="1"/>
        <n v="5.1035198837088496" u="1"/>
        <n v="0.10624059760336101" u="1"/>
        <n v="7.5045222900693203" u="1"/>
        <n v="2.5056987823558399" u="1"/>
        <n v="51.047619047619001" u="1"/>
        <n v="1.1003286827406999" u="1"/>
        <n v="0.100573583719651" u="1"/>
        <n v="8.4038230632534408" u="1"/>
        <n v="43.0032510996366" u="1"/>
        <n v="5.5006319659887399" u="1"/>
        <n v="9.1057472920719498" u="1"/>
        <n v="1.8056686461115501" u="1"/>
        <n v="1.1063323240949201" u="1"/>
        <n v="4.7025950169465203" u="1"/>
        <n v="0.30546548727659401" u="1"/>
        <n v="8.6326083291181899" u="1"/>
        <n v="6.9022061699141899" u="1"/>
        <n v="37.910149750415897" u="1"/>
        <n v="7.1048458149779696" u="1"/>
        <n v="7.1000120062432401" u="1"/>
        <n v="3.9056268319638598" u="1"/>
        <n v="7.1005521164463703" u="1"/>
        <n v="8.1014759669009795" u="1"/>
        <n v="2.4006820119352001" u="1"/>
        <n v="9.8056095097505995" u="1"/>
        <n v="78.001912411550904" u="1"/>
        <n v="48" u="1"/>
        <n v="3.7032140633232702" u="1"/>
        <n v="4.0049730625777" u="1"/>
        <n v="8.8034700088667304" u="1"/>
        <n v="0.80105909255024599" u="1"/>
        <n v="3.0040239881616801" u="1"/>
        <n v="3.3058918482647202" u="1"/>
        <n v="0.20587289187077801" u="1"/>
        <n v="2.2040008287102002" u="1"/>
        <n v="1.50287515338161" u="1"/>
        <n v="2.7011798950049299" u="1"/>
        <n v="0.70534750763437604" u="1"/>
        <n v="0.50316395014381499" u="1"/>
        <n v="8.2004461275094602" u="1"/>
        <n v="8.0058181818181797" u="1"/>
        <n v="0.80580828967925699" u="1"/>
        <n v="1.9057947704609099" u="1"/>
        <n v="6.1037868162692801" u="1"/>
        <n v="6.5007827608435402" u="1"/>
        <n v="5.1033815980295101" u="1"/>
        <n v="8.2055426721465796" u="1"/>
        <n v="6.3011904143057604" u="1"/>
        <n v="10.000778715119999" u="1"/>
        <n v="9.4004860793608707" u="1"/>
        <n v="7.1029647619484004" u="1"/>
        <n v="69.023759398496196" u="1"/>
        <n v="9.1028252753836902" u="1"/>
        <n v="5.2018756763255896" u="1"/>
        <n v="0.200119556720467" u="1"/>
        <n v="8.3034050013841405" u="1"/>
        <n v="9.9043667669328901" u="1"/>
        <n v="0.30581910909968002" u="1"/>
        <n v="6.6052383903771501" u="1"/>
        <n v="26.029302736098799" u="1"/>
        <n v="5.60525492649358" u="1"/>
        <n v="1.8002068252326699" u="1"/>
        <n v="8.6018346320142491" u="1"/>
        <n v="0.80582726326742904" u="1"/>
        <n v="6.2019335278302101" u="1"/>
        <n v="9.1016731016731001" u="1"/>
        <n v="9.1054639033132592" u="1"/>
        <n v="7.0031290263206296" u="1"/>
        <n v="48.0025714613706" u="1"/>
        <n v="1.5007262917617701" u="1"/>
        <n v="8.0055808135478994" u="1"/>
        <n v="5.3064203089822204" u="1"/>
        <n v="20.029197080291901" u="1"/>
        <n v="9.7015978418759001" u="1"/>
        <n v="2.0053953102303299" u="1"/>
        <n v="1.7060470905507701" u="1"/>
        <n v="7.7004948571132399" u="1"/>
        <n v="6.7058854072016398" u="1"/>
        <n v="8.8047993498888601" u="1"/>
        <n v="5.70246090812436" u="1"/>
        <n v="6.30348366060083" u="1"/>
        <n v="4.8023796958211298" u="1"/>
        <n v="6.2007380841000002" u="1"/>
        <n v="6.6059371780434599" u="1"/>
        <n v="0.90494168570397904" u="1"/>
        <n v="3.4056608101289001" u="1"/>
        <n v="3.40127817019845" u="1"/>
        <n v="7.6014091595369901" u="1"/>
        <n v="99.003947142611906" u="1"/>
        <n v="1.90380586190224" u="1"/>
        <n v="7.0048870447210696" u="1"/>
        <n v="8.0048142888091807" u="1"/>
        <n v="5.2053005569425697" u="1"/>
        <n v="9.8011428571428496" u="1"/>
        <n v="3.20339217403327" u="1"/>
        <n v="3.1001424697826101" u="1"/>
        <n v="7.8010980843463003" u="1"/>
        <n v="0.90062083237525803" u="1"/>
        <n v="7.6071706936866699" u="1"/>
        <n v="5.8032591517914902" u="1"/>
        <n v="8.4014422524860404" u="1"/>
        <n v="8.6040393578456698" u="1"/>
        <n v="1.40484937545922" u="1"/>
        <n v="3.80515864798324" u="1"/>
        <n v="2.9036381986831299" u="1"/>
        <n v="8.7052664441295793" u="1"/>
        <n v="1.7022337662337601" u="1"/>
        <n v="5.6015061762409797" u="1"/>
        <n v="2.90301402566398" u="1"/>
        <n v="39.014847161572" u="1"/>
        <n v="9.5035515454021802" u="1"/>
        <n v="2.7025460567170301" u="1"/>
        <n v="8.9003499723706003" u="1"/>
        <n v="3.4054558655741101" u="1"/>
        <n v="6.0061768446186097" u="1"/>
        <n v="77.130972456436197" u="1"/>
        <n v="1.5004182700351301" u="1"/>
        <n v="5.3053898428178599" u="1"/>
        <n v="6.1013960323291698" u="1"/>
        <n v="0.300865852781042" u="1"/>
        <n v="9.3029422360994296" u="1"/>
        <n v="6.1008519456596799" u="1"/>
        <n v="6.2051687384733301" u="1"/>
        <n v="3.8032665866937299" u="1"/>
        <n v="4.6062237870864102" u="1"/>
        <n v="4.4008643457382899" u="1"/>
        <n v="2.1063122923587998" u="1"/>
        <n v="7.2036931376108697" u="1"/>
        <n v="1.8010760104842001" u="1"/>
        <n v="4.5027753081673296" u="1"/>
        <n v="1.0027394626808199" u="1"/>
        <n v="19.005829164180401" u="1"/>
        <n v="92.003493449781601" u="1"/>
        <n v="2.3053647759473601" u="1"/>
        <n v="67.301164725457497" u="1"/>
        <n v="2.4004412575841099" u="1"/>
        <n v="8.7001583716281097" u="1"/>
        <n v="5.9047208450096997" u="1"/>
        <n v="5.9014847077508001" u="1"/>
        <n v="0.70226435979498003" u="1"/>
        <n v="6.3013954453493799" u="1"/>
        <n v="31.520798668885099" u="1"/>
        <n v="4.3020759097910197" u="1"/>
        <n v="3.7026438569206799" u="1"/>
        <n v="9.3028818510085305" u="1"/>
        <n v="4.4039444324479904" u="1"/>
        <n v="4.1043975029370401" u="1"/>
        <n v="2.9040675364543298" u="1"/>
        <n v="5.6042729515460703" u="1"/>
        <n v="8.7021159153633807" u="1"/>
        <n v="6.6018541949435203" u="1"/>
        <n v="83.000115077447106" u="1"/>
        <n v="5.0002159568086304" u="1"/>
        <n v="9.3009771090416997" u="1"/>
        <n v="5.8052022722568397" u="1"/>
        <n v="3.9041778635246498" u="1"/>
        <n v="2.90427649725373" u="1"/>
        <n v="7.2022660713428301" u="1"/>
        <n v="8.8041623309052994" u="1"/>
        <n v="0.80350704261886796" u="1"/>
        <n v="3.0214129151913598" u="1"/>
        <n v="10.0065362867666" u="1"/>
        <n v="8.5004586314437702" u="1"/>
        <n v="4.0045873663929497" u="1"/>
        <n v="3.6060664234977899" u="1"/>
        <n v="2.40049642619107" u="1"/>
        <n v="4.4051622995697999" u="1"/>
        <n v="4.9051094890510898" u="1"/>
        <n v="7.0099787852596798" u="1"/>
        <n v="10.000674431272801" u="1"/>
        <n v="7.2015482444014296" u="1"/>
        <n v="8.8000575719049099" u="1"/>
        <n v="48.0011512171723" u="1"/>
        <n v="4.8002944965948799" u="1"/>
        <n v="9.6057387225824193" u="1"/>
        <n v="1.5058186280732899" u="1"/>
        <n v="6.3016471887365402" u="1"/>
        <n v="6.9045505282558404" u="1"/>
        <n v="2.7047401484865699" u="1"/>
        <n v="2.30466435477573" u="1"/>
        <n v="56.002020433934099" u="1"/>
        <n v="9.7048802725658607" u="1"/>
        <n v="5.3002435773702796" u="1"/>
        <n v="3.10056953355922" u="1"/>
        <n v="68.002974976608002" u="1"/>
        <n v="3.7038245597197501" u="1"/>
        <n v="5.0019123983318297" u="1"/>
        <n v="11.500831946755399" u="1"/>
        <n v="1.10360684006322" u="1"/>
        <n v="0.80083798091894798" u="1"/>
        <n v="40.018873730639001" u="1"/>
        <n v="1.60522775321929" u="1"/>
        <n v="5.1035981923230898" u="1"/>
        <n v="6.8055695969854302" u="1"/>
        <n v="4.4025731479559997" u="1"/>
        <n v="5.5016611295680997" u="1"/>
        <n v="1.5139595653967799" u="1"/>
        <n v="5.60343599990812" u="1"/>
        <n v="3.5061229773462701" u="1"/>
        <n v="6.7018836593845599" u="1"/>
        <n v="8.9003108808290108" u="1"/>
        <n v="4.0016352836495601" u="1"/>
        <n v="2.3042663891779398" u="1"/>
        <n v="2.70536929786104" u="1"/>
        <n v="1.4053121104612101" u="1"/>
        <n v="8.4006334536202907" u="1"/>
        <n v="4.2049853513279798" u="1"/>
        <n v="3.6017963294655102" u="1"/>
        <n v="1.0035743110803601" u="1"/>
        <n v="5.4050469699760502" u="1"/>
        <n v="3.6015657379691399" u="1"/>
        <n v="1.0007914618059699" u="1"/>
        <n v="21.0165938864628" u="1"/>
        <n v="29.0013386880856" u="1"/>
        <n v="7.0002299802217003" u="1"/>
        <n v="3.6013059343191798" u="1"/>
        <n v="10.0037194351968" u="1"/>
        <n v="6.5019186492709098" u="1"/>
        <n v="9.10358728254349" u="1"/>
        <n v="1.2004145077720201" u="1"/>
        <n v="0.40535769909666702" u="1"/>
        <n v="6.5088150667015396" u="1"/>
        <n v="4.3005591686865499" u="1"/>
        <n v="7.2" u="1"/>
        <n v="3.7001542037791402" u="1"/>
        <n v="4.1025853797681702" u="1"/>
        <n v="1.3000647752299499" u="1"/>
        <n v="75.001658943996304" u="1"/>
        <n v="35.000391155288597" u="1"/>
        <n v="0.100128842260261" u="1"/>
        <n v="3.2039128245702302" u="1"/>
        <n v="3.80454587282598" u="1"/>
        <n v="9.2008847004519598" u="1"/>
        <n v="0.30585424133811201" u="1"/>
        <n v="6.6054586990501303" u="1"/>
        <n v="6.6047775909331703" u="1"/>
        <n v="8.5001813001812998" u="1"/>
        <n v="54.000382482310101" u="1"/>
        <n v="5.9030494598025696" u="1"/>
        <n v="5.8047938638542602" u="1"/>
        <n v="2.0023993473775099" u="1"/>
        <n v="23.007299270072899" u="1"/>
        <n v="6.0017812011072298" u="1"/>
        <n v="4.3035118019573897" u="1"/>
        <n v="0.30564356890297101" u="1"/>
        <n v="5.20417616704668" u="1"/>
        <n v="6.6037490675457802" u="1"/>
        <n v="1.9041565918249801" u="1"/>
        <n v="4.5056589295990701" u="1"/>
        <n v="7.90585634341247" u="1"/>
        <n v="9.9010661202043995" u="1"/>
        <n v="1.60077528323219" u="1"/>
        <n v="6.6018073447413901" u="1"/>
        <n v="2.50398365210203" u="1"/>
        <n v="0.30553681697888002" u="1"/>
        <n v="2.7029679157246602" u="1"/>
        <n v="9.6012475633528194" u="1"/>
        <n v="3.2004158544509398" u="1"/>
        <n v="1.6009549264343299" u="1"/>
        <n v="2.30577503397756" u="1"/>
        <n v="3.0027964785085399" u="1"/>
        <n v="2.5001558441558398" u="1"/>
        <n v="3.701275715435" u="1"/>
        <n v="2.10261475282008" u="1"/>
        <n v="4.80295578321057" u="1"/>
        <n v="8.1027927824388009" u="1"/>
        <n v="4.60293676955349" u="1"/>
        <n v="8.9025326170376005" u="1"/>
        <n v="0.40128166708927798" u="1"/>
        <n v="4.5017273175926604" u="1"/>
        <n v="9.0017152658662098" u="1"/>
        <n v="3.2030734885652699" u="1"/>
        <n v="8.6006854294319197" u="1"/>
        <n v="9.2014423187340597" u="1"/>
        <n v="1.80407008796951" u="1"/>
        <n v="4.6015022015021998" u="1"/>
        <n v="0.50018389113644701" u="1"/>
        <n v="4.20568907678875" u="1"/>
        <n v="42.0054265348355" u="1"/>
        <n v="2.5007470062288801" u="1"/>
        <n v="9.4031785662841507" u="1"/>
        <n v="3.4030496078747001" u="1"/>
        <n v="1.5007931581488301" u="1"/>
        <n v="6.8056002497538399" u="1"/>
        <n v="0.30060092556351098" u="1"/>
        <n v="3.40554688437987" u="1"/>
        <n v="2.8045690550363398" u="1"/>
        <n v="0.70003217059607503" u="1"/>
        <n v="6.7017560031340704" u="1"/>
        <n v="3.8029986453286799" u="1"/>
        <n v="8.6035454698107294" u="1"/>
        <n v="1.70513792232251" u="1"/>
        <n v="0.70366144590809998" u="1"/>
        <n v="4.9027804410354703" u="1"/>
        <n v="7.9043428748900002" u="1"/>
        <n v="4.1056719566572299" u="1"/>
        <n v="6.5002414958945698" u="1"/>
        <n v="4.0055141990625804" u="1"/>
        <n v="2.9058028521270698" u="1"/>
        <n v="9.2023532236763099" u="1"/>
        <n v="1.80584481021162" u="1"/>
        <n v="9.8010129377595305" u="1"/>
        <n v="9.30057984264851" u="1"/>
        <n v="2.5033938473573998" u="1"/>
        <n v="5.1034818602386096" u="1"/>
        <n v="4.4026153421125303" u="1"/>
        <n v="9.3013784160222794" u="1"/>
        <n v="3.0038152369526001" u="1"/>
        <n v="0.80348620045652597" u="1"/>
        <n v="2.2011632986182899" u="1"/>
        <n v="5.2005282747028403" u="1"/>
        <n v="0.80123351667318699" u="1"/>
        <n v="1.00068981375028" u="1"/>
        <n v="4.1032344883933201" u="1"/>
        <n v="5.5015761257219102" u="1"/>
        <n v="1.7054470851294301" u="1"/>
        <n v="0.206022845275181" u="1"/>
        <n v="2.9002419103734001" u="1"/>
        <n v="9.9057754942887293" u="1"/>
        <n v="4.5024661357457303" u="1"/>
        <n v="6.5020360273310702" u="1"/>
        <n v="0.40100435373522803" u="1"/>
        <n v="8.7007299270072895" u="1"/>
        <n v="1.5030655720669199" u="1"/>
        <n v="8.9064815294544299" u="1"/>
        <n v="3.2009561679729699" u="1"/>
        <n v="9.5003598330374697" u="1"/>
        <n v="5.4058815908796403" u="1"/>
        <n v="0.30008964074746503" u="1"/>
        <n v="20.871880199667199" u="1"/>
        <n v="9.8014578091359503" u="1"/>
        <n v="99.036496350364899" u="1"/>
        <n v="1.5040088471108599" u="1"/>
        <n v="4.0052628568159703" u="1"/>
        <n v="4.1048103245991303" u="1"/>
        <n v="7.4007971427092496" u="1"/>
        <n v="14.0223612678223" u="1"/>
        <n v="0.106215802712444" u="1"/>
        <n v="6.9000363882102196" u="1"/>
        <n v="43.005361128367902" u="1"/>
        <n v="0.60193637621023499" u="1"/>
        <n v="4.5022793203481104" u="1"/>
        <n v="4.3052505305896398" u="1"/>
        <n v="2.3033760307006101" u="1"/>
        <n v="7" u="1"/>
        <n v="9.7039075399009302" u="1"/>
        <n v="0.90166524227591704" u="1"/>
        <n v="2.3046601584085402" u="1"/>
        <n v="4.50237947444651" u="1"/>
        <n v="7.2021138801098301" u="1"/>
        <n v="2.8010551668769299" u="1"/>
        <n v="5.3061818181818099" u="1"/>
        <n v="9.4055720431591698" u="1"/>
        <n v="83.005455962587604" u="1"/>
        <n v="0.20604424135424201" u="1"/>
        <n v="1.8052265290132199" u="1"/>
        <n v="7.9062337931749802" u="1"/>
        <n v="68.003855510166602" u="1"/>
        <n v="3.0057559566124699" u="1"/>
        <n v="6.1057522022125603" u="1"/>
        <n v="6.80022136137244" u="1"/>
        <n v="10.004506254370201" u="1"/>
        <n v="5.3035644746748298" u="1"/>
        <n v="1.9020871405213" u="1"/>
        <n v="2.8050919638129801" u="1"/>
        <n v="90.04329004329" u="1"/>
        <n v="6.5056805114760099" u="1"/>
        <n v="7.3060134273407602" u="1"/>
        <n v="0.40587394411955802" u="1"/>
        <n v="4.0044544583430399" u="1"/>
        <n v="86.043261231281093" u="1"/>
        <n v="6.0042392406229803" u="1"/>
        <n v="4.00137915182163" u="1"/>
        <n v="1.6043340526146599" u="1"/>
        <n v="0.40122617373867703" u="1"/>
        <n v="4.6017494953378799" u="1"/>
        <n v="5.1056775797762102" u="1"/>
        <n v="3.10383419689119" u="1"/>
        <n v="3.0005186184005801" u="1"/>
        <n v="7.6040212097219202" u="1"/>
        <n v="59.025327510917002" u="1"/>
        <n v="9.9021691128717997" u="1"/>
        <n v="6.6009761488166498" u="1"/>
        <n v="2.0043164806906302" u="1"/>
        <n v="0.505859105739625" u="1"/>
        <n v="3.7033931492018102" u="1"/>
        <n v="2.80478701630186" u="1"/>
        <n v="0.405845051006341" u="1"/>
        <n v="9.2058199140475292" u="1"/>
        <n v="2.3008458992276499" u="1"/>
        <n v="8.8019691669905402" u="1"/>
        <n v="7.1037275464645404" u="1"/>
        <n v="9.8021735126174203" u="1"/>
        <n v="0.71010691950776605" u="1"/>
        <n v="7.5028414298808404" u="1"/>
        <n v="1.2025664527955999" u="1"/>
        <n v="42.003820571244397" u="1"/>
        <n v="9.9002592016588906" u="1"/>
        <n v="5.7061400098488901" u="1"/>
        <n v="9.6031647461993099" u="1"/>
        <n v="1.3006276006344899" u="1"/>
        <n v="8.0090265668273606" u="1"/>
        <n v="9.6038962530726604" u="1"/>
        <n v="53.056277056276997" u="1"/>
        <n v="4.8043608046722897" u="1"/>
        <n v="1.1031618296038599" u="1"/>
        <n v="2.0047417199511401" u="1"/>
        <n v="4.9054628406771501" u="1"/>
        <n v="3.9011668520866198" u="1"/>
        <n v="2.90205294808875" u="1"/>
        <n v="83.013592233009703" u="1"/>
        <n v="6.1006503635796303" u="1"/>
        <n v="4.2005845396175099" u="1"/>
        <n v="6.2028873917228102" u="1"/>
        <n v="10.0032142771474" u="1"/>
        <n v="6.2038441558441502" u="1"/>
        <n v="3.0023455824863099" u="1"/>
        <n v="1.0057899090157101" u="1"/>
        <n v="4.2054712917563997" u="1"/>
        <n v="4.4038249002931096" u="1"/>
        <n v="2.6051602064082502" u="1"/>
        <n v="2.00196704008443" u="1"/>
        <n v="9.50384984315453" u="1"/>
        <n v="8.0012450070031598" u="1"/>
        <n v="0.90209991370217602" u="1"/>
        <n v="3.7063973063972999" u="1"/>
        <n v="3.9056780291217801" u="1"/>
        <n v="1.00076745970836" u="1"/>
        <n v="2.8011446985546899" u="1"/>
        <n v="95.008721804511197" u="1"/>
        <n v="7.3061404190298598" u="1"/>
        <n v="4.0048772632111698" u="1"/>
        <n v="1.20218227020556" u="1"/>
        <n v="0.80071217188364596" u="1"/>
        <n v="2.8017382107465498" u="1"/>
        <n v="21.004856268268501" u="1"/>
        <n v="7.7010027347310803" u="1"/>
        <n v="6.6049822064056896" u="1"/>
        <n v="9.5043394406943094" u="1"/>
        <n v="6.7023402154192402" u="1"/>
        <n v="8.8054629480605993" u="1"/>
        <n v="0.20079357755836399" u="1"/>
        <n v="5.0032381783524302" u="1"/>
        <n v="5.0054384420158398" u="1"/>
        <n v="1.9047706802423301" u="1"/>
        <n v="1.5054486102443401" u="1"/>
        <n v="6.8" u="1"/>
        <n v="8.4000863495718505" u="1"/>
        <n v="14.0049406403645" u="1"/>
        <n v="5.2002389815708403" u="1"/>
        <n v="7.7030353929214099" u="1"/>
        <n v="5.3046318016650504" u="1"/>
        <n v="8.1042830540037194" u="1"/>
        <n v="1.7023078162030301" u="1"/>
        <n v="5.6053671537542504" u="1"/>
        <n v="9.3016013080376805" u="1"/>
        <n v="79.032781954887199" u="1"/>
        <n v="1.8040998094713401" u="1"/>
        <n v="7.6006645958246004" u="1"/>
        <n v="4.4058471952185396" u="1"/>
        <n v="0.40001838319775701" u="1"/>
        <n v="1.00544339557637" u="1"/>
        <n v="1.30587102983638" u="1"/>
        <n v="0.60095279740397201" u="1"/>
        <n v="2.1017407118732101" u="1"/>
        <n v="3.7012048192771001" u="1"/>
        <n v="5.0042986479671399" u="1"/>
        <n v="7.1015064935064904" u="1"/>
        <n v="5.8036937123884602" u="1"/>
        <n v="31.000176522506599" u="1"/>
        <n v="7.9013799448022004" u="1"/>
        <n v="0.80076997112608195" u="1"/>
        <n v="4.9018446349701197" u="1"/>
        <n v="0.80152545963888" u="1"/>
        <n v="9.6028488246192296" u="1"/>
        <n v="94.990723562152098" u="1"/>
        <n v="3.50490856592877" u="1"/>
        <n v="0.106337132324307" u="1"/>
        <n v="3.8011920186576802" u="1"/>
        <n v="6.0006237854178099" u="1"/>
        <n v="8.8054247114239796" u="1"/>
        <n v="5.8011825062691198" u="1"/>
        <n v="5.9020172910662803" u="1"/>
        <n v="0.60183274960418298" u="1"/>
        <n v="9.7001343827989999" u="1"/>
        <n v="12.051948051947999" u="1"/>
        <n v="6.2055610496538698" u="1"/>
        <n v="2.6009382370474001" u="1"/>
        <n v="1.70310060763263" u="1"/>
        <n v="3.6013289036544802" u="1"/>
        <n v="9.9043954987015397" u="1"/>
        <n v="1.8008514172982999" u="1"/>
        <n v="9.9002956891632508" u="1"/>
        <n v="5.0010342212314098" u="1"/>
        <n v="4.2030676171959298" u="1"/>
        <n v="6.8010357327809396" u="1"/>
        <n v="1.3024550625164899" u="1"/>
        <n v="7.5026486573256497" u="1"/>
        <n v="6.0058478185794799" u="1"/>
        <n v="0.904261663379054" u="1"/>
        <n v="5.7015590200445398" u="1"/>
        <n v="9.8043076332028694" u="1"/>
        <n v="5.2057892825647096" u="1"/>
        <n v="2.9929851909586902" u="1"/>
        <n v="5.20002881221638" u="1"/>
        <n v="5.5020675064909996" u="1"/>
        <n v="5.6053231413901798" u="1"/>
        <n v="6.20509251481917" u="1"/>
        <n v="6.70012245780008" u="1"/>
        <n v="8.3026694833877404" u="1"/>
        <n v="7.0035040361304999" u="1"/>
        <n v="9.0040066217221195" u="1"/>
        <n v="3.3005747424014902" u="1"/>
        <n v="1.40462756871473" u="1"/>
        <n v="5.30063389795282" u="1"/>
        <n v="47.000229895627299" u="1"/>
        <n v="9.0017257909875301" u="1"/>
        <n v="7.0007783716465104" u="1"/>
        <n v="6.60173679412752" u="1"/>
        <n v="7.4112554112554099" u="1"/>
        <n v="9.6016129771342094" u="1"/>
        <n v="6.2017948850962199" u="1"/>
        <n v="0.20561183511671799" u="1"/>
        <n v="1.9030837004405201" u="1"/>
        <n v="7.5028763928478801" u="1"/>
        <n v="2.7043498273878002" u="1"/>
        <n v="5.6038638056563403" u="1"/>
        <n v="32.004412373029297" u="1"/>
        <n v="8.00134328000191" u="1"/>
        <n v="1.00473046732858" u="1"/>
        <n v="2.9017335724467701" u="1"/>
        <n v="4.70546755502553" u="1"/>
        <n v="0.70452008204169503" u="1"/>
        <n v="4.5044889336981999" u="1"/>
        <n v="7.5035859058309899" u="1"/>
        <n v="7.1056567593480304" u="1"/>
        <n v="6.3014436958614004" u="1"/>
        <n v="8.4024661934614695" u="1"/>
        <n v="2.00050713445978" u="1"/>
        <n v="7.7021657747869803" u="1"/>
        <n v="1.60103801738679" u="1"/>
        <n v="6.9094052015400296" u="1"/>
        <n v="4.8018037466119701" u="1"/>
        <n v="8.6003952387517799" u="1"/>
        <n v="5.5055747789311802" u="1"/>
        <n v="5.603106870595" u="1"/>
        <n v="25.557404326123098" u="1"/>
        <n v="3.3042879125422" u="1"/>
        <n v="2.4046966731898198" u="1"/>
        <n v="3.0051718746241298" u="1"/>
        <n v="5.4033522635826401" u="1"/>
        <n v="7.6046299409250198" u="1"/>
        <n v="3.3088709043765201" u="1"/>
        <n v="4.1035830918540999" u="1"/>
        <n v="9.5011159430293795" u="1"/>
        <n v="6.0056412961221799" u="1"/>
        <n v="9.5051175723291497" u="1"/>
        <n v="6.0053412891273403" u="1"/>
        <n v="2.4004779344917999" u="1"/>
        <n v="2.4020377397723101" u="1"/>
        <n v="4.1057268722466898" u="1"/>
        <n v="8.5009837324247801" u="1"/>
        <n v="6.6" u="1"/>
        <n v="2.70493806454704" u="1"/>
        <n v="1.1049299827354599" u="1"/>
        <n v="6.4039767104687799" u="1"/>
        <n v="7.7049512670565301" u="1"/>
        <n v="7.3046765160070901" u="1"/>
        <n v="9.9051637339981706" u="1"/>
        <n v="0.202925704402968" u="1"/>
        <n v="0.60499265785609402" u="1"/>
        <n v="5.5003762617743899" u="1"/>
        <n v="4.2251082251082197" u="1"/>
        <n v="9.6020643258685805" u="1"/>
        <n v="57.003328783198" u="1"/>
        <n v="3.8077422707196602" u="1"/>
        <n v="1.40575314768863" u="1"/>
        <n v="2.60445427870508" u="1"/>
        <n v="1.2015351104657099" u="1"/>
        <n v="2.1024638247946799" u="1"/>
        <n v="8.2015076300790497" u="1"/>
        <n v="6.3018824556967799" u="1"/>
        <n v="6.0025980774227001" u="1"/>
        <n v="1.2006349511761001" u="1"/>
        <n v="8.5191347753743702" u="1"/>
        <n v="9.8042302469561999" u="1"/>
        <n v="6.2102077869679198" u="1"/>
        <n v="6.4032369304335797" u="1"/>
        <n v="8.30449540095867" u="1"/>
        <n v="71.000935363952493" u="1"/>
        <n v="3.0051853274438201" u="1"/>
        <n v="2.7019089574155601" u="1"/>
        <n v="7.9007415584727196" u="1"/>
        <n v="1.1009866378418101" u="1"/>
        <n v="0.50482168193733001" u="1"/>
        <n v="2.4005890162385199" u="1"/>
        <n v="4.4060134784862601" u="1"/>
        <n v="5.4013889890178497" u="1"/>
        <n v="2.3032076965523798" u="1"/>
        <n v="7.0020916174408701" u="1"/>
        <n v="8.8042678821152904" u="1"/>
        <n v="9.0044052863436104" u="1"/>
        <n v="6.4025009769441104" u="1"/>
        <n v="2.00041536863966" u="1"/>
        <n v="1.5048345689675799" u="1"/>
        <n v="7.1052030325059699" u="1"/>
        <n v="8.0047746321716797" u="1"/>
        <n v="9.7021399236256194" u="1"/>
        <n v="5.1002136290535498" u="1"/>
        <n v="1.0044532171484899" u="1"/>
        <n v="0.205773603104976" u="1"/>
        <n v="7.2052201084459098" u="1"/>
        <n v="7.7023007791849496" u="1"/>
        <n v="7.5009510051763497" u="1"/>
        <n v="4.2001003848084304" u="1"/>
        <n v="5.7005170133461496" u="1"/>
        <n v="9.9027995089425396" u="1"/>
        <n v="3.6032289965732098" u="1"/>
        <n v="3.6018247298919501" u="1"/>
        <n v="7.3020134228187903" u="1"/>
        <n v="1.0021517641873801" u="1"/>
        <n v="2.90192212912764" u="1"/>
        <n v="8.7015725796004997" u="1"/>
        <n v="1.5028435149513799" u="1"/>
        <n v="2.70768379938474" u="1"/>
        <n v="4.3016284617778204" u="1"/>
        <n v="5.5024708535239597" u="1"/>
        <n v="8.4066247858366605" u="1"/>
        <n v="79.013642424864003" u="1"/>
        <n v="0.20010575441984499" u="1"/>
        <n v="5.2022527315667899" u="1"/>
        <n v="1.1010884974890001" u="1"/>
        <n v="3.7017862479597201" u="1"/>
        <n v="18.030714916151801" u="1"/>
        <n v="5.30131751375189" u="1"/>
        <n v="8.1031652989448997" u="1"/>
        <n v="1.8012365045676799" u="1"/>
        <n v="8.1005087737514199" u="1"/>
        <n v="5.5012125141059798" u="1"/>
        <n v="0.30015863162976703" u="1"/>
        <n v="9.3027788631714401" u="1"/>
        <n v="3.8018926573185001" u="1"/>
        <n v="9.1011850501367295" u="1"/>
        <n v="1.70580396121501" u="1"/>
        <n v="0.70153137593552095" u="1"/>
        <n v="3.4023858418514501" u="1"/>
        <n v="3.7075801043862899" u="1"/>
        <n v="2.7017821592190101" u="1"/>
        <n v="2.5036524413687" u="1"/>
        <n v="8.9035982297479297" u="1"/>
        <n v="2.2018652849740898" u="1"/>
        <n v="2.7001358726941902" u="1"/>
        <n v="6.4006646588430698" u="1"/>
        <n v="0.30205398637096897" u="1"/>
        <n v="4.4046842004223397" u="1"/>
        <n v="4.5028087300856399" u="1"/>
        <n v="3.2019865265674898" u="1"/>
        <n v="2.3049773103795999" u="1"/>
        <n v="0.804606525911708" u="1"/>
        <n v="7.3029148853478398" u="1"/>
        <n v="0.30114754885485101" u="1"/>
        <n v="3.6044762428912098" u="1"/>
        <n v="1" u="1"/>
        <n v="7.8039413360216896" u="1"/>
        <n v="4.0010350359675" u="1"/>
        <n v="4.7000696897604097" u="1"/>
        <n v="7.6036971648146201" u="1"/>
        <n v="3.1046324535914098" u="1"/>
        <n v="9.8008466777102896" u="1"/>
        <n v="7.6004602991944701" u="1"/>
        <n v="96.009624060150301" u="1"/>
        <n v="0.30473824496027702" u="1"/>
        <n v="6.1004594657736897" u="1"/>
        <n v="7.3004385439382604" u="1"/>
        <n v="8.1011912975484108" u="1"/>
        <n v="0.60238073267509396" u="1"/>
        <n v="8.5015956808638204" u="1"/>
        <n v="5.0050198150594403" u="1"/>
        <n v="0.106168999481596" u="1"/>
        <n v="0.30471458883196101" u="1"/>
        <n v="0.40554942153521101" u="1"/>
        <n v="2.8014417965407201" u="1"/>
        <n v="2.90226739640344" u="1"/>
        <n v="6.2020003109291597" u="1"/>
        <n v="4.1000934482400497" u="1"/>
        <n v="1.60501567398119" u="1"/>
        <n v="0.30527208934345401" u="1"/>
        <n v="5.6029838375466197" u="1"/>
        <n v="7.4240431630416399" u="1"/>
        <n v="60.005720496539098" u="1"/>
        <n v="4.7040084438793803" u="1"/>
        <n v="2.6040428678931899" u="1"/>
        <n v="7.1033515198752903" u="1"/>
        <n v="8.8000384079888594" u="1"/>
        <n v="7.6011617579990798" u="1"/>
        <n v="9.2054478633710399" u="1"/>
        <n v="5.9021699154100702" u="1"/>
        <n v="0.104414587332053" u="1"/>
        <n v="1.50168285412058" u="1"/>
        <n v="4.3055662188099797" u="1"/>
        <n v="4.7019325423553102" u="1"/>
        <n v="76.003037205770696" u="1"/>
        <n v="1.60439218936137" u="1"/>
        <n v="3.5022065313327402" u="1"/>
        <n v="5.7010479867622701" u="1"/>
        <n v="92.001039230968999" u="1"/>
        <n v="9.0000721900040901" u="1"/>
        <n v="61.006178287731601" u="1"/>
        <n v="1.0002157290443201" u="1"/>
        <n v="6.7011695367897497" u="1"/>
        <n v="1.80571638636154" u="1"/>
        <n v="4.4032049129204003" u="1"/>
        <n v="2.70516149132827" u="1"/>
        <n v="9.9003245781634792" u="1"/>
        <n v="6.9016750940592804" u="1"/>
        <n v="8.8032689040907197" u="1"/>
        <n v="0.70130244629211302" u="1"/>
        <n v="4.1021296189708698" u="1"/>
        <n v="80.001918695287202" u="1"/>
        <n v="7.4026816048133997" u="1"/>
        <n v="9.6031468112153107" u="1"/>
        <n v="3.4048263797359102" u="1"/>
        <n v="4.84671532846715" u="1"/>
        <n v="8.2009038384531703" u="1"/>
        <n v="2.6010160218835399" u="1"/>
        <n v="53.004819387708203" u="1"/>
        <n v="5.10084245804926" u="1"/>
        <n v="5.8061474818413501" u="1"/>
        <n v="7.6026203884610899" u="1"/>
        <n v="6.0014695077149103" u="1"/>
        <n v="6.8019893166328904" u="1"/>
        <n v="4.8045263230525004" u="1"/>
        <n v="3.5042676053097699" u="1"/>
        <n v="3.1015678881787601" u="1"/>
        <n v="5.3000483614674199" u="1"/>
        <n v="72.001343537822905" u="1"/>
        <n v="2.3028670386761498" u="1"/>
        <n v="3.0013666115226898" u="1"/>
        <n v="7.20623011047579" u="1"/>
        <n v="9.6002489691122701" u="1"/>
        <n v="1.5001599999999999" u="1"/>
        <n v="1.5027922803189599" u="1"/>
        <n v="3.2008858540186398" u="1"/>
        <n v="0.30015173111407401" u="1"/>
        <n v="1.50443046692071" u="1"/>
        <n v="9.6013795085500693" u="1"/>
        <n v="9.8054317356739098" u="1"/>
        <n v="1.00152861621369" u="1"/>
        <n v="3.6034648700673699" u="1"/>
        <n v="0.60394576517252996" u="1"/>
        <n v="9.9052373865872898" u="1"/>
        <n v="4.2031436426829902" u="1"/>
        <n v="2.2018066500095999" u="1"/>
        <n v="2.7037277069681398" u="1"/>
        <n v="3.9018770102251401" u="1"/>
        <n v="9.0045618247298904" u="1"/>
        <n v="10.0033118675253" u="1"/>
        <n v="8.9050973891421403" u="1"/>
        <n v="1.50272783775695" u="1"/>
        <n v="3.5025488121573498" u="1"/>
        <n v="94.060606060606005" u="1"/>
        <n v="43.0007902866585" u="1"/>
        <n v="8.8012800000000002" u="1"/>
        <n v="8.8017825909864094" u="1"/>
        <n v="9.8050652340752098" u="1"/>
        <n v="0.40047851292905101" u="1"/>
        <n v="8.7030677391845401" u="1"/>
        <n v="2.0048228188227699" u="1"/>
        <n v="0.20560118137775499" u="1"/>
        <n v="6.2038488952245103" u="1"/>
        <n v="8.40580543181491" u="1"/>
        <n v="8.4038051671258494" u="1"/>
        <n v="1.0020652226117801" u="1"/>
        <n v="1.90292960209881" u="1"/>
        <n v="91.012987012986997" u="1"/>
        <n v="128.237476808905" u="1"/>
        <n v="0.40031274433150899" u="1"/>
        <n v="1.5029354207436301" u="1"/>
        <n v="7.4055887913397003" u="1"/>
        <n v="9.4000334616028098" u="1"/>
        <n v="5.3049069050407498" u="1"/>
        <n v="60.002390035390903" u="1"/>
        <n v="1.8028998849252" u="1"/>
        <n v="42.0043664979247" u="1"/>
        <n v="8.6037618690331392" u="1"/>
        <n v="48.036716681376802" u="1"/>
        <n v="49.000873282161997" u="1"/>
        <n v="4.7006756279573398" u="1"/>
        <n v="6.5027271310581201" u="1"/>
        <n v="7.1041000360706903" u="1"/>
        <n v="2.6023262520426802" u="1"/>
        <n v="56.005151320025703" u="1"/>
        <n v="2.4022079116835302" u="1"/>
        <n v="7.4054157864413197" u="1"/>
        <n v="6.5008036001285703" u="1"/>
        <n v="1.8052005288673401" u="1"/>
        <n v="55.064935064935" u="1"/>
        <n v="8.4003860471528995" u="1"/>
        <n v="2.1048177709395102" u="1"/>
        <n v="4.6057523928322901" u="1"/>
        <n v="5.80996570506354" u="1"/>
        <n v="8.10484204717892" u="1"/>
        <n v="7.8000768935024896" u="1"/>
        <n v="6.0066445182724202" u="1"/>
        <n v="8.7058579574909203" u="1"/>
        <n v="9.4010889977257506" u="1"/>
        <n v="2.7003051490905499" u="1"/>
        <n v="0.42595673876871798" u="1"/>
        <n v="81.005350159545102" u="1"/>
        <n v="6.2005430473123901" u="1"/>
        <n v="48.004576397231197" u="1"/>
        <n v="2.2031931725559701" u="1"/>
        <n v="0.501370936153544" u="1"/>
        <n v="6.5022128150856204" u="1"/>
        <n v="8.4042484711940695" u="1"/>
        <n v="5.7018600744029699" u="1"/>
        <n v="5.10016602102933" u="1"/>
        <n v="9.5011526048870394" u="1"/>
        <n v="3.1036635137081601" u="1"/>
        <n v="5.3017569932165198" u="1"/>
        <n v="3.1053515939693801" u="1"/>
        <n v="2.9034288872335798" u="1"/>
        <n v="6.6035828169963402" u="1"/>
        <n v="3.3056968580964399" u="1"/>
        <n v="9.6006138499904008" u="1"/>
        <n v="87.035481023830499" u="1"/>
        <n v="9.9035733998896003" u="1"/>
        <n v="8.4028962188254201" u="1"/>
        <n v="7.6052066350956098" u="1"/>
        <n v="2.9046142538873099" u="1"/>
        <n v="18.0019666626693" u="1"/>
        <n v="4.0038498556304098" u="1"/>
        <n v="9.0055598856845904" u="1"/>
        <n v="4.1050722760478697" u="1"/>
        <n v="2.7014607267245401" u="1"/>
        <n v="9.7030543508350995" u="1"/>
        <n v="0.40035877739702302" u="1"/>
        <n v="6.8055375608819704" u="1"/>
        <n v="2.1025121928775099" u="1"/>
        <n v="75.011353711790306" u="1"/>
        <n v="4.3054629207552599" u="1"/>
        <n v="3.9045249285780099" u="1"/>
        <n v="1.7063125680792499" u="1"/>
        <n v="9.0079153848812599" u="1"/>
        <n v="0.90201342281879104" u="1"/>
        <n v="89.002902026621896" u="1"/>
        <n v="2.90476418941611" u="1"/>
        <n v="1.3004935596484799" u="1"/>
        <n v="7.1035875733384604" u="1"/>
        <n v="1.70330865220317" u="1"/>
        <n v="1.6015014075695899" u="1"/>
        <n v="2.9047388892724801" u="1"/>
        <n v="5.9028483413411799" u="1"/>
        <n v="9.4052107095689692" u="1"/>
        <n v="6.7060876215970699" u="1"/>
        <n v="1.5051560598057001" u="1"/>
        <n v="4.2006592401895899" u="1"/>
        <n v="7.0036044913518101" u="1"/>
        <n v="2.5034239468769401" u="1"/>
        <n v="3.3001081927211602" u="1"/>
        <n v="7.3043638202970502" u="1"/>
        <n v="7.1016909530117598" u="1"/>
        <n v="7.80315178324578" u="1"/>
        <n v="5.6050759469332796" u="1"/>
        <n v="7.1003343677082498" u="1"/>
        <n v="3.5031449560666399" u="1"/>
        <n v="5.6034648201457502" u="1"/>
        <n v="3.4002396927403198" u="1"/>
        <n v="9.1039195399533206" u="1"/>
        <n v="10.0048267808485" u="1"/>
        <n v="8.20481350081503" u="1"/>
        <n v="4.7056225269163496" u="1"/>
        <n v="35.0012627712088" u="1"/>
        <n v="8.7054486929886004" u="1"/>
        <n v="2.80231381805919" u="1"/>
        <n v="7.9049151199366099" u="1"/>
        <n v="1.50410556478605" u="1"/>
        <n v="2.1009682597214301" u="1"/>
        <n v="5.1061887223115603" u="1"/>
        <n v="8.9018409137919097" u="1"/>
        <n v="7.3015099629978604" u="1"/>
        <n v="0.70112773302646703" u="1"/>
        <n v="56.226289517470804" u="1"/>
        <n v="7.6039020798822001" u="1"/>
        <n v="1.4052110549150201" u="1"/>
        <n v="3.4020816570197501" u="1"/>
        <n v="79.001973654013796" u="1"/>
        <n v="6.8088316178203803" u="1"/>
        <n v="1.5018950210269399" u="1"/>
        <n v="6.1021943248430697" u="1"/>
        <n v="4.9035162260857499" u="1"/>
        <n v="2.0002831016617999" u="1"/>
        <n v="4.10216796560682" u="1"/>
        <n v="8.2045324897578098" u="1"/>
        <n v="1.2008371220321801" u="1"/>
        <n v="0.90470237522838703" u="1"/>
        <n v="4.5057979017117598" u="1"/>
        <n v="7.4020395920815796" u="1"/>
        <n v="8.0032630341418898" u="1"/>
        <n v="9.4024036469125498" u="1"/>
        <n v="2.1025468300645098" u="1"/>
        <n v="56.005338119233301" u="1"/>
        <n v="6.7049523031453404" u="1"/>
        <n v="52.0192840291311" u="1"/>
        <n v="3.0050410485380898" u="1"/>
        <n v="2.0038677594621901" u="1"/>
        <n v="1.60058845163663" u="1"/>
        <n v="5.9030837004405203" u="1"/>
        <n v="5.2049792531120298" u="1"/>
        <n v="1.9027068498405599" u="1"/>
        <n v="8.5061507782353001" u="1"/>
        <n v="4.4024498618950396" u="1"/>
        <n v="60.000919582509503" u="1"/>
        <n v="3.7019564567671299" u="1"/>
        <n v="4.4026302478502704" u="1"/>
        <n v="3.4452554744525501" u="1"/>
        <n v="19.594009983361001" u="1"/>
        <n v="10.0004141072537" u="1"/>
        <n v="2.10208883553421" u="1"/>
        <n v="5.8030668781754997" u="1"/>
        <n v="5.5025890042114396" u="1"/>
        <n v="0.60285174546489595" u="1"/>
        <n v="4.9061197006189596" u="1"/>
        <n v="8.6005475241342797" u="1"/>
        <n v="9.5040804165910995" u="1"/>
        <n v="8.4044416856334898" u="1"/>
        <n v="2.8021892103205599" u="1"/>
        <n v="1.50103472062543" u="1"/>
        <n v="3.2005379990840099" u="1"/>
        <n v="32.083842794759803" u="1"/>
        <n v="51.002231232455998" u="1"/>
        <n v="47.000359755366297" u="1"/>
        <n v="56.002078461938098" u="1"/>
        <n v="7.1052960700370296" u="1"/>
        <n v="3.6005873715124799" u="1"/>
        <n v="4.8023938312809298" u="1"/>
        <n v="8.40214657921344" u="1"/>
        <n v="4.6004228329809704" u="1"/>
        <n v="5.2030843595350396" u="1"/>
        <n v="5.6037748877891502" u="1"/>
        <n v="0.80555355384208804" u="1"/>
        <n v="9.3060759165694993" u="1"/>
        <n v="2.2033921708512598" u="1"/>
        <n v="9.6036579029408706" u="1"/>
        <n v="2.6042486593477401" u="1"/>
        <n v="7.7054588359941203" u="1"/>
        <n v="64.004418973969393" u="1"/>
        <n v="2.6011646576721201" u="1"/>
        <n v="8.1040635432255002" u="1"/>
        <n v="2.0068766332003798" u="1"/>
        <n v="1.2053561175038401" u="1"/>
        <n v="4.102406159769" u="1"/>
        <n v="7.4056191467221604" u="1"/>
        <n v="5.4018799155956199" u="1"/>
        <n v="8.1046233192116404" u="1"/>
        <n v="9.0210757039285099" u="1"/>
        <n v="9.1046153110734007" u="1"/>
        <n v="2.40505538335856" u="1"/>
        <n v="4.0020230815209796" u="1"/>
        <n v="99.001079628607698" u="1"/>
        <n v="2.2020745647323898" u="1"/>
        <n v="2.8053022123182201" u="1"/>
        <n v="91.014052723356201" u="1"/>
        <n v="4.6030021180587504" u="1"/>
        <n v="7.0046121158729298" u="1"/>
        <n v="98.003885357956506" u="1"/>
        <n v="1.40442733397497" u="1"/>
        <n v="2.8023614331126399" u="1"/>
        <n v="3.60414322133161" u="1"/>
        <n v="5.0045998160073601" u="1"/>
        <n v="4.5008417913319496" u="1"/>
        <n v="3.3036279522765999" u="1"/>
        <n v="3.8415107064575902" u="1"/>
        <n v="0.405092426095087" u="1"/>
        <n v="43.0007117437722" u="1"/>
        <n v="2.50237149392078" u="1"/>
        <n v="1.40619251198341" u="1"/>
        <n v="6.10029009531703" u="1"/>
        <n v="1.40119070482043" u="1"/>
        <n v="5.4037289629956096" u="1"/>
        <n v="9.3017098731384404" u="1"/>
        <n v="4.8018757327080799" u="1"/>
        <n v="4.9013435700575796" u="1"/>
        <n v="5.4010675501564496" u="1"/>
        <n v="8.1049576667546095" u="1"/>
        <n v="3.7020211742059601" u="1"/>
        <n v="2.20397758699468" u="1"/>
        <n v="3.9036028669007599" u="1"/>
        <n v="9.4039376048151802" u="1"/>
        <n v="4.5029756191207504" u="1"/>
        <n v="4.4035551064465004" u="1"/>
        <n v="6.9033357682006304" u="1"/>
        <n v="7.2021821015716299" u="1"/>
        <n v="6.8063228815755297" u="1"/>
        <n v="4.50540185667227" u="1"/>
        <n v="6.8019178103690399" u="1"/>
        <n v="5.0059570059569998" u="1"/>
        <n v="9.1014905491375906" u="1"/>
        <n v="7.8049588488016903" u="1"/>
        <n v="5.2032997250229096" u="1"/>
        <n v="5.4097236231591603" u="1"/>
        <n v="0.30082256169212601" u="1"/>
        <n v="0.50419118530082796" u="1"/>
        <n v="23.001588702559499" u="1"/>
        <n v="5.5041063024822297" u="1"/>
        <n v="7.0025744759102597" u="1"/>
        <n v="1.5048706751763501" u="1"/>
        <n v="1.2033768227168" u="1"/>
        <n v="0.80409106248215301" u="1"/>
        <n v="1.2016909152208299" u="1"/>
        <n v="6.7036883547451298" u="1"/>
        <n v="3.7010068982438198" u="1"/>
        <n v="4.0000963043216498" u="1"/>
        <n v="7.1051199961485603" u="1"/>
        <n v="2.8026828312628198" u="1"/>
        <n v="5.7025221969042104" u="1"/>
        <n v="6.8013629247628602" u="1"/>
        <n v="4.7029177108960001" u="1"/>
        <n v="7.3014131166209397" u="1"/>
        <n v="8.90327326222876" u="1"/>
        <n v="5.80119969662843" u="1"/>
        <n v="6.2001867026242001" u="1"/>
        <n v="0.80407019001142099" u="1"/>
        <n v="2.70542940205861" u="1"/>
        <n v="6.6058427794673298" u="1"/>
        <n v="9.6014971149347605" u="1"/>
        <n v="10.0033021463951" u="1"/>
        <n v="0.50538300851640106" u="1"/>
        <n v="2.3008702859510901" u="1"/>
        <n v="2.303758429423" u="1"/>
        <n v="3.8054591598901899" u="1"/>
        <n v="2.1046979865771802" u="1"/>
        <n v="4.1010540404885303" u="1"/>
        <n v="7.2046065259117" u="1"/>
        <n v="3.3026684664105401" u="1"/>
        <n v="34.928452579034897" u="1"/>
        <n v="2.1065052010557301" u="1"/>
        <n v="6.8038440338389998" u="1"/>
        <n v="8.7042663891779402" u="1"/>
        <n v="5.9056123673724104" u="1"/>
        <n v="7.5001265793652596" u="1"/>
        <n v="0.100068981375028" u="1"/>
        <n v="4.4040728554032604" u="1"/>
        <n v="2.20586865393572" u="1"/>
        <n v="0.60344150231790605" u="1"/>
        <n v="2.4045955596956898" u="1"/>
        <n v="84.007766990291202" u="1"/>
        <n v="6.7055680904587698" u="1"/>
        <n v="8.0038564837132409" u="1"/>
        <n v="9.8005393320579905" u="1"/>
        <n v="5.0014568158168498" u="1"/>
        <n v="2.3052321068157098" u="1"/>
        <n v="5.0017657715504296" u="1"/>
        <n v="2.5039590125756801" u="1"/>
        <n v="1.60443373993214" u="1"/>
        <n v="3.3055689141098301" u="1"/>
        <n v="2.6033224654556699" u="1"/>
        <n v="6.1003011109957397" u="1"/>
        <n v="9.4041359243479103" u="1"/>
        <n v="3.2046901655493798" u="1"/>
        <n v="8.8042483735258195" u="1"/>
        <n v="3.20007677727392" u="1"/>
        <n v="8.0040402185390906" u="1"/>
        <n v="7.9057699814019697" u="1"/>
        <n v="0.20532457116245301" u="1"/>
        <n v="73.003265118418" u="1"/>
        <n v="1.8032734053083399" u="1"/>
        <n v="9.2041213343900807" u="1"/>
        <n v="7.6044269575021204" u="1"/>
        <n v="3.4045559624925299" u="1"/>
        <n v="9.9053941908713696" u="1"/>
        <n v="5.7035343935712" u="1"/>
        <n v="0.202906208718626" u="1"/>
        <n v="4.2009624639076" u="1"/>
        <n v="1.7008207085220299" u="1"/>
        <n v="3.30508825627689" u="1"/>
        <n v="5.7019652913458199" u="1"/>
        <n v="9.5038341968911908" u="1"/>
        <n v="0.20334576964737" u="1"/>
        <n v="77.002778096659398" u="1"/>
        <n v="1.30415345428081" u="1"/>
        <n v="0.19867458454953299" u="1"/>
        <n v="6.0016814393120503" u="1"/>
        <n v="0.37343401407242099" u="1"/>
        <n v="51.0001607163356" u="1"/>
        <n v="60.000095966987303" u="1"/>
        <n v="4.7046852693056396" u="1"/>
        <n v="3.0017264530980201" u="1"/>
        <n v="7.2050798009267201" u="1"/>
        <n v="9.9006627680311894" u="1"/>
        <n v="9.3018213555662701" u="1"/>
        <n v="0.301698013372456" u="1"/>
        <n v="3.0008837136767599" u="1"/>
        <n v="2.1012421824117" u="1"/>
        <n v="1.7015266382801899" u="1"/>
        <n v="7.3028694921359101" u="1"/>
        <n v="1.6014719411223499" u="1"/>
        <n v="4.1035430824298302" u="1"/>
        <n v="1.10022752867091" u="1"/>
        <n v="7.40064119287383" u="1"/>
        <n v="7.2004047651901901" u="1"/>
        <n v="3.40172639288516" u="1"/>
        <n v="6.4006643452330403" u="1"/>
        <n v="25.003447166429101" u="1"/>
        <n v="3.8003685344268199" u="1"/>
        <n v="7.3048161574313797" u="1"/>
        <n v="0.70466796650992003" u="1"/>
        <n v="7.3006380871207703" u="1"/>
        <n v="4.0040363269424804" u="1"/>
        <n v="4.5040389271075503" u="1"/>
        <n v="9.4018639844975507" u="1"/>
        <n v="4.4037154273260297" u="1"/>
        <n v="8.1042940538544901" u="1"/>
        <n v="1.80026401056042" u="1"/>
        <n v="3.80128097488425" u="1"/>
        <n v="0.30174881527988201" u="1"/>
        <n v="0.30035197497066801" u="1"/>
        <n v="8.0015363933166892" u="1"/>
        <n v="0.30496711037447499" u="1"/>
        <n v="3.70099829559289" u="1"/>
        <n v="3.2060651136009199" u="1"/>
        <n v="4.3033475817684002" u="1"/>
        <n v="7.6043692676406804" u="1"/>
        <n v="4.6044929827082397" u="1"/>
        <n v="6.7097044206120797" u="1"/>
        <n v="0.30026217745273898" u="1"/>
        <n v="1.60096832761751" u="1"/>
        <n v="8.5013894311370297" u="1"/>
        <n v="65.0001611084259" u="1"/>
        <n v="5.9056505961638104" u="1"/>
        <n v="0.20279418118968701" u="1"/>
        <n v="1.1000505537938301" u="1"/>
        <n v="7.2053664046471901" u="1"/>
        <n v="5.0000521766353003" u="1"/>
        <n v="2.1036545808404798" u="1"/>
        <n v="4.7017285766825996" u="1"/>
        <n v="9.40611416632645" u="1"/>
        <n v="6.4018466865441903" u="1"/>
        <n v="6.2010744435917102" u="1"/>
        <n v="1.20357888171939" u="1"/>
        <n v="4.5013553385947596" u="1"/>
        <n v="6.7057863145258096" u="1"/>
        <n v="0.70214580404268501" u="1"/>
        <n v="9.9037310523539794" u="1"/>
        <n v="9.0055871059710704" u="1"/>
        <n v="0.80145484680371004" u="1"/>
        <n v="8.9001450509980895" u="1"/>
        <n v="0.80318053360157105" u="1"/>
        <n v="3.9075084437516199" u="1"/>
        <n v="1.2005793236626101" u="1"/>
        <n v="72.002575304667701" u="1"/>
        <n v="68.004965745551502" u="1"/>
        <n v="0.70203253906069896" u="1"/>
        <n v="3.1027484363239899" u="1"/>
        <n v="8.3016730275317396" u="1"/>
        <n v="6.8010857293843499" u="1"/>
        <n v="34.003637308391703" u="1"/>
        <n v="7.3016315448014" u="1"/>
        <n v="2.7021110242376798" u="1"/>
        <n v="3.9011993278239401" u="1"/>
        <n v="6.50661968546778" u="1"/>
        <n v="52.094323144104798" u="1"/>
        <n v="7.7050546919976899" u="1"/>
        <n v="6.2022234494681401" u="1"/>
        <n v="7.6002853789325897" u="1"/>
        <n v="3.6058827590968701" u="1"/>
        <n v="2.3058273848150499" u="1"/>
        <n v="8.3008442056791996" u="1"/>
        <n v="9.0015929439644609" u="1"/>
        <n v="6.9049845357117103" u="1"/>
        <n v="1.40531862554701" u="1"/>
        <n v="6.5052500359591496" u="1"/>
        <n v="1.5021523218622901" u="1"/>
        <n v="56.001343086700999" u="1"/>
        <n v="5.1048092182432896" u="1"/>
        <n v="3.7004405286343598" u="1"/>
        <n v="4.6011167293728503" u="1"/>
        <n v="1.1042680150494799" u="1"/>
        <n v="1.1045094217024001" u="1"/>
        <n v="8.1039510027620896" u="1"/>
        <n v="13.0032329908757" u="1"/>
        <n v="7.3006020195236596" u="1"/>
        <n v="9.8048578144443894" u="1"/>
        <n v="4.9063513057911203" u="1"/>
        <n v="45.005532006609599" u="1"/>
        <n v="4.5010583028670297" u="1"/>
        <n v="6.8042415859843199" u="1"/>
        <n v="93.001676041786197" u="1"/>
        <n v="2.7028194361127702" u="1"/>
        <n v="2.10420647894458" u="1"/>
        <n v="9.2061041013550202" u="1"/>
        <n v="1.0009429839692701" u="1"/>
        <n v="1.50004613823013" u="1"/>
        <n v="8.7042714552453795" u="1"/>
        <n v="4.2016629019080103" u="1"/>
        <n v="0.90276409272416103" u="1"/>
        <n v="9.7014025974025895" u="1"/>
        <n v="6.1067444654195899" u="1"/>
        <n v="9.7017475191674496" u="1"/>
        <n v="3.9038953260694198" u="1"/>
        <n v="4.2000879848872996" u="1"/>
        <n v="1.000575484366" u="1"/>
        <n v="3.3033842611469502" u="1"/>
        <n v="6.5054990554563501" u="1"/>
        <n v="0.90288375095087703" u="1"/>
        <n v="8.1034109236213006" u="1"/>
        <n v="5.0094815412547904" u="1"/>
        <n v="6.0005180005180003" u="1"/>
        <n v="3.1040361113111898" u="1"/>
        <n v="3.0035358405657302" u="1"/>
        <n v="6.6011727386330801" u="1"/>
        <n v="6.5006933333333299" u="1"/>
        <n v="7.5043500218074897" u="1"/>
        <n v="2.50322105650653" u="1"/>
        <n v="6.5045595630518998" u="1"/>
        <n v="6.2015275605042701" u="1"/>
        <n v="8.90306818998347" u="1"/>
        <n v="6.7082580341007301" u="1"/>
        <n v="9.0020942167399198" u="1"/>
        <n v="8.1065226983673693" u="1"/>
        <n v="8.2032043767096496" u="1"/>
        <n v="0.40875912408759102" u="1"/>
        <n v="0.50357434150554103" u="1"/>
        <n v="45.009002647837598" u="1"/>
        <n v="2.1030482092671301" u="1"/>
        <n v="7.70373439685088" u="1"/>
        <n v="8.7020321741731994" u="1"/>
        <n v="0.106304014949002" u="1"/>
        <n v="1.7027796469796499" u="1"/>
        <n v="2.9032893630313001" u="1"/>
        <n v="4.2023532794938703" u="1"/>
        <n v="2.5026449538429598" u="1"/>
        <n v="9.4046784536697992" u="1"/>
        <n v="8.5051006341328907" u="1"/>
        <n v="11.0032510996366" u="1"/>
        <n v="9.0026212659936107" u="1"/>
        <n v="71.001885490917402" u="1"/>
        <n v="8.3021724030562094" u="1"/>
        <n v="53.021897810218903" u="1"/>
        <n v="5.5034143425378801" u="1"/>
        <n v="3.8005774783445601" u="1"/>
        <n v="4.40657372069475" u="1"/>
        <n v="7.2015745763525496" u="1"/>
        <n v="7.6004900194566503" u="1"/>
        <n v="2.2004350008365399" u="1"/>
        <n v="7.6053017728705097" u="1"/>
        <n v="7.7038128568797202" u="1"/>
        <n v="6.50449458814896" u="1"/>
        <n v="8.1009293390789594" u="1"/>
        <n v="84.0006864595846" u="1"/>
        <n v="0.100195694716242" u="1"/>
        <n v="3.2055344171566902" u="1"/>
        <n v="7.8047280415145099" u="1"/>
        <n v="4.4030992875476702" u="1"/>
        <n v="5.40178632929993" u="1"/>
        <n v="7.0059399273741603" u="1"/>
        <n v="1.60497409326424" u="1"/>
        <n v="6.9038457128442596" u="1"/>
        <n v="44.299500831946702" u="1"/>
        <n v="5.0008973562504302" u="1"/>
        <n v="9.3506493506493502" u="1"/>
        <n v="8.2039766081871299" u="1"/>
        <n v="8.7017479216083604" u="1"/>
        <n v="5.0055680729288001" u="1"/>
        <n v="20.005354752342701" u="1"/>
        <n v="7.9043457382953104" u="1"/>
        <n v="3.7006280864937402" u="1"/>
        <n v="4.30381451729279" u="1"/>
        <n v="4.1004582951420696" u="1"/>
        <n v="7.8060408006343502" u="1"/>
        <n v="1.30602859811741" u="1"/>
        <n v="3.5003333507255401" u="1"/>
        <n v="6.3028212865833204" u="1"/>
        <n v="0.105692921693655" u="1"/>
        <n v="0.50401533599295301" u="1"/>
        <n v="7.7004365445153597" u="1"/>
        <n v="0.200174784968492" u="1"/>
        <n v="1.40048270313757" u="1"/>
        <n v="1.60270164956487" u="1"/>
        <n v="4.70319550603186" u="1"/>
        <n v="3.3030358785648501" u="1"/>
        <n v="8.0027623673488097" u="1"/>
        <n v="2.1001981840807402" u="1"/>
        <n v="4.3033568172399503" u="1"/>
        <n v="6.10093457943925" u="1"/>
        <n v="7.3005501608961101" u="1"/>
        <n v="5.9015429831006596" u="1"/>
        <n v="3.5012778890654102" u="1"/>
        <n v="8.2055052617067208" u="1"/>
        <n v="7.6027413730912503" u="1"/>
        <n v="3.4015839010182201" u="1"/>
        <n v="1.60318815826928" u="1"/>
        <n v="0.60505947742974298" u="1"/>
        <n v="3.5324675324675301" u="1"/>
        <n v="8.7057239057239002" u="1"/>
        <n v="2.5027503543032799" u="1"/>
        <n v="7.2009946125155402" u="1"/>
        <n v="7.7004441784999198" u="1"/>
        <n v="1.4016659314425" u="1"/>
        <n v="8.7048458149779702" u="1"/>
        <n v="1.0041148302331699" u="1"/>
        <n v="85.003718720760006" u="1"/>
        <n v="2.2048184469810002" u="1"/>
        <n v="4.2026155829802896" u="1"/>
        <n v="5.5032268436645904" u="1"/>
        <n v="1.00199303637891" u="1"/>
        <n v="0.601035792381171" u="1"/>
        <n v="4.1005192107995798" u="1"/>
        <n v="4.9041674668715096" u="1"/>
        <n v="3.5046632621256801" u="1"/>
        <n v="0.40524198780329501" u="1"/>
        <n v="10.001922327575" u="1"/>
        <n v="5.5048065866335403" u="1"/>
        <n v="6.0048398303663397" u="1"/>
        <n v="7.1010437912417501" u="1"/>
        <n v="4.4039596683433198" u="1"/>
        <n v="7.4016535281676603" u="1"/>
        <n v="7.60152133070613" u="1"/>
        <n v="9.6015781140498806" u="1"/>
        <n v="7.8003838771592999" u="1"/>
        <n v="27.002949994003998" u="1"/>
        <n v="7.4002969775350804" u="1"/>
        <n v="1.3004781169547599" u="1"/>
        <n v="8.8053579772597406" u="1"/>
        <n v="75.002620810152195" u="1"/>
        <n v="3.6001823897861698" u="1"/>
        <n v="5.1031938088506603" u="1"/>
        <n v="8.5021628376429792" u="1"/>
        <n v="1.10321910695742" u="1"/>
        <n v="0.90335589802678895" u="1"/>
        <n v="7.5010770548389596" u="1"/>
        <n v="6.9015563127359796" u="1"/>
        <n v="2.7043189368770699" u="1"/>
        <n v="4.2015477873349703" u="1"/>
        <n v="9.4026904182544406" u="1"/>
        <n v="9.7027979274611393" u="1"/>
        <n v="2.00188043204072" u="1"/>
        <n v="4.30484323650058" u="1"/>
        <n v="8.7029996552120394" u="1"/>
        <n v="1.2057770408285799" u="1"/>
        <n v="4.2047952288194699" u="1"/>
        <n v="2.5054691997697098" u="1"/>
        <n v="4.7010898366397003" u="1"/>
        <n v="1.7033268101761201" u="1"/>
        <n v="0.50323632353646197" u="1"/>
        <n v="56.003130106561699" u="1"/>
        <n v="1.90062821245002" u="1"/>
        <n v="6.3054513466663202" u="1"/>
        <n v="5.6019486131845602" u="1"/>
        <n v="7.8248175182481701" u="1"/>
        <n v="3.3003067006289899" u="1"/>
        <n v="8.9023497733078596" u="1"/>
        <n v="1.3160173160173101" u="1"/>
        <n v="5.3047222158266703" u="1"/>
        <n v="3.5042127913307199" u="1"/>
        <n v="80.079866888519106" u="1"/>
        <n v="2.50453402247398" u="1"/>
        <n v="0.100274187230708" u="1"/>
        <n v="5.4033857605954996" u="1"/>
        <n v="9.5001368324698703" u="1"/>
        <n v="5.2027928465751199" u="1"/>
        <n v="5.1016831136401803" u="1"/>
        <n v="7.8011733333333302" u="1"/>
        <n v="2.5015088374766399" u="1"/>
        <n v="8.3025695313251795" u="1"/>
        <n v="69.021897810218903" u="1"/>
        <n v="28.004511035927099" u="1"/>
        <n v="2.3004757417664399" u="1"/>
        <n v="2.9024524993394301" u="1"/>
        <n v="7.2006444930371698" u="1"/>
        <n v="1.7037975266563801" u="1"/>
        <n v="3.2049766718506998" u="1"/>
        <n v="4.0039490776825097" u="1"/>
        <n v="2.2053564983035301" u="1"/>
        <n v="45.002105263157802" u="1"/>
        <n v="6.90044838400331" u="1"/>
        <n v="0.831168831168831" u="1"/>
        <n v="9.4046245778124096" u="1"/>
        <n v="9.0042570864915294" u="1"/>
        <n v="2.6020847378519898" u="1"/>
        <n v="1.7024399192808599" u="1"/>
        <n v="3.3015629494678298" u="1"/>
        <n v="2.7052837573385502" u="1"/>
        <n v="4.7026101395879802" u="1"/>
        <n v="90.000091797861103" u="1"/>
        <n v="1.10367601531864" u="1"/>
        <n v="10.003364128043801" u="1"/>
        <n v="5.5047797924342001" u="1"/>
        <n v="7.8039450089659299" u="1"/>
        <n v="0.404538624941712" u="1"/>
        <n v="5.2039964004707002" u="1"/>
        <n v="0.40566626650660198" u="1"/>
        <n v="2.6020328381548001" u="1"/>
        <n v="3.5058382586132302" u="1"/>
        <n v="7.2013237727523398" u="1"/>
        <n v="4.6092394593504098" u="1"/>
        <n v="4.3037578768225897" u="1"/>
        <n v="8.8019499040605709" u="1"/>
        <n v="2.90341688940258" u="1"/>
        <n v="5.2033330737481496" u="1"/>
        <n v="1.50035764553866" u="1"/>
        <n v="0.20276011040441599" u="1"/>
        <n v="4.5041650447645001" u="1"/>
        <n v="5.8008458285274802" u="1"/>
        <n v="7.7025195801465296" u="1"/>
        <n v="7.7061970806711297" u="1"/>
        <n v="55.004323429307298" u="1"/>
        <n v="1.4049416444987599" u="1"/>
        <n v="1.2056098949438401" u="1"/>
        <n v="3.4011343329966501" u="1"/>
        <n v="3.00345489443378" u="1"/>
        <n v="6.5027446918694896" u="1"/>
        <n v="5.9011168681635002" u="1"/>
        <n v="0.70373443983402495" u="1"/>
        <n v="5.2065767942024399" u="1"/>
        <n v="5.7055234499113503" u="1"/>
        <n v="8.9008087371258693" u="1"/>
        <n v="1.10624644206386" u="1"/>
        <n v="2.4049735206078702" u="1"/>
        <n v="1.0011516314779201" u="1"/>
        <n v="1.3049733478238299" u="1"/>
        <n v="5.1020630595562402" u="1"/>
        <n v="2.6006357704534002" u="1"/>
        <n v="7.8006029780672401" u="1"/>
        <n v="9.8020265003897098" u="1"/>
        <n v="7.7029921713654401" u="1"/>
        <n v="1.3001026140494201" u="1"/>
        <n v="3.0023300367628001" u="1"/>
        <n v="5.7020173209562799" u="1"/>
        <n v="5.6000575663812304" u="1"/>
        <n v="1.6052236098875401" u="1"/>
        <n v="0.20024386316055801" u="1"/>
        <n v="0.90287907869481698" u="1"/>
        <n v="1.2026252158894599" u="1"/>
        <n v="3.3019726858877001" u="1"/>
        <n v="8.1036140697968602" u="1"/>
        <n v="3.70018456818236" u="1"/>
        <n v="4.4031221938246796" u="1"/>
        <n v="6.1006119697126797" u="1"/>
        <n v="6.5049833887043098" u="1"/>
        <n v="9.5023863872172605" u="1"/>
        <n v="88.029655781112098" u="1"/>
        <n v="0.30214129151913599" u="1"/>
        <n v="9.00472976075676" u="1"/>
        <n v="8.9000601902010299" u="1"/>
        <n v="2.9034284082946198" u="1"/>
        <n v="0.70083739762583896" u="1"/>
        <n v="4.00394252217668" u="1"/>
        <n v="89.051094890510896" u="1"/>
        <n v="8.4015444015444007" u="1"/>
        <n v="7.2052064071468003" u="1"/>
        <n v="3.70335780478998" u="1"/>
        <n v="4.8035776030981303" u="1"/>
        <n v="0.50348057863002305" u="1"/>
        <n v="3.5028085841855101" u="1"/>
        <n v="7.1037542819044903" u="1"/>
        <n v="3.3021546443755798" u="1"/>
        <n v="9.3051264934048401" u="1"/>
        <n v="5.6029631054884703" u="1"/>
        <n v="3.10363707469691" u="1"/>
        <n v="8.9019811222902092" u="1"/>
        <n v="4.40588739194766" u="1"/>
        <n v="3.5208361985971601" u="1"/>
        <n v="9.5044936800115298" u="1"/>
        <n v="8.8058243479863592" u="1"/>
        <n v="8.7016638244918596" u="1"/>
        <n v="8.1026114238257794" u="1"/>
        <n v="3.50657690315898" u="1"/>
        <n v="4.2299780812679098" u="1"/>
        <n v="8.8014628043499101" u="1"/>
        <n v="9.2045634682358592" u="1"/>
        <n v="9.0081203007518802" u="1"/>
        <n v="7.3024979854955596" u="1"/>
        <n v="7.2043534594454499" u="1"/>
        <n v="3.0014895968478199" u="1"/>
        <n v="9.7069579343956303" u="1"/>
        <n v="2.2031696544556998" u="1"/>
        <n v="6.9024004152069498" u="1"/>
        <n v="7.3042810520253401" u="1"/>
        <n v="4.6059160552718197" u="1"/>
        <n v="8.4024237760892504" u="1"/>
        <n v="3.90642244617736" u="1"/>
        <n v="5.1047025201351" u="1"/>
        <n v="5.4028668155297801" u="1"/>
        <n v="6.0056129914365899" u="1"/>
        <n v="8.30539419087137" u="1"/>
        <n v="7.9001468428781196" u="1"/>
        <n v="8.1047296485791804" u="1"/>
        <n v="9.1026673724425198" u="1"/>
        <n v="2.5006995906099299" u="1"/>
        <n v="0.30185047043819302" u="1"/>
        <n v="7.5055374293460702" u="1"/>
        <n v="59.000413812129203" u="1"/>
        <n v="7.5036207728913302" u="1"/>
        <n v="2.1019878997407" u="1"/>
        <n v="9.1031974856489697" u="1"/>
        <n v="6.2033351781889898" u="1"/>
        <n v="7.5002984299986997" u="1"/>
        <n v="10.005134233823499" u="1"/>
        <n v="2.2058083101917898" u="1"/>
        <n v="8.1030208207967203" u="1"/>
        <n v="9.80501855359784" u="1"/>
        <n v="3.1028441137645499" u="1"/>
        <n v="7.70206737580137" u="1"/>
        <n v="4.2025990724158504" u="1"/>
        <n v="3.1031018113103102" u="1"/>
        <n v="1.6045724166086299" u="1"/>
        <n v="3.9011590040569" u="1"/>
        <n v="7.90569703878338" u="1"/>
        <n v="8.3044982698961896" u="1"/>
        <n v="4.6010685201514603" u="1"/>
        <n v="7.2057077100114997" u="1"/>
        <n v="0.90381151379782398" u="1"/>
        <n v="3.5033045641862999" u="1"/>
        <n v="4.50436283440406" u="1"/>
        <n v="3.1009090691036398" u="1"/>
        <n v="6.9004520534769602" u="1"/>
        <n v="7.4050854362882497" u="1"/>
        <n v="7.0063157894736801" u="1"/>
        <n v="8.5015408674853905" u="1"/>
        <n v="9.5042036615070309" u="1"/>
        <n v="2.1040611474353001" u="1"/>
        <n v="4.2005469462169502" u="1"/>
        <n v="0.70008043203492998" u="1"/>
        <n v="3.7046245410257002" u="1"/>
        <n v="6.0050368167318204" u="1"/>
        <n v="1.0023299944752699" u="1"/>
        <n v="3.9026367299942399" u="1"/>
        <n v="8.3056248800153494" u="1"/>
        <n v="9.7049602946253799" u="1"/>
        <n v="0.70111159697130099" u="1"/>
        <n v="29.007014809041301" u="1"/>
        <n v="3.70185678941173" u="1"/>
        <n v="1.00295781225675" u="1"/>
        <n v="5.9031893127933497" u="1"/>
        <n v="3.0034830430797399" u="1"/>
        <n v="0.70069627851140404" u="1"/>
        <n v="3.6049792531120302" u="1"/>
        <n v="8.9027595571819802" u="1"/>
        <n v="10.0001038907069" u="1"/>
        <n v="3.8019219274449401" u="1"/>
        <n v="3.6014067995310599" u="1"/>
        <n v="1.8061595511570201" u="1"/>
        <n v="56.000457639723102" u="1"/>
        <n v="4.3029674206266799" u="1"/>
        <n v="6.00057697855563" u="1"/>
        <n v="9.2039789565576893" u="1"/>
        <n v="4.2009712536536998" u="1"/>
        <n v="4.7033037872683296" u="1"/>
        <n v="7.9007617776345702" u="1"/>
        <n v="9.7035382287237795" u="1"/>
        <n v="5.8010663724949403" u="1"/>
        <n v="4.2047668393782303" u="1"/>
        <n v="8.0066445182724202" u="1"/>
        <n v="4.8058382946034097" u="1"/>
        <n v="4.90565690914939" u="1"/>
        <n v="5.1364019558253204" u="1"/>
        <n v="7.5042443188649699" u="1"/>
        <n v="9.3003560773746496" u="1"/>
        <n v="0.40603672017687198" u="1"/>
        <n v="7.6037776656333298" u="1"/>
        <n v="4.8006630750103598" u="1"/>
        <n v="7.2043699725724197" u="1"/>
        <n v="3.6055510953090901" u="1"/>
        <n v="2.0027550357374899" u="1"/>
        <n v="4.5013578826237" u="1"/>
        <n v="1.8025569547245901" u="1"/>
        <n v="6.7011204683413697" u="1"/>
        <n v="3.4055608820709402" u="1"/>
        <n v="4.20638617191947" u="1"/>
        <n v="5.4017274980150596" u="1"/>
        <n v="9.8019365054642602" u="1"/>
        <n v="37.004724787144703" u="1"/>
        <n v="29.004026598559602" u="1"/>
        <n v="6.2054559625876804" u="1"/>
        <n v="4.4051130776794496" u="1"/>
        <n v="6.2020939858777604" u="1"/>
        <n v="4.6038399834394204" u="1"/>
        <n v="2.2028354456625898" u="1"/>
        <n v="4.8033888940049696" u="1"/>
        <n v="92.005519271456095" u="1"/>
        <n v="1.2044745307023801" u="1"/>
        <n v="5.00467749286382" u="1"/>
        <n v="8.0032034780618897" u="1"/>
        <n v="2.5015519738808498" u="1"/>
        <n v="4.8025668891994" u="1"/>
        <n v="1.2004328483828299" u="1"/>
        <n v="5.0012937949593699" u="1"/>
        <n v="5.2000207007193504" u="1"/>
        <n v="6.9011474386672402" u="1"/>
        <n v="8.3058193328463599" u="1"/>
        <n v="2.00119556720467" u="1"/>
        <n v="85.002275067653301" u="1"/>
        <n v="8.6018260849566399" u="1"/>
        <n v="6.9055995379839699" u="1"/>
        <n v="32.3727121464226" u="1"/>
        <n v="1.70089467750833" u="1"/>
        <n v="9.6025342580815405" u="1"/>
        <n v="5.4040613344384498" u="1"/>
        <n v="5.8005210449580504" u="1"/>
        <n v="8.9036565484046193" u="1"/>
        <n v="9.60046067469648" u="1"/>
        <n v="6.2054257034879496" u="1"/>
        <n v="4.2089973774460301" u="1"/>
        <n v="6.0008165814059602" u="1"/>
        <n v="0.80334033558961504" u="1"/>
        <n v="8.2041473171180197" u="1"/>
        <n v="1.60357644123304" u="1"/>
        <n v="9.9062053930601301" u="1"/>
        <n v="5.4024140168721599" u="1"/>
        <n v="9.3029849715771693" u="1"/>
        <n v="1.80481061653303" u="1"/>
        <n v="5.4039048053601002" u="1"/>
        <n v="9.7049059726883993" u="1"/>
        <n v="0.70264111859140299" u="1"/>
        <n v="0.40569468980567303" u="1"/>
        <n v="9.8005139659437503" u="1"/>
        <n v="0.50547809964121404" u="1"/>
        <n v="2.4035075637582302" u="1"/>
        <n v="9.9000432089874693" u="1"/>
        <n v="80.005149662053398" u="1"/>
        <n v="6.9024583663758898" u="1"/>
        <n v="1.8047866805410999" u="1"/>
        <n v="78.000519615484507" u="1"/>
        <n v="6.4039986542990297" u="1"/>
        <n v="4.0218887908208298" u="1"/>
        <n v="0.106320571057754" u="1"/>
        <n v="6.8061749571183503" u="1"/>
        <n v="5.3048758049678" u="1"/>
        <n v="4.1030372933487103" u="1"/>
        <n v="6.7002179148984897" u="1"/>
        <n v="0.80075438717541803" u="1"/>
        <n v="6.7029620743748204" u="1"/>
        <n v="7.4026466844393202" u="1"/>
        <n v="3.0003880882771399" u="1"/>
        <n v="4.8045042227087897" u="1"/>
        <n v="3.5037392138063201" u="1"/>
        <n v="3.8003031542477599" u="1"/>
        <n v="7.0017497007090803" u="1"/>
        <n v="6.3004724987384702" u="1"/>
        <n v="3.7031910803537098" u="1"/>
        <n v="3.5040304985875999" u="1"/>
        <n v="8.2047866805410994" u="1"/>
        <n v="0.60575708148590501" u="1"/>
        <n v="5.0020894083071203" u="1"/>
        <n v="4.4021086070762596" u="1"/>
        <n v="40.005515466286703" u="1"/>
        <n v="0.50058557804918802" u="1"/>
        <n v="7.0007209112317899" u="1"/>
        <n v="1.00139889124915" u="1"/>
        <n v="3.6020768431983301" u="1"/>
        <n v="79.030303030303003" u="1"/>
        <n v="6.9021116936841498" u="1"/>
        <n v="85.001941747572801" u="1"/>
        <n v="0.934306569343065" u="1"/>
        <n v="1.102789671727" u="1"/>
        <n v="1.5005861664712701" u="1"/>
        <n v="0.40471062640333499" u="1"/>
        <n v="6.9003012810192903" u="1"/>
        <n v="8.8024063893786906" u="1"/>
        <n v="7.7055748227133902" u="1"/>
        <n v="1.30158511054363" u="1"/>
        <n v="60.002575660012802" u="1"/>
        <n v="9.8001007411671495" u="1"/>
        <n v="7.6001193947603998" u="1"/>
        <n v="7.2017017615143697" u="1"/>
        <n v="4.2004461822630503" u="1"/>
        <n v="1.2038965401410799" u="1"/>
        <n v="100.052401746724" u="1"/>
        <n v="1.50093118432851" u="1"/>
        <n v="1.4020321395114199" u="1"/>
        <n v="3.7058059150683502" u="1"/>
        <n v="6.2046499545395504" u="1"/>
        <n v="9.0015387795411197" u="1"/>
        <n v="0.91541741163526302" u="1"/>
        <n v="5.50137502946491" u="1"/>
        <n v="6.5011752776881497" u="1"/>
        <n v="9.8057203237194095" u="1"/>
        <n v="9.4058585423103604" u="1"/>
        <n v="7.2020290905326299" u="1"/>
        <n v="9.7057985009426595" u="1"/>
        <n v="4.0037419942910599" u="1"/>
        <n v="31.002486135016198" u="1"/>
        <n v="1.4053794889005999" u="1"/>
        <n v="2.6048558183389598" u="1"/>
        <n v="2.90099988507068" u="1"/>
        <n v="2.60220118229442" u="1"/>
        <n v="3.9000983661620401" u="1"/>
        <n v="4.10264935064935" u="1"/>
        <n v="1.4017386791228701" u="1"/>
        <n v="84.002116840385597" u="1"/>
        <n v="9.5009213360670604" u="1"/>
        <n v="4.8029797898512401" u="1"/>
        <n v="7.1039413382218104" u="1"/>
        <n v="5.1007143784907099" u="1"/>
        <n v="6.7048725462230596" u="1"/>
        <n v="6.8052199130014497" u="1"/>
        <n v="0.70536370315944097" u="1"/>
        <n v="8.5032879407652793" u="1"/>
        <n v="1.10506980161645" u="1"/>
        <n v="4.90049237420439" u="1"/>
        <n v="2.40165555300069" u="1"/>
        <n v="0.90372485399091496" u="1"/>
        <n v="6.5007468688957797" u="1"/>
        <n v="1.10522150001199" u="1"/>
        <n v="8.2014269275028706" u="1"/>
        <n v="3.6019175455417001" u="1"/>
        <n v="7.6059084904527401" u="1"/>
        <n v="4.2059800664451803" u="1"/>
        <n v="5.8060895770549701" u="1"/>
        <n v="7.4024896265560098" u="1"/>
        <n v="4.7053629274145097" u="1"/>
        <n v="0.80549367263039395" u="1"/>
        <n v="7.1025685029460499" u="1"/>
        <n v="3.3013255351278699" u="1"/>
        <n v="3.9050060860331999" u="1"/>
        <n v="2.10077234277307" u="1"/>
        <n v="4.32116788321167" u="1"/>
        <n v="0.10628746399564" u="1"/>
        <n v="4.9022777369581103" u="1"/>
        <n v="2.1010226537216798" u="1"/>
        <n v="5.7006732263076101" u="1"/>
        <n v="8.0014665444546296" u="1"/>
        <n v="44.005785788083998" u="1"/>
        <n v="5.5039845913085301" u="1"/>
        <n v="6.8000479904019198" u="1"/>
        <n v="6.0018406037180103" u="1"/>
        <n v="9.5033025707118295" u="1"/>
        <n v="0.30504124656278597" u="1"/>
        <n v="2.20503813487958" u="1"/>
        <n v="1.2017052258466201" u="1"/>
        <n v="4.8029133150482801" u="1"/>
        <n v="3.2005883434454798" u="1"/>
        <n v="8.0058737151248103" u="1"/>
        <n v="8.3053772347622008" u="1"/>
        <n v="3.5033063923585499" u="1"/>
        <n v="18.003218538783301" u="1"/>
        <n v="1.5056092442417801" u="1"/>
        <n v="3.5001608529803701" u="1"/>
        <n v="4.3012848507136701" u="1"/>
        <n v="2.9063763608087001" u="1"/>
        <n v="8.50245465231521" u="1"/>
        <n v="5.2024856156501702" u="1"/>
        <n v="50.006616541353303" u="1"/>
        <n v="6.7010878701279903" u="1"/>
        <n v="5.4027311600533299" u="1"/>
        <n v="0.80253226199172101" u="1"/>
        <n v="3.90309491224279" u="1"/>
        <n v="4.1115354433690801" u="1"/>
        <n v="21.004735849924099" u="1"/>
        <n v="1.9010046669885201" u="1"/>
        <n v="8.7033853541416502" u="1"/>
        <n v="8.7036950723736997" u="1"/>
        <n v="2.8052944561672701" u="1"/>
        <n v="4.4029628270690404" u="1"/>
        <n v="4.9061273624653898" u="1"/>
        <n v="1.00749016122889" u="1"/>
        <n v="7.9027238248477101" u="1"/>
        <n v="9.1054349515569104" u="1"/>
        <n v="0.70406309999480998" u="1"/>
        <n v="3.30211704907813" u="1"/>
        <n v="2.7044623437462598" u="1"/>
        <n v="3.70009587727708" u="1"/>
        <n v="4.6024582645386101" u="1"/>
        <n v="2.10024129610479" u="1"/>
        <n v="2.0064882821624099" u="1"/>
        <n v="0.80415368639667695" u="1"/>
        <n v="61.0140528386734" u="1"/>
        <n v="9.6037281553398" u="1"/>
        <n v="4.6028133851841098" u="1"/>
        <n v="8.9017846862406405" u="1"/>
        <n v="19.036496350364899" u="1"/>
        <n v="2.9018002897017898" u="1"/>
        <n v="6.2042394531519696" u="1"/>
        <n v="6.9046026513966696" u="1"/>
        <n v="1.0034264354687901" u="1"/>
        <n v="1.6007724315501499" u="1"/>
        <n v="8.40281412826854" u="1"/>
        <n v="5.2031084747321401" u="1"/>
        <n v="9.5019554211953192" u="1"/>
        <n v="8.7051638233875899" u="1"/>
        <n v="7.3015905911610801" u="1"/>
        <n v="2.7056336733755999" u="1"/>
        <n v="1.1001104335717999" u="1"/>
        <n v="5.1044391232271096" u="1"/>
        <n v="8.90255466052934" u="1"/>
        <n v="9.2057112638815397" u="1"/>
        <n v="6.80265728800312" u="1"/>
        <n v="5.7040879850591404" u="1"/>
        <n v="87.002804726654105" u="1"/>
        <n v="5.2045509097018803" u="1"/>
        <n v="8.1027466448602592" u="1"/>
        <n v="8.3032434544743996" u="1"/>
        <n v="8.5050616602245501" u="1"/>
        <n v="7.4025724707237401" u="1"/>
        <n v="4.9003475644550498" u="1"/>
        <n v="3.50185237959532" u="1"/>
        <n v="6.7057419990663396" u="1"/>
        <n v="4.9054314860766404" u="1"/>
        <n v="1.9423368740515901" u="1"/>
        <n v="3.8037721379442502" u="1"/>
        <n v="5.5045166250240198" u="1"/>
        <n v="1.4044458245995299" u="1"/>
        <n v="46.005708118479397" u="1"/>
        <n v="5.10499701786686" u="1"/>
        <n v="8.2003997611816306" u="1"/>
        <n v="5.20126235285987" u="1"/>
        <n v="34.030676691729298" u="1"/>
        <n v="5.3038398629176697" u="1"/>
        <n v="1.0043128085216899" u="1"/>
        <n v="6.3048635210027397" u="1"/>
        <n v="4.3042487046632099" u="1"/>
        <n v="5.7063285877584899" u="1"/>
        <n v="7.4059467593793702" u="1"/>
        <n v="3.7005964979796002" u="1"/>
        <n v="8.0015340364333607" u="1"/>
        <n v="9.6035307098197809" u="1"/>
        <n v="1.8017342845475699" u="1"/>
        <n v="2.8052771970297701" u="1"/>
        <n v="6.1002803437657898" u="1"/>
        <n v="8.70005503577325" u="1"/>
        <n v="6.0042331674389304" u="1"/>
        <n v="2.00579017508386" u="1"/>
        <n v="52.005234760647397" u="1"/>
        <n v="9.4095430787388299" u="1"/>
        <n v="5.8016164584864001" u="1"/>
        <n v="5.6027383051550599" u="1"/>
        <n v="8.50447465893666" u="1"/>
        <n v="4.7029071876457396" u="1"/>
        <n v="49.001818654195802" u="1"/>
        <n v="9.3030564940677305" u="1"/>
        <n v="36.003742712506899" u="1"/>
        <n v="8.3041390943298303" u="1"/>
        <n v="2.0032129346530501" u="1"/>
        <n v="5.50465049381532" u="1"/>
        <n v="8.0037423982535394" u="1"/>
        <n v="0.100207230025328" u="1"/>
        <n v="1.6031094795940399" u="1"/>
        <n v="5.0021537742948299" u="1"/>
        <n v="4.7056106245789602" u="1"/>
        <n v="8.2030435797060104" u="1"/>
        <n v="2.9023538764646899" u="1"/>
        <n v="3.00270676691729" u="1"/>
        <n v="9.7052888878238104" u="1"/>
        <n v="1.2036785212160299" u="1"/>
        <n v="9.0031030915986605" u="1"/>
        <n v="0.80355588140952205" u="1"/>
        <n v="98.006093903697106" u="1"/>
        <n v="9.7036201698464897" u="1"/>
        <n v="27.024360902255602" u="1"/>
        <n v="3.9022501814662398" u="1"/>
        <n v="5.1007643477134303" u="1"/>
        <n v="6.4049221303595401" u="1"/>
        <n v="11.839717563989399" u="1"/>
        <n v="1.2012547636948101" u="1"/>
        <n v="6.4056422755795204" u="1"/>
        <n v="7.4019704659761603" u="1"/>
        <n v="8.2065304642792398" u="1"/>
        <n v="7.8022845275181698" u="1"/>
        <n v="7.0009840990314398" u="1"/>
        <n v="7.8059257838718903" u="1"/>
        <n v="6.5015311643756704" u="1"/>
        <n v="9.5017844396859292" u="1"/>
        <n v="9.8042835658351901" u="1"/>
        <n v="7.8028147111422097" u="1"/>
        <n v="1.70105534223898" u="1"/>
        <n v="6.4049728049728003" u="1"/>
        <n v="9.5010182811414303" u="1"/>
        <n v="0.101290479668858" u="1"/>
        <n v="5.9013675922088602" u="1"/>
        <n v="39.004543994124901" u="1"/>
        <n v="4.9035822819780801" u="1"/>
        <n v="3.6051156775398701" u="1"/>
        <n v="4.5041567832715304" u="1"/>
        <n v="1.20265780730897" u="1"/>
        <n v="5.5032878098128402" u="1"/>
        <n v="2.2060997039212298" u="1"/>
        <n v="2.7005584794649602" u="1"/>
        <n v="1.20065302116656" u="1"/>
        <n v="3.3005640612409302" u="1"/>
        <n v="2.2011239737912098" u="1"/>
        <n v="7.7016424408560002" u="1"/>
        <n v="5.8018691588784996" u="1"/>
        <n v="2.60131500298864" u="1"/>
        <n v="1.5043959323278899" u="1"/>
        <n v="2.8009771817661999" u="1"/>
        <n v="0.104452178087123" u="1"/>
        <n v="5.1031534452530201" u="1"/>
        <n v="9.4018952330559404" u="1"/>
        <n v="1.6011886218217499" u="1"/>
        <n v="3.8005026297380602" u="1"/>
        <n v="1.9022243597451001" u="1"/>
        <n v="3.80139757263699" u="1"/>
        <n v="4.10396217811802" u="1"/>
        <n v="4.7033314944954698" u="1"/>
        <n v="41.002103652705998" u="1"/>
        <n v="73.001609269391693" u="1"/>
        <n v="8.0051876936378701" u="1"/>
        <n v="8.9054730940673608" u="1"/>
        <n v="63.0497816593886" u="1"/>
        <n v="0.40455958549222798" u="1"/>
        <n v="8.10253727439183" u="1"/>
        <n v="9.6009123188969205" u="1"/>
        <n v="1.1010752688172001" u="1"/>
        <n v="2.40372700638778" u="1"/>
        <n v="3.1037084752001398" u="1"/>
        <n v="1.5006726888333599" u="1"/>
        <n v="0.106059036768513" u="1"/>
        <n v="73.000307723869099" u="1"/>
        <n v="8.2039866631485499" u="1"/>
        <n v="6.50476585163696" u="1"/>
        <n v="9.8010410919471305" u="1"/>
        <n v="2.80109417741305" u="1"/>
        <n v="3.7054326727215998" u="1"/>
        <n v="6.7047303248536299" u="1"/>
        <n v="8.8019713055293192" u="1"/>
        <n v="7.5028876800306703" u="1"/>
        <n v="0.60135669598983599" u="1"/>
        <n v="66.001655781436796" u="1"/>
        <n v="4.3007387292016599" u="1"/>
        <n v="7.0033385372883297" u="1"/>
        <n v="6.50092019407729" u="1"/>
        <n v="0.70004077814291499" u="1"/>
        <n v="7.9018354014724599" u="1"/>
        <n v="6.0007260281076498" u="1"/>
        <n v="7.7010672875221804" u="1"/>
        <n v="7.9027185821955701" u="1"/>
        <n v="3.7007253886010298" u="1"/>
        <n v="6.50498354828638" u="1"/>
        <n v="7.6032295271049497" u="1"/>
        <n v="5.0043337943752801" u="1"/>
        <n v="2.4037847313945302" u="1"/>
        <n v="6.0050900360144004" u="1"/>
        <n v="8.4055841293166793" u="1"/>
        <n v="2.2014090343970101" u="1"/>
        <n v="3.5055601507214398" u="1"/>
        <n v="1.9006562245533301" u="1"/>
        <n v="60.004683733210797" u="1"/>
        <n v="6.7043540460093602" u="1"/>
        <n v="2.20011522949875" u="1"/>
        <n v="57.0080540400103" u="1"/>
        <n v="1.00181855850463" u="1"/>
        <n v="3.3044798785117599" u="1"/>
        <n v="2.7055952106838501" u="1"/>
        <n v="7.9042477428840501" u="1"/>
        <n v="4.9058978319318101" u="1"/>
        <n v="5.4046725828568398" u="1"/>
        <n v="6.5052844407683104" u="1"/>
        <n v="7.1037481880306403" u="1"/>
        <n v="5.6042908772818301" u="1"/>
        <n v="7.1042826963702703" u="1"/>
        <n v="97.002093831251003" u="1"/>
        <n v="2.80360758328731" u="1"/>
        <n v="9.8036014405762302" u="1"/>
        <n v="4.10386623427401" u="1"/>
        <n v="9.2009578191195391" u="1"/>
        <n v="1.34306569343065" u="1"/>
        <n v="9.4050179211469498" u="1"/>
        <n v="0.50010342212314096" u="1"/>
        <n v="7.8065404296215402" u="1"/>
        <n v="7.5037531660142696" u="1"/>
        <n v="22.005132509893201" u="1"/>
        <n v="4.0001038232927497" u="1"/>
        <n v="9.7013887223274793" u="1"/>
        <n v="1.3001493737791501" u="1"/>
        <n v="4.4041423388356202" u="1"/>
        <n v="7.1041242301516903" u="1"/>
        <n v="7.1341991341991298" u="1"/>
        <n v="3.3003313007154098" u="1"/>
        <n v="8.6014196155639606" u="1"/>
        <n v="8.7036412239495409" u="1"/>
        <n v="2.0003677146534198" u="1"/>
        <n v="2.0016789389106" u="1"/>
        <n v="8.6063245204769299" u="1"/>
        <n v="9.1022745567029197" u="1"/>
        <n v="0.50451198008505305" u="1"/>
        <n v="6.4036944390994801" u="1"/>
        <n v="3.8057482656095099" u="1"/>
        <n v="0.104399558604807" u="1"/>
        <n v="7.2047341621175196" u="1"/>
        <n v="5.6036101457544403" u="1"/>
        <n v="0.40462248017826602" u="1"/>
        <n v="2.90200045987583" u="1"/>
        <n v="9.1026052726990194" u="1"/>
        <n v="6.30374814930257" u="1"/>
        <n v="3.5024792959318698" u="1"/>
        <n v="8.40528634361233" u="1"/>
        <n v="7.0065251165199296" u="1"/>
        <n v="7.30288020546688" u="1"/>
        <n v="9.9039377689811499" u="1"/>
        <n v="5.9026368195014198" u="1"/>
        <n v="45.001607447038197" u="1"/>
        <n v="29.016309365063002" u="1"/>
        <n v="47.004143017937103" u="1"/>
        <n v="9.8029282644172202" u="1"/>
        <n v="6.4016195449630704" u="1"/>
        <n v="2.90246650207339" u="1"/>
        <n v="5.4008014457452598" u="1"/>
        <n v="9.0004922662383091" u="1"/>
        <n v="8.0013474170496295" u="1"/>
        <n v="2.5036350935292702" u="1"/>
        <n v="8.2018901235850006" u="1"/>
        <n v="5.7001179500758203" u="1"/>
        <n v="3.0008060244570798" u="1"/>
        <n v="4.3052085335383401" u="1"/>
        <n v="1.0020261558298" u="1"/>
        <n v="83.047619047618994" u="1"/>
        <n v="75.0032510996366" u="1"/>
        <n v="0.80459232707342998" u="1"/>
        <n v="8.5033918128654893" u="1"/>
        <n v="1.00029880249155" u="1"/>
        <n v="3.1036733847987099" u="1"/>
        <n v="5.7033923608718604" u="1"/>
        <n v="9.60452898985295" u="1"/>
        <n v="9.9047794202165491" u="1"/>
        <n v="7.0009844173929698" u="1"/>
        <n v="9.1005456680404304" u="1"/>
        <n v="6.7055741923624801" u="1"/>
        <n v="7.8007924120542604" u="1"/>
        <n v="10.002539189014101" u="1"/>
        <n v="8.8015536215205294" u="1"/>
        <n v="6.80078133976789" u="1"/>
        <n v="80" u="1"/>
        <n v="0.60561795172144495" u="1"/>
        <n v="9.0021842970643995" u="1"/>
        <n v="2.3057094052487099" u="1"/>
        <n v="17.1242270938729" u="1"/>
        <n v="2.8016163171060202" u="1"/>
        <n v="23.002974664068098" u="1"/>
        <n v="0.50411853701880305" u="1"/>
        <n v="3.7031137552175699" u="1"/>
        <n v="3.8010590800539901" u="1"/>
        <n v="66.001795208175096" u="1"/>
        <n v="1.10042985541227" u="1"/>
        <n v="4.90297720078902" u="1"/>
        <n v="7.0044401776071004" u="1"/>
        <n v="7.70279602274202" u="1"/>
        <n v="2.7017982498317101" u="1"/>
        <n v="7.9035125654701801" u="1"/>
        <n v="5.2045038976036899" u="1"/>
        <n v="2.2039207551083901" u="1"/>
        <n v="0.20551401440433001" u="1"/>
        <n v="1.1022462001348701" u="1"/>
        <n v="6.0016080572129802" u="1"/>
        <n v="1.3012785601286301" u="1"/>
        <n v="3.9036776374801598" u="1"/>
        <n v="4.1027415363175397" u="1"/>
        <n v="9.3024953767082099" u="1"/>
        <n v="8.4024106221037709" u="1"/>
        <n v="5.9019819301651202" u="1"/>
        <n v="6.5041309000529299" u="1"/>
        <n v="0.10021876799078799" u="1"/>
        <n v="6.0002757479663504" u="1"/>
        <n v="4.10260188809578" u="1"/>
        <n v="0.50416696688041795" u="1"/>
        <n v="8.0062185831994608" u="1"/>
        <n v="0.60262784943911896" u="1"/>
        <n v="4.2048724342988599" u="1"/>
        <n v="100.029197080291" u="1"/>
        <n v="7.4021854803125002" u="1"/>
        <n v="0.30180689555614298" u="1"/>
        <n v="2.2026824947661399" u="1"/>
        <n v="5.9040533730111102" u="1"/>
        <n v="6.0034119032172804" u="1"/>
        <n v="1.2010682578254599" u="1"/>
        <n v="2.70532288818948" u="1"/>
        <n v="4.0009330534172998" u="1"/>
        <n v="8.6013366097880208" u="1"/>
        <n v="8.4062078739068795" u="1"/>
        <n v="2.0035530801363599" u="1"/>
        <n v="5.8047513705876597" u="1"/>
        <n v="6.4044646508383201" u="1"/>
        <n v="7.1039186700899899" u="1"/>
        <n v="1.80053333333333" u="1"/>
        <n v="92.005333578555295" u="1"/>
        <n v="85.005656472752307" u="1"/>
        <n v="1.4002574002574" u="1"/>
        <n v="9.60329825738871" u="1"/>
        <n v="7.9040822701170104" u="1"/>
        <n v="3.00223133205334" u="1"/>
        <n v="6.1003121748178897" u="1"/>
        <n v="0.10622682123499" u="1"/>
        <n v="1.9020281963127801" u="1"/>
        <n v="5.9013886649931999" u="1"/>
        <n v="4.1056936721657999" u="1"/>
        <n v="0.50367100148759503" u="1"/>
        <n v="0.100172632063528" u="1"/>
        <n v="46.002299379167603" u="1"/>
        <n v="73.003897116133999" u="1"/>
        <n v="6.00206872773244" u="1"/>
        <n v="9.0027230996654399" u="1"/>
        <n v="7.5057269780285703" u="1"/>
        <n v="7.7048414716413198" u="1"/>
        <n v="4.8014092534065496" u="1"/>
        <n v="9.0040203083002108" u="1"/>
        <n v="9.4009044129112702" u="1"/>
        <n v="8.3006917117270103" u="1"/>
        <n v="83.030916245081499" u="1"/>
        <n v="5.3010872667825701" u="1"/>
        <n v="8.3060949817342795" u="1"/>
        <n v="5.5048693449982702" u="1"/>
        <n v="9.0024896265560095" u="1"/>
        <n v="5.1018964963034303" u="1"/>
        <n v="1.20143553878715" u="1"/>
        <n v="1.60516366989396" u="1"/>
        <n v="0.20321858988236899" u="1"/>
        <n v="4.9032726895227201" u="1"/>
        <n v="1.90247878410126" u="1"/>
        <n v="9.5043746916945704" u="1"/>
        <n v="90.016206790439995" u="1"/>
        <n v="0.91527944625593505" u="1"/>
        <n v="3.7013007203192201" u="1"/>
        <n v="5.5055189925895203" u="1"/>
        <n v="1.50021232624635" u="1"/>
        <n v="2.0027150778859202" u="1"/>
        <n v="86.000382482310101" u="1"/>
        <n v="9.80207974657392" u="1"/>
        <n v="2.00436250086101" u="1"/>
        <n v="4.5002185867789501" u="1"/>
        <n v="4.4043671265746802" u="1"/>
        <n v="2.2042545354084102" u="1"/>
        <n v="8.9022999080036804" u="1"/>
        <n v="7.2041683674694399" u="1"/>
        <n v="5.4026069564817503" u="1"/>
        <n v="1.7058485139021999" u="1"/>
        <n v="9.2004598758335199" u="1"/>
        <n v="6.1012675699923999" u="1"/>
        <n v="2.4854368932038802" u="1"/>
        <n v="2.0014143160210498" u="1"/>
        <n v="7.7028620946970596" u="1"/>
        <n v="6.4007685841239299" u="1"/>
        <n v="1.2778702163061499" u="1"/>
        <n v="8.3039338270654994" u="1"/>
        <n v="2.10234121743306" u="1"/>
        <n v="4.1025452371646001" u="1"/>
        <n v="2.1006262146404602" u="1"/>
        <n v="2.8052432516449901" u="1"/>
        <n v="4.6025505801131397" u="1"/>
        <n v="4.9019148104728396" u="1"/>
        <n v="0.30078649530021101" u="1"/>
        <n v="1.9020363236103399" u="1"/>
        <n v="5.9054209919261798" u="1"/>
        <n v="5.7020111006991998" u="1"/>
        <n v="3.3033774940876599" u="1"/>
        <n v="9.4006131716650092" u="1"/>
        <n v="4.5051187992999102" u="1"/>
        <n v="3.8026212922510898" u="1"/>
        <n v="9.0051793592940701" u="1"/>
        <n v="5.80000961030224" u="1"/>
        <n v="1.2009434206775" u="1"/>
        <n v="1.80447260871561" u="1"/>
        <n v="8.6014331248352391" u="1"/>
        <n v="0.34632034632034597" u="1"/>
        <n v="9.1019093266284194" u="1"/>
        <n v="3.7015172794879398" u="1"/>
        <n v="84.004966659001994" u="1"/>
        <n v="2.20244160338363" u="1"/>
        <n v="5.6011583277791797" u="1"/>
        <n v="4.6028135443923404" u="1"/>
        <n v="1.3006814515158001" u="1"/>
        <n v="9.1012130220070002" u="1"/>
        <n v="6.4049855656875696" u="1"/>
        <n v="7.6026814675989298" u="1"/>
        <n v="2.5017803768680902" u="1"/>
        <n v="4.10182953423777" u="1"/>
        <n v="6.9038258701697099" u="1"/>
        <n v="4.7007649064602299" u="1"/>
        <n v="6.0034423407917297" u="1"/>
        <n v="9.60432958011328" u="1"/>
        <n v="2.1022594334212599" u="1"/>
        <n v="5.0041212902631598" u="1"/>
        <n v="4.1044343141317796" u="1"/>
        <n v="0.205528156898726" u="1"/>
        <n v="6.7009596928982704" u="1"/>
        <n v="5.0038417609801602" u="1"/>
        <n v="1.6048909382933501" u="1"/>
        <n v="4.0033195020746799" u="1"/>
        <n v="9.5000114961028199" u="1"/>
        <n v="2.7003377500649499" u="1"/>
        <n v="9.1013665949225899" u="1"/>
        <n v="2.7049957268277498" u="1"/>
        <n v="6.1014079322720098" u="1"/>
        <n v="39.035187969924799" u="1"/>
        <n v="2.5055845980240798" u="1"/>
        <n v="1.20566114808852" u="1"/>
        <n v="4.2054903091000702" u="1"/>
        <n v="29.003998713057801" u="1"/>
        <n v="9.0033222591362101" u="1"/>
        <n v="9.6059922216353701" u="1"/>
        <n v="9.2007324091027893" u="1"/>
        <n v="12.0001839165019" u="1"/>
        <n v="9.4044314584855098" u="1"/>
        <n v="4.3044302127557499" u="1"/>
        <n v="7.0020721094073703" u="1"/>
        <n v="7.0059535241021704" u="1"/>
        <n v="89.005627798931897" u="1"/>
        <n v="0.50005333333333302" u="1"/>
        <n v="3.60386098387806" u="1"/>
        <n v="0.90358412706651703" u="1"/>
        <n v="1.5050988553589999" u="1"/>
        <n v="2.60384781461401" u="1"/>
        <n v="4.20018331805682" u="1"/>
        <n v="2.8058326937835698" u="1"/>
        <n v="5.0044912900127203" u="1"/>
        <n v="4.8011174148795002" u="1"/>
        <n v="6.6035961272475703" u="1"/>
        <n v="3.1020995800839799" u="1"/>
        <n v="1.90391293081109" u="1"/>
        <n v="30.003947308027701" u="1"/>
        <n v="0.50539460998117602" u="1"/>
        <n v="18.002481959829002" u="1"/>
        <n v="2.5043983703972801" u="1"/>
        <n v="3.90044812133746" u="1"/>
        <n v="1.7011195377392501" u="1"/>
        <n v="5.1012266666666601" u="1"/>
        <n v="8.2031995778667799" u="1"/>
        <n v="15.0026920687512" u="1"/>
        <n v="0.80473864699158204" u="1"/>
        <n v="8.4053362825741296" u="1"/>
        <n v="1.5061555607391801" u="1"/>
        <n v="7.8043748560902602" u="1"/>
        <n v="2.0043753598157701" u="1"/>
        <n v="5.7033971706284197" u="1"/>
        <n v="65.000827890718398" u="1"/>
        <n v="1.40415513182065" u="1"/>
        <n v="3.7009677961624301" u="1"/>
        <n v="5.5017183705264996" u="1"/>
        <n v="3.9019178965302799" u="1"/>
        <n v="8.7054078826764396" u="1"/>
        <n v="3.90549065700784" u="1"/>
        <n v="9.6016623376623293" u="1"/>
        <n v="4.5039326617910804" u="1"/>
        <n v="9.1050658463904597" u="1"/>
        <n v="0.50097847358121295" u="1"/>
        <n v="7.6054703688354701" u="1"/>
        <n v="7.7041445679041898" u="1"/>
        <n v="9.2432044312237096" u="1"/>
        <n v="38.014598540145897" u="1"/>
        <n v="4.20454898709911" u="1"/>
        <n v="85.000718022361198" u="1"/>
        <n v="4.2053115688560698" u="1"/>
        <n v="2.9011284513805502" u="1"/>
        <n v="8.2049018255391495" u="1"/>
        <n v="0.30182868142444602" u="1"/>
        <n v="5.1048646405974401" u="1"/>
        <n v="73.0035342176527" u="1"/>
        <n v="0.30499870499870502" u="1"/>
        <n v="9.1022768167750296" u="1"/>
        <n v="7.30134215848501" u="1"/>
        <n v="1.7031824186381599" u="1"/>
        <n v="5.6044024703818502" u="1"/>
        <n v="4.8035644564892799" u="1"/>
        <n v="8.2020075584334293" u="1"/>
        <n v="4.7064916232942302" u="1"/>
        <n v="83.004276845251695" u="1"/>
        <n v="5.3027384815055099" u="1"/>
        <n v="3.40234536675097" u="1"/>
        <n v="7.7007585665707499" u="1"/>
        <n v="7.3012806650808502" u="1"/>
        <n v="0.40054882892424698" u="1"/>
        <n v="7.9018178462674102" u="1"/>
        <n v="4.8043996333638797" u="1"/>
        <n v="1.3023641260560299" u="1"/>
        <n v="1.30417647906954" u="1"/>
        <n v="0.60073158948167504" u="1"/>
        <n v="6.3054489639293898" u="1"/>
        <n v="6.9003507615527599" u="1"/>
        <n v="5.0010786452216003" u="1"/>
        <n v="99.002988643156002" u="1"/>
        <n v="6.5013814698839498" u="1"/>
        <n v="0.50548744087799002" u="1"/>
        <n v="8.7056385697511107" u="1"/>
        <n v="9.4047590462698398" u="1"/>
        <n v="3.0044789346362899" u="1"/>
        <n v="9.2047429312082905" u="1"/>
        <n v="3.3057096924752298" u="1"/>
        <n v="2.2005906788003902" u="1"/>
        <n v="2.30068724573057" u="1"/>
        <n v="9.1024408994810599" u="1"/>
        <n v="3.8052070191535701" u="1"/>
        <n v="4.8023512123438596" u="1"/>
        <n v="7.6017682106477" u="1"/>
        <n v="1.00394572225964" u="1"/>
        <n v="5.6035242290748899" u="1"/>
        <n v="2.1012493831008499" u="1"/>
        <n v="5.9052369077306697" u="1"/>
        <n v="1.70352291043057" u="1"/>
        <n v="7.8013544018058596" u="1"/>
        <n v="2.0007815552950299" u="1"/>
        <n v="1.30335793146845" u="1"/>
        <n v="5.4040678782043496" u="1"/>
        <n v="6.6027957558405301" u="1"/>
        <n v="6.2010377921660398" u="1"/>
        <n v="2.6024296350937002" u="1"/>
        <n v="7.4038641996102097" u="1"/>
        <n v="9.4013174957207308" u="1"/>
        <n v="8.1015466666666605" u="1"/>
        <n v="2.8014805618778298" u="1"/>
        <n v="8.1013918046808104" u="1"/>
        <n v="8.6015811730097393" u="1"/>
        <n v="2.9057488166904002" u="1"/>
        <n v="6.8014515292897801" u="1"/>
        <n v="3.00089640747465" u="1"/>
        <n v="10.005854407601101" u="1"/>
        <n v="4.0021150883969003" u="1"/>
        <n v="8.0062353858144899" u="1"/>
        <n v="8.7031124679827094" u="1"/>
        <n v="2.5036074690189101" u="1"/>
        <n v="4.7007993087059798" u="1"/>
        <n v="5.9002711521669102" u="1"/>
        <n v="9.7013505070408996" u="1"/>
        <n v="10.0021737886848" u="1"/>
        <n v="9.1007182983460009" u="1"/>
        <n v="4.9030831711243996" u="1"/>
        <n v="6.6024273630010999" u="1"/>
        <n v="1.20237693645068" u="1"/>
        <n v="1.9017142857142799" u="1"/>
        <n v="6.2044536509580501" u="1"/>
        <n v="40.001288511539002" u="1"/>
        <n v="2.70408533112411" u="1"/>
        <n v="6.9058053795825103" u="1"/>
        <n v="1.0012432656444199" u="1"/>
        <n v="3.6042501139279901" u="1"/>
        <n v="0.50321219675903694" u="1"/>
        <n v="7.6061907966250804" u="1"/>
        <n v="3.4019525534313599" u="1"/>
        <n v="2.00394839539047" u="1"/>
        <n v="5.3045211169535804" u="1"/>
        <n v="7.0035233160621697" u="1"/>
        <n v="8.3062946138870792" u="1"/>
        <n v="4.00439445461679" u="1"/>
        <n v="5.7030140009655801" u="1"/>
        <n v="4.1008480614097502" u="1"/>
        <n v="9.4009738312825295" u="1"/>
        <n v="5.9006034237174001" u="1"/>
        <n v="8.1029790364104404" u="1"/>
        <n v="4.80058178795906" u="1"/>
        <n v="0.20552663610701" u="1"/>
        <n v="9.1055531223346602" u="1"/>
        <n v="9.4005978385835807" u="1"/>
        <n v="2.00145454545454" u="1"/>
        <n v="4.4032235781717697" u="1"/>
        <n v="6.7003982412927803" u="1"/>
        <n v="1.50046089361184" u="1"/>
        <n v="4.3052430579519996" u="1"/>
        <n v="9.4024260370399197" u="1"/>
        <n v="2.40215266438214" u="1"/>
        <n v="4.1061602142683196" u="1"/>
        <n v="8.60282001393192" u="1"/>
        <n v="3.80212565709432" u="1"/>
        <n v="8.0028834370569708" u="1"/>
        <n v="83.060262008733602" u="1"/>
        <n v="82.003587031501496" u="1"/>
        <n v="3.5026690852552398" u="1"/>
        <n v="4.4025399268808902" u="1"/>
        <n v="7.7080291970802897" u="1"/>
        <n v="6.2012670059196102" u="1"/>
        <n v="76.003581678337696" u="1"/>
        <n v="2.6048539909149899" u="1"/>
        <n v="4.9030418688064703" u="1"/>
        <n v="7.4045270156741303" u="1"/>
        <n v="1.5037740443145799" u="1"/>
        <n v="3.3036234501023198" u="1"/>
        <n v="1.4056462056462" u="1"/>
        <n v="4.7023167175625096" u="1"/>
        <n v="3.2033990517888999" u="1"/>
        <n v="4.20680696284749" u="1"/>
        <n v="7.1008158106400003" u="1"/>
        <n v="9.5047220820416705" u="1"/>
        <n v="6.20045744552786" u="1"/>
        <n v="4.3019521107798804" u="1"/>
        <n v="4.7" u="1"/>
        <n v="8.0020255495453991" u="1"/>
        <n v="2.5027098514119701" u="1"/>
        <n v="9.6027230284491996" u="1"/>
        <n v="7.4042995118911596" u="1"/>
        <n v="8.8044801558315005" u="1"/>
        <n v="2.00139520338697" u="1"/>
        <n v="8.8034066060536293" u="1"/>
        <n v="9.3014951162734896" u="1"/>
        <n v="1.30492285084496" u="1"/>
        <n v="3.1003868115675002" u="1"/>
        <n v="1.70580452719443" u="1"/>
        <n v="73.002471149924403" u="1"/>
        <n v="8.0011495904583896" u="1"/>
        <n v="4.1031822314586304" u="1"/>
        <n v="7.1059313215400604" u="1"/>
        <n v="8.8015355086372296" u="1"/>
        <n v="3.10517698604865" u="1"/>
        <n v="1.20363662532684" u="1"/>
        <n v="6.7043509827309" u="1"/>
        <n v="9.9049085659287694" u="1"/>
        <n v="5.6000207592703104" u="1"/>
        <n v="85.001793185893604" u="1"/>
        <n v="2.00234649980445" u="1"/>
        <n v="7.9008247315732101" u="1"/>
        <n v="4.5002977346278303" u="1"/>
        <n v="7.3003467040157899" u="1"/>
        <n v="7.30517286819848" u="1"/>
        <n v="10.0004595799439" u="1"/>
        <n v="7.5046052473366496" u="1"/>
        <n v="7.2017474376515196" u="1"/>
        <n v="87.064935064935" u="1"/>
        <n v="8.90511756569847" u="1"/>
        <n v="3.8053887901637702" u="1"/>
        <n v="5.7020395386356499" u="1"/>
        <n v="9.4005136499875306" u="1"/>
        <n v="48.188235294117597" u="1"/>
        <n v="4.5063645555180996" u="1"/>
        <n v="5.6026002166847197" u="1"/>
        <n v="6.90583052604301" u="1"/>
        <n v="9.9046630510937508" u="1"/>
        <n v="9.5043907508443706" u="1"/>
        <n v="0.50452506288411103" u="1"/>
        <n v="9.9032625582599696" u="1"/>
        <n v="3.1024333942483402" u="1"/>
        <n v="6.4035268466827997" u="1"/>
        <n v="2.8058247395968201" u="1"/>
        <n v="9.5048048186123495" u="1"/>
        <n v="5.1031853570034196" u="1"/>
        <n v="11.005563474182701" u="1"/>
        <n v="5.7016899338721503" u="1"/>
        <n v="1.2062653721682799" u="1"/>
        <n v="8.0054023167627602" u="1"/>
        <n v="5.6044937346968098" u="1"/>
        <n v="9.00351699882766" u="1"/>
        <n v="3.40154289004029" u="1"/>
        <n v="6.1015483010099603" u="1"/>
        <n v="3.1532846715328402" u="1"/>
        <n v="4.4010954868702603" u="1"/>
        <n v="1.6035347628329999" u="1"/>
        <n v="5.5018808251671096" u="1"/>
        <n v="6.1054753107154802" u="1"/>
        <n v="6.8033991202818704" u="1"/>
        <n v="3.0040314839700502" u="1"/>
        <n v="5.6027431937955896" u="1"/>
        <n v="3.8045206331651298" u="1"/>
        <n v="2.6052680051574799" u="1"/>
        <n v="2.6054103358056602" u="1"/>
        <n v="0.50370216952311897" u="1"/>
        <n v="2.00206944678393" u="1"/>
        <n v="1.50154421115465" u="1"/>
        <n v="8.5051200808192107" u="1"/>
        <n v="8.5006470314198399" u="1"/>
        <n v="4.6002348036514302" u="1"/>
        <n v="4.9059926451546003" u="1"/>
        <n v="8.6004540555415403" u="1"/>
        <n v="2.9006835175925501" u="1"/>
        <n v="1.10021608643457" u="1"/>
        <n v="6.3064662669054803" u="1"/>
        <n v="3.6014223791107498" u="1"/>
        <n v="3.7018614190399499" u="1"/>
        <n v="4.8035658654652602" u="1"/>
        <n v="6.2022904436531601" u="1"/>
        <n v="5.50501932504993" u="1"/>
        <n v="5.6057048188431899" u="1"/>
        <n v="36.108296943231402" u="1"/>
        <n v="86.006979005777694" u="1"/>
        <n v="8.3027661819349508" u="1"/>
        <n v="0.50275422713991402" u="1"/>
        <n v="9.7018167836201101" u="1"/>
        <n v="7.4007497527655701" u="1"/>
        <n v="9.2019412940229905" u="1"/>
        <n v="0.60011031439602802" u="1"/>
        <n v="9.5023303616243204" u="1"/>
        <n v="3.00417997247968" u="1"/>
        <n v="5.90570481088095" u="1"/>
        <n v="10.0016073419231" u="1"/>
        <n v="1.8005665178357" u="1"/>
        <n v="0.90326719516106801" u="1"/>
        <n v="7.9030919427187003" u="1"/>
        <n v="3.0047525322836099" u="1"/>
        <n v="7.00175139751925" u="1"/>
        <n v="3.3027541987903302" u="1"/>
        <n v="0.205466886809759" u="1"/>
        <n v="2.60418872266973" u="1"/>
        <n v="4.4002672749475797" u="1"/>
        <n v="4.10141363061717" u="1"/>
        <n v="9.2010704069391895" u="1"/>
        <n v="4.3043602165859198" u="1"/>
        <n v="3.9028332644533199" u="1"/>
        <n v="9.7009966777408607" u="1"/>
        <n v="92.002479623464495" u="1"/>
        <n v="3.7013468401059" u="1"/>
        <n v="5.4005849355132503" u="1"/>
        <n v="3.5000120351426101" u="1"/>
        <n v="8.1048907388137295" u="1"/>
        <n v="1.22627737226277" u="1"/>
        <n v="8.0055722348985192" u="1"/>
        <n v="27.001311520673699" u="1"/>
        <n v="4.5" u="1"/>
        <n v="0.100693333333333" u="1"/>
        <n v="6.5024270678137102" u="1"/>
        <n v="1.10129057489245" u="1"/>
        <n v="2.4014346806456" u="1"/>
        <n v="5.2064415584415498" u="1"/>
        <n v="3.6051662430623899" u="1"/>
        <n v="10.004658626222801" u="1"/>
        <n v="9.6005159982492891" u="1"/>
        <n v="0.60012410654776904" u="1"/>
        <n v="3.50037333333333" u="1"/>
        <n v="8.0009219351418608" u="1"/>
        <n v="10.0004150238638" u="1"/>
        <n v="4.4048024155862802" u="1"/>
        <n v="4.6030343768004602" u="1"/>
        <n v="10.004718432659701" u="1"/>
        <n v="14.0005051084835" u="1"/>
        <n v="9.7003090016290692" u="1"/>
        <n v="6.3033567375204296" u="1"/>
        <n v="5.6021132231833004" u="1"/>
        <n v="94.004676539360801" u="1"/>
        <n v="0.80599884637569696" u="1"/>
        <n v="3.4051751013197502" u="1"/>
        <n v="9.3016215180474706" u="1"/>
        <n v="73.0048549274061" u="1"/>
        <n v="9.50011986383468" u="1"/>
        <n v="1.10442330682467" u="1"/>
        <n v="0.70557431268517801" u="1"/>
        <n v="17.000743744152" u="1"/>
        <n v="1.70477930570247" u="1"/>
        <n v="7.5032191069574203" u="1"/>
        <n v="6.4024601191620203" u="1"/>
        <n v="2.20615184944841" u="1"/>
        <n v="7.1041094470643102" u="1"/>
        <n v="4.7034605487819503" u="1"/>
        <n v="4.9009009009008997" u="1"/>
        <n v="90.082068577852695" u="1"/>
        <n v="6.0017259564675403" u="1"/>
        <n v="6.6026136572795799" u="1"/>
        <n v="8.70072573112021" u="1"/>
        <n v="1.10233197582423" u="1"/>
        <n v="5.4053718366713204" u="1"/>
        <n v="5.6040987424312902" u="1"/>
        <n v="8.2057310800881709" u="1"/>
        <n v="9.1030564083764798" u="1"/>
        <n v="2.10015836340507" u="1"/>
        <n v="81.357737104825205" u="1"/>
        <n v="5.8028256481912699" u="1"/>
        <n v="6.0015525539512398" u="1"/>
        <n v="4.8023258496965697" u="1"/>
        <n v="6.2002794597112203" u="1"/>
        <n v="2.9040313578900898" u="1"/>
        <n v="9.1047564305216202" u="1"/>
        <n v="5.5028037383177502" u="1"/>
        <n v="8.9007621591891208" u="1"/>
        <n v="5.2051388313302898" u="1"/>
        <n v="2.1016327279398199" u="1"/>
        <n v="1.8" u="1"/>
        <n v="0.104537484086377" u="1"/>
        <n v="2.5031712473572898" u="1"/>
        <n v="7.80426841875531" u="1"/>
        <n v="6.7001452583523502" u="1"/>
        <n v="2.7004349184227601" u="1"/>
        <n v="8.6000155767283601" u="1"/>
        <n v="5.70272437970557" u="1"/>
        <n v="7.9041135295809699" u="1"/>
        <n v="9.1039719345459709" u="1"/>
        <n v="4.9004520189866803" u="1"/>
        <n v="4.2037671626687496" u="1"/>
        <n v="6.10410389610389" u="1"/>
        <n v="9.9006499322508699" u="1"/>
        <n v="0.40539979231568002" u="1"/>
        <n v="9.4036963635525606" u="1"/>
        <n v="9.6054409264280096" u="1"/>
        <n v="6.0014221814428197" u="1"/>
        <n v="6.40614060109431" u="1"/>
        <n v="0.804495928432159" u="1"/>
        <n v="2.3004098764573202" u="1"/>
        <n v="4.5012542864375904" u="1"/>
        <n v="0.100320416772319" u="1"/>
        <n v="7.9016340695456302" u="1"/>
        <n v="8.1002985074626803" u="1"/>
        <n v="5.4008438818565399" u="1"/>
        <n v="7.30355295759062" u="1"/>
        <n v="9.0037581318197102" u="1"/>
        <n v="5.3026805830153103" u="1"/>
        <n v="7.5055662188099799" u="1"/>
        <n v="5.4054110139814702" u="1"/>
        <n v="5.9017629347001597" u="1"/>
        <n v="6.1023448633242596" u="1"/>
        <n v="1.6053048868386901" u="1"/>
        <n v="6.9021564441459304" u="1"/>
        <n v="0.40504387016349402" u="1"/>
        <n v="9.1011910926980804" u="1"/>
        <n v="0.205905246224897" u="1"/>
        <n v="7.0040494237358502" u="1"/>
        <n v="3.9020443545474199" u="1"/>
        <n v="4.1033713257348499" u="1"/>
        <n v="7.10406342913776" u="1"/>
        <n v="4.5038938190473701" u="1"/>
        <n v="4.3048657065005802" u="1"/>
        <n v="6.6019720964442499" u="1"/>
        <n v="7.6012787782607596" u="1"/>
        <n v="4.2033605791126298" u="1"/>
        <n v="4.5031041618762897" u="1"/>
        <n v="8.6053762883928098" u="1"/>
        <n v="7.5021240849633903" u="1"/>
        <n v="6.6065373731079697" u="1"/>
        <n v="4.3" u="1"/>
        <n v="1.20513990632881" u="1"/>
        <n v="39.003926070485498" u="1"/>
        <n v="7.3021812581883303" u="1"/>
        <n v="3.10520177280149" u="1"/>
        <n v="3.3022040965953301" u="1"/>
        <n v="6.5032338502298703" u="1"/>
        <n v="2.2023886766154801" u="1"/>
        <n v="0.200308379168296" u="1"/>
        <n v="7.4001380897583404" u="1"/>
        <n v="8.0584598088813895" u="1"/>
        <n v="0.40561038961038898" u="1"/>
        <n v="3.3001728442481202" u="1"/>
        <n v="7.0017662337662303" u="1"/>
        <n v="3.3021135515955198" u="1"/>
        <n v="4.9032993805562004" u="1"/>
        <n v="7.1030051813471502" u="1"/>
        <n v="2.10474843596442" u="1"/>
        <n v="8.5025398211781997" u="1"/>
        <n v="7.3059208816343499" u="1"/>
        <n v="5.0042184366427698" u="1"/>
        <n v="7.7009966777408598" u="1"/>
        <n v="4.8004236574151999" u="1"/>
        <n v="0.10025108843380701" u="1"/>
        <n v="0.50353810357648299" u="1"/>
        <n v="0.80023904199324203" u="1"/>
        <n v="1.40550059563888" u="1"/>
        <n v="2.9037777564164098" u="1"/>
        <n v="3.9024187903455698" u="1"/>
        <n v="5.0004415699109002" u="1"/>
        <n v="8.6016282599696403" u="1"/>
        <n v="9.2033592415236907" u="1"/>
        <n v="10.004408523144701" u="1"/>
        <n v="6.5000919963201396" u="1"/>
        <n v="60.059900166389298" u="1"/>
        <n v="5.8014034413150002" u="1"/>
        <n v="0.90572320499479697" u="1"/>
        <n v="4.3124247972796201" u="1"/>
        <n v="5.6022667065951" u="1"/>
        <n v="6.1052030621512898" u="1"/>
        <n v="24.034632034632001" u="1"/>
        <n v="2.8029870098686498" u="1"/>
        <n v="8.6017788605180296" u="1"/>
        <n v="7.7028319235012797" u="1"/>
        <n v="44.00119680545" u="1"/>
        <n v="8.2056545846125601" u="1"/>
        <n v="6.7011837166778898" u="1"/>
        <n v="9.3017272680118204" u="1"/>
        <n v="6.3000647621788799" u="1"/>
        <n v="0.40588449342413002" u="1"/>
        <n v="4.7052749826716598" u="1"/>
        <n v="17.0054071466372" u="1"/>
        <n v="3.9028164797457499" u="1"/>
        <n v="5.40238218539616" u="1"/>
        <n v="8.2007696168646405" u="1"/>
        <n v="9.80045038834505" u="1"/>
        <n v="0.50434866176541204" u="1"/>
        <n v="6.7031010769430299" u="1"/>
        <n v="9.4016217630133401" u="1"/>
        <n v="1.70005534034311" u="1"/>
        <n v="6.4046555128338296" u="1"/>
        <n v="1.0003447879553999" u="1"/>
        <n v="4.1000263732048197" u="1"/>
        <n v="7.50655214469211" u="1"/>
        <n v="1.1039355760488301" u="1"/>
        <n v="2.6023320530806502" u="1"/>
        <n v="5.4016828478964403" u="1"/>
        <n v="0.70127299095324602" u="1"/>
        <n v="1.00111361458576" u="1"/>
        <n v="0.10030654343466899" u="1"/>
        <n v="1.4050639465644901" u="1"/>
        <n v="3.4053520394907699" u="1"/>
        <n v="8.8019578674600503" u="1"/>
        <n v="7.7024912745216003" u="1"/>
        <n v="0.805070097945073" u="1"/>
        <n v="7.9025805114983498" u="1"/>
        <n v="9.4039811520338397" u="1"/>
        <n v="7.4017218130899201" u="1"/>
        <n v="1.60380211708792" u="1"/>
        <n v="7.2036663611365697" u="1"/>
        <n v="6.0000517960272397" u="1"/>
        <n v="78.004871995219901" u="1"/>
        <n v="4.8062650727381104" u="1"/>
        <n v="7.9055404178019897" u="1"/>
        <n v="6.5053370979959997" u="1"/>
        <n v="3.2066353518683002" u="1"/>
        <n v="2.7061170557297198" u="1"/>
        <n v="6.8001553398058201" u="1"/>
        <n v="6.20119692220005" u="1"/>
        <n v="6.8027972027972003" u="1"/>
        <n v="4.6014130860049196" u="1"/>
        <n v="0.70479455612695396" u="1"/>
        <n v="5.4032750740681097" u="1"/>
        <n v="42.026478375992902" u="1"/>
        <n v="5.3058027029130201" u="1"/>
        <n v="1.1009562250732701" u="1"/>
        <n v="3.4010729663143802" u="1"/>
        <n v="4.0999999999999996" u="1"/>
        <n v="7.1013929847275099" u="1"/>
        <n v="2.9033049807456299" u="1"/>
        <n v="8.8040616600427306" u="1"/>
        <n v="9.0020034542314296" u="1"/>
        <n v="47.003375043048997" u="1"/>
        <n v="9.0057058715258602" u="1"/>
        <n v="2.9054534962008201" u="1"/>
        <n v="6.4013238031761999" u="1"/>
        <n v="1.00121931580279" u="1"/>
        <n v="3.4057922289995601" u="1"/>
        <n v="5.8029212888322004" u="1"/>
        <n v="6.6055012084244398" u="1"/>
        <n v="6.8033736213566502" u="1"/>
        <n v="7.4008502815121204" u="1"/>
        <n v="8.0346320346320308" u="1"/>
        <n v="9.8045690151660594" u="1"/>
        <n v="0.20528799890024199" u="1"/>
        <n v="3.3016690422548098" u="1"/>
        <n v="7.8268398268398203" u="1"/>
        <n v="0.300545567551391" u="1"/>
        <n v="0.70043455268663901" u="1"/>
        <n v="2.8060259740259701" u="1"/>
        <n v="9.6009988235011594" u="1"/>
        <n v="2.50551881688108" u="1"/>
        <n v="1.40189744205596" u="1"/>
        <n v="4.06707855251544" u="1"/>
        <n v="3.2048441742557099" u="1"/>
        <n v="9.6010763538513206" u="1"/>
        <n v="2.6008886753932901" u="1"/>
        <n v="6.60372206653732" u="1"/>
        <n v="4.3058374174547298" u="1"/>
        <n v="5.6003849476204497" u="1"/>
        <n v="3.5024722768950101" u="1"/>
        <n v="7.50372399211955" u="1"/>
        <n v="9.2024025959082199" u="1"/>
        <n v="65.020150375939807" u="1"/>
        <n v="34.005794435502402" u="1"/>
        <n v="2.2013657370151498" u="1"/>
        <n v="0.30115442529697101" u="1"/>
        <n v="3.4049895750952599" u="1"/>
        <n v="9.6012516969236792" u="1"/>
        <n v="0.31687525787374499" u="1"/>
        <n v="9.1052504234212392" u="1"/>
        <n v="2.10002158739296" u="1"/>
        <n v="4.1034317023935403" u="1"/>
        <n v="8.2042200996078201" u="1"/>
        <n v="1.7" u="1"/>
        <n v="5.5043194471107597" u="1"/>
        <n v="7.7054095755705498" u="1"/>
        <n v="5.4023280533015301" u="1"/>
        <n v="4.1064188750746196" u="1"/>
        <n v="6.3032741730736896" u="1"/>
        <n v="1.3000597453927101" u="1"/>
        <n v="3.1039941100681001" u="1"/>
        <n v="5.8035109627530499" u="1"/>
        <n v="6.5023287079272096" u="1"/>
        <n v="5.7038088592670997" u="1"/>
        <n v="0.70202785595727701" u="1"/>
        <n v="7.5026861089792698" u="1"/>
        <n v="2.9007588063121301" u="1"/>
        <n v="0.100004595799439" u="1"/>
        <n v="2.9020135617785598" u="1"/>
        <n v="4.5047052045323603" u="1"/>
        <n v="4.0059068887795002" u="1"/>
        <n v="5.1010934202954097" u="1"/>
        <n v="9.4012689867333208" u="1"/>
        <n v="2.7038501560874" u="1"/>
        <n v="4.7026067716136097" u="1"/>
        <n v="7.9064692127825396" u="1"/>
        <n v="1.00172632063528" u="1"/>
        <n v="4.4021650620299804" u="1"/>
        <n v="1.7045819261813999" u="1"/>
        <n v="8.9028434787128905" u="1"/>
        <n v="3.80148495506057" u="1"/>
        <n v="1.1018989526988101" u="1"/>
        <n v="6.9018101502856801" u="1"/>
        <n v="17.002230993650201" u="1"/>
        <n v="1.80265149777512" u="1"/>
        <n v="2.8001039230968998" u="1"/>
        <n v="8.9025609156114793" u="1"/>
        <n v="5.4019860242736302" u="1"/>
        <n v="3.7043593918407498" u="1"/>
        <n v="5.5035270406449399" u="1"/>
        <n v="57.003603912819599" u="1"/>
        <n v="86.004831918271506" u="1"/>
        <n v="5.304393757503" u="1"/>
        <n v="3.4026055037067202" u="1"/>
        <n v="0.60390438822424897" u="1"/>
        <n v="2.3044479233815198" u="1"/>
        <n v="4.6031731432513201" u="1"/>
        <n v="6.5062240663900397" u="1"/>
        <n v="1.3014473206411701" u="1"/>
        <n v="8.00153994225216" u="1"/>
        <n v="84.001652361499893" u="1"/>
        <n v="7.3012915926441604" u="1"/>
        <n v="6.4058402574324003" u="1"/>
        <n v="10.006052047609399" u="1"/>
        <n v="38.762063227953398" u="1"/>
        <n v="8.9038855867313806" u="1"/>
        <n v="4.20266410656426" u="1"/>
        <n v="1.2053825378235601" u="1"/>
        <n v="0.30171252645757102" u="1"/>
        <n v="7.8039886039885999" u="1"/>
        <n v="3.8057074582969501" u="1"/>
        <n v="7.0013206233342098" u="1"/>
        <n v="8.4022088835534205" u="1"/>
        <n v="95.001332904352594" u="1"/>
        <n v="1.3017053222363399" u="1"/>
        <n v="7.4032050101307796" u="1"/>
        <n v="1.0020492275102999" u="1"/>
        <n v="8.0039405801985808" u="1"/>
        <n v="6.3037660366947099" u="1"/>
        <n v="0.60203493952774001" u="1"/>
        <n v="0.80355741564216498" u="1"/>
        <n v="3.6047673971549399" u="1"/>
        <n v="6.2006514060277897" u="1"/>
        <n v="7.0033793880318997" u="1"/>
        <n v="3.1053274111015798" u="1"/>
        <n v="7.70265486725663" u="1"/>
        <n v="1.2467532467532401" u="1"/>
        <n v="93.004672144353094" u="1"/>
        <n v="3.30402374214921" u="1"/>
        <n v="15.0044607955851" u="1"/>
        <n v="1.9034196891191699" u="1"/>
        <n v="5.2061943918445603" u="1"/>
        <n v="6.5051856486271804" u="1"/>
        <n v="6.30098886028438" u="1"/>
        <n v="6.0004672290720302" u="1"/>
        <n v="55.002824015612397" u="1"/>
        <n v="5.2007221085569801" u="1"/>
        <n v="9.9061244589585993" u="1"/>
        <n v="5.7024450891007001" u="1"/>
        <n v="3.6005342971635099" u="1"/>
        <n v="4.7015718855722497" u="1"/>
        <n v="8.0011030932573401" u="1"/>
        <n v="0.60160353884434603" u="1"/>
        <n v="25.0351279788173" u="1"/>
        <n v="1.8041715248089101" u="1"/>
        <n v="6.7006750996520799" u="1"/>
        <n v="8.8028070175438593" u="1"/>
        <n v="3.0008057179987002" u="1"/>
        <n v="6.3893510815307799" u="1"/>
        <n v="2.0023925646452501" u="1"/>
        <n v="7.2000769897026196" u="1"/>
        <n v="0.40602696272799299" u="1"/>
        <n v="0.60117416829745596" u="1"/>
        <n v="1.7052112383893701" u="1"/>
        <n v="6.30100785035106" u="1"/>
        <n v="5.3023684453045803" u="1"/>
        <n v="0.40567600662680903" u="1"/>
        <n v="4.2047923488746797" u="1"/>
        <n v="8.3005023736000307" u="1"/>
        <n v="3.6028674866335799" u="1"/>
        <n v="3.6026157467957098" u="1"/>
        <n v="2.5030343897504999" u="1"/>
        <n v="3.7036883116883099" u="1"/>
        <n v="0.504445619262748" u="1"/>
        <n v="3.30104454316244" u="1"/>
        <n v="4.2026073161198303" u="1"/>
        <n v="2.0025768452052199" u="1"/>
        <n v="2.5025454719281002" u="1"/>
        <n v="8.3049572321920593" u="1"/>
        <n v="1.4038193275289801" u="1"/>
        <n v="4.0004153255113604" u="1"/>
        <n v="2.2019358686178201" u="1"/>
        <n v="2.4005160814671398" u="1"/>
        <n v="7.2020970127948898" u="1"/>
        <n v="7.0020136158787896" u="1"/>
        <n v="8.2054438780417396" u="1"/>
        <n v="3.6057169202397401" u="1"/>
        <n v="6.3058433485287999" u="1"/>
        <n v="9.6007683073229195" u="1"/>
        <n v="0.40447575631993299" u="1"/>
        <n v="1.60080923260839" u="1"/>
        <n v="8.1057159143908297" u="1"/>
        <n v="5.4002210369516099" u="1"/>
        <n v="2.1297836938435899" u="1"/>
        <n v="3.8004604758250098" u="1"/>
        <n v="3.40320614549552" u="1"/>
        <n v="1.90548829515954" u="1"/>
        <n v="9.0006012072241006" u="1"/>
        <n v="1.1015033696215599" u="1"/>
        <n v="9.5042505163056497" u="1"/>
        <n v="1.60062524423602" u="1"/>
        <n v="4.7024246877296099" u="1"/>
        <n v="6.6042927903136999" u="1"/>
        <n v="6.7053631690981703" u="1"/>
        <n v="1.9017213193576299" u="1"/>
        <n v="0.80040153923372903" u="1"/>
        <n v="7.2408759124087503" u="1"/>
        <n v="4.2033616932973601" u="1"/>
        <n v="5.5037939756265803" u="1"/>
        <n v="6.6030694185591603" u="1"/>
        <n v="7.20248704663212" u="1"/>
        <n v="2.2010669705288199" u="1"/>
        <n v="7.9047668555388002" u="1"/>
        <n v="2.10194778284293" u="1"/>
        <n v="8.4053963075170195" u="1"/>
        <n v="0.50410674957896096" u="1"/>
        <n v="8.2047342392087099" u="1"/>
        <n v="10.006341285929601" u="1"/>
        <n v="0.20327237728585101" u="1"/>
        <n v="9.7001356540132893" u="1"/>
        <n v="97.0019771023955" u="1"/>
        <n v="3.6054607836080499" u="1"/>
        <n v="3.00281144858736" u="1"/>
        <n v="9.5017340774937402" u="1"/>
        <n v="7.0037014046945698" u="1"/>
        <n v="7.6005873715124803" u="1"/>
        <n v="3.4033798677443001" u="1"/>
        <n v="9.5038375478189696" u="1"/>
        <n v="5.4019933554817197" u="1"/>
        <n v="7.70229612034837" u="1"/>
        <n v="2.1125017191583" u="1"/>
        <n v="97.133220910623905" u="1"/>
        <n v="3.60544710816548" u="1"/>
        <n v="50.007794232268097" u="1"/>
        <n v="6.9026387188167702" u="1"/>
        <n v="7.1006940275209498" u="1"/>
        <n v="0.90080724914330401" u="1"/>
        <n v="4.1008385907521303" u="1"/>
        <n v="2.4062767031771899" u="1"/>
        <n v="8.6029651764165003" u="1"/>
        <n v="77.000839711139307" u="1"/>
        <n v="3.2061274129275898" u="1"/>
        <n v="5.9001802992619901" u="1"/>
        <n v="3.30301142263759" u="1"/>
        <n v="14.0052015006099" u="1"/>
        <n v="3.3054908658075801" u="1"/>
        <n v="4.0022093609663498" u="1"/>
        <n v="51.036496350364899" u="1"/>
        <n v="8.0004146151852797" u="1"/>
        <n v="1.80476889391496" u="1"/>
        <n v="7.2047683137858103" u="1"/>
        <n v="3.4048543186875699" u="1"/>
        <n v="3.0056904127349902" u="1"/>
        <n v="4.1026278317152096" u="1"/>
        <n v="3.6035812244475398" u="1"/>
        <n v="4.6053683609366001" u="1"/>
        <n v="7.0030596898822797" u="1"/>
        <n v="8.5009866029701904" u="1"/>
        <n v="2.7032734952481499" u="1"/>
        <n v="5.5015470222819101" u="1"/>
        <n v="3.5042177715675602" u="1"/>
        <n v="31.9467554076539" u="1"/>
        <n v="3.7029446773275301" u="1"/>
        <n v="5.1025191473655003" u="1"/>
        <n v="50.002662137972102" u="1"/>
        <n v="2.0042704626334502" u="1"/>
        <n v="63.002272988175797" u="1"/>
        <n v="1.0002587589918699" u="1"/>
        <n v="3.8023081302075199" u="1"/>
        <n v="84.038223721191599" u="1"/>
        <n v="1.9009242912036499" u="1"/>
        <n v="7.8054856371798502" u="1"/>
        <n v="9.6039034270063706" u="1"/>
        <n v="1.20769418066715" u="1"/>
        <n v="2.3019153572657398" u="1"/>
        <n v="1.80487299118714" u="1"/>
        <n v="0.80049663164187301" u="1"/>
        <n v="3.9016715830875102" u="1"/>
        <n v="8.2057192249513697" u="1"/>
        <n v="2.6053279915267802" u="1"/>
        <n v="8.1066112482140493" u="1"/>
        <n v="8.4053631177334296" u="1"/>
        <n v="9.7026955665970505" u="1"/>
        <n v="2.60161405283608" u="1"/>
        <n v="6.1008249312557199" u="1"/>
        <n v="8.1035617359559993" u="1"/>
        <n v="2.9044714979403001" u="1"/>
        <n v="2.9197080291970798" u="1"/>
        <n v="68.017316017316006" u="1"/>
        <n v="9.9011375387797305" u="1"/>
        <n v="5.60147429075713" u="1"/>
        <n v="7.70154045307443" u="1"/>
        <n v="7.1003352160536304" u="1"/>
        <n v="2.70405223737276" u="1"/>
        <n v="3.8018162531370399" u="1"/>
        <n v="1.6" u="1"/>
        <n v="2.7053460422710298" u="1"/>
        <n v="1.9051277126944399" u="1"/>
        <n v="4.8017306851395798" u="1"/>
        <n v="8.0049663164187308" u="1"/>
        <n v="2.90489470141359" u="1"/>
        <n v="2.20000960199721" u="1"/>
        <n v="7.4028481665787602" u="1"/>
        <n v="86.004846332861405" u="1"/>
        <n v="6.8014578937272203" u="1"/>
        <n v="5.1011364226039104" u="1"/>
        <n v="4.6003107198342796" u="1"/>
        <n v="1.5041128084606299" u="1"/>
        <n v="42.04329004329" u="1"/>
        <n v="7.4000528630127098" u="1"/>
        <n v="9.9013601910497293" u="1"/>
        <n v="4.3027191306149701" u="1"/>
        <n v="0.603538951786315" u="1"/>
        <n v="5.1044168044671299" u="1"/>
        <n v="4.5035624530403897" u="1"/>
        <n v="4.3064800414722599" u="1"/>
        <n v="67.003429307924193" u="1"/>
        <n v="2.4007867028038201" u="1"/>
        <n v="3.4053833409369201" u="1"/>
        <n v="60.002051492460701" u="1"/>
        <n v="2.5041534042387998" u="1"/>
        <n v="48.133111480865203" u="1"/>
        <n v="89.008054040010293" u="1"/>
        <n v="3.5018838945019" u="1"/>
        <n v="6.9026963657678699" u="1"/>
        <n v="9.2055678838006791" u="1"/>
        <n v="1.20113158076312" u="1"/>
        <n v="2.80496712929145" u="1"/>
        <n v="49.0061178954439" u="1"/>
        <n v="1.90065509711527" u="1"/>
        <n v="0.80509421702404105" u="1"/>
        <n v="1.8015575276189399" u="1"/>
        <n v="8.1014335248149791" u="1"/>
        <n v="9.40598618572524" u="1"/>
        <n v="0.80518607442977097" u="1"/>
        <n v="9.7030114226375908" u="1"/>
        <n v="9.8002342312196706" u="1"/>
        <n v="4.8036883356385403" u="1"/>
        <n v="9.1048529564584797" u="1"/>
        <n v="3.3006925971193701" u="1"/>
        <n v="7.2038224207063797" u="1"/>
        <n v="8.7055570915123006" u="1"/>
        <n v="6.5042585350639301" u="1"/>
        <n v="6.6057763990092102" u="1"/>
        <n v="9.9030922814706592" u="1"/>
        <n v="0.100119628232262" u="1"/>
        <n v="7.3004433152723403" u="1"/>
        <n v="3.7035360951303402" u="1"/>
        <n v="9.10355607659241" u="1"/>
        <n v="5.5057719020932101" u="1"/>
        <n v="5.9060141222303297" u="1"/>
        <n v="2.7023762878281499" u="1"/>
        <n v="3.9052935514918099" u="1"/>
        <n v="66.068122270742293" u="1"/>
        <n v="4.4013927242165902" u="1"/>
        <n v="7.2050011672848902" u="1"/>
        <n v="0.30333037112267702" u="1"/>
        <n v="4.4048448302749899" u="1"/>
        <n v="10.005498210488" u="1"/>
        <n v="0.20265310528462099" u="1"/>
        <n v="6.2008298755186697" u="1"/>
        <n v="7.9015616734515497" u="1"/>
        <n v="65.003903537131393" u="1"/>
        <n v="0.100078186082877" u="1"/>
        <n v="7.8038640136659998" u="1"/>
        <n v="0.60332347353485805" u="1"/>
        <n v="4.2010508385115504" u="1"/>
        <n v="0.405589320035322" u="1"/>
        <n v="6.2006920415224904" u="1"/>
        <n v="4.7035203646996502" u="1"/>
        <n v="99.004808909136898" u="1"/>
        <n v="10.001151852562799" u="1"/>
        <n v="1.00415185227663" u="1"/>
        <n v="5.3049664985839602" u="1"/>
        <n v="0.80259100919808202" u="1"/>
        <n v="7.7008847523842299" u="1"/>
        <n v="9.4064405636141792" u="1"/>
        <n v="11.0046219795483" u="1"/>
        <n v="0.202711457708458" u="1"/>
        <n v="4.5062699587195203" u="1"/>
        <n v="43.026419336705999" u="1"/>
        <n v="8.5039027046650908" u="1"/>
        <n v="1.0031462730965" u="1"/>
        <n v="1.5016611295680999" u="1"/>
        <n v="6.3005945522422397" u="1"/>
        <n v="0.600551977920883" u="1"/>
        <n v="2.10009651178822" u="1"/>
        <n v="9.9017242272044701" u="1"/>
        <n v="1.6026784690531299" u="1"/>
        <n v="5.6038629570016099" u="1"/>
        <n v="1.0023336617746199" u="1"/>
        <n v="2.6005377950403301" u="1"/>
        <n v="91.005112781954793" u="1"/>
        <n v="7.9044621188456601" u="1"/>
        <n v="7.1022136669874802" u="1"/>
        <n v="0.50535064935064899" u="1"/>
        <n v="6.6032475930449701" u="1"/>
        <n v="9.10239888207437" u="1"/>
        <n v="9.3046094596220907" u="1"/>
        <n v="12.001144099307799" u="1"/>
        <n v="2.1010621177985098" u="1"/>
        <n v="8.0045897877223098" u="1"/>
        <n v="8.7012837884390102" u="1"/>
        <n v="4.9018894847069099" u="1"/>
        <n v="0.80400757910037102" u="1"/>
        <n v="5.6026108658091696" u="1"/>
        <n v="9.6025111169238802" u="1"/>
        <n v="0.10444215123953" u="1"/>
        <n v="0.10008969434925501" u="1"/>
        <n v="2.80110377924415" u="1"/>
        <n v="9.1007280434982896" u="1"/>
        <n v="1.5028389952843799" u="1"/>
        <n v="3.60171006607073" u="1"/>
        <n v="2.1007240547063502" u="1"/>
        <n v="8.7096723501217799" u="1"/>
        <n v="10.004555371742301" u="1"/>
        <n v="1.9013016587739" u="1"/>
        <n v="6.90384814853231" u="1"/>
        <n v="1.60584502980196" u="1"/>
        <n v="28.001655553000599" u="1"/>
        <n v="2.4001534624976002" u="1"/>
        <n v="3.7051408414172302" u="1"/>
        <n v="4.1022487026715302" u="1"/>
        <n v="6.8015195119143499" u="1"/>
        <n v="6.5107697515974703" u="1"/>
        <n v="3.7015154421638199" u="1"/>
        <n v="6.3027281008773999" u="1"/>
        <n v="1.7013843902204899" u="1"/>
        <n v="6.6061092831049004" u="1"/>
        <n v="0.70246720423636999" u="1"/>
        <n v="7.9017081210668199" u="1"/>
        <n v="7.3057309941520403" u="1"/>
        <n v="4.9015787705743996" u="1"/>
        <n v="4.9033733562035398" u="1"/>
        <n v="8.0055144524608206" u="1"/>
        <n v="5.2011431540659903" u="1"/>
        <n v="7.7042890946265699" u="1"/>
        <n v="2.20434866269001" u="1"/>
        <n v="6.2074393804748" u="1"/>
        <n v="75.029172932330795" u="1"/>
        <n v="5.8056657076950904" u="1"/>
        <n v="8.3018789792432308" u="1"/>
        <n v="5.90410900935212" u="1"/>
        <n v="5.0039093041438596" u="1"/>
        <n v="72.002461790952907" u="1"/>
        <n v="5.0001198264912396" u="1"/>
        <n v="30.004676539360801" u="1"/>
        <n v="8.8032829463404507" u="1"/>
        <n v="4.5039160293070504" u="1"/>
        <n v="1.40086620503643" u="1"/>
        <n v="4.8012279355333796" u="1"/>
        <n v="1.00194491800129" u="1"/>
        <n v="8.9008758248350297" u="1"/>
        <n v="2.4020787219709301" u="1"/>
        <n v="1.70493616629027" u="1"/>
        <n v="0.50513950073421399" u="1"/>
        <n v="4.7001826396231801" u="1"/>
        <n v="9.4050832966292699" u="1"/>
        <n v="0.40037535189239898" u="1"/>
        <n v="5.6044822577298197" u="1"/>
        <n v="8.1044367186240809" u="1"/>
        <n v="2.1029841452315901" u="1"/>
        <n v="9.1041906958861905" u="1"/>
        <n v="79.036893203883494" u="1"/>
        <n v="1.80319176586785" u="1"/>
        <n v="8.9044011889922299" u="1"/>
        <n v="3.8011354494679002" u="1"/>
        <n v="3.8049451809715999" u="1"/>
        <n v="7.4013605442176802" u="1"/>
        <n v="2.4068300438975401" u="1"/>
        <n v="2.7006739243131102" u="1"/>
        <n v="8.8051800051800004" u="1"/>
        <n v="70.014598540145897" u="1"/>
        <n v="1.9058139814125501" u="1"/>
        <n v="2.30249632892804" u="1"/>
        <n v="86.078602620087295" u="1"/>
        <n v="3.20233747260774" u="1"/>
        <n v="3.6004504396578501" u="1"/>
        <n v="6.8031496062992103" u="1"/>
        <n v="7.9016479204812899" u="1"/>
        <n v="4.5039312868152601" u="1"/>
        <n v="7.1053928562164401" u="1"/>
        <n v="5.2037383177570096" u="1"/>
        <n v="9.4023475081777903" u="1"/>
        <n v="58.003982629975198" u="1"/>
        <n v="5.1052124879658898" u="1"/>
        <n v="4.8019456158960896" u="1"/>
        <n v="8.7047628202047296" u="1"/>
        <n v="7.8016802854183398" u="1"/>
        <n v="14.056572379367701" u="1"/>
        <n v="7.1049130694068499" u="1"/>
        <n v="2.20568285976168" u="1"/>
        <n v="9.0045809258534497" u="1"/>
        <n v="4.1031173816069302" u="1"/>
        <n v="6.5044837893768603" u="1"/>
        <n v="9.9057873485868093" u="1"/>
        <n v="1.3012448132779999" u="1"/>
        <n v="9.8058582793028908" u="1"/>
        <n v="6.1054650047938601" u="1"/>
        <n v="2.0019161552603602" u="1"/>
        <n v="14.0013345298083" u="1"/>
        <n v="0.40494774784119397" u="1"/>
        <n v="0.50007077541545097" u="1"/>
        <n v="1.10065756196256" u="1"/>
        <n v="1.5051023051023" u="1"/>
        <n v="0.400147112909157" u="1"/>
        <n v="7.6011949603844604" u="1"/>
        <n v="6.30517606311333" u="1"/>
        <n v="6.3021721641190602" u="1"/>
        <n v="7.6004052053300004" u="1"/>
        <n v="1.4051397469168401" u="1"/>
        <n v="4.2023253136871102" u="1"/>
        <n v="4.3016947525085198" u="1"/>
        <n v="0.50096693986554897" u="1"/>
        <n v="1.1006124654737599" u="1"/>
        <n v="4.0037535189239897" u="1"/>
        <n v="4.2054958183990401" u="1"/>
        <n v="9.8058905740462698" u="1"/>
        <n v="6.1002212176589401" u="1"/>
        <n v="8.8016179444750797" u="1"/>
        <n v="3.10242636564162" u="1"/>
        <n v="7.4065478657273101" u="1"/>
        <n v="7.7034169719591699" u="1"/>
        <n v="0.40515619982568002" u="1"/>
        <n v="7.5038035153308904" u="1"/>
        <n v="3.3003553734014601" u="1"/>
        <n v="2.1011104214083698" u="1"/>
        <n v="30.006001765225001" u="1"/>
        <n v="0.70054730258013997" u="1"/>
        <n v="14.0005196154845" u="1"/>
        <n v="3.40137537303749" u="1"/>
        <n v="6.4024854368932003" u="1"/>
        <n v="9.8044734282935693" u="1"/>
        <n v="2.80176669264744" u="1"/>
        <n v="7.2007699711260802" u="1"/>
        <n v="3.1037021000216498" u="1"/>
        <n v="6.3018965965185698" u="1"/>
        <n v="8.4050837199919304" u="1"/>
        <n v="7.7053368161230802" u="1"/>
        <n v="0.70518559327869901" u="1"/>
        <n v="2.4009144757352101" u="1"/>
        <n v="7.6009816459852697" u="1"/>
        <n v="4.2052838085273301" u="1"/>
        <n v="6.0012883040397504" u="1"/>
        <n v="7.8024759411102602" u="1"/>
        <n v="6.4027651096922797" u="1"/>
        <n v="0.60226618014211597" u="1"/>
        <n v="57.004764206310803" u="1"/>
        <n v="8.9029612519789207" u="1"/>
        <n v="0.80350767903778397" u="1"/>
        <n v="90.043795620437905" u="1"/>
        <n v="5.00204828427424" u="1"/>
        <n v="4.8031561080783503" u="1"/>
        <n v="6.0006229882670503" u="1"/>
        <n v="3.4001542109443301" u="1"/>
        <n v="1.00050577038024" u="1"/>
        <n v="5.2034515819750702" u="1"/>
        <n v="0.20265796670344899" u="1"/>
        <n v="1.7020336799484601" u="1"/>
        <n v="8.9016271657600203" u="1"/>
        <n v="1.3052435426264299" u="1"/>
        <n v="3.7003243804333699" u="1"/>
        <n v="9.6029330889092499" u="1"/>
        <n v="7.5000782649529496" u="1"/>
        <n v="1.70450011658333" u="1"/>
        <n v="1.8047326542777899" u="1"/>
        <n v="8.8029453521668994" u="1"/>
        <n v="19.138842046093298" u="1"/>
        <n v="4.7060635226179004" u="1"/>
        <n v="4.9038311180609799" u="1"/>
        <n v="2.4058406254854199" u="1"/>
        <n v="1.00320416772319" u="1"/>
        <n v="5.9061626100466" u="1"/>
        <n v="6.0013356361542796" u="1"/>
        <n v="46.057641921397298" u="1"/>
        <n v="75.004458335248401" u="1"/>
        <n v="7.4010673022123203" u="1"/>
        <n v="2.6053435640607399" u="1"/>
        <n v="4.3046367147208997" u="1"/>
        <n v="9.5030704478023793" u="1"/>
        <n v="2.1058203804136202" u="1"/>
        <n v="3.8015234159117601" u="1"/>
        <n v="7.4051046217521197" u="1"/>
        <n v="1.20046893317702" u="1"/>
        <n v="7.1039253789350898" u="1"/>
        <n v="9.0039426867967993" u="1"/>
        <n v="2.5034663238602399" u="1"/>
        <n v="1.00189202498509" u="1"/>
        <n v="8.0002074742602201" u="1"/>
        <n v="5.4000311348658601" u="1"/>
        <n v="5.0058091286307" u="1"/>
        <n v="51.021438096214901" u="1"/>
        <n v="1.80234038974457" u="1"/>
        <n v="4.9041246562786398" u="1"/>
        <n v="4.8011385809058096" u="1"/>
        <n v="6.5051949610077902" u="1"/>
        <n v="7.0057845451479803" u="1"/>
        <n v="96.000766338577904" u="1"/>
        <n v="4.80592454491312" u="1"/>
        <n v="6.0019637426060299" u="1"/>
        <n v="8.1041002660020602" u="1"/>
        <n v="38.005783265249903" u="1"/>
        <n v="1.5049853676223" u="1"/>
        <n v="8.6041030117852397" u="1"/>
        <n v="1.80368860951854" u="1"/>
        <n v="8.1013047552682806" u="1"/>
        <n v="25.983361064891799" u="1"/>
        <n v="0.60176057182605303" u="1"/>
        <n v="3.0035197497066801" u="1"/>
        <n v="7.2033867108411496" u="1"/>
        <n v="6.4007340291317796" u="1"/>
        <n v="3.3007625508166698" u="1"/>
        <n v="1.30249461360745" u="1"/>
        <n v="6.4029506685108304" u="1"/>
        <n v="8.0023012752900495" u="1"/>
        <n v="9.8021463228088592" u="1"/>
        <n v="0.50417206530189096" u="1"/>
        <n v="0.300844205679201" u="1"/>
        <n v="5.0036908041794401" u="1"/>
        <n v="4.1052825326707101" u="1"/>
        <n v="9.1009647486818093" u="1"/>
        <n v="6.8003679852805803" u="1"/>
        <n v="7.4055420247231201" u="1"/>
        <n v="7.1012809879273799" u="1"/>
        <n v="92.006015037593897" u="1"/>
        <n v="7.1054718477398797" u="1"/>
        <n v="7.40265003897116" u="1"/>
        <n v="7.6031692677070799" u="1"/>
        <n v="10.004651912580799" u="1"/>
        <n v="1.10101821385081" u="1"/>
        <n v="2.5008255365987799" u="1"/>
        <n v="3.4003212735860302" u="1"/>
        <n v="91.089376053962894" u="1"/>
        <n v="2.3008198092688601" u="1"/>
        <n v="72.034632034631997" u="1"/>
        <n v="16.0978165938864" u="1"/>
        <n v="8.0049947970863595" u="1"/>
        <n v="9.5019220779220692" u="1"/>
        <n v="2.7026429069571698" u="1"/>
        <n v="4.70034801392055" u="1"/>
        <n v="5.8053487730907003" u="1"/>
        <n v="6.0041332243956296" u="1"/>
        <n v="2.0018643190056902" u="1"/>
        <n v="0.10468836448485699" u="1"/>
        <n v="7.8001630148151699" u="1"/>
        <n v="2.20106209338145" u="1"/>
        <n v="3.3050632583891701" u="1"/>
        <n v="6.9038124715084299" u="1"/>
        <n v="8.0051465857917403" u="1"/>
        <n v="4.7042156344150303" u="1"/>
        <n v="10.0028321132845" u="1"/>
        <n v="9.7032633245930509" u="1"/>
        <n v="3.50088614264501" u="1"/>
        <n v="1.10313319315733" u="1"/>
        <n v="3.6043087806334499" u="1"/>
        <n v="9.8018948387542899" u="1"/>
        <n v="8.3050285503775996" u="1"/>
        <n v="2.0022552242028699" u="1"/>
        <n v="5.1022070838415603" u="1"/>
        <n v="6.6008554813283897" u="1"/>
        <n v="19.0054559625876" u="1"/>
        <n v="2.20620911639497" u="1"/>
        <n v="8.8053536734547002" u="1"/>
        <n v="2.1044745057231999" u="1"/>
        <n v="44.051948051948003" u="1"/>
        <n v="1.5004203598280099" u="1"/>
        <n v="36.206322795341102" u="1"/>
        <n v="4.8046198267564897" u="1"/>
        <n v="1.4028043192963799" u="1"/>
        <n v="4.8037529319781003" u="1"/>
        <n v="6.6045527707518898" u="1"/>
        <n v="76.009179170344197" u="1"/>
        <n v="92.000919244381095" u="1"/>
        <n v="8.9042966504977095" u="1"/>
        <n v="1.6018771998435599" u="1"/>
        <n v="1.80126995023168" u="1"/>
        <n v="1.4080301720751101" u="1"/>
        <n v="2.8046219494654001" u="1"/>
        <n v="3.1004581980612902" u="1"/>
        <n v="4.30135142132242" u="1"/>
        <n v="2.1039073388763398" u="1"/>
        <n v="5.0027368319969199" u="1"/>
        <n v="9.3006861682918007" u="1"/>
        <n v="5.00293270353741" u="1"/>
        <n v="5.5248693306356396" u="1"/>
        <n v="6.8042070359048701" u="1"/>
        <n v="41.004329004329001" u="1"/>
        <n v="5.3020711215318403" u="1"/>
        <n v="9.8042929729356008" u="1"/>
        <n v="5.0009192866335699" u="1"/>
        <n v="0.60064188579454902" u="1"/>
        <n v="9.2011560163310193" u="1"/>
        <n v="0.40036798528058798" u="1"/>
        <n v="6.7033886615476499" u="1"/>
        <n v="62.0213603147835" u="1"/>
        <n v="3.90017923617813" u="1"/>
        <n v="9.9059079827791905" u="1"/>
        <n v="4.8056615045264399" u="1"/>
        <n v="7.0056028221622704" u="1"/>
        <n v="1.2018779342723001" u="1"/>
        <n v="26.04329004329" u="1"/>
        <n v="6.6003357942914898" u="1"/>
        <n v="5.4022182743554001" u="1"/>
        <n v="6.2003011266289301" u="1"/>
        <n v="1.80381405862972" u="1"/>
        <n v="4.1028790786948104" u="1"/>
        <n v="1.60046167163604" u="1"/>
        <n v="6.9061762340795303" u="1"/>
        <n v="0.104492304737208" u="1"/>
        <n v="8.1049717106055095" u="1"/>
        <n v="2.2063253791604098" u="1"/>
        <n v="0.40024208190437699" u="1"/>
        <n v="8.90022375670668" u="1"/>
        <n v="0.90584072423142303" u="1"/>
        <n v="7.7024809251883397" u="1"/>
        <n v="0.80366636113657197" u="1"/>
        <n v="6.7048204340311104" u="1"/>
        <n v="8.8014992071500604" u="1"/>
        <n v="4.4015639969962903" u="1"/>
        <n v="7.1039354187689199" u="1"/>
        <n v="2.4046413113546299" u="1"/>
        <n v="4.8024045188371201" u="1"/>
        <n v="1.6030942075697501" u="1"/>
        <n v="5.8016997167138804" u="1"/>
        <n v="0.20036371170092701" u="1"/>
        <n v="2.7006295958091" u="1"/>
        <n v="3.6264612845550799" u="1"/>
        <n v="2.6023919043238202" u="1"/>
        <n v="10.0010084760006" u="1"/>
        <n v="4.8004615828445001" u="1"/>
        <n v="2.57924812030075" u="1"/>
        <n v="9.4013729537708208" u="1"/>
        <n v="0.30089472042984899" u="1"/>
        <n v="2.6012893330457398" u="1"/>
        <n v="4.8028647793030004" u="1"/>
        <n v="1.50300462781755" u="1"/>
        <n v="59.017828773168503" u="1"/>
        <n v="6.9000533333333296" u="1"/>
        <n v="4.70225646670335" u="1"/>
        <n v="2.6037853527478498" u="1"/>
        <n v="8.8003730376664393" u="1"/>
        <n v="15.030303030302999" u="1"/>
        <n v="18.0006438261669" u="1"/>
        <n v="9.5023758694304803" u="1"/>
        <n v="0.60424339886911804" u="1"/>
        <n v="9.5058326532571602" u="1"/>
        <n v="0.30014483091565303" u="1"/>
        <n v="3.9013446730260801" u="1"/>
        <n v="8.5085251826824795" u="1"/>
        <n v="8.9030686128031196" u="1"/>
        <n v="9.6030680728667299" u="1"/>
        <n v="8.0055104008816595" u="1"/>
        <n v="7.3017683970336504" u="1"/>
        <n v="0.89915788582793699" u="1"/>
        <n v="4.6024981631153503" u="1"/>
        <n v="6.9035421344453098" u="1"/>
        <n v="9.3006478362270002" u="1"/>
        <n v="95.006006521366004" u="1"/>
        <n v="0.80592136883591203" u="1"/>
        <n v="5.0044374085534002" u="1"/>
        <n v="3.70445806920918" u="1"/>
        <n v="6.0032710603303299" u="1"/>
        <n v="4.1003063184673696" u="1"/>
        <n v="6.2058465006094901" u="1"/>
        <n v="6.1027158355584401" u="1"/>
        <n v="7.8008266846102003" u="1"/>
        <n v="9.0054402950668493" u="1"/>
        <n v="84.002872089445006" u="1"/>
        <n v="9.50172744721689" u="1"/>
        <n v="0.90147068977421796" u="1"/>
        <n v="1.9041475098091101" u="1"/>
        <n v="3.4021973804154801" u="1"/>
        <n v="7.5051736031271501" u="1"/>
        <n v="6.8030844071831398" u="1"/>
        <n v="9.2023932527572807" u="1"/>
        <n v="34.002066352887098" u="1"/>
        <n v="8.8034196244176499" u="1"/>
        <n v="7.00538550057537" u="1"/>
        <n v="9.4199134199134207" u="1"/>
        <n v="7.0018113129431203" u="1"/>
        <n v="6.3058115088119999" u="1"/>
        <n v="2.3015260253387502" u="1"/>
        <n v="8.5038266482249796" u="1"/>
        <n v="7.2005382187031" u="1"/>
        <n v="1.3031430835354201" u="1"/>
        <n v="7.4052017277823703" u="1"/>
        <n v="7.0057695306408796" u="1"/>
        <n v="6.4312932051930503" u="1"/>
        <n v="6.4023196810438501" u="1"/>
        <n v="7.1029824379091702" u="1"/>
        <n v="2.8036137937645198" u="1"/>
        <n v="0.90616195911290898" u="1"/>
        <n v="2.7027500518660199" u="1"/>
        <n v="5.90397198414892" u="1"/>
        <n v="40.004496908375401" u="1"/>
        <n v="7.9038541234977204" u="1"/>
        <n v="9.00197782990662" u="1"/>
        <n v="2.7039362140860499" u="1"/>
        <n v="3.8047492136665899" u="1"/>
        <n v="9.8033533429931694" u="1"/>
        <n v="5.2023658834088904" u="1"/>
        <n v="8.5005855780491792" u="1"/>
        <n v="5.9007916937053801" u="1"/>
        <n v="4.9031761308950896" u="1"/>
        <n v="9.8012762078395603" u="1"/>
        <n v="7.2006216006216004" u="1"/>
        <n v="4.7036747458952304" u="1"/>
        <n v="2.3056478405315599" u="1"/>
        <n v="19.002998968354799" u="1"/>
        <n v="30.668885191347702" u="1"/>
        <n v="6.5525154457193198" u="1"/>
        <n v="6.9052793537840103" u="1"/>
        <n v="10.0010564755058" u="1"/>
        <n v="8.5046090108751908" u="1"/>
        <n v="0.90344264656455497" u="1"/>
        <n v="3.30060672917815" u="1"/>
        <n v="8.8057761040082507" u="1"/>
        <n v="5.2008891225889702" u="1"/>
        <n v="6.0002749392842398" u="1"/>
        <n v="32.000767478114803" u="1"/>
        <n v="85.038195488721797" u="1"/>
        <n v="5.1091380529582704" u="1"/>
        <n v="8.1020050426221601" u="1"/>
        <n v="4.9019652808035401" u="1"/>
        <n v="9.3010274055003492" u="1"/>
        <n v="3.7402597402597402" u="1"/>
        <n v="2.4038182195476199" u="1"/>
        <n v="6.8051557353665801" u="1"/>
        <n v="7.7026235030803596" u="1"/>
        <n v="7.40337546913495" u="1"/>
        <n v="1.8003936440881301" u="1"/>
        <n v="3.4049579196000601" u="1"/>
        <n v="4.5133141511901602" u="1"/>
        <n v="11.074875207986601" u="1"/>
        <n v="9.8013866666666605" u="1"/>
        <n v="1.9001225048641599" u="1"/>
        <n v="3.40438063684888" u="1"/>
        <n v="4.3002376612289099" u="1"/>
        <n v="21.0001716148961" u="1"/>
        <n v="2.30514024316841" u="1"/>
        <n v="5.8061171591498102" u="1"/>
        <n v="7.6026845637583804" u="1"/>
        <n v="2.9009719949956598" u="1"/>
        <n v="8.3090855232533496" u="1"/>
        <n v="4.0028471058250803" u="1"/>
        <n v="8.6001826308453797" u="1"/>
        <n v="4.3040710940314604" u="1"/>
        <n v="4.3026693950750596" u="1"/>
        <n v="8.4051972302186204" u="1"/>
        <n v="5.3004864722375302" u="1"/>
        <n v="10.000597110901801" u="1"/>
        <n v="8.1028988289498898" u="1"/>
        <n v="9.8034004708344202" u="1"/>
        <n v="2.4020736132711198" u="1"/>
        <n v="4.4015170670037902" u="1"/>
        <n v="9.2047849746286108" u="1"/>
        <n v="1.8128477491148201" u="1"/>
        <n v="6.9029837227958399" u="1"/>
        <n v="0.70194342890128902" u="1"/>
        <n v="3.2026523000414402" u="1"/>
        <n v="5.0004324636009798" u="1"/>
        <n v="2.1471861471861402" u="1"/>
        <n v="6.6031862801443699" u="1"/>
        <n v="8.7055604886126297" u="1"/>
        <n v="4.9030178863285796" u="1"/>
        <n v="5.9003322259136199" u="1"/>
        <n v="9.9045971210919603" u="1"/>
        <n v="9.5024010382868198" u="1"/>
        <n v="83.0039554778769" u="1"/>
        <n v="6.6008770922783704" u="1"/>
        <n v="0.20596402896369101" u="1"/>
        <n v="7.5020571181098497" u="1"/>
        <n v="7.0011654106129999" u="1"/>
        <n v="25.0051635111876" u="1"/>
        <n v="5.2004675931939204" u="1"/>
        <n v="4.3040215508947401" u="1"/>
        <n v="2.6022871664548899" u="1"/>
        <n v="3.0001200739655598" u="1"/>
        <n v="8.4034000598926504" u="1"/>
        <n v="6.1028549456887404" u="1"/>
        <n v="71.003718322750402" u="1"/>
        <n v="0.80644323200831303" u="1"/>
        <n v="9.9002598119237497" u="1"/>
        <n v="1.30361132761756" u="1"/>
        <n v="8.8049008410341596" u="1"/>
        <n v="5.1040911444847197" u="1"/>
        <n v="5.6025367780839002" u="1"/>
        <n v="42.001515325450498" u="1"/>
        <n v="5.8006243496357897" u="1"/>
        <n v="6.4003319674256902" u="1"/>
        <n v="6.6020698391452903" u="1"/>
        <n v="6.7006711409395896" u="1"/>
        <n v="3.00481955494062" u="1"/>
        <n v="1.2058060174949501" u="1"/>
        <n v="3.7023559598786999" u="1"/>
        <n v="5.3054759898904802" u="1"/>
        <n v="5.8065328070476498" u="1"/>
        <n v="6.9047297648097103" u="1"/>
        <n v="8.8017605177993499" u="1"/>
        <n v="3.3035830149232202" u="1"/>
        <n v="1.20275146009085" u="1"/>
        <n v="58.000506340767302" u="1"/>
        <n v="9.4043074263487707" u="1"/>
        <n v="1.1039038488004" u="1"/>
        <n v="3.0006205327388402" u="1"/>
        <n v="5.4049678012879401" u="1"/>
        <n v="2.3023686425393701" u="1"/>
        <n v="9.0019415613988798" u="1"/>
        <n v="2.5004805818937501" u="1"/>
        <n v="1.9003803326765301" u="1"/>
        <n v="1.00417637693532" u="1"/>
        <n v="5.0017324350336798" u="1"/>
        <n v="9.0045519334222206" u="1"/>
        <n v="4.6035965598123498" u="1"/>
        <n v="3.8041098521221399" u="1"/>
        <n v="3.80605055946954" u="1"/>
        <n v="0.70536933655988598" u="1"/>
        <n v="57.078202995008297" u="1"/>
        <n v="4.80203124595175" u="1"/>
        <n v="5.3025246829762196" u="1"/>
        <n v="1.2049686588753901" u="1"/>
        <n v="8.6029203050203193" u="1"/>
        <n v="7.5058639562157898" u="1"/>
        <n v="8.1031239965136006" u="1"/>
        <n v="9.2035951543571706" u="1"/>
        <n v="2.70445306937969" u="1"/>
        <n v="2.3029633719860101" u="1"/>
        <n v="2.40294559975107" u="1"/>
        <n v="10.0028765941125" u="1"/>
        <n v="9.1022222222222204" u="1"/>
        <n v="4.0082941898353797" u="1"/>
        <n v="9.10488058151609" u="1"/>
        <n v="1.70255932510415" u="1"/>
        <n v="4.8047349566481401" u="1"/>
        <n v="7.2018419033000702" u="1"/>
        <n v="9.9020777913581099" u="1"/>
        <n v="0.50442194015488195" u="1"/>
        <n v="2.3029314398119198" u="1"/>
        <n v="0.30144426020714599" u="1"/>
        <n v="8.2052132455822093" u="1"/>
        <n v="20.019966722129698" u="1"/>
        <n v="4.6052488123977797" u="1"/>
        <n v="5.1045744118120497" u="1"/>
        <n v="9.6014940084037903" u="1"/>
        <n v="0.105700194976488" u="1"/>
        <n v="2.4055997698724698" u="1"/>
        <n v="2.5055293017007698" u="1"/>
        <n v="5.1056590072099102" u="1"/>
        <n v="7.4026784076316199" u="1"/>
        <n v="1.40215865417807" u="1"/>
        <n v="1.90176368217356" u="1"/>
        <n v="4.6042926474786503" u="1"/>
        <n v="7.8014210574882297" u="1"/>
        <n v="0.80162092466384205" u="1"/>
        <n v="3.30131844865749" u="1"/>
        <n v="1.7039600153787" u="1"/>
        <n v="2.7045754680338598" u="1"/>
        <n v="6.80168006720268" u="1"/>
        <n v="7.4049840500803397" u="1"/>
        <n v="3.9014461147025901" u="1"/>
        <n v="4.2014609765474802" u="1"/>
        <n v="0.90274912440627497" u="1"/>
        <n v="9.0000660570544202" u="1"/>
        <n v="6.5042024878728197" u="1"/>
        <n v="7.8008669244945104" u="1"/>
        <n v="5.4035361009424401" u="1"/>
        <n v="5.6030142312030504" u="1"/>
        <n v="1.2030012721655301" u="1"/>
        <n v="1.90519655637382" u="1"/>
        <n v="2.4046463825617201" u="1"/>
        <n v="2.90273465351089" u="1"/>
        <n v="53.781512605042003" u="1"/>
        <n v="7.5010207267574502" u="1"/>
        <n v="5.2021258687444298" u="1"/>
        <n v="5.30277655354781" u="1"/>
        <n v="7.60430977049782" u="1"/>
        <n v="50.000964298013997" u="1"/>
        <n v="1.8003309431880801" u="1"/>
        <n v="2.5020892368281999" u="1"/>
        <n v="3.2014944735612998" u="1"/>
        <n v="7.7058680301923497" u="1"/>
        <n v="1.8058014827611" u="1"/>
        <n v="3.0011033468186801" u="1"/>
        <n v="5.1017982717907397" u="1"/>
        <n v="6.8040452220973604" u="1"/>
        <n v="8.7003453833755398" u="1"/>
        <n v="5.6050163237808901" u="1"/>
        <n v="76.051948051948003" u="1"/>
        <n v="1.10213185331189" u="1"/>
        <n v="30.0034024552853" u="1"/>
        <n v="98.140528386734104" u="1"/>
        <n v="4.9015592018016703" u="1"/>
        <n v="0.50386443281647497" u="1"/>
        <n v="1.4000143915953001" u="1"/>
        <n v="4.3040256981503502" u="1"/>
        <n v="73.004329004328994" u="1"/>
        <n v="5.0021634062140299" u="1"/>
        <n v="9.3430656934306509" u="1"/>
        <n v="8.3008543859245094" u="1"/>
        <n v="1.50197172261229" u="1"/>
        <n v="2.5051784555483398" u="1"/>
        <n v="0.60124338015196799" u="1"/>
        <n v="0.90309192778584702" u="1"/>
        <n v="94.1364392678868" u="1"/>
        <n v="5.3039647577092497" u="1"/>
        <n v="22.003403081167999" u="1"/>
        <n v="6.8003125143618703" u="1"/>
        <n v="0.50545567910215095" u="1"/>
        <n v="9.7031456310679598" u="1"/>
        <n v="4.7015272483157098" u="1"/>
        <n v="3.7054670163405201" u="1"/>
        <n v="6.0048155339805804" u="1"/>
        <n v="22.007413945278" u="1"/>
        <n v="7.6007308395037896" u="1"/>
        <n v="5.0060150015576701" u="1"/>
        <n v="0.90556657663902096" u="1"/>
        <n v="1.0047043534762801" u="1"/>
        <n v="8.0034550602236099" u="1"/>
        <n v="0.30065630397236598" u="1"/>
        <n v="4.5035183737294702" u="1"/>
        <n v="3.0046659290971101" u="1"/>
        <n v="46.060606060605998" u="1"/>
        <n v="85.045531197301798" u="1"/>
        <n v="5.1002887391722798" u="1"/>
        <n v="0.80510536706303604" u="1"/>
        <n v="2.1003861003861002" u="1"/>
        <n v="1.8013016017867001" u="1"/>
        <n v="1.7015639374425" u="1"/>
        <n v="6.9045780760162696" u="1"/>
        <n v="3.3010279001468401" u="1"/>
        <n v="7.4057857701329102" u="1"/>
        <n v="7.7043505379697397" u="1"/>
        <n v="7.0019193857965396" u="1"/>
        <n v="4.2032630156915696" u="1"/>
        <n v="8.7054822848214695" u="1"/>
        <n v="0.90292798049741896" u="1"/>
        <n v="41.001750809449497" u="1"/>
        <n v="7.1005326551178003" u="1"/>
        <n v="5.4026834825435497" u="1"/>
        <n v="8.3049616038993808" u="1"/>
        <n v="3.50419145173514" u="1"/>
        <n v="9.7009749771864904" u="1"/>
        <n v="9.7030493017953798" u="1"/>
        <n v="1.80754488601977" u="1"/>
        <n v="4.3021748126350596" u="1"/>
        <n v="5.7052910465206796" u="1"/>
        <n v="0.50476098874675301" u="1"/>
        <n v="2.7004838672690101" u="1"/>
        <n v="8.50191024165707" u="1"/>
        <n v="9.0272373540855995" u="1"/>
        <n v="7.7028938598384" u="1"/>
        <n v="8.1003722597545806" u="1"/>
        <n v="6.3040223383000704" u="1"/>
        <n v="80.031067961164993" u="1"/>
        <n v="6.8042930202405802" u="1"/>
        <n v="2.9015328656793899" u="1"/>
        <n v="3.00416015390164" u="1"/>
        <n v="3.3011918579962001" u="1"/>
        <n v="9.1014267588492697" u="1"/>
        <n v="4.6023002281789402" u="1"/>
        <n v="8.2033556563692596" u="1"/>
        <n v="21.018947368420999" u="1"/>
        <n v="8.3073780152431809" u="1"/>
        <n v="4.1061300934040803" u="1"/>
        <n v="3.6019035795572099" u="1"/>
        <n v="9.4021014249388202" u="1"/>
        <n v="32.0029436114432" u="1"/>
        <n v="2.8038011090402799" u="1"/>
        <n v="1.1039798141988699" u="1"/>
        <n v="5.0001921968095298" u="1"/>
        <n v="2.7049508034995702" u="1"/>
        <n v="37.004936347103097" u="1"/>
        <n v="7.80296135789093" u="1"/>
        <n v="8.1031109270666093" u="1"/>
        <n v="9.1052062484183391" u="1"/>
        <n v="58.000413270577397" u="1"/>
        <n v="6.1023906490876803" u="1"/>
        <n v="96.003282387937205" u="1"/>
        <n v="9.0657672849915691" u="1"/>
        <n v="9.7001748461114694" u="1"/>
        <n v="2.2037214655668498" u="1"/>
        <n v="57.005163511187597" u="1"/>
        <n v="9.1007766804103891" u="1"/>
        <n v="7.4044487294263401" u="1"/>
        <n v="9.9043936569311093" u="1"/>
        <n v="3.5050834452330699" u="1"/>
        <n v="2.7050912584053699" u="1"/>
        <n v="1.20582693810027" u="1"/>
        <n v="7.4044235986572797" u="1"/>
        <n v="0.60429042048195802" u="1"/>
        <n v="3.2027179028074202" u="1"/>
        <n v="72.004044675276901" u="1"/>
        <n v="0.60275815674402899" u="1"/>
        <n v="1.50447360214924" u="1"/>
        <n v="28.0008637028862" u="1"/>
        <n v="8.2017807002807803" u="1"/>
        <n v="3.60554028116408" u="1"/>
        <n v="1.0061108581561899" u="1"/>
        <n v="4.7017883035282697" u="1"/>
        <n v="8.60576798276354" u="1"/>
        <n v="8.8000830823553802" u="1"/>
        <n v="7.2051041290477897" u="1"/>
        <n v="3.8015855907642901" u="1"/>
        <n v="3.4039121564862498" u="1"/>
        <n v="4.0031067156837299" u="1"/>
        <n v="3.2005157368820898" u="1"/>
        <n v="14.000114409930701" u="1"/>
        <n v="4.0021182050514499" u="1"/>
        <n v="8.1010324129651803" u="1"/>
        <n v="1.60168760187937" u="1"/>
        <n v="6.2054177241415003" u="1"/>
        <n v="5.1042756370267197" u="1"/>
        <n v="3.8058270991180398" u="1"/>
        <n v="8.7002545462884395" u="1"/>
        <n v="1.6043412490695601" u="1"/>
        <n v="2.6042226487523901" u="1"/>
        <n v="5.9012882717082098" u="1"/>
        <n v="1.10574175110418" u="1"/>
        <n v="6.2013827519883504" u="1"/>
        <n v="3.2033797125407499" u="1"/>
        <n v="5.0085644692386202" u="1"/>
        <n v="7.40310542609613" u="1"/>
        <n v="3.20279142371791" u="1"/>
        <n v="6.9006186894822701" u="1"/>
        <n v="9.8012035692052297" u="1"/>
        <n v="0.90035169988276598" u="1"/>
        <n v="2.50002597267674" u="1"/>
        <n v="5.8033487218355901" u="1"/>
        <n v="3.8038534346394202" u="1"/>
        <n v="1.1063094209161599" u="1"/>
        <n v="24.705490848585601" u="1"/>
        <n v="1.50181704911224" u="1"/>
        <n v="8.40253146281011" u="1"/>
        <n v="9.2030379746835393" u="1"/>
        <n v="4.4034401876465896" u="1"/>
        <n v="3.7007085204121299" u="1"/>
        <n v="7.30558070942537" u="1"/>
        <n v="8.4041443635277595" u="1"/>
        <n v="6.8062434963579603" u="1"/>
        <n v="7.5019176446271496" u="1"/>
        <n v="1.90094441640833" u="1"/>
        <n v="8.5042484758292893" u="1"/>
        <n v="3.8043754045307399" u="1"/>
        <n v="6.6031134958254096" u="1"/>
        <n v="3.8017974720046102" u="1"/>
        <n v="9.5020086117726308" u="1"/>
        <n v="8.7033493970126301" u="1"/>
        <n v="6.2013848949826302" u="1"/>
        <n v="9.5063143427637797" u="1"/>
        <n v="5.8028156075603397" u="1"/>
        <n v="8.10547589259936" u="1"/>
        <n v="1.20016576875259" u="1"/>
        <n v="9.4038164240060897" u="1"/>
        <n v="1.2041565672322301" u="1"/>
        <n v="6.60557878773953" u="1"/>
        <n v="2.9051126412513999" u="1"/>
        <n v="6.10520015653415" u="1"/>
        <n v="82.003127587158403" u="1"/>
        <n v="4.1037135704935297" u="1"/>
        <n v="7.3057075840500296" u="1"/>
        <n v="4.5026900262105096" u="1"/>
        <n v="6.6005395310230304" u="1"/>
        <n v="0.10559120073327199" u="1"/>
        <n v="7.00007195797654" u="1"/>
        <n v="23.001379817863999" u="1"/>
        <n v="2.7032921526675402" u="1"/>
        <n v="7.10547672213018" u="1"/>
        <n v="0.80323617881962395" u="1"/>
        <n v="6.60366281335238" u="1"/>
        <n v="8.3053903702282703" u="1"/>
        <n v="6.9015383021701897" u="1"/>
        <n v="0.30111863267559602" u="1"/>
        <n v="9.20276772212803" u="1"/>
        <n v="5.5028422821108798" u="1"/>
        <n v="0.50029889180116704" u="1"/>
        <n v="8.6042621507548098" u="1"/>
        <n v="3.4009163539244298" u="1"/>
        <n v="7.4029540793811401" u="1"/>
        <n v="2.6058847907169498" u="1"/>
        <n v="9.3023880955238205" u="1"/>
        <n v="3.6007511630759899" u="1"/>
        <n v="8.8024630669322903" u="1"/>
        <n v="1.4018237639188" u="1"/>
        <n v="8.09317803660565" u="1"/>
        <n v="57.000805319711901" u="1"/>
        <n v="6.0040935250066196" u="1"/>
        <n v="6.2012824343269504" u="1"/>
        <n v="8.7024327372321508" u="1"/>
        <n v="28.000550787166599" u="1"/>
        <n v="5.7032911392405001" u="1"/>
        <n v="3.9036179241890201" u="1"/>
        <n v="8.4023032629558507" u="1"/>
        <n v="100.004119069856" u="1"/>
        <n v="2.9034986543637" u="1"/>
        <n v="1.50020414535149" u="1"/>
        <n v="6.71532846715328" u="1"/>
        <n v="1.00463579198604" u="1"/>
        <n v="1.0020723002532801" u="1"/>
        <n v="91.109170305676798" u="1"/>
        <n v="4.1008078436787896" u="1"/>
        <n v="8.70080107847458" u="1"/>
        <n v="3.5053941908713599" u="1"/>
        <n v="6.4001506626803799" u="1"/>
        <n v="0.40537428023032601" u="1"/>
        <n v="4.2021713157758001" u="1"/>
        <n v="2.9019100342703701" u="1"/>
        <n v="0.20018859679385401" u="1"/>
        <n v="3.5032198712051499" u="1"/>
        <n v="9.0053656071797992" u="1"/>
        <n v="1.2011260556771901" u="1"/>
        <n v="4.8005515339537999" u="1"/>
        <n v="8.50506625097427" u="1"/>
        <n v="8.6031629275468902" u="1"/>
        <n v="5.8032761431565802" u="1"/>
        <n v="5.3035954624110699" u="1"/>
        <n v="68.005063407673305" u="1"/>
        <n v="6.20054995417048" u="1"/>
        <n v="1.6041844687847899" u="1"/>
        <n v="0.50353036110550697" u="1"/>
        <n v="10.001378866571599" u="1"/>
        <n v="89.000505584409595" u="1"/>
        <n v="9.3022809584342703" u="1"/>
        <n v="1.60339562089135" u="1"/>
        <n v="2.6001392657334201" u="1"/>
        <n v="6.10407497540516" u="1"/>
        <n v="6.30639975106316" u="1"/>
        <n v="1.90293497026664" u="1"/>
        <n v="3.70595166526391" u="1"/>
        <n v="95.002048378558698" u="1"/>
        <n v="9.0025349126607299" u="1"/>
        <n v="3.00358884696788" u="1"/>
        <n v="75.007534424525801" u="1"/>
        <n v="5.40250739947541" u="1"/>
        <n v="3.7047224285406202" u="1"/>
        <n v="4.2035721144613003" u="1"/>
        <n v="43.020653133274401" u="1"/>
        <n v="7.6038993862077202" u="1"/>
        <n v="8.4055129886564899" u="1"/>
        <n v="9.7044972312787792" u="1"/>
        <n v="4.0056982675428499" u="1"/>
        <n v="7.7028845267717196" u="1"/>
        <n v="63.021848394707099" u="1"/>
        <n v="0.70331493144649104" u="1"/>
        <n v="5.2015274875711501" u="1"/>
        <n v="5.7028973833797396" u="1"/>
        <n v="0.233576642335766" u="1"/>
        <n v="10.0042898247449" u="1"/>
        <n v="3.8009162649012902" u="1"/>
        <n v="9.1023312648249703" u="1"/>
        <n v="6.7003079185624301" u="1"/>
        <n v="8.6043691656240906" u="1"/>
        <n v="0.80584531960847305" u="1"/>
        <n v="7.2008918155186201" u="1"/>
        <n v="8.5042790098463197" u="1"/>
        <n v="8.2019357782741302" u="1"/>
        <n v="15.0006439150032" u="1"/>
        <n v="61.000780281819402" u="1"/>
        <n v="2.5016885823093999" u="1"/>
        <n v="9.2031720491897406" u="1"/>
        <n v="0.50438501645882805" u="1"/>
        <n v="9.5004601509295004" u="1"/>
        <n v="2.8030764070249399" u="1"/>
        <n v="10.00575484366" u="1"/>
        <n v="16.0025777348155" u="1"/>
        <n v="0.30097413503526999" u="1"/>
        <n v="0.80285944886429095" u="1"/>
        <n v="8.4054152186316706" u="1"/>
        <n v="5.7050093655443996" u="1"/>
        <n v="6.2001528748973698" u="1"/>
        <n v="10.0027428241464" u="1"/>
        <n v="1.0009354985727601" u="1"/>
        <n v="1.6045584045584" u="1"/>
        <n v="45.151414309484103" u="1"/>
        <n v="4.3033620015637197" u="1"/>
        <n v="4.7057605177993498" u="1"/>
        <n v="6.8047662694775397" u="1"/>
        <n v="9.0026718016608491" u="1"/>
        <n v="8.6039812099348492" u="1"/>
        <n v="5.8043473039510003" u="1"/>
        <n v="1.0051432770022" u="1"/>
        <n v="3.1051874580496599" u="1"/>
        <n v="9.5026668588727095" u="1"/>
        <n v="6.6033575906045101" u="1"/>
        <n v="6.8022453298978496" u="1"/>
        <n v="77.003353927625696" u="1"/>
        <n v="1.20074494746281" u="1"/>
        <n v="2.8053886010362601" u="1"/>
        <n v="7.2056293979671597" u="1"/>
        <n v="58.006750185916097" u="1"/>
        <n v="8.9037136789765299" u="1"/>
        <n v="9.0041929223470696" u="1"/>
        <n v="3.00144830915653" u="1"/>
        <n v="0.60041388825017195" u="1"/>
        <n v="50.002734140784199" u="1"/>
        <n v="9.4022928878974898" u="1"/>
        <n v="4.7009583009583" u="1"/>
        <n v="5.9010329200119598" u="1"/>
        <n v="10.003221616004099" u="1"/>
        <n v="9.3055887084219808" u="1"/>
        <n v="40.004589787722303" u="1"/>
        <n v="8.1007065104825902" u="1"/>
        <n v="4.5025716385010996" u="1"/>
        <n v="0.60242526113578998" u="1"/>
        <n v="2.50601022097459" u="1"/>
        <n v="3.7054417221748399" u="1"/>
        <n v="4.50038372985418" u="1"/>
        <n v="1.4034817735885301" u="1"/>
        <n v="3.8049387839800701" u="1"/>
        <n v="4.3032475967783803" u="1"/>
        <n v="5.7039135654261699" u="1"/>
        <n v="8.50354291244685" u="1"/>
        <n v="3.3028282585148601" u="1"/>
        <n v="2.2016839693338599" u="1"/>
        <n v="9.0026892224239692" u="1"/>
        <n v="5.6030010816782099" u="1"/>
        <n v="57.013100436681199" u="1"/>
        <n v="7.5013789299503504" u="1"/>
        <n v="6.6010141061687397" u="1"/>
        <n v="6.8000458768207297" u="1"/>
        <n v="8.5039597525455495" u="1"/>
        <n v="3.0023743854179101" u="1"/>
        <n v="4.5041645663810197" u="1"/>
        <n v="0.90432389035439797" u="1"/>
        <n v="8.3048625285148194" u="1"/>
        <n v="0.60349204704419401" u="1"/>
        <n v="5.8032480149686902" u="1"/>
        <n v="72.004589787722296" u="1"/>
        <n v="3.80076310120175" u="1"/>
        <n v="2.0003666361136498" u="1"/>
        <n v="5.7037546417274099" u="1"/>
        <n v="8.5050650535311298" u="1"/>
        <n v="2.90615229207754" u="1"/>
        <n v="9.1061426461825405" u="1"/>
        <n v="3.3034533431300499" u="1"/>
        <n v="4.2025547007932502" u="1"/>
        <n v="8.2052068849786597" u="1"/>
        <n v="7.5003001849139004" u="1"/>
        <n v="4.4838949087130704" u="1"/>
        <n v="3.0010350720939698" u="1"/>
        <n v="43.000300751879699" u="1"/>
        <n v="1.6025407930772499" u="1"/>
        <n v="4.6011446922020998" u="1"/>
        <n v="4.3021078407835898" u="1"/>
        <n v="1.0033222591362101" u="1"/>
        <n v="6.1047717592703998" u="1"/>
        <n v="5.4025220746264697" u="1"/>
        <n v="9.7023195567175993" u="1"/>
        <n v="8.2005901757193094" u="1"/>
        <n v="4.70097216795752" u="1"/>
        <n v="37.001195842148803" u="1"/>
        <n v="0.80014708586137095" u="1"/>
        <n v="1.6051078294021699" u="1"/>
        <n v="0.30042630646165602" u="1"/>
        <n v="3.8057299559789199" u="1"/>
        <n v="4.4018155183593004" u="1"/>
        <n v="2.8037563428466399" u="1"/>
        <n v="6.5009200804008698" u="1"/>
        <n v="4.3013849883584099" u="1"/>
        <n v="6.7050565030265297" u="1"/>
        <n v="7.1013215859030803" u="1"/>
        <n v="8.0051900869339505" u="1"/>
        <n v="3.8002117216822202" u="1"/>
        <n v="2.5038931077573698" u="1"/>
        <n v="8.2009422038377497" u="1"/>
        <n v="9.1032624386488301" u="1"/>
        <n v="11.297440423654001" u="1"/>
        <n v="5.5033752206875004" u="1"/>
        <n v="7.8041597644027201" u="1"/>
        <n v="4.60093581283743" u="1"/>
        <n v="7.40287359302868" u="1"/>
        <n v="7.2002502225537102" u="1"/>
        <n v="5.0016341439969203" u="1"/>
        <n v="4.6030428769017897" u="1"/>
        <n v="2.0088935391054101" u="1"/>
        <n v="6.1032787278439997" u="1"/>
        <n v="4.6042502101092504" u="1"/>
        <n v="8.7041533251940706" u="1"/>
        <n v="9.2009861165174502" u="1"/>
        <n v="9.0029266420380907" u="1"/>
        <n v="5.80059530676757" u="1"/>
        <n v="6.7064077266590498" u="1"/>
        <n v="9.8041052486568301" u="1"/>
        <n v="8.0059522380895203" u="1"/>
        <n v="70.282861896838597" u="1"/>
        <n v="9.8055274425846601" u="1"/>
        <n v="9.6067730679022905" u="1"/>
        <n v="1.3007771186830299" u="1"/>
        <n v="5.50564063175075" u="1"/>
        <n v="6.70414684541828" u="1"/>
        <n v="0.40019310788753698" u="1"/>
        <n v="4.4061731624378702" u="1"/>
        <n v="8.0019220604488002" u="1"/>
        <n v="7.3017570268095797" u="1"/>
        <n v="8.9050638728057994" u="1"/>
        <n v="5.3033233044716397" u="1"/>
        <n v="8.1039104347226303" u="1"/>
        <n v="0.80452963482416495" u="1"/>
        <n v="2.30142781597038" u="1"/>
        <n v="0.20191687181816001" u="1"/>
        <n v="7.2033195020746801" u="1"/>
        <n v="4.7054181053506001" u="1"/>
        <n v="2.1048666773845301" u="1"/>
        <n v="6.3005738708670496" u="1"/>
        <n v="1.70066432200078" u="1"/>
        <n v="4.2032838154808401" u="1"/>
        <n v="5.3045643153526898" u="1"/>
        <n v="2.80262953569025" u="1"/>
        <n v="7.0051126953265603" u="1"/>
        <n v="8.0064207119741102" u="1"/>
        <n v="6.8002287258928096" u="1"/>
        <n v="2.9000183452577502" u="1"/>
        <n v="3.40524244586104" u="1"/>
        <n v="36.002386744388801" u="1"/>
        <n v="5.4040010392309599" u="1"/>
        <n v="1.20162904673155" u="1"/>
        <n v="69.000805542129797" u="1"/>
        <n v="6.0018693529961498" u="1"/>
        <n v="8.3050269946010804" u="1"/>
        <n v="0.40102294067132799" u="1"/>
        <n v="7.1055512118842801" u="1"/>
        <n v="6.4053156146179404" u="1"/>
        <n v="92.096683530072994" u="1"/>
        <n v="8.2055118314761408" u="1"/>
        <n v="5.6044504124304604" u="1"/>
        <n v="9.1024839006439695" u="1"/>
        <n v="1.6195846513546901" u="1"/>
        <n v="2.4008826774549399" u="1"/>
        <n v="2.9003332184304198" u="1"/>
        <n v="13.0013086901618" u="1"/>
        <n v="5.7049919639216" u="1"/>
        <n v="1.5010582918597299" u="1"/>
        <n v="2.0003835091083402" u="1"/>
        <n v="7.9051777916406696" u="1"/>
        <n v="83.001721170395797" u="1"/>
        <n v="0.70131929925744296" u="1"/>
        <n v="6.8023331173039496" u="1"/>
        <n v="5.2108375739237998" u="1"/>
        <n v="9.1004534266096595" u="1"/>
        <n v="3.3052249344361502" u="1"/>
        <n v="6.9024729891956698" u="1"/>
        <n v="1.4006845762887601" u="1"/>
        <n v="5.2024607727932501" u="1"/>
        <n v="7.20305116457578" u="1"/>
        <n v="2.7016525555848698" u="1"/>
        <n v="6.1040760431770504" u="1"/>
        <n v="5.70315988124554" u="1"/>
        <n v="9.6044834206839198" u="1"/>
        <n v="1.90350602786534" u="1"/>
        <n v="2.7001974436246399" u="1"/>
        <n v="9.4001554806944796" u="1"/>
        <n v="9.6021557116735607" u="1"/>
        <n v="3.00394600207684" u="1"/>
        <n v="5.8011161583387398" u="1"/>
        <n v="8.6028107659596493" u="1"/>
        <n v="0.30091963030400798" u="1"/>
        <n v="6.5003634853048" u="1"/>
        <n v="9.0044386861488999" u="1"/>
        <n v="7.1000386905604396" u="1"/>
        <n v="1.0018968042449901" u="1"/>
        <n v="1.90371560346167" u="1"/>
        <n v="4.6018730489073798" u="1"/>
        <n v="2.4033195020746798" u="1"/>
        <n v="82.004130903749896" u="1"/>
        <n v="1.1060704255778699" u="1"/>
        <n v="3.8040467605245598" u="1"/>
        <n v="4.5023273669561803" u="1"/>
        <n v="5.5031259017024103" u="1"/>
        <n v="4.90799088551897" u="1"/>
        <n v="0.50345356868764302" u="1"/>
        <n v="3.4044841326995998" u="1"/>
        <n v="7.1037420840529597" u="1"/>
        <n v="8.7001005891651104" u="1"/>
        <n v="81.002299696440005" u="1"/>
        <n v="0.90524644583964697" u="1"/>
        <n v="9.8031217481789792" u="1"/>
        <n v="0.90420240755424197" u="1"/>
        <n v="3.2007368178678299" u="1"/>
        <n v="5.8001696975256198" u="1"/>
        <n v="3.0029842523300099" u="1"/>
        <n v="7.5497835497835499" u="1"/>
        <n v="5.2022809745982297" u="1"/>
        <n v="4.3021066570362301" u="1"/>
        <n v="0.90127891938496896" u="1"/>
        <n v="7.9022587071841697" u="1"/>
        <n v="9.9011047059093702" u="1"/>
        <n v="2.3043133866205801" u="1"/>
        <n v="1.3058396092490501" u="1"/>
        <n v="1.1008" u="1"/>
        <n v="2.8037683942799299" u="1"/>
        <n v="1.5032815198618299" u="1"/>
        <n v="9.6051500084071897" u="1"/>
        <n v="9.8057959203240692" u="1"/>
        <n v="8.8048837511365097" u="1"/>
        <n v="5.7019382956760998" u="1"/>
        <n v="4.2038644100302003" u="1"/>
        <n v="6.0038446751249497" u="1"/>
        <n v="6.5047544816835501" u="1"/>
        <n v="4.1037559659680403" u="1"/>
        <n v="4.50217246373479" u="1"/>
        <n v="5.5006420840212797" u="1"/>
        <n v="3.6020781219934501" u="1"/>
        <n v="4.8046056419113397" u="1"/>
        <n v="5.2046417388100901" u="1"/>
        <n v="4.6006438902503399" u="1"/>
        <n v="7.3028526768268804" u="1"/>
        <n v="9.8023831347387702" u="1"/>
        <n v="9.1051183269124891" u="1"/>
        <n v="18.7420965058236" u="1"/>
        <n v="9.3030499675535303" u="1"/>
        <n v="4.8011205934995198" u="1"/>
        <n v="9.2262773722627696" u="1"/>
        <n v="0.70027354435326195" u="1"/>
        <n v="4.1032056293979604" u="1"/>
        <n v="8.4087591240875899" u="1"/>
        <n v="1.9008073817762301" u="1"/>
        <n v="51.001721170395797" u="1"/>
        <n v="1.50018150702691" u="1"/>
        <n v="8.3046075528543906" u="1"/>
        <n v="3.5018751803057899" u="1"/>
        <n v="84.005354752342697" u="1"/>
        <n v="3.1042994971489" u="1"/>
        <n v="4.3031623363221501" u="1"/>
        <n v="7.0054730258014004" u="1"/>
        <n v="58.004690733501903" u="1"/>
        <n v="4.3636363636363598" u="1"/>
        <n v="1.70207863280687" u="1"/>
        <n v="2.8055977069634102" u="1"/>
        <n v="9.9038686987104292" u="1"/>
        <n v="2.1059094397544098" u="1"/>
        <n v="1.80623070737464" u="1"/>
        <n v="1.50484094052558" u="1"/>
        <n v="3.9036758020522102" u="1"/>
        <n v="22.0021113508055" u="1"/>
        <n v="2.3051987033257202" u="1"/>
        <n v="6.2021156660030199" u="1"/>
        <n v="5.2049035166402096" u="1"/>
        <n v="4.2029354461618302" u="1"/>
        <n v="6.4042754140655598" u="1"/>
        <n v="42.0145655964714" u="1"/>
        <n v="66.003117879841696" u="1"/>
        <n v="47.055649241146703" u="1"/>
        <n v="7.2013075205451003" u="1"/>
        <n v="62.014598540145897" u="1"/>
        <n v="5.1009376723662401" u="1"/>
        <n v="9.4027109750765199" u="1"/>
        <n v="1.10179750972404" u="1"/>
        <n v="1.2035637289280201" u="1"/>
        <n v="4.30386435141821" u="1"/>
        <n v="7.5043304463690799" u="1"/>
        <n v="0.504799958486845" u="1"/>
        <n v="5.6035945121218598" u="1"/>
        <n v="2.2099784181795101" u="1"/>
        <n v="5.10058600482592" u="1"/>
        <n v="9.8019478276886201" u="1"/>
        <n v="8.6052395931393892" u="1"/>
        <n v="9.7780451127819497" u="1"/>
        <n v="1.1010355847089" u="1"/>
        <n v="1.6017030556348799" u="1"/>
        <n v="3.20414615185281" u="1"/>
        <n v="8.20619305941287" u="1"/>
        <n v="7.0056181229773404" u="1"/>
        <n v="2.9025210858644002" u="1"/>
        <n v="84.003117692907196" u="1"/>
        <n v="0.70090189582182905" u="1"/>
        <n v="8.8013243444255096" u="1"/>
        <n v="6.3008022431653501" u="1"/>
        <n v="2.2055239455437499" u="1"/>
        <n v="1.70609387735532" u="1"/>
        <n v="4.9053574665320099" u="1"/>
        <n v="1.0022338392096299" u="1"/>
        <n v="5.8033186808128701" u="1"/>
        <n v="5.7052437902483897" u="1"/>
        <n v="2.0018399264029401" u="1"/>
        <n v="3.20253559680169" u="1"/>
        <n v="1.60092360977487" u="1"/>
        <n v="89.024958402662193" u="1"/>
        <n v="0.50009192866335705" u="1"/>
        <n v="1.4009025364386101" u="1"/>
        <n v="0.60248312960783801" u="1"/>
        <n v="5.7056944544515602" u="1"/>
        <n v="1.7077874943831799" u="1"/>
        <n v="7.0046262478694903" u="1"/>
        <n v="1.8032920430313599" u="1"/>
        <n v="1.2035324675324599" u="1"/>
        <n v="1.9019612936745001" u="1"/>
        <n v="4.3032970204169896" u="1"/>
        <n v="3.7047671636296702" u="1"/>
        <n v="10.000961630926" u="1"/>
        <n v="7.7065284974093196" u="1"/>
        <n v="4.9030581554822996" u="1"/>
        <n v="8.7000017392211699" u="1"/>
        <n v="4.90560245587106" u="1"/>
        <n v="8.5063080836924296" u="1"/>
        <n v="0.50567901234567902" u="1"/>
        <n v="4.60560885269284" u="1"/>
        <n v="7.8013093629845098" u="1"/>
        <n v="2.0017145083777099" u="1"/>
        <n v="7.3010279001468401" u="1"/>
        <n v="5.0021223585863197" u="1"/>
        <n v="7.1040963605212601" u="1"/>
        <n v="8.3058249909227602" u="1"/>
        <n v="1.30499182456477" u="1"/>
        <n v="4.7035685635173197" u="1"/>
        <n v="5.7014281122284904" u="1"/>
        <n v="9.8037074292283304" u="1"/>
        <n v="6.6029996095454599" u="1"/>
        <n v="5.2027496149159704" u="1"/>
        <n v="71.004615858036701" u="1"/>
        <n v="6.7044985356954196" u="1"/>
        <n v="4.0050690076265498" u="1"/>
        <n v="1.6056812585853799" u="1"/>
        <n v="2.8008366469763399" u="1"/>
        <n v="8.4054246966452499" u="1"/>
        <n v="7.4025944102670396" u="1"/>
        <n v="8.6029796605777893" u="1"/>
        <n v="4.5051003192566199" u="1"/>
        <n v="9.7006483028055293" u="1"/>
        <n v="7.8014587295091804" u="1"/>
        <n v="2.40113224746323" u="1"/>
        <n v="0.60239633106826396" u="1"/>
        <n v="7.3037552489501998" u="1"/>
        <n v="4.9018787135262496" u="1"/>
        <n v="35.004165803585799" u="1"/>
        <n v="5.8026912283226597" u="1"/>
        <n v="2.4048786817179102" u="1"/>
        <n v="1.7001953349419701" u="1"/>
        <n v="7.3048148858622604" u="1"/>
        <n v="6.9036485274846502" u="1"/>
        <n v="3.0023271353194598" u="1"/>
        <n v="8.4045213468045699" u="1"/>
        <n v="1.4058469277094501" u="1"/>
        <n v="9.9031692255940804" u="1"/>
        <n v="2.2044575428255602" u="1"/>
        <n v="2.5006347972535301" u="1"/>
        <n v="33.224625623960002" u="1"/>
        <n v="2.20250677019675" u="1"/>
        <n v="4.70151228243106" u="1"/>
        <n v="9.4023273998436103" u="1"/>
        <n v="9.8020270736135693" u="1"/>
        <n v="8.6041137268063395" u="1"/>
        <n v="9.0001440852984906" u="1"/>
        <n v="95.002486135016198" u="1"/>
        <n v="6.5010801209735396" u="1"/>
      </sharedItems>
    </cacheField>
    <cacheField name="TrainDataInitTimeUsed" numFmtId="0">
      <sharedItems containsSemiMixedTypes="0" containsString="0" containsNumber="1" minValue="2.9152052402496298" maxValue="585.53701353073097"/>
    </cacheField>
    <cacheField name="TrainLayerInitTimeUsed" numFmtId="0">
      <sharedItems containsSemiMixedTypes="0" containsString="0" containsNumber="1" minValue="5.5521576404571498" maxValue="27.222159147262499"/>
    </cacheField>
    <cacheField name="CumulExactTrainTimeUsed" numFmtId="0">
      <sharedItems containsSemiMixedTypes="0" containsString="0" containsNumber="1" minValue="1.48004245758056" maxValue="2688.6145496368399"/>
    </cacheField>
    <cacheField name="TimeUsed" numFmtId="0">
      <sharedItems containsSemiMixedTypes="0" containsString="0" containsNumber="1" minValue="0.50165867805480902" maxValue="2688.6145496368399"/>
    </cacheField>
    <cacheField name="CumulTimeUsed" numFmtId="0">
      <sharedItems containsSemiMixedTypes="0" containsString="0" containsNumber="1" minValue="0.58044743537902799" maxValue="2688.6145496368399"/>
    </cacheField>
    <cacheField name="TimeUsedForTest" numFmtId="0">
      <sharedItems containsSemiMixedTypes="0" containsString="0" containsNumber="1" minValue="2.1133229732513401" maxValue="708.21678638458195"/>
    </cacheField>
    <cacheField name="CumulTimeUsedForTest" numFmtId="0">
      <sharedItems containsSemiMixedTypes="0" containsString="0" containsNumber="1" minValue="2.1572337150573699" maxValue="5401.5416133403696"/>
    </cacheField>
    <cacheField name="SR_Train" numFmtId="0">
      <sharedItems containsSemiMixedTypes="0" containsString="0" containsNumber="1" minValue="0.37469999999999998" maxValue="0.82879999999999998"/>
    </cacheField>
    <cacheField name="SR_Test" numFmtId="0">
      <sharedItems containsSemiMixedTypes="0" containsString="0" containsNumber="1" minValue="0.37856709168184499" maxValue="0.80459999999999998"/>
    </cacheField>
    <cacheField name="SR_Test75p" numFmtId="0">
      <sharedItems containsNonDate="0" containsString="0" containsBlank="1"/>
    </cacheField>
    <cacheField name="SR_Test50p" numFmtId="0">
      <sharedItems containsNonDate="0" containsString="0" containsBlank="1"/>
    </cacheField>
    <cacheField name="SR_Test25p" numFmtId="0">
      <sharedItems containsNonDate="0" containsString="0" containsBlank="1"/>
    </cacheField>
    <cacheField name="AvgCost" numFmtId="0">
      <sharedItems containsString="0" containsBlank="1" containsNumber="1" minValue="4.8556093284484597E-3" maxValue="3.3790982961654601"/>
    </cacheField>
    <cacheField name="AUC" numFmtId="0">
      <sharedItems containsString="0" containsBlank="1" containsNumber="1" containsInteger="1" minValue="0" maxValue="0"/>
    </cacheField>
    <cacheField name="TP" numFmtId="0">
      <sharedItems containsString="0" containsBlank="1" containsNumber="1" containsInteger="1" minValue="0" maxValue="0"/>
    </cacheField>
    <cacheField name="TN" numFmtId="0">
      <sharedItems containsString="0" containsBlank="1" containsNumber="1" containsInteger="1" minValue="0" maxValue="0"/>
    </cacheField>
    <cacheField name="FP" numFmtId="0">
      <sharedItems containsString="0" containsBlank="1" containsNumber="1" containsInteger="1" minValue="0" maxValue="0"/>
    </cacheField>
    <cacheField name="FN" numFmtId="0">
      <sharedItems containsString="0" containsBlank="1" containsNumber="1" containsInteger="1" minValue="0" maxValue="0"/>
    </cacheField>
    <cacheField name="AllConfusions" numFmtId="0">
      <sharedItems containsBlank="1"/>
    </cacheField>
    <cacheField name="PredictOnlyOutcome" numFmtId="0">
      <sharedItems/>
    </cacheField>
    <cacheField name="FinalTraceOnly" numFmtId="0">
      <sharedItems/>
    </cacheField>
    <cacheField name="TraceLengthMod" numFmtId="0">
      <sharedItems containsSemiMixedTypes="0" containsString="0" containsNumber="1" containsInteger="1" minValue="1" maxValue="1"/>
    </cacheField>
    <cacheField name="FixedLength" numFmtId="0">
      <sharedItems/>
    </cacheField>
    <cacheField name="Broken" numFmtId="0">
      <sharedItems containsNonDate="0" containsBlank="1" count="2">
        <m/>
        <b v="1" u="1"/>
      </sharedItems>
    </cacheField>
    <cacheField name="TruncateUnknowns" numFmtId="0">
      <sharedItems/>
    </cacheField>
    <cacheField name="ActivityLabels" numFmtId="0">
      <sharedItems/>
    </cacheField>
    <cacheField name="Durations" numFmtId="0">
      <sharedItems/>
    </cacheField>
    <cacheField name="EventAttributes" numFmtId="0">
      <sharedItems/>
    </cacheField>
    <cacheField name="CaseAttributes" numFmtId="0">
      <sharedItems/>
    </cacheField>
    <cacheField name="RawEventAttributes" numFmtId="0">
      <sharedItems/>
    </cacheField>
    <cacheField name="RawCaseAttributes" numFmtId="0">
      <sharedItems/>
    </cacheField>
    <cacheField name="PredictNextActivity" numFmtId="0">
      <sharedItems/>
    </cacheField>
    <cacheField name="SingleEventClustering" numFmtId="0">
      <sharedItems count="2">
        <b v="0"/>
        <b v="1" u="1"/>
      </sharedItems>
    </cacheField>
    <cacheField name="DurationSplitMethod" numFmtId="0">
      <sharedItems/>
    </cacheField>
    <cacheField name="CaseClusteringMethod" numFmtId="0">
      <sharedItems count="2">
        <s v="xmeans"/>
        <s v="s+kmeans" u="1"/>
      </sharedItems>
    </cacheField>
    <cacheField name="EventClusteringMethod" numFmtId="0">
      <sharedItems/>
    </cacheField>
    <cacheField name="CaseClusteringIncludeActivityOccurrences" numFmtId="0">
      <sharedItems count="2">
        <b v="0"/>
        <b v="1" u="1"/>
      </sharedItems>
    </cacheField>
    <cacheField name="CaseClusteringIncludeCaseAttributes" numFmtId="0">
      <sharedItems/>
    </cacheField>
    <cacheField name="IncludeActivityOccurrencesAsRawCaseAttributes" numFmtId="0">
      <sharedItems count="2">
        <b v="0"/>
        <b v="1" u="1"/>
      </sharedItems>
    </cacheField>
    <cacheField name="UseSingleValueForDuration" numFmtId="0">
      <sharedItems containsBlank="1" count="3">
        <b v="1"/>
        <b v="0" u="1"/>
        <m u="1"/>
      </sharedItems>
    </cacheField>
    <cacheField name="MaxNumCaseClusters" numFmtId="0">
      <sharedItems containsSemiMixedTypes="0" containsString="0" containsNumber="1" containsInteger="1" minValue="20" maxValue="80" count="3">
        <n v="20"/>
        <n v="40"/>
        <n v="80"/>
      </sharedItems>
    </cacheField>
    <cacheField name="MaxNumEventClusters" numFmtId="0">
      <sharedItems containsSemiMixedTypes="0" containsString="0" containsNumber="1" containsInteger="1" minValue="20" maxValue="80" count="3">
        <n v="20"/>
        <n v="40"/>
        <n v="80"/>
      </sharedItems>
    </cacheField>
    <cacheField name="MinimumUsageForCaseAttributes" numFmtId="0">
      <sharedItems containsSemiMixedTypes="0" containsString="0" containsNumber="1" minValue="0" maxValue="0.1" count="4">
        <n v="0"/>
        <n v="0.1" u="1"/>
        <n v="0.05" u="1"/>
        <n v="1.0000000000000001E-5" u="1"/>
      </sharedItems>
    </cacheField>
    <cacheField name="MinimumUsageForEventAttributes" numFmtId="0">
      <sharedItems containsSemiMixedTypes="0" containsString="0" containsNumber="1" containsInteger="1" minValue="0" maxValue="0"/>
    </cacheField>
    <cacheField name="Predictors" numFmtId="0">
      <sharedItems count="175">
        <s v="lab,1d,"/>
        <s v="lab,ear,1d,"/>
        <s v="lab,ea,1d,"/>
        <s v="lab,ea,ear,1d,"/>
        <s v="" u="1"/>
        <s v="lab,car,1d,carao," u="1"/>
        <s v="ca,ear," u="1"/>
        <s v="ear,car," u="1"/>
        <s v="lab,car,1d,iao," u="1"/>
        <s v="dur,1d," u="1"/>
        <s v="lab,ca,ear,1d," u="1"/>
        <s v="lab,ea,ca,1d," u="1"/>
        <s v="lab,dur,ea,ear,car,sec,carao," u="1"/>
        <s v="lab,dur,ea,sec," u="1"/>
        <s v="dur,ea,ear,car,sec,carao," u="1"/>
        <s v="dur,ea,ear,car,carao," u="1"/>
        <s v="dur,ea,ca," u="1"/>
        <s v="ea,ca," u="1"/>
        <s v="lab,ea,car," u="1"/>
        <s v="lab,1d,iao,carao," u="1"/>
        <s v="lab,dur,car,carao," u="1"/>
        <s v="lab,ear,car,carao," u="1"/>
        <s v="lab,ea,ca,car," u="1"/>
        <s v="lab,ca,car," u="1"/>
        <s v="lab,ear," u="1"/>
        <s v="dur,car,1d,carao," u="1"/>
        <s v="lab,ca,1d,iao," u="1"/>
        <s v="ca,ear,1d," u="1"/>
        <s v="lab,car," u="1"/>
        <s v="dur,ea,ear,1d," u="1"/>
        <s v="lab,ea,ca,ear," u="1"/>
        <s v="ea,car," u="1"/>
        <s v="car," u="1"/>
        <s v="lab,ear,car,1d," u="1"/>
        <s v="lab,dur,ea,ear,car," u="1"/>
        <s v="lab,dur,ea,car," u="1"/>
        <s v="ear,car,1d," u="1"/>
        <s v="lab,dur,ea,ca,car,sec,carao," u="1"/>
        <s v="dur,ea,car," u="1"/>
        <s v="ea,ear,car,1d," u="1"/>
        <s v="dur,ear,car,carao," u="1"/>
        <s v="dur,ear," u="1"/>
        <s v="lab,1d,iao," u="1"/>
        <s v="ea,car,1d,carao," u="1"/>
        <s v="lab,dur,car,sec,carao," u="1"/>
        <s v="lab,ear,car,sec,carao," u="1"/>
        <s v="ear,car,sec,carao," u="1"/>
        <s v="lab,dur,ea," u="1"/>
        <s v="ea,ear,car,carao," u="1"/>
        <s v="lab,ea,ca,ear,car,1d," u="1"/>
        <s v="dur,car," u="1"/>
        <s v="lab,dur,ea,ca,ear,car," u="1"/>
        <s v="lab,dur,ear," u="1"/>
        <s v="car,1d," u="1"/>
        <s v="lab,dur,sec," u="1"/>
        <s v="ea,car,1d," u="1"/>
        <s v="lab,dur,ea,ca,1d," u="1"/>
        <s v="lab,dur,ea,ear,car,carao," u="1"/>
        <s v="car,sec,carao," u="1"/>
        <s v="ear,car,carao," u="1"/>
        <s v="lab,ea,car,carao," u="1"/>
        <s v="lab,dur,car," u="1"/>
        <s v="dur,ear,car,1d," u="1"/>
        <s v="lab,ca,car,1d,iao," u="1"/>
        <s v="lab,dur,ea,ca,car,1d,carao," u="1"/>
        <s v="lab,ca,1d,iao,carao," u="1"/>
        <s v="lab,ea,car,1d," u="1"/>
        <s v="lab,dur,ea,ear,1d," u="1"/>
        <s v="lab,car,1d," u="1"/>
        <s v="lab,ca,car,1d," u="1"/>
        <s v="dur,ear,car,sec,carao," u="1"/>
        <s v="ea,sec," u="1"/>
        <s v="lab,car,sec,carao," u="1"/>
        <s v="lab,dur,car,1d,carao," u="1"/>
        <s v="lab,dur,ear,car,1d," u="1"/>
        <s v="ea,ear,sec," u="1"/>
        <s v="lab,1d,carao," u="1"/>
        <s v="lab,dur,ea,ca,car,carao," u="1"/>
        <s v="dur,ea,car,carao," u="1"/>
        <s v="ca," u="1"/>
        <s v="sec," u="1"/>
        <s v="lab,car,carao," u="1"/>
        <s v="dur,ear,1d," u="1"/>
        <s v="lab,ea,ca,car,1d," u="1"/>
        <s v="dur,ea,car,1d," u="1"/>
        <s v="dur,car,1d," u="1"/>
        <s v="ea,1d," u="1"/>
        <s v="lab,dur,ea,1d," u="1"/>
        <s v="ca,ear,car," u="1"/>
        <s v="lab,dur,ea,ca,ear,car,1d," u="1"/>
        <s v="lab,ea,ca,ear,1d," u="1"/>
        <s v="ear,sec," u="1"/>
        <s v="dur,car,sec,carao," u="1"/>
        <s v="lab,dur,ea,car,1d,carao," u="1"/>
        <s v="ea,ear," u="1"/>
        <s v="lab,dur,ea,ca,car," u="1"/>
        <s v="lab,ea,sec," u="1"/>
        <s v="dur,car,carao," u="1"/>
        <s v="1d," u="1"/>
        <s v="lab,car,1d,iao,carao," u="1"/>
        <s v="lab,dur,ea,ca,ear,car,sec,carao," u="1"/>
        <s v="lab,dur,ea,ear," u="1"/>
        <s v="lab,ea,ear,sec," u="1"/>
        <s v="lab,dur,ear,car,sec,carao," u="1"/>
        <s v="lab,dur,ea,ca,ear," u="1"/>
        <s v="lab,ea," u="1"/>
        <s v="ea,ear,1d," u="1"/>
        <s v="lab,dur," u="1"/>
        <s v="lab,sec," u="1"/>
        <s v="lab,ca," u="1"/>
        <s v="lab,ca,1d,carao," u="1"/>
        <s v="lab,ca,car,1d,iao,carao," u="1"/>
        <s v="lab,ea,ca,ear,car," u="1"/>
        <s v="dur,ea,sec," u="1"/>
        <s v="lab,dur,ear,1d," u="1"/>
        <s v="ea,car,carao," u="1"/>
        <s v="ear," u="1"/>
        <s v="ca,car," u="1"/>
        <s v="lab,dur,car,1d," u="1"/>
        <s v="lab,dur,ear,car,carao," u="1"/>
        <s v="dur,ea,ear,sec," u="1"/>
        <s v="ca,ear,car,1d," u="1"/>
        <s v="dur,ea," u="1"/>
        <s v="lab,ea,ear,car," u="1"/>
        <s v="dur,sec," u="1"/>
        <s v="dur,ca," u="1"/>
        <s v="ca,car,1d,carao," u="1"/>
        <s v="lab,ca,ear,car,1d," u="1"/>
        <s v="lab,ea,ear,car,1d," u="1"/>
        <s v="lab,ca,1d," u="1"/>
        <s v="lab,ca,ear,car," u="1"/>
        <s v="lab,ea,sec,1d," u="1"/>
        <s v="lab,ca,car,1d,carao," u="1"/>
        <s v="lab,ea,car,1d,carao," u="1"/>
        <s v="ear,1d," u="1"/>
        <s v="lab,ear,sec," u="1"/>
        <s v="lab,ea,ear," u="1"/>
        <s v="ea,ear,car,sec,carao," u="1"/>
        <s v="car,1d,carao," u="1"/>
        <s v="ca,car,1d," u="1"/>
        <s v="lab," u="1"/>
        <s v="lab,ear,car," u="1"/>
        <s v="lab,ca,ear," u="1"/>
        <s v="lab,dur,ea,ca,sec," u="1"/>
        <s v="lab,dur,ea,ear,sec," u="1"/>
        <s v="lab,dur,1d," u="1"/>
        <s v="car,carao," u="1"/>
        <s v="lab,ea,car,sec,carao," u="1"/>
        <s v="lab,dur,ear,sec," u="1"/>
        <s v="ea,car,sec,carao," u="1"/>
        <s v="dur,ea,1d," u="1"/>
        <s v="dur,ea,ear,car," u="1"/>
        <s v="lab,dur,ea,ca,ear,sec," u="1"/>
        <s v="dur,ea,ear,car,1d," u="1"/>
        <s v="lab,dur,ea,ear,car,1d," u="1"/>
        <s v="dur,ea,car,1d,carao," u="1"/>
        <s v="lab,dur,ear,car," u="1"/>
        <s v="dur,ear,sec," u="1"/>
        <s v="lab,dur,ea,ca,car,1d," u="1"/>
        <s v="dur,ea,ear," u="1"/>
        <s v="ea," u="1"/>
        <s v="dur," u="1"/>
        <s v="dur,ear,car," u="1"/>
        <s v="lab,dur,ea,car,sec,carao," u="1"/>
        <s v="lab,ea,ear,car,sec,carao," u="1"/>
        <s v="dur,ea,car,sec,carao," u="1"/>
        <s v="lab,dur,ea,ca," u="1"/>
        <s v="lab,dur,ea,car,1d," u="1"/>
        <s v="lab,dur,ea,car,carao," u="1"/>
        <s v="lab,ea,ear,car,carao," u="1"/>
        <s v="lab,ea,ca," u="1"/>
        <s v="lab,dur,ea,ca,ear,car,carao," u="1"/>
        <s v="lab,dur,ea,ca,ear,1d," u="1"/>
        <s v="ea,ear,car," u="1"/>
        <s v="ca,1d," u="1"/>
      </sharedItems>
    </cacheField>
    <cacheField name="Predictors 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1">
  <r>
    <s v="2019-05-10T20:55:2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"/>
    <x v="0"/>
    <n v="2304"/>
    <x v="0"/>
    <n v="3.0608167648315399"/>
    <n v="27.222159147262499"/>
    <n v="2.4046759605407702"/>
    <n v="1.34647560119628"/>
    <n v="1.34647560119628"/>
    <n v="2.5741307735443102"/>
    <n v="2.5741307735443102"/>
    <n v="0.42670000000000002"/>
    <n v="0.42632331902718101"/>
    <m/>
    <m/>
    <m/>
    <n v="1.88465240266588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5:2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2"/>
    <x v="1"/>
    <n v="4352"/>
    <x v="1"/>
    <n v="3.0608167648315399"/>
    <n v="27.222159147262499"/>
    <n v="4.1699776649475098"/>
    <n v="0.73502540588378895"/>
    <n v="2.0815010070800701"/>
    <n v="2.5771098136901802"/>
    <n v="5.15124058723449"/>
    <n v="0.60660000000000003"/>
    <n v="0.60271816881258899"/>
    <m/>
    <m/>
    <m/>
    <n v="0.60719287395477295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5:33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"/>
    <x v="2"/>
    <n v="6400"/>
    <x v="2"/>
    <n v="3.0608167648315399"/>
    <n v="27.222159147262499"/>
    <n v="5.9615375995635898"/>
    <n v="0.75137114524841297"/>
    <n v="2.8328721523284899"/>
    <n v="2.5810420513153001"/>
    <n v="7.7322826385498002"/>
    <n v="0.61680000000000001"/>
    <n v="0.60929899856938396"/>
    <m/>
    <m/>
    <m/>
    <n v="0.3466915488243100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5:3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"/>
    <x v="3"/>
    <n v="8704"/>
    <x v="3"/>
    <n v="3.0608167648315399"/>
    <n v="27.222159147262499"/>
    <n v="7.82558250427246"/>
    <n v="0.81881380081176702"/>
    <n v="3.6516859531402499"/>
    <n v="2.55915355682373"/>
    <n v="10.2914361953735"/>
    <n v="0.6038"/>
    <n v="0.59456366237482094"/>
    <m/>
    <m/>
    <m/>
    <n v="0.28254838375484198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5:3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"/>
    <x v="4"/>
    <n v="10752"/>
    <x v="4"/>
    <n v="3.0608167648315399"/>
    <n v="27.222159147262499"/>
    <n v="9.58487820625305"/>
    <n v="0.72308611869812001"/>
    <n v="4.37477207183837"/>
    <n v="2.5481688976287802"/>
    <n v="12.8396050930023"/>
    <n v="0.61370000000000002"/>
    <n v="0.60500715307582198"/>
    <m/>
    <m/>
    <m/>
    <n v="0.210113633246648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5:43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"/>
    <x v="5"/>
    <n v="12800"/>
    <x v="5"/>
    <n v="3.0608167648315399"/>
    <n v="27.222159147262499"/>
    <n v="11.378115653991699"/>
    <n v="0.74807024002075195"/>
    <n v="5.12284231185913"/>
    <n v="2.5680649280547998"/>
    <n v="15.4076700210571"/>
    <n v="0.60960000000000003"/>
    <n v="0.60486409155937004"/>
    <m/>
    <m/>
    <m/>
    <n v="0.1747360444068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5:4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7"/>
    <x v="6"/>
    <n v="14848"/>
    <x v="6"/>
    <n v="3.0608167648315399"/>
    <n v="27.222159147262499"/>
    <n v="13.1384098529815"/>
    <n v="0.72107386589050204"/>
    <n v="5.8439161777496302"/>
    <n v="2.5641438961028999"/>
    <n v="17.971813917159999"/>
    <n v="0.62450000000000006"/>
    <n v="0.62589413447782505"/>
    <m/>
    <m/>
    <m/>
    <n v="0.14807542336398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5:4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7"/>
    <x v="7"/>
    <n v="17152"/>
    <x v="7"/>
    <n v="3.0608167648315399"/>
    <n v="27.222159147262499"/>
    <n v="14.993568181991501"/>
    <n v="0.82190179824829102"/>
    <n v="6.6658179759979204"/>
    <n v="2.5551698207855198"/>
    <n v="20.5269837379455"/>
    <n v="0.6149"/>
    <n v="0.61945636623748201"/>
    <m/>
    <m/>
    <m/>
    <n v="0.143487665190625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5:53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7"/>
    <x v="8"/>
    <n v="19200"/>
    <x v="8"/>
    <n v="3.0608167648315399"/>
    <n v="27.222159147262499"/>
    <n v="16.789093732833798"/>
    <n v="0.74433565139770497"/>
    <n v="7.4101536273956299"/>
    <n v="2.56314849853515"/>
    <n v="23.090132236480699"/>
    <n v="0.60470000000000002"/>
    <n v="0.60286123032904104"/>
    <m/>
    <m/>
    <m/>
    <n v="0.11531641801198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5:5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7"/>
    <x v="9"/>
    <n v="21248"/>
    <x v="9"/>
    <n v="3.0608167648315399"/>
    <n v="27.222159147262499"/>
    <n v="18.556401014327999"/>
    <n v="0.72311377525329501"/>
    <n v="8.1332674026489205"/>
    <n v="2.5800564289093"/>
    <n v="25.67018866539"/>
    <n v="0.61760000000000004"/>
    <n v="0.61731044349070097"/>
    <m/>
    <m/>
    <m/>
    <n v="0.10388653106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5:5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10"/>
    <n v="23296"/>
    <x v="10"/>
    <n v="3.0608167648315399"/>
    <n v="27.222159147262499"/>
    <n v="20.306721210479701"/>
    <n v="0.72506213188171298"/>
    <n v="8.8583295345306396"/>
    <n v="2.5601561069488499"/>
    <n v="28.2303447723388"/>
    <n v="0.63839999999999997"/>
    <n v="0.63533619456366197"/>
    <m/>
    <m/>
    <m/>
    <n v="9.536330058024479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03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11"/>
    <n v="25600"/>
    <x v="11"/>
    <n v="3.0608167648315399"/>
    <n v="27.222159147262499"/>
    <n v="22.205712795257501"/>
    <n v="0.86184024810791005"/>
    <n v="9.7201697826385498"/>
    <n v="2.5361444950103702"/>
    <n v="30.766489267349201"/>
    <n v="0.63149999999999995"/>
    <n v="0.63433476394849697"/>
    <m/>
    <m/>
    <m/>
    <n v="9.88474130630492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0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12"/>
    <n v="27648"/>
    <x v="12"/>
    <n v="3.0608167648315399"/>
    <n v="27.222159147262499"/>
    <n v="23.9490838050842"/>
    <n v="0.72607111930847101"/>
    <n v="10.446240901947"/>
    <n v="2.56014680862426"/>
    <n v="33.326636075973497"/>
    <n v="0.63290000000000002"/>
    <n v="0.63462088698140195"/>
    <m/>
    <m/>
    <m/>
    <n v="7.4569012831758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0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13"/>
    <n v="29696"/>
    <x v="13"/>
    <n v="3.0608167648315399"/>
    <n v="27.222159147262499"/>
    <n v="25.694446325302099"/>
    <n v="0.72107005119323697"/>
    <n v="11.1673109531402"/>
    <n v="2.5092911720275799"/>
    <n v="35.835927248001099"/>
    <n v="0.63270000000000004"/>
    <n v="0.62947067238912702"/>
    <m/>
    <m/>
    <m/>
    <n v="6.980637435255379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13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14"/>
    <n v="31744"/>
    <x v="14"/>
    <n v="3.0608167648315399"/>
    <n v="27.222159147262499"/>
    <n v="27.485749959945601"/>
    <n v="0.736147880554199"/>
    <n v="11.903458833694399"/>
    <n v="2.5631241798400799"/>
    <n v="38.399051427841101"/>
    <n v="0.62639999999999996"/>
    <n v="0.62646638054363302"/>
    <m/>
    <m/>
    <m/>
    <n v="6.844426643463870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1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15"/>
    <n v="34048"/>
    <x v="15"/>
    <n v="3.0608167648315399"/>
    <n v="27.222159147262499"/>
    <n v="29.332840681076"/>
    <n v="0.81681609153747503"/>
    <n v="12.7202749252319"/>
    <n v="2.5471918582916202"/>
    <n v="40.946243286132798"/>
    <n v="0.62990000000000002"/>
    <n v="0.62989985693848305"/>
    <m/>
    <m/>
    <m/>
    <n v="7.237368418758069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1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16"/>
    <n v="36096"/>
    <x v="16"/>
    <n v="3.0608167648315399"/>
    <n v="27.222159147262499"/>
    <n v="31.076213121414099"/>
    <n v="0.72208976745605402"/>
    <n v="13.442364692687899"/>
    <n v="2.6439118385314901"/>
    <n v="43.5901551246643"/>
    <n v="0.62639999999999996"/>
    <n v="0.62303290414878398"/>
    <m/>
    <m/>
    <m/>
    <n v="5.90494528729864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23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17"/>
    <n v="38144"/>
    <x v="17"/>
    <n v="3.0608167648315399"/>
    <n v="27.222159147262499"/>
    <n v="32.870510578155503"/>
    <n v="0.737124443054199"/>
    <n v="14.1794891357421"/>
    <n v="2.5452194213867099"/>
    <n v="46.135374546050997"/>
    <n v="0.63039999999999996"/>
    <n v="0.63447782546494902"/>
    <m/>
    <m/>
    <m/>
    <n v="5.6020143848137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2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18"/>
    <n v="40192"/>
    <x v="18"/>
    <n v="3.0608167648315399"/>
    <n v="27.222159147262499"/>
    <n v="34.623799324035602"/>
    <n v="0.72903776168823198"/>
    <n v="14.9085268974304"/>
    <n v="2.5461931228637602"/>
    <n v="48.681567668914703"/>
    <n v="0.627"/>
    <n v="0.63218884120171603"/>
    <m/>
    <m/>
    <m/>
    <n v="5.54699867394318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2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19"/>
    <n v="42496"/>
    <x v="19"/>
    <n v="3.0608167648315399"/>
    <n v="27.222159147262499"/>
    <n v="36.4618754386901"/>
    <n v="0.81580924987792902"/>
    <n v="15.7243361473083"/>
    <n v="2.5142793655395499"/>
    <n v="51.195847034454303"/>
    <n v="0.61329999999999996"/>
    <n v="0.61244635193133001"/>
    <m/>
    <m/>
    <m/>
    <n v="5.72087574436003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3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20"/>
    <n v="44544"/>
    <x v="20"/>
    <n v="3.0608167648315399"/>
    <n v="27.222159147262499"/>
    <n v="38.260071754455502"/>
    <n v="0.75101900100707997"/>
    <n v="16.475355148315401"/>
    <n v="2.54916143417358"/>
    <n v="53.745008468627901"/>
    <n v="0.62250000000000005"/>
    <n v="0.627753934191702"/>
    <m/>
    <m/>
    <m/>
    <n v="4.82611341037968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3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21"/>
    <n v="46592"/>
    <x v="21"/>
    <n v="3.0608167648315399"/>
    <n v="27.222159147262499"/>
    <n v="40.0124895572662"/>
    <n v="0.72315454483032204"/>
    <n v="17.198509693145699"/>
    <n v="2.62895560264587"/>
    <n v="56.373964071273797"/>
    <n v="0.625"/>
    <n v="0.62403433476394798"/>
    <m/>
    <m/>
    <m/>
    <n v="4.69767313737134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3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22"/>
    <n v="48640"/>
    <x v="22"/>
    <n v="3.0608167648315399"/>
    <n v="27.222159147262499"/>
    <n v="41.7827563285827"/>
    <n v="0.72406411170959395"/>
    <n v="17.9225738048553"/>
    <n v="2.5731208324432302"/>
    <n v="58.947084903716998"/>
    <n v="0.61860000000000004"/>
    <n v="0.61917024320457703"/>
    <m/>
    <m/>
    <m/>
    <n v="4.21198800990455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43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23"/>
    <n v="50944"/>
    <x v="23"/>
    <n v="3.0608167648315399"/>
    <n v="27.222159147262499"/>
    <n v="43.697103500366197"/>
    <n v="0.84121918678283603"/>
    <n v="18.763792991638098"/>
    <n v="2.7087557315826398"/>
    <n v="61.655840635299597"/>
    <n v="0.62680000000000002"/>
    <n v="0.62904148783977099"/>
    <m/>
    <m/>
    <m/>
    <n v="4.50696708568974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4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24"/>
    <n v="52992"/>
    <x v="24"/>
    <n v="3.0608167648315399"/>
    <n v="27.222159147262499"/>
    <n v="45.456399917602504"/>
    <n v="0.72207522392272905"/>
    <n v="19.485868215560899"/>
    <n v="2.5491843223571702"/>
    <n v="64.205024957656804"/>
    <n v="0.63160000000000005"/>
    <n v="0.627753934191702"/>
    <m/>
    <m/>
    <m/>
    <n v="4.06562884648640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4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25"/>
    <n v="55040"/>
    <x v="25"/>
    <n v="3.0608167648315399"/>
    <n v="27.222159147262499"/>
    <n v="47.220678329467702"/>
    <n v="0.722065448760986"/>
    <n v="20.207933664321899"/>
    <n v="2.5721247196197501"/>
    <n v="66.777149677276597"/>
    <n v="0.63080000000000003"/>
    <n v="0.63247496423462002"/>
    <m/>
    <m/>
    <m/>
    <n v="3.88279099797093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53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26"/>
    <n v="57088"/>
    <x v="26"/>
    <n v="3.0608167648315399"/>
    <n v="27.222159147262499"/>
    <n v="49.003977537155102"/>
    <n v="0.73207879066467196"/>
    <n v="20.940012454986501"/>
    <n v="2.6259839534759499"/>
    <n v="69.403133630752507"/>
    <n v="0.63260000000000005"/>
    <n v="0.62904148783977099"/>
    <m/>
    <m/>
    <m/>
    <n v="3.68794921802298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5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27"/>
    <n v="59392"/>
    <x v="27"/>
    <n v="3.0608167648315399"/>
    <n v="27.222159147262499"/>
    <n v="50.852037191390899"/>
    <n v="0.82080578804016102"/>
    <n v="21.760818243026701"/>
    <n v="2.5491991043090798"/>
    <n v="71.952332735061603"/>
    <n v="0.63149999999999995"/>
    <n v="0.634763948497854"/>
    <m/>
    <m/>
    <m/>
    <n v="4.00140827585910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6:5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28"/>
    <n v="61440"/>
    <x v="28"/>
    <n v="3.0608167648315399"/>
    <n v="27.222159147262499"/>
    <n v="52.603424549102698"/>
    <n v="0.72115492820739702"/>
    <n v="22.481973171234099"/>
    <n v="2.5571541786193799"/>
    <n v="74.509486913681002"/>
    <n v="0.63139999999999996"/>
    <n v="0.627753934191702"/>
    <m/>
    <m/>
    <m/>
    <n v="3.50938156247138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03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29"/>
    <n v="63488"/>
    <x v="29"/>
    <n v="3.0608167648315399"/>
    <n v="27.222159147262499"/>
    <n v="54.389839410781804"/>
    <n v="0.73120450973510698"/>
    <n v="23.213177680969199"/>
    <n v="2.6070373058318999"/>
    <n v="77.116524219512897"/>
    <n v="0.62190000000000001"/>
    <n v="0.61802575107296098"/>
    <m/>
    <m/>
    <m/>
    <n v="3.36949491212443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0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30"/>
    <n v="65536"/>
    <x v="30"/>
    <n v="3.0608167648315399"/>
    <n v="27.222159147262499"/>
    <n v="56.138190269470201"/>
    <n v="0.72206354141235296"/>
    <n v="23.935241222381499"/>
    <n v="2.5312333106994598"/>
    <n v="79.647757530212402"/>
    <n v="0.63100000000000001"/>
    <n v="0.633762517882689"/>
    <m/>
    <m/>
    <m/>
    <n v="3.18994680419563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0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31"/>
    <n v="67840"/>
    <x v="31"/>
    <n v="3.0608167648315399"/>
    <n v="27.222159147262499"/>
    <n v="57.991235971450799"/>
    <n v="0.82280063629150302"/>
    <n v="24.758041858673"/>
    <n v="2.5182681083679199"/>
    <n v="82.166025638580294"/>
    <n v="0.63290000000000002"/>
    <n v="0.62889842632331905"/>
    <m/>
    <m/>
    <m/>
    <n v="3.58022804530161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1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32"/>
    <n v="69888"/>
    <x v="32"/>
    <n v="3.0608167648315399"/>
    <n v="27.222159147262499"/>
    <n v="59.793728113174403"/>
    <n v="0.74829030036926203"/>
    <n v="25.506332159042302"/>
    <n v="2.5671300888061501"/>
    <n v="84.733155727386404"/>
    <n v="0.63329999999999997"/>
    <n v="0.62217453505007103"/>
    <m/>
    <m/>
    <m/>
    <n v="2.8816755438025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1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33"/>
    <n v="71936"/>
    <x v="33"/>
    <n v="3.0608167648315399"/>
    <n v="27.222159147262499"/>
    <n v="61.538064718246403"/>
    <n v="0.72307848930358798"/>
    <n v="26.229410648345901"/>
    <n v="2.53820323944091"/>
    <n v="87.271358966827293"/>
    <n v="0.63060000000000005"/>
    <n v="0.62989985693848305"/>
    <m/>
    <m/>
    <m/>
    <n v="2.79539216879848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1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34"/>
    <n v="73984"/>
    <x v="34"/>
    <n v="3.0608167648315399"/>
    <n v="27.222159147262499"/>
    <n v="63.302379846572798"/>
    <n v="0.72606182098388605"/>
    <n v="26.955472469329798"/>
    <n v="2.54519319534301"/>
    <n v="89.816552162170396"/>
    <n v="0.63439999999999996"/>
    <n v="0.63061516452074395"/>
    <m/>
    <m/>
    <m/>
    <n v="2.86649698617136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2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11"/>
    <x v="35"/>
    <n v="76288"/>
    <x v="35"/>
    <n v="3.0608167648315399"/>
    <n v="27.222159147262499"/>
    <n v="65.201331138610797"/>
    <n v="0.81681656837463301"/>
    <n v="27.7722890377044"/>
    <n v="2.5890800952911301"/>
    <n v="92.405632257461505"/>
    <n v="0.63329999999999997"/>
    <n v="0.63390557939914105"/>
    <m/>
    <m/>
    <m/>
    <n v="3.1334373374913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2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36"/>
    <n v="78336"/>
    <x v="36"/>
    <n v="3.0608167648315399"/>
    <n v="27.222159147262499"/>
    <n v="66.955671310424805"/>
    <n v="0.72206950187683105"/>
    <n v="28.494358539581299"/>
    <n v="2.5262465476989702"/>
    <n v="94.931878805160494"/>
    <n v="0.6371"/>
    <n v="0.63948497854077202"/>
    <m/>
    <m/>
    <m/>
    <n v="2.68941237256416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2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37"/>
    <n v="80384"/>
    <x v="37"/>
    <n v="3.0608167648315399"/>
    <n v="27.222159147262499"/>
    <n v="68.715964317321706"/>
    <n v="0.72910404205322199"/>
    <n v="29.2234625816345"/>
    <n v="2.5331752300262398"/>
    <n v="97.465054035186697"/>
    <n v="0.63109999999999999"/>
    <n v="0.63562231759656596"/>
    <m/>
    <m/>
    <m/>
    <n v="2.598116712965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3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38"/>
    <n v="82432"/>
    <x v="38"/>
    <n v="3.0608167648315399"/>
    <n v="27.222159147262499"/>
    <n v="70.582006216049194"/>
    <n v="0.72206950187683105"/>
    <n v="29.945532083511299"/>
    <n v="2.6299693584442099"/>
    <n v="100.09502339363"/>
    <n v="0.64219999999999999"/>
    <n v="0.63133047210300397"/>
    <m/>
    <m/>
    <m/>
    <n v="2.62425419706735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3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39"/>
    <n v="84736"/>
    <x v="39"/>
    <n v="3.0608167648315399"/>
    <n v="27.222159147262499"/>
    <n v="72.410150289535494"/>
    <n v="0.81688714027404696"/>
    <n v="30.7624192237854"/>
    <n v="2.56307744979858"/>
    <n v="102.658100843429"/>
    <n v="0.63939999999999997"/>
    <n v="0.62932761087267497"/>
    <m/>
    <m/>
    <m/>
    <n v="2.7994331276308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3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40"/>
    <n v="86784"/>
    <x v="40"/>
    <n v="3.0608167648315399"/>
    <n v="27.222159147262499"/>
    <n v="74.173436403274494"/>
    <n v="0.725061655044555"/>
    <n v="31.487480878829899"/>
    <n v="2.5461935997009202"/>
    <n v="105.20429444313"/>
    <n v="0.64149999999999996"/>
    <n v="0.63505007153075799"/>
    <m/>
    <m/>
    <m/>
    <n v="2.36232417874631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4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41"/>
    <n v="88832"/>
    <x v="41"/>
    <n v="3.0608167648315399"/>
    <n v="27.222159147262499"/>
    <n v="75.993570089340196"/>
    <n v="0.72605895996093694"/>
    <n v="32.213539838790801"/>
    <n v="2.6239867210388099"/>
    <n v="107.828281164169"/>
    <n v="0.63990000000000002"/>
    <n v="0.63233190271816797"/>
    <m/>
    <m/>
    <m/>
    <n v="2.4093911180578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4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42"/>
    <n v="90880"/>
    <x v="42"/>
    <n v="3.0608167648315399"/>
    <n v="27.222159147262499"/>
    <n v="77.7418949604034"/>
    <n v="0.723066806793212"/>
    <n v="32.936606645584099"/>
    <n v="2.57113361358642"/>
    <n v="110.399414777755"/>
    <n v="0.62729999999999997"/>
    <n v="0.62618025751072903"/>
    <m/>
    <m/>
    <m/>
    <n v="2.2066513249571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4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43"/>
    <n v="93184"/>
    <x v="43"/>
    <n v="3.0608167648315399"/>
    <n v="27.222159147262499"/>
    <n v="79.595962047576904"/>
    <n v="0.81681823730468694"/>
    <n v="33.753424882888702"/>
    <n v="2.5611445903778001"/>
    <n v="112.960559368133"/>
    <n v="0.63570000000000004"/>
    <n v="0.62789699570815405"/>
    <m/>
    <m/>
    <m/>
    <n v="2.41308733002170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5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44"/>
    <n v="95232"/>
    <x v="44"/>
    <n v="3.0608167648315399"/>
    <n v="27.222159147262499"/>
    <n v="81.427093029022203"/>
    <n v="0.73304080963134699"/>
    <n v="34.486465692520099"/>
    <n v="2.63196420669555"/>
    <n v="115.592523574829"/>
    <n v="0.63819999999999999"/>
    <n v="0.63590844062947005"/>
    <m/>
    <m/>
    <m/>
    <n v="2.2368274068319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5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45"/>
    <n v="97280"/>
    <x v="45"/>
    <n v="3.0608167648315399"/>
    <n v="27.222159147262499"/>
    <n v="83.172426462173405"/>
    <n v="0.72306632995605402"/>
    <n v="35.209532022476097"/>
    <n v="2.5840921401977499"/>
    <n v="118.176615715026"/>
    <n v="0.63490000000000002"/>
    <n v="0.63562231759656596"/>
    <m/>
    <m/>
    <m/>
    <n v="2.14769510846388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7:5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46"/>
    <n v="99328"/>
    <x v="46"/>
    <n v="3.0608167648315399"/>
    <n v="27.222159147262499"/>
    <n v="84.934715986251803"/>
    <n v="0.72608757019042902"/>
    <n v="35.935619592666598"/>
    <n v="2.5611255168914702"/>
    <n v="120.73774123191799"/>
    <n v="0.63600000000000001"/>
    <n v="0.63819742489270304"/>
    <m/>
    <m/>
    <m/>
    <n v="2.09470233044673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0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47"/>
    <n v="101632"/>
    <x v="47"/>
    <n v="3.0608167648315399"/>
    <n v="27.222159147262499"/>
    <n v="86.841618061065603"/>
    <n v="0.819807529449462"/>
    <n v="36.755427122115996"/>
    <n v="2.6130275726318302"/>
    <n v="123.35076880455"/>
    <n v="0.63819999999999999"/>
    <n v="0.63733905579399097"/>
    <m/>
    <m/>
    <m/>
    <n v="2.28404263104838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0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48"/>
    <n v="103680"/>
    <x v="48"/>
    <n v="3.0608167648315399"/>
    <n v="27.222159147262499"/>
    <n v="88.596941232681203"/>
    <n v="0.72305488586425704"/>
    <n v="37.478482007980297"/>
    <n v="2.5721244812011701"/>
    <n v="125.922893285751"/>
    <n v="0.64359999999999995"/>
    <n v="0.63204577968526399"/>
    <m/>
    <m/>
    <m/>
    <n v="2.04111739441199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0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49"/>
    <n v="105728"/>
    <x v="49"/>
    <n v="3.0608167648315399"/>
    <n v="27.222159147262499"/>
    <n v="90.370201349258394"/>
    <n v="0.72506761550903298"/>
    <n v="38.203549623489302"/>
    <n v="2.5880756378173801"/>
    <n v="128.51096892356799"/>
    <n v="0.64180000000000004"/>
    <n v="0.632761087267525"/>
    <m/>
    <m/>
    <m/>
    <n v="1.9778245297817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1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50"/>
    <n v="107776"/>
    <x v="50"/>
    <n v="3.0608167648315399"/>
    <n v="27.222159147262499"/>
    <n v="92.186345577239905"/>
    <n v="0.72908139228820801"/>
    <n v="38.932631015777503"/>
    <n v="2.6209630966186501"/>
    <n v="131.13193202018701"/>
    <n v="0.64029999999999998"/>
    <n v="0.63562231759656596"/>
    <m/>
    <m/>
    <m/>
    <n v="1.8831568772322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1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51"/>
    <n v="110080"/>
    <x v="51"/>
    <n v="3.0608167648315399"/>
    <n v="27.222159147262499"/>
    <n v="94.040423393249498"/>
    <n v="0.81784725189208896"/>
    <n v="39.7504782676696"/>
    <n v="2.5571644306182799"/>
    <n v="133.68909645080501"/>
    <n v="0.6331"/>
    <n v="0.63333333333333297"/>
    <m/>
    <m/>
    <m/>
    <n v="2.15845869031063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1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52"/>
    <n v="112128"/>
    <x v="52"/>
    <n v="3.0608167648315399"/>
    <n v="27.222159147262499"/>
    <n v="95.797848224639793"/>
    <n v="0.72219347953796298"/>
    <n v="40.472671747207599"/>
    <n v="2.53821372985839"/>
    <n v="136.22731018066401"/>
    <n v="0.63300000000000001"/>
    <n v="0.63118741058655203"/>
    <m/>
    <m/>
    <m/>
    <n v="1.766492746192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2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53"/>
    <n v="114176"/>
    <x v="53"/>
    <n v="3.0608167648315399"/>
    <n v="27.222159147262499"/>
    <n v="97.603053569793701"/>
    <n v="0.71907830238342196"/>
    <n v="41.191750049591001"/>
    <n v="2.5801024436950599"/>
    <n v="138.80741262435899"/>
    <n v="0.63470000000000004"/>
    <n v="0.63190271816881205"/>
    <m/>
    <m/>
    <m/>
    <n v="1.7446045918314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25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37"/>
    <x v="54"/>
    <n v="116224"/>
    <x v="54"/>
    <n v="3.0608167648315399"/>
    <n v="27.222159147262499"/>
    <n v="99.367368221282902"/>
    <n v="0.73205471038818304"/>
    <n v="41.923804759979198"/>
    <n v="2.5431962013244598"/>
    <n v="141.350608825683"/>
    <n v="0.64059999999999995"/>
    <n v="0.634763948497854"/>
    <m/>
    <m/>
    <m/>
    <n v="1.80672703860614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2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56"/>
    <x v="55"/>
    <n v="118528"/>
    <x v="55"/>
    <n v="3.0608167648315399"/>
    <n v="27.222159147262499"/>
    <n v="101.219411849975"/>
    <n v="0.81880521774291903"/>
    <n v="42.742609977722097"/>
    <n v="2.5611534118652299"/>
    <n v="143.911762237548"/>
    <n v="0.64200000000000002"/>
    <n v="0.64091559370529305"/>
    <m/>
    <m/>
    <m/>
    <n v="1.97164109922123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3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57"/>
    <x v="56"/>
    <n v="120576"/>
    <x v="56"/>
    <n v="3.0608167648315399"/>
    <n v="27.222159147262499"/>
    <n v="103.04463839530899"/>
    <n v="0.72416210174560502"/>
    <n v="43.466772079467702"/>
    <n v="2.6070320606231601"/>
    <n v="146.518794298172"/>
    <n v="0.64549999999999996"/>
    <n v="0.64163090128755296"/>
    <m/>
    <m/>
    <m/>
    <n v="1.70741588699841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35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58"/>
    <x v="57"/>
    <n v="122624"/>
    <x v="57"/>
    <n v="3.0608167648315399"/>
    <n v="27.222159147262499"/>
    <n v="104.80937957763599"/>
    <n v="0.73204350471496504"/>
    <n v="44.198815584182697"/>
    <n v="2.5596282482147199"/>
    <n v="149.07842254638601"/>
    <n v="0.64100000000000001"/>
    <n v="0.64248927038626602"/>
    <m/>
    <m/>
    <m/>
    <n v="1.66907289331790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3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58"/>
    <x v="58"/>
    <n v="124672"/>
    <x v="58"/>
    <n v="3.0608167648315399"/>
    <n v="27.222159147262499"/>
    <n v="106.565673351287"/>
    <n v="0.72804188728332497"/>
    <n v="44.926857471466001"/>
    <n v="2.5412070751190101"/>
    <n v="151.619629621505"/>
    <n v="0.63800000000000001"/>
    <n v="0.63805436337625099"/>
    <m/>
    <m/>
    <m/>
    <n v="1.692196475896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4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58"/>
    <x v="59"/>
    <n v="126976"/>
    <x v="59"/>
    <n v="3.0608167648315399"/>
    <n v="27.222159147262499"/>
    <n v="108.479557275772"/>
    <n v="0.82080602645874001"/>
    <n v="45.747663497924798"/>
    <n v="2.6110200881957999"/>
    <n v="154.230649709701"/>
    <n v="0.64300000000000002"/>
    <n v="0.63505007153075799"/>
    <m/>
    <m/>
    <m/>
    <n v="1.83111340288193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4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1"/>
    <x v="60"/>
    <n v="129024"/>
    <x v="60"/>
    <n v="3.0608167648315399"/>
    <n v="27.222159147262499"/>
    <n v="110.265781641006"/>
    <n v="0.72007679939269997"/>
    <n v="46.467740297317498"/>
    <n v="2.5960633754730198"/>
    <n v="156.82671308517399"/>
    <n v="0.6401"/>
    <n v="0.64291845493562205"/>
    <m/>
    <m/>
    <m/>
    <n v="1.56572375978741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4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1"/>
    <x v="61"/>
    <n v="131072"/>
    <x v="61"/>
    <n v="3.0608167648315399"/>
    <n v="27.222159147262499"/>
    <n v="112.046017646789"/>
    <n v="0.72705173492431596"/>
    <n v="47.1947920322418"/>
    <n v="2.6878237724304199"/>
    <n v="159.51453685760401"/>
    <n v="0.63029999999999997"/>
    <n v="0.63104434907009999"/>
    <m/>
    <m/>
    <m/>
    <n v="1.6082718386314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5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1"/>
    <x v="62"/>
    <n v="133120"/>
    <x v="62"/>
    <n v="3.0608167648315399"/>
    <n v="27.222159147262499"/>
    <n v="113.86617398262"/>
    <n v="0.72109508514404297"/>
    <n v="47.9158871173858"/>
    <n v="2.68380546569824"/>
    <n v="162.198342323303"/>
    <n v="0.63529999999999998"/>
    <n v="0.63133047210300397"/>
    <m/>
    <m/>
    <m/>
    <n v="1.4823494622340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5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1"/>
    <x v="63"/>
    <n v="135424"/>
    <x v="63"/>
    <n v="3.0608167648315399"/>
    <n v="27.222159147262499"/>
    <n v="115.744173765182"/>
    <n v="0.81980633735656705"/>
    <n v="48.735693454742403"/>
    <n v="2.59106397628784"/>
    <n v="164.78940629959101"/>
    <n v="0.64"/>
    <n v="0.63462088698140195"/>
    <m/>
    <m/>
    <m/>
    <n v="1.65616302048550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8:5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1"/>
    <x v="64"/>
    <n v="137472"/>
    <x v="64"/>
    <n v="3.0608167648315399"/>
    <n v="27.222159147262499"/>
    <n v="117.514440536499"/>
    <n v="0.72706341743469205"/>
    <n v="49.462756872177103"/>
    <n v="2.60104084014892"/>
    <n v="167.39044713973999"/>
    <n v="0.63400000000000001"/>
    <n v="0.63319027181688103"/>
    <m/>
    <m/>
    <m/>
    <n v="1.5261798153598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0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1"/>
    <x v="65"/>
    <n v="139520"/>
    <x v="65"/>
    <n v="3.0608167648315399"/>
    <n v="27.222159147262499"/>
    <n v="119.320868730545"/>
    <n v="0.73927664756774902"/>
    <n v="50.202033519744802"/>
    <n v="2.5890913009643501"/>
    <n v="169.979538440704"/>
    <n v="0.64270000000000005"/>
    <n v="0.63490701001430605"/>
    <m/>
    <m/>
    <m/>
    <n v="1.46552368041571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0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66"/>
    <n v="141568"/>
    <x v="66"/>
    <n v="3.0608167648315399"/>
    <n v="27.222159147262499"/>
    <n v="121.099102735519"/>
    <n v="0.73106098175048795"/>
    <n v="50.933094501495297"/>
    <n v="2.5701026916503902"/>
    <n v="172.549641132354"/>
    <n v="0.64580000000000004"/>
    <n v="0.64463519313304696"/>
    <m/>
    <m/>
    <m/>
    <n v="1.4510027215450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0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67"/>
    <n v="143872"/>
    <x v="67"/>
    <n v="3.0608167648315399"/>
    <n v="27.222159147262499"/>
    <n v="122.985091209411"/>
    <n v="0.82279944419860795"/>
    <n v="51.755893945693899"/>
    <n v="2.58110046386718"/>
    <n v="175.13074159622099"/>
    <n v="0.64419999999999999"/>
    <n v="0.63962804005722396"/>
    <m/>
    <m/>
    <m/>
    <n v="1.57866037825248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1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68"/>
    <n v="145920"/>
    <x v="68"/>
    <n v="3.0608167648315399"/>
    <n v="27.222159147262499"/>
    <n v="124.802232742309"/>
    <n v="0.72905039787292403"/>
    <n v="52.484944343566802"/>
    <n v="2.6299788951873699"/>
    <n v="177.76072049140899"/>
    <n v="0.64800000000000002"/>
    <n v="0.63834048640915597"/>
    <m/>
    <m/>
    <m/>
    <n v="1.42916048827923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1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69"/>
    <n v="147968"/>
    <x v="69"/>
    <n v="3.0608167648315399"/>
    <n v="27.222159147262499"/>
    <n v="126.556533575057"/>
    <n v="0.72106766700744596"/>
    <n v="53.206012010574298"/>
    <n v="2.5482082366943302"/>
    <n v="180.30892872810301"/>
    <n v="0.64219999999999999"/>
    <n v="0.63690987124463505"/>
    <m/>
    <m/>
    <m/>
    <n v="1.3852699198937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1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70"/>
    <n v="150016"/>
    <x v="70"/>
    <n v="3.0608167648315399"/>
    <n v="27.222159147262499"/>
    <n v="128.32079219818101"/>
    <n v="0.72504997253417902"/>
    <n v="53.931061983108499"/>
    <n v="2.5701217651367099"/>
    <n v="182.87905049323999"/>
    <n v="0.6452"/>
    <n v="0.64206008583690899"/>
    <m/>
    <m/>
    <m/>
    <n v="1.33039235255010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2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71"/>
    <n v="152320"/>
    <x v="71"/>
    <n v="3.0608167648315399"/>
    <n v="27.222159147262499"/>
    <n v="130.21164298057499"/>
    <n v="0.821888208389282"/>
    <n v="54.752950191497803"/>
    <n v="2.6008677482604901"/>
    <n v="185.4799182415"/>
    <n v="0.64939999999999998"/>
    <n v="0.63390557939914105"/>
    <m/>
    <m/>
    <m/>
    <n v="1.5335313612673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2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72"/>
    <n v="154368"/>
    <x v="72"/>
    <n v="3.0608167648315399"/>
    <n v="27.222159147262499"/>
    <n v="131.96496033668501"/>
    <n v="0.72506284713745095"/>
    <n v="55.478013038635197"/>
    <n v="2.5541715621948198"/>
    <n v="188.034089803695"/>
    <n v="0.63849999999999996"/>
    <n v="0.63018597997138703"/>
    <m/>
    <m/>
    <m/>
    <n v="1.2673247512893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2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73"/>
    <n v="156416"/>
    <x v="73"/>
    <n v="3.0608167648315399"/>
    <n v="27.222159147262499"/>
    <n v="133.73722410202001"/>
    <n v="0.72706961631774902"/>
    <n v="56.205082654953003"/>
    <n v="2.5721120834350502"/>
    <n v="190.60620188713"/>
    <n v="0.64149999999999996"/>
    <n v="0.63261802575107295"/>
    <m/>
    <m/>
    <m/>
    <n v="1.2613960256748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3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74"/>
    <n v="158464"/>
    <x v="74"/>
    <n v="3.0608167648315399"/>
    <n v="27.222159147262499"/>
    <n v="135.56034851074199"/>
    <n v="0.72706866264343195"/>
    <n v="56.9321513175964"/>
    <n v="2.6130013465881299"/>
    <n v="193.21920323371799"/>
    <n v="0.63439999999999996"/>
    <n v="0.62761087267524995"/>
    <m/>
    <m/>
    <m/>
    <n v="1.3057434404801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3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75"/>
    <n v="160768"/>
    <x v="75"/>
    <n v="3.0608167648315399"/>
    <n v="27.222159147262499"/>
    <n v="137.416420221328"/>
    <n v="0.814822196960449"/>
    <n v="57.7469735145568"/>
    <n v="2.5541715621948198"/>
    <n v="195.77337479591301"/>
    <n v="0.63849999999999996"/>
    <n v="0.63919885550786804"/>
    <m/>
    <m/>
    <m/>
    <n v="1.42247973923469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3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76"/>
    <n v="162816"/>
    <x v="76"/>
    <n v="3.0608167648315399"/>
    <n v="27.222159147262499"/>
    <n v="139.17671442031801"/>
    <n v="0.72108745574951105"/>
    <n v="58.468060970306396"/>
    <n v="2.5591444969177202"/>
    <n v="198.33251929283099"/>
    <n v="0.64839999999999998"/>
    <n v="0.63848354792560802"/>
    <m/>
    <m/>
    <m/>
    <n v="1.2441512173826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4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77"/>
    <n v="164864"/>
    <x v="77"/>
    <n v="3.0608167648315399"/>
    <n v="27.222159147262499"/>
    <n v="141.001862525939"/>
    <n v="0.72608971595764105"/>
    <n v="59.194150686264003"/>
    <n v="2.61098909378051"/>
    <n v="200.943508386611"/>
    <n v="0.6452"/>
    <n v="0.64148783977110102"/>
    <m/>
    <m/>
    <m/>
    <n v="1.22939410231868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4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78"/>
    <n v="166912"/>
    <x v="78"/>
    <n v="3.0608167648315399"/>
    <n v="27.222159147262499"/>
    <n v="142.76019501686"/>
    <n v="0.72906398773193304"/>
    <n v="59.923214673995901"/>
    <n v="2.5471782684326101"/>
    <n v="203.49068665504399"/>
    <n v="0.6452"/>
    <n v="0.63991416309012805"/>
    <m/>
    <m/>
    <m/>
    <n v="1.2367597204044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4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67"/>
    <x v="79"/>
    <n v="169216"/>
    <x v="79"/>
    <n v="3.0608167648315399"/>
    <n v="27.222159147262499"/>
    <n v="144.615266323089"/>
    <n v="0.81581926345825195"/>
    <n v="60.739033937454202"/>
    <n v="2.5591583251953098"/>
    <n v="206.04984498023899"/>
    <n v="0.64480000000000004"/>
    <n v="0.63905579399141599"/>
    <m/>
    <m/>
    <m/>
    <n v="1.3469011357981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5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80"/>
    <n v="171264"/>
    <x v="80"/>
    <n v="3.0608167648315399"/>
    <n v="27.222159147262499"/>
    <n v="146.41379547119101"/>
    <n v="0.73238253593444802"/>
    <n v="61.471416473388601"/>
    <n v="2.6628792285919101"/>
    <n v="208.71272420883099"/>
    <n v="0.65359999999999996"/>
    <n v="0.64535050071530697"/>
    <m/>
    <m/>
    <m/>
    <n v="1.1648144600815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5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81"/>
    <n v="173312"/>
    <x v="81"/>
    <n v="3.0608167648315399"/>
    <n v="27.222159147262499"/>
    <n v="148.170126914978"/>
    <n v="0.72805380821228005"/>
    <n v="62.199470281600902"/>
    <n v="2.5880951881408598"/>
    <n v="211.300819396972"/>
    <n v="0.64239999999999997"/>
    <n v="0.635765379113018"/>
    <m/>
    <m/>
    <m/>
    <n v="1.1907070038765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0:59:5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82"/>
    <n v="175360"/>
    <x v="82"/>
    <n v="3.0608167648315399"/>
    <n v="27.222159147262499"/>
    <n v="149.92940902709901"/>
    <n v="0.72305321693420399"/>
    <n v="62.922523498535099"/>
    <n v="2.58708524703979"/>
    <n v="213.887904644012"/>
    <n v="0.64249999999999996"/>
    <n v="0.63118741058655203"/>
    <m/>
    <m/>
    <m/>
    <n v="1.1098760235918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0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83"/>
    <n v="177664"/>
    <x v="83"/>
    <n v="3.0608167648315399"/>
    <n v="27.222159147262499"/>
    <n v="151.833498477935"/>
    <n v="0.83893728256225497"/>
    <n v="63.761460781097398"/>
    <n v="2.5671370029449401"/>
    <n v="216.455041646957"/>
    <n v="0.64980000000000004"/>
    <n v="0.63619456366237404"/>
    <m/>
    <m/>
    <m/>
    <n v="1.244528501452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0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84"/>
    <n v="179712"/>
    <x v="84"/>
    <n v="3.0608167648315399"/>
    <n v="27.222159147262499"/>
    <n v="153.60077381133999"/>
    <n v="0.72107243537902799"/>
    <n v="64.482533216476398"/>
    <n v="2.57012891769409"/>
    <n v="219.02517056465101"/>
    <n v="0.64700000000000002"/>
    <n v="0.63004291845493499"/>
    <m/>
    <m/>
    <m/>
    <n v="1.1429858683181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0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85"/>
    <n v="181760"/>
    <x v="85"/>
    <n v="3.0608167648315399"/>
    <n v="27.222159147262499"/>
    <n v="155.39298391342101"/>
    <n v="0.72606778144836404"/>
    <n v="65.208600997924805"/>
    <n v="2.5900678634643501"/>
    <n v="221.61523842811499"/>
    <n v="0.6462"/>
    <n v="0.63562231759656596"/>
    <m/>
    <m/>
    <m/>
    <n v="1.1101692914962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1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86"/>
    <n v="183808"/>
    <x v="86"/>
    <n v="3.0608167648315399"/>
    <n v="27.222159147262499"/>
    <n v="157.20993566512999"/>
    <n v="0.73485994338989202"/>
    <n v="65.943460941314697"/>
    <n v="2.6040244102478001"/>
    <n v="224.21926283836299"/>
    <n v="0.64890000000000003"/>
    <n v="0.64048640915593702"/>
    <m/>
    <m/>
    <m/>
    <n v="1.1009949495533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1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87"/>
    <n v="186112"/>
    <x v="87"/>
    <n v="3.0608167648315399"/>
    <n v="27.222159147262499"/>
    <n v="159.07494950294401"/>
    <n v="0.81987905502319303"/>
    <n v="66.763339996337805"/>
    <n v="2.66181421279907"/>
    <n v="226.88107705116201"/>
    <n v="0.65200000000000002"/>
    <n v="0.64420600858369104"/>
    <m/>
    <m/>
    <m/>
    <n v="1.2061122687023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1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88"/>
    <n v="188160"/>
    <x v="88"/>
    <n v="3.0608167648315399"/>
    <n v="27.222159147262499"/>
    <n v="160.84436178207301"/>
    <n v="0.72620224952697698"/>
    <n v="67.489542245864797"/>
    <n v="2.5671472549438401"/>
    <n v="229.448224306106"/>
    <n v="0.64759999999999995"/>
    <n v="0.641773962804005"/>
    <m/>
    <m/>
    <m/>
    <n v="1.09235255085692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2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89"/>
    <n v="190208"/>
    <x v="89"/>
    <n v="3.0608167648315399"/>
    <n v="27.222159147262499"/>
    <n v="162.662688970565"/>
    <n v="0.74419927597045898"/>
    <n v="68.233741521835299"/>
    <n v="2.5781085491180402"/>
    <n v="232.02633285522401"/>
    <n v="0.64929999999999999"/>
    <n v="0.63834048640915597"/>
    <m/>
    <m/>
    <m/>
    <n v="1.05550845089702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2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90"/>
    <n v="192256"/>
    <x v="90"/>
    <n v="3.0608167648315399"/>
    <n v="27.222159147262499"/>
    <n v="164.42899775505001"/>
    <n v="0.72406411170959395"/>
    <n v="68.957805633544893"/>
    <n v="2.5771200656890798"/>
    <n v="234.60345292091301"/>
    <n v="0.65010000000000001"/>
    <n v="0.64034334763948497"/>
    <m/>
    <m/>
    <m/>
    <n v="1.020253220506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2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91"/>
    <n v="194560"/>
    <x v="91"/>
    <n v="3.0608167648315399"/>
    <n v="27.222159147262499"/>
    <n v="166.29104423522901"/>
    <n v="0.81980085372924805"/>
    <n v="69.777606487274099"/>
    <n v="2.5441970825195299"/>
    <n v="237.147650003433"/>
    <n v="0.64970000000000006"/>
    <n v="0.63762517882689496"/>
    <m/>
    <m/>
    <m/>
    <n v="1.1788502492402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3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92"/>
    <n v="196608"/>
    <x v="92"/>
    <n v="3.0608167648315399"/>
    <n v="27.222159147262499"/>
    <n v="168.085517406463"/>
    <n v="0.73730063438415505"/>
    <n v="70.514907121658297"/>
    <n v="2.5571632385253902"/>
    <n v="239.70481324195799"/>
    <n v="0.64639999999999997"/>
    <n v="0.63090128755364805"/>
    <m/>
    <m/>
    <m/>
    <n v="9.78116590219238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3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93"/>
    <n v="198656"/>
    <x v="93"/>
    <n v="3.0608167648315399"/>
    <n v="27.222159147262499"/>
    <n v="169.853821039199"/>
    <n v="0.72506642341613703"/>
    <n v="71.239973545074406"/>
    <n v="2.54618835449218"/>
    <n v="242.25100159645001"/>
    <n v="0.65280000000000005"/>
    <n v="0.63919885550786804"/>
    <m/>
    <m/>
    <m/>
    <n v="9.81961889672525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3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94"/>
    <n v="200704"/>
    <x v="94"/>
    <n v="3.0608167648315399"/>
    <n v="27.222159147262499"/>
    <n v="171.60613560676501"/>
    <n v="0.72107195854187001"/>
    <n v="71.961045503616305"/>
    <n v="2.5491857528686501"/>
    <n v="244.800187349319"/>
    <n v="0.6472"/>
    <n v="0.62460658082975595"/>
    <m/>
    <m/>
    <m/>
    <n v="1.0126745670425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4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95"/>
    <n v="203008"/>
    <x v="95"/>
    <n v="3.0608167648315399"/>
    <n v="27.222159147262499"/>
    <n v="173.515999555587"/>
    <n v="0.83573651313781705"/>
    <n v="72.796782016754094"/>
    <n v="2.5830945968627899"/>
    <n v="247.383281946182"/>
    <n v="0.64680000000000004"/>
    <n v="0.63791130185979905"/>
    <m/>
    <m/>
    <m/>
    <n v="1.10612252320798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4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96"/>
    <n v="205056"/>
    <x v="96"/>
    <n v="3.0608167648315399"/>
    <n v="27.222159147262499"/>
    <n v="175.273332595825"/>
    <n v="0.723072528839111"/>
    <n v="73.519854545593205"/>
    <n v="2.5721185207366899"/>
    <n v="249.95540046691801"/>
    <n v="0.65039999999999998"/>
    <n v="0.64048640915593702"/>
    <m/>
    <m/>
    <m/>
    <n v="9.773884819687970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49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97"/>
    <n v="207104"/>
    <x v="97"/>
    <n v="3.0608167648315399"/>
    <n v="27.222159147262499"/>
    <n v="177.028673648834"/>
    <n v="0.72509503364562899"/>
    <n v="74.244949579238806"/>
    <n v="2.54715704917907"/>
    <n v="252.50255751609799"/>
    <n v="0.66149999999999998"/>
    <n v="0.64306151645207399"/>
    <m/>
    <m/>
    <m/>
    <n v="9.5654941165108295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52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98"/>
    <n v="209152"/>
    <x v="98"/>
    <n v="3.0608167648315399"/>
    <n v="27.222159147262499"/>
    <n v="178.83584260940501"/>
    <n v="0.731054067611694"/>
    <n v="74.976003646850501"/>
    <n v="2.6299729347228999"/>
    <n v="255.13253045082001"/>
    <n v="0.65239999999999998"/>
    <n v="0.63962804005722396"/>
    <m/>
    <m/>
    <m/>
    <n v="9.73482420861794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0:56"/>
    <x v="0"/>
    <x v="0"/>
    <x v="0"/>
    <x v="0"/>
    <n v="1"/>
    <n v="21124"/>
    <n v="6990"/>
    <n v="28114"/>
    <s v="gru"/>
    <n v="1"/>
    <x v="0"/>
    <s v="adam"/>
    <n v="0.01"/>
    <n v="99"/>
    <n v="13"/>
    <n v="256"/>
    <n v="100"/>
    <n v="2112.4"/>
    <n v="81"/>
    <x v="99"/>
    <n v="211456"/>
    <x v="99"/>
    <n v="3.0608167648315399"/>
    <n v="27.222159147262499"/>
    <n v="180.68588471412599"/>
    <n v="0.81488108634948697"/>
    <n v="75.790884733200002"/>
    <n v="2.6129443645477202"/>
    <n v="257.74547481536803"/>
    <n v="0.64770000000000005"/>
    <n v="0.63719599427753904"/>
    <m/>
    <m/>
    <m/>
    <n v="1.0505432583229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02"/>
    <x v="1"/>
    <x v="0"/>
    <x v="0"/>
    <x v="0"/>
    <n v="1"/>
    <n v="5036"/>
    <n v="13854"/>
    <n v="13854"/>
    <s v="gru"/>
    <n v="1"/>
    <x v="0"/>
    <s v="adam"/>
    <n v="0.01"/>
    <m/>
    <n v="13"/>
    <n v="256"/>
    <n v="100"/>
    <n v="1000"/>
    <n v="81"/>
    <x v="99"/>
    <m/>
    <x v="99"/>
    <n v="3.0608167648315399"/>
    <n v="27.222159147262499"/>
    <n v="180.68588471412599"/>
    <n v="180.68588471412599"/>
    <n v="180.68588471412599"/>
    <n v="3.5973818302154501"/>
    <n v="3.5973818302154501"/>
    <n v="0.65359999999999996"/>
    <n v="0.63230835859679502"/>
    <m/>
    <m/>
    <m/>
    <m/>
    <m/>
    <m/>
    <m/>
    <m/>
    <m/>
    <m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1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"/>
    <x v="0"/>
    <n v="2304"/>
    <x v="100"/>
    <n v="2.9152052402496298"/>
    <n v="5.9192039966583199"/>
    <n v="1.85305547714233"/>
    <n v="0.81978154182434004"/>
    <n v="0.81978154182434004"/>
    <n v="2.56314826011657"/>
    <n v="2.56314826011657"/>
    <n v="0.57969999999999999"/>
    <n v="0.58860208816705295"/>
    <m/>
    <m/>
    <m/>
    <n v="1.93621521525912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18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"/>
    <x v="1"/>
    <n v="4352"/>
    <x v="101"/>
    <n v="2.9152052402496298"/>
    <n v="5.9192039966583199"/>
    <n v="3.5914077758789"/>
    <n v="0.72605895996093694"/>
    <n v="1.5458405017852701"/>
    <n v="2.5840985774993799"/>
    <n v="5.1472468376159597"/>
    <n v="0.60070000000000001"/>
    <n v="0.60672853828306195"/>
    <m/>
    <m/>
    <m/>
    <n v="0.61596563984366004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2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"/>
    <x v="2"/>
    <n v="6400"/>
    <x v="102"/>
    <n v="2.9152052402496298"/>
    <n v="5.9192039966583199"/>
    <n v="5.34673976898193"/>
    <n v="0.72512650489807096"/>
    <n v="2.2709670066833398"/>
    <n v="2.64884901046752"/>
    <n v="7.7960958480834899"/>
    <n v="0.59509999999999996"/>
    <n v="0.60643851508120605"/>
    <m/>
    <m/>
    <m/>
    <n v="0.355791859626770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2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4"/>
    <x v="3"/>
    <n v="8448"/>
    <x v="103"/>
    <n v="2.9152052402496298"/>
    <n v="5.9192039966583199"/>
    <n v="7.0851063728332502"/>
    <n v="0.72407722473144498"/>
    <n v="2.99504423141479"/>
    <n v="2.5372178554534899"/>
    <n v="10.3333137035369"/>
    <n v="0.60840000000000005"/>
    <n v="0.61093387470997595"/>
    <m/>
    <m/>
    <m/>
    <n v="0.2756549408941549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2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"/>
    <x v="4"/>
    <n v="10496"/>
    <x v="104"/>
    <n v="2.9152052402496298"/>
    <n v="5.9192039966583199"/>
    <n v="8.8414237499237007"/>
    <n v="0.732047319412231"/>
    <n v="3.7270915508270201"/>
    <n v="2.57212090492248"/>
    <n v="12.9054346084594"/>
    <n v="0.61009999999999998"/>
    <n v="0.61586426914153103"/>
    <m/>
    <m/>
    <m/>
    <n v="0.2227887729319129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3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6"/>
    <x v="5"/>
    <n v="12544"/>
    <x v="105"/>
    <n v="2.9152052402496298"/>
    <n v="5.9192039966583199"/>
    <n v="10.5887520313262"/>
    <n v="0.73004770278930597"/>
    <n v="4.4571392536163303"/>
    <n v="2.6219918727874698"/>
    <n v="15.5274264812469"/>
    <n v="0.62690000000000001"/>
    <n v="0.62456496519721505"/>
    <m/>
    <m/>
    <m/>
    <n v="0.174955445892956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3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7"/>
    <x v="6"/>
    <n v="14592"/>
    <x v="106"/>
    <n v="2.9152052402496298"/>
    <n v="5.9192039966583199"/>
    <n v="12.3271033763885"/>
    <n v="0.72506093978881803"/>
    <n v="5.1822001934051496"/>
    <n v="2.5491852760314901"/>
    <n v="18.0766117572784"/>
    <n v="0.62690000000000001"/>
    <n v="0.62964037122969796"/>
    <m/>
    <m/>
    <m/>
    <n v="0.1544553647961529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3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7"/>
    <x v="7"/>
    <n v="16640"/>
    <x v="107"/>
    <n v="2.9152052402496298"/>
    <n v="5.9192039966583199"/>
    <n v="14.080446958541801"/>
    <n v="0.72705602645874001"/>
    <n v="5.9092562198638898"/>
    <n v="2.55816149711608"/>
    <n v="20.634773254394499"/>
    <n v="0.5927"/>
    <n v="0.59657772621809702"/>
    <m/>
    <m/>
    <m/>
    <n v="0.136530126058138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4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7"/>
    <x v="8"/>
    <n v="18688"/>
    <x v="108"/>
    <n v="2.9152052402496298"/>
    <n v="5.9192039966583199"/>
    <n v="15.8207943439483"/>
    <n v="0.71907830238342196"/>
    <n v="6.62833452224731"/>
    <n v="2.7356863021850502"/>
    <n v="23.370459556579501"/>
    <n v="0.60409999999999997"/>
    <n v="0.60803364269141502"/>
    <m/>
    <m/>
    <m/>
    <n v="0.12233781732924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4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7"/>
    <x v="9"/>
    <n v="20736"/>
    <x v="109"/>
    <n v="2.9152052402496298"/>
    <n v="5.9192039966583199"/>
    <n v="17.555185794830301"/>
    <n v="0.71914982795715299"/>
    <n v="7.3474843502044598"/>
    <n v="2.5620880126953098"/>
    <n v="25.932547569274899"/>
    <n v="0.62519999999999998"/>
    <n v="0.61934454756380497"/>
    <m/>
    <m/>
    <m/>
    <n v="0.106791247556239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4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7"/>
    <x v="10"/>
    <n v="22784"/>
    <x v="110"/>
    <n v="2.9152052402496298"/>
    <n v="5.9192039966583199"/>
    <n v="19.298547744750898"/>
    <n v="0.72405791282653797"/>
    <n v="8.0715422630310005"/>
    <n v="2.5571615695953298"/>
    <n v="28.4897091388702"/>
    <n v="0.62050000000000005"/>
    <n v="0.62383990719257498"/>
    <m/>
    <m/>
    <m/>
    <n v="9.353033746226449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5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11"/>
    <n v="24832"/>
    <x v="111"/>
    <n v="2.9152052402496298"/>
    <n v="5.9192039966583199"/>
    <n v="21.040889978408799"/>
    <n v="0.72306776046752896"/>
    <n v="8.7946100234985298"/>
    <n v="2.6359577178954998"/>
    <n v="31.125666856765701"/>
    <n v="0.62639999999999996"/>
    <n v="0.63283062645011601"/>
    <m/>
    <m/>
    <m/>
    <n v="8.59762608390493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5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12"/>
    <n v="26880"/>
    <x v="112"/>
    <n v="2.9152052402496298"/>
    <n v="5.9192039966583199"/>
    <n v="22.784224033355699"/>
    <n v="0.72306251525878895"/>
    <n v="9.5176725387573207"/>
    <n v="2.53522300720214"/>
    <n v="33.660889863967803"/>
    <n v="0.62749999999999995"/>
    <n v="0.62746519721577698"/>
    <m/>
    <m/>
    <m/>
    <n v="7.891442662193659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1:5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13"/>
    <n v="28928"/>
    <x v="113"/>
    <n v="2.9152052402496298"/>
    <n v="5.9192039966583199"/>
    <n v="24.528593301773"/>
    <n v="0.725061655044555"/>
    <n v="10.2427341938018"/>
    <n v="2.5382151603698699"/>
    <n v="36.199105024337698"/>
    <n v="0.61919999999999997"/>
    <n v="0.62514501160092795"/>
    <m/>
    <m/>
    <m/>
    <n v="7.57054417534211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0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14"/>
    <n v="30976"/>
    <x v="114"/>
    <n v="2.9152052402496298"/>
    <n v="5.9192039966583199"/>
    <n v="26.273036241531301"/>
    <n v="0.72813701629638605"/>
    <n v="10.970871210098201"/>
    <n v="2.6074459552764799"/>
    <n v="38.806550979614201"/>
    <n v="0.62960000000000005"/>
    <n v="0.63007540603248202"/>
    <m/>
    <m/>
    <m/>
    <n v="7.28902915292534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0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15"/>
    <n v="33024"/>
    <x v="115"/>
    <n v="2.9152052402496298"/>
    <n v="5.9192039966583199"/>
    <n v="28.037318468093801"/>
    <n v="0.74600529670715299"/>
    <n v="11.7168765068054"/>
    <n v="2.6738524436950599"/>
    <n v="41.480403423309298"/>
    <n v="0.62829999999999997"/>
    <n v="0.62659512761020797"/>
    <m/>
    <m/>
    <m/>
    <n v="6.481810410817459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08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16"/>
    <n v="35072"/>
    <x v="116"/>
    <n v="2.9152052402496298"/>
    <n v="5.9192039966583199"/>
    <n v="29.7686994075775"/>
    <n v="0.72406816482543901"/>
    <n v="12.440944671630801"/>
    <n v="2.8334326744079501"/>
    <n v="44.3138360977172"/>
    <n v="0.62729999999999997"/>
    <n v="0.624709976798143"/>
    <m/>
    <m/>
    <m/>
    <n v="6.14858400212587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1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17"/>
    <n v="37120"/>
    <x v="117"/>
    <n v="2.9152052402496298"/>
    <n v="5.9192039966583199"/>
    <n v="31.5090363025665"/>
    <n v="0.72405695915222101"/>
    <n v="13.165001630782999"/>
    <n v="2.6299662590026802"/>
    <n v="46.9438023567199"/>
    <n v="0.60819999999999996"/>
    <n v="0.61586426914153103"/>
    <m/>
    <m/>
    <m/>
    <n v="6.00965323119327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1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18"/>
    <n v="39168"/>
    <x v="118"/>
    <n v="2.9152052402496298"/>
    <n v="5.9192039966583199"/>
    <n v="33.264348983764599"/>
    <n v="0.72506189346313399"/>
    <n v="13.8900635242462"/>
    <n v="2.56613993644714"/>
    <n v="49.5099422931671"/>
    <n v="0.628"/>
    <n v="0.63109048723897898"/>
    <m/>
    <m/>
    <m/>
    <n v="5.66202004750568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1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19"/>
    <n v="41216"/>
    <x v="119"/>
    <n v="2.9152052402496298"/>
    <n v="5.9192039966583199"/>
    <n v="35.006721735000603"/>
    <n v="0.72705578804016102"/>
    <n v="14.617119312286301"/>
    <n v="2.5551691055297798"/>
    <n v="52.065111398696899"/>
    <n v="0.60389999999999999"/>
    <n v="0.61339907192575405"/>
    <m/>
    <m/>
    <m/>
    <n v="5.27497115342513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2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20"/>
    <n v="43264"/>
    <x v="120"/>
    <n v="2.9152052402496298"/>
    <n v="5.9192039966583199"/>
    <n v="36.745106220245297"/>
    <n v="0.72207045555114702"/>
    <n v="15.3391897678375"/>
    <n v="2.6249830722808798"/>
    <n v="54.690094470977698"/>
    <n v="0.61470000000000002"/>
    <n v="0.60948375870069604"/>
    <m/>
    <m/>
    <m/>
    <n v="4.88808729944849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2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21"/>
    <n v="45312"/>
    <x v="121"/>
    <n v="2.9152052402496298"/>
    <n v="5.9192039966583199"/>
    <n v="38.496423721313398"/>
    <n v="0.72605919837951605"/>
    <n v="16.065248966216998"/>
    <n v="2.5751159191131499"/>
    <n v="57.2652103900909"/>
    <n v="0.62760000000000005"/>
    <n v="0.62920533642691401"/>
    <m/>
    <m/>
    <m/>
    <n v="4.65918014952017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28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22"/>
    <n v="47616"/>
    <x v="122"/>
    <n v="2.9152052402496298"/>
    <n v="5.9192039966583199"/>
    <n v="40.3406341075897"/>
    <n v="0.82390999794006303"/>
    <n v="16.889158964157101"/>
    <n v="2.6150093078613201"/>
    <n v="59.880219697952199"/>
    <n v="0.62890000000000001"/>
    <n v="0.63196055684454699"/>
    <m/>
    <m/>
    <m/>
    <n v="4.89644735090193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3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12"/>
    <x v="23"/>
    <n v="49664"/>
    <x v="123"/>
    <n v="2.9152052402496298"/>
    <n v="5.9192039966583199"/>
    <n v="42.0909838676452"/>
    <n v="0.73204970359802202"/>
    <n v="17.621208667755099"/>
    <n v="2.6558907032012899"/>
    <n v="62.536110401153501"/>
    <n v="0.62490000000000001"/>
    <n v="0.62804524361948899"/>
    <m/>
    <m/>
    <m/>
    <n v="4.37599850684097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3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5"/>
    <x v="24"/>
    <n v="51712"/>
    <x v="124"/>
    <n v="2.9152052402496298"/>
    <n v="5.9192039966583199"/>
    <n v="43.831331014633101"/>
    <n v="0.72705721855163497"/>
    <n v="18.348265886306699"/>
    <n v="2.5292382240295401"/>
    <n v="65.065348625183105"/>
    <n v="0.62960000000000005"/>
    <n v="0.63312064965197201"/>
    <m/>
    <m/>
    <m/>
    <n v="4.27647985444210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3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5"/>
    <x v="25"/>
    <n v="53760"/>
    <x v="125"/>
    <n v="2.9152052402496298"/>
    <n v="5.9192039966583199"/>
    <n v="45.571825742721501"/>
    <n v="0.72823119163513095"/>
    <n v="19.076497077941799"/>
    <n v="2.5391829013824401"/>
    <n v="67.604531526565495"/>
    <n v="0.62560000000000004"/>
    <n v="0.62311484918793503"/>
    <m/>
    <m/>
    <m/>
    <n v="3.86906044823782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4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5"/>
    <x v="26"/>
    <n v="55808"/>
    <x v="126"/>
    <n v="2.9152052402496298"/>
    <n v="5.9192039966583199"/>
    <n v="47.321180820465003"/>
    <n v="0.72507143020629805"/>
    <n v="19.801568508148101"/>
    <n v="2.63893699645996"/>
    <n v="70.243468523025498"/>
    <n v="0.62949999999999995"/>
    <n v="0.625290023201856"/>
    <m/>
    <m/>
    <m/>
    <n v="3.87273233964902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4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8"/>
    <x v="27"/>
    <n v="57856"/>
    <x v="127"/>
    <n v="2.9152052402496298"/>
    <n v="5.9192039966583199"/>
    <n v="49.058565616607602"/>
    <n v="0.72206854820251398"/>
    <n v="20.523637056350701"/>
    <n v="2.5342252254486"/>
    <n v="72.777693748474107"/>
    <n v="0.63190000000000002"/>
    <n v="0.63529582366589299"/>
    <m/>
    <m/>
    <m/>
    <n v="3.80811097875105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4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9"/>
    <x v="28"/>
    <n v="59904"/>
    <x v="128"/>
    <n v="2.9152052402496298"/>
    <n v="5.9192039966583199"/>
    <n v="50.798941612243603"/>
    <n v="0.72606086730956998"/>
    <n v="21.2496979236602"/>
    <n v="2.58808016777038"/>
    <n v="75.365773916244507"/>
    <n v="0.62960000000000005"/>
    <n v="0.636165893271461"/>
    <m/>
    <m/>
    <m/>
    <n v="3.66702479684454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5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9"/>
    <x v="29"/>
    <n v="61952"/>
    <x v="129"/>
    <n v="2.9152052402496298"/>
    <n v="5.9192039966583199"/>
    <n v="52.538318872451697"/>
    <n v="0.724079370498657"/>
    <n v="21.9737772941589"/>
    <n v="2.7037570476531898"/>
    <n v="78.069530963897705"/>
    <n v="0.63160000000000005"/>
    <n v="0.63022041763340997"/>
    <m/>
    <m/>
    <m/>
    <n v="3.4707694014241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5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9"/>
    <x v="30"/>
    <n v="64000"/>
    <x v="130"/>
    <n v="2.9152052402496298"/>
    <n v="5.9192039966583199"/>
    <n v="54.284656286239603"/>
    <n v="0.72208547592162997"/>
    <n v="22.695862770080499"/>
    <n v="2.5531592369079501"/>
    <n v="80.622690200805593"/>
    <n v="0.63780000000000003"/>
    <n v="0.62630510440835196"/>
    <m/>
    <m/>
    <m/>
    <n v="3.2558351516723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2:5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9"/>
    <x v="31"/>
    <n v="66048"/>
    <x v="131"/>
    <n v="2.9152052402496298"/>
    <n v="5.9192039966583199"/>
    <n v="56.0319855213165"/>
    <n v="0.73702931404113703"/>
    <n v="23.432892084121701"/>
    <n v="2.5701367855071999"/>
    <n v="83.192826986312795"/>
    <n v="0.63460000000000005"/>
    <n v="0.63094547563805103"/>
    <m/>
    <m/>
    <m/>
    <n v="3.1186908483505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0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9"/>
    <x v="32"/>
    <n v="68096"/>
    <x v="132"/>
    <n v="2.9152052402496298"/>
    <n v="5.9192039966583199"/>
    <n v="57.773324251174898"/>
    <n v="0.72306871414184504"/>
    <n v="24.1559607982635"/>
    <n v="2.60303330421447"/>
    <n v="85.795860290527301"/>
    <n v="0.63329999999999997"/>
    <n v="0.63196055684454699"/>
    <m/>
    <m/>
    <m/>
    <n v="3.0197369873075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0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9"/>
    <x v="33"/>
    <n v="70144"/>
    <x v="133"/>
    <n v="2.9152052402496298"/>
    <n v="5.9192039966583199"/>
    <n v="59.517690896987901"/>
    <n v="0.73011946678161599"/>
    <n v="24.886080265045099"/>
    <n v="2.5521061420440598"/>
    <n v="88.347966432571397"/>
    <n v="0.63880000000000003"/>
    <n v="0.63529582366589299"/>
    <m/>
    <m/>
    <m/>
    <n v="3.0680264869745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0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9"/>
    <x v="34"/>
    <n v="72192"/>
    <x v="134"/>
    <n v="2.9152052402496298"/>
    <n v="5.9192039966583199"/>
    <n v="61.260033130645702"/>
    <n v="0.73007297515869096"/>
    <n v="25.616153240203801"/>
    <n v="2.5391874313354399"/>
    <n v="90.887153863906804"/>
    <n v="0.63019999999999998"/>
    <n v="0.63297563805104395"/>
    <m/>
    <m/>
    <m/>
    <n v="3.0371116619583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1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9"/>
    <x v="35"/>
    <n v="74240"/>
    <x v="135"/>
    <n v="2.9152052402496298"/>
    <n v="5.9192039966583199"/>
    <n v="62.995394229888902"/>
    <n v="0.72406530380249001"/>
    <n v="26.340218544006301"/>
    <n v="2.5970714092254599"/>
    <n v="93.484225273132296"/>
    <n v="0.62480000000000002"/>
    <n v="0.62703016241299303"/>
    <m/>
    <m/>
    <m/>
    <n v="2.82149721836221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1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29"/>
    <x v="36"/>
    <n v="76288"/>
    <x v="136"/>
    <n v="2.9152052402496298"/>
    <n v="5.9192039966583199"/>
    <n v="64.767987251281696"/>
    <n v="0.74431157112121504"/>
    <n v="27.0845301151275"/>
    <n v="2.6140208244323699"/>
    <n v="96.098246097564697"/>
    <n v="0.63570000000000004"/>
    <n v="0.63123549883990704"/>
    <m/>
    <m/>
    <m/>
    <n v="2.742859621175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1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37"/>
    <n v="78336"/>
    <x v="137"/>
    <n v="2.9152052402496298"/>
    <n v="5.9192039966583199"/>
    <n v="66.503337860107393"/>
    <n v="0.72706913948059004"/>
    <n v="27.811599254608101"/>
    <n v="2.5212378501892001"/>
    <n v="98.619483947753906"/>
    <n v="0.63639999999999997"/>
    <n v="0.63631090487238895"/>
    <m/>
    <m/>
    <m/>
    <n v="2.7848049706103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2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38"/>
    <n v="80384"/>
    <x v="138"/>
    <n v="2.9152052402496298"/>
    <n v="5.9192039966583199"/>
    <n v="68.246676445007296"/>
    <n v="0.72512483596801702"/>
    <n v="28.536724090576101"/>
    <n v="2.6329672336578298"/>
    <n v="101.252451181411"/>
    <n v="0.63770000000000004"/>
    <n v="0.63529582366589299"/>
    <m/>
    <m/>
    <m/>
    <n v="2.67468402340153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2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39"/>
    <n v="82432"/>
    <x v="139"/>
    <n v="2.9152052402496298"/>
    <n v="5.9192039966583199"/>
    <n v="70.0114133358001"/>
    <n v="0.74147200584411599"/>
    <n v="29.278196096420199"/>
    <n v="2.5691318511962802"/>
    <n v="103.821583032608"/>
    <n v="0.63109999999999999"/>
    <n v="0.63297563805104395"/>
    <m/>
    <m/>
    <m/>
    <n v="2.587982660494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2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40"/>
    <n v="84480"/>
    <x v="140"/>
    <n v="2.9152052402496298"/>
    <n v="5.9192039966583199"/>
    <n v="71.754752159118596"/>
    <n v="0.72007632255554199"/>
    <n v="29.998272418975802"/>
    <n v="2.5461974143981898"/>
    <n v="106.367780447006"/>
    <n v="0.62880000000000003"/>
    <n v="0.62441995359628699"/>
    <m/>
    <m/>
    <m/>
    <n v="2.4306287729378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3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41"/>
    <n v="86528"/>
    <x v="141"/>
    <n v="2.9152052402496298"/>
    <n v="5.9192039966583199"/>
    <n v="73.492133617401095"/>
    <n v="0.72407054901123002"/>
    <n v="30.722342967987"/>
    <n v="2.68781113624572"/>
    <n v="109.055591583251"/>
    <n v="0.63439999999999996"/>
    <n v="0.63022041763340997"/>
    <m/>
    <m/>
    <m/>
    <n v="2.3889769992884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3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42"/>
    <n v="88576"/>
    <x v="142"/>
    <n v="2.9152052402496298"/>
    <n v="5.9192039966583199"/>
    <n v="75.259523391723604"/>
    <n v="0.73913955688476496"/>
    <n v="31.461482524871801"/>
    <n v="2.5601556301116899"/>
    <n v="111.61574721336299"/>
    <n v="0.63749999999999996"/>
    <n v="0.63515081206496504"/>
    <m/>
    <m/>
    <m/>
    <n v="2.29173399120395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3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43"/>
    <n v="90624"/>
    <x v="143"/>
    <n v="2.9152052402496298"/>
    <n v="5.9192039966583199"/>
    <n v="77.002972602844196"/>
    <n v="0.72616076469421298"/>
    <n v="32.187643289565997"/>
    <n v="2.5531649589538499"/>
    <n v="114.16891217231699"/>
    <n v="0.63629999999999998"/>
    <n v="0.63007540603248202"/>
    <m/>
    <m/>
    <m/>
    <n v="2.3375059756855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4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44"/>
    <n v="92928"/>
    <x v="144"/>
    <n v="2.9152052402496298"/>
    <n v="5.9192039966583199"/>
    <n v="78.844036817550602"/>
    <n v="0.81779980659484797"/>
    <n v="33.005443096160803"/>
    <n v="2.6030411720275799"/>
    <n v="116.77195334434499"/>
    <n v="0.63119999999999998"/>
    <n v="0.62601508120649596"/>
    <m/>
    <m/>
    <m/>
    <n v="2.6358231861072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4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45"/>
    <n v="94976"/>
    <x v="145"/>
    <n v="2.9152052402496298"/>
    <n v="5.9192039966583199"/>
    <n v="80.603037834167395"/>
    <n v="0.73969507217407204"/>
    <n v="33.745138168334897"/>
    <n v="2.5631477832794101"/>
    <n v="119.335101127624"/>
    <n v="0.62829999999999997"/>
    <n v="0.62819025522041705"/>
    <m/>
    <m/>
    <m/>
    <n v="2.1546820745956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4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46"/>
    <n v="97024"/>
    <x v="146"/>
    <n v="2.9152052402496298"/>
    <n v="5.9192039966583199"/>
    <n v="82.356651544570894"/>
    <n v="0.73141980171203602"/>
    <n v="34.476557970046997"/>
    <n v="2.80642509460449"/>
    <n v="122.141526222229"/>
    <n v="0.63560000000000005"/>
    <n v="0.63428074245939603"/>
    <m/>
    <m/>
    <m/>
    <n v="2.14498154720718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5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38"/>
    <x v="47"/>
    <n v="99072"/>
    <x v="147"/>
    <n v="2.9152052402496298"/>
    <n v="5.9192039966583199"/>
    <n v="84.110988378524695"/>
    <n v="0.72506260871887196"/>
    <n v="35.201620578765798"/>
    <n v="2.94612336158752"/>
    <n v="125.087649583816"/>
    <n v="0.64319999999999999"/>
    <n v="0.63573085846867705"/>
    <m/>
    <m/>
    <m/>
    <n v="2.18541126226577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5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49"/>
    <x v="48"/>
    <n v="101120"/>
    <x v="148"/>
    <n v="2.9152052402496298"/>
    <n v="5.9192039966583199"/>
    <n v="85.844354867935095"/>
    <n v="0.72107958793640103"/>
    <n v="35.922700166702199"/>
    <n v="2.5421969890594398"/>
    <n v="127.629846572875"/>
    <n v="0.64159999999999995"/>
    <n v="0.63674593967517401"/>
    <m/>
    <m/>
    <m/>
    <n v="2.11173913146876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3:58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49"/>
    <x v="49"/>
    <n v="103168"/>
    <x v="149"/>
    <n v="2.9152052402496298"/>
    <n v="5.9192039966583199"/>
    <n v="87.598665237426701"/>
    <n v="0.72606277465820301"/>
    <n v="36.648762941360403"/>
    <n v="2.5531709194183301"/>
    <n v="130.183017492294"/>
    <n v="0.64159999999999995"/>
    <n v="0.63312064965197201"/>
    <m/>
    <m/>
    <m/>
    <n v="2.05062169295089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0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49"/>
    <x v="50"/>
    <n v="105216"/>
    <x v="150"/>
    <n v="2.9152052402496298"/>
    <n v="5.9192039966583199"/>
    <n v="89.343999385833698"/>
    <n v="0.73105525970458896"/>
    <n v="37.379818201065"/>
    <n v="2.5960507392883301"/>
    <n v="132.77906823158199"/>
    <n v="0.63029999999999997"/>
    <n v="0.63283062645011601"/>
    <m/>
    <m/>
    <m/>
    <n v="1.93923990221788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0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49"/>
    <x v="51"/>
    <n v="107264"/>
    <x v="151"/>
    <n v="2.9152052402496298"/>
    <n v="5.9192039966583199"/>
    <n v="91.0853977203369"/>
    <n v="0.72214126586913996"/>
    <n v="38.101959466934197"/>
    <n v="2.5401918888092001"/>
    <n v="135.31926012039099"/>
    <n v="0.64080000000000004"/>
    <n v="0.63399071925754003"/>
    <m/>
    <m/>
    <m/>
    <n v="1.8880872424860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08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49"/>
    <x v="52"/>
    <n v="109312"/>
    <x v="152"/>
    <n v="2.9152052402496298"/>
    <n v="5.9192039966583199"/>
    <n v="92.825745344161902"/>
    <n v="0.72905087471008301"/>
    <n v="38.831010341644202"/>
    <n v="2.8394091129302899"/>
    <n v="138.158669233322"/>
    <n v="0.64029999999999998"/>
    <n v="0.63631090487238895"/>
    <m/>
    <m/>
    <m/>
    <n v="1.83218935334431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1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49"/>
    <x v="53"/>
    <n v="111360"/>
    <x v="153"/>
    <n v="2.9152052402496298"/>
    <n v="5.9192039966583199"/>
    <n v="94.588034629821706"/>
    <n v="0.72905158996581998"/>
    <n v="39.5600619316101"/>
    <n v="2.6239945888519198"/>
    <n v="140.78266382217399"/>
    <n v="0.63639999999999997"/>
    <n v="0.63326566125289996"/>
    <m/>
    <m/>
    <m/>
    <n v="1.9151490173120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1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49"/>
    <x v="54"/>
    <n v="113408"/>
    <x v="154"/>
    <n v="2.9152052402496298"/>
    <n v="5.9192039966583199"/>
    <n v="96.335385799407902"/>
    <n v="0.72505211830139105"/>
    <n v="40.285114049911499"/>
    <n v="2.5811011791229199"/>
    <n v="143.363765001297"/>
    <n v="0.63370000000000004"/>
    <n v="0.625"/>
    <m/>
    <m/>
    <m/>
    <n v="1.9040052966124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18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49"/>
    <x v="55"/>
    <n v="115456"/>
    <x v="155"/>
    <n v="2.9152052402496298"/>
    <n v="5.9192039966583199"/>
    <n v="98.077758550643907"/>
    <n v="0.72605895996093694"/>
    <n v="41.011173009872401"/>
    <n v="2.5461931228637602"/>
    <n v="145.90995812416"/>
    <n v="0.63729999999999998"/>
    <n v="0.63181554524361905"/>
    <m/>
    <m/>
    <m/>
    <n v="1.77519555366752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2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49"/>
    <x v="56"/>
    <n v="117504"/>
    <x v="156"/>
    <n v="2.9152052402496298"/>
    <n v="5.9192039966583199"/>
    <n v="99.817108392715397"/>
    <n v="0.73005867004394498"/>
    <n v="41.741231679916297"/>
    <n v="2.6179907321929901"/>
    <n v="148.52794885635299"/>
    <n v="0.64419999999999999"/>
    <n v="0.63515081206496504"/>
    <m/>
    <m/>
    <m/>
    <n v="1.7398779428602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2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8"/>
    <x v="57"/>
    <n v="119552"/>
    <x v="157"/>
    <n v="2.9152052402496298"/>
    <n v="5.9192039966583199"/>
    <n v="101.55446386337201"/>
    <n v="0.72406768798828103"/>
    <n v="42.465299367904599"/>
    <n v="2.5282390117645201"/>
    <n v="151.056187868118"/>
    <n v="0.65049999999999997"/>
    <n v="0.639791183294663"/>
    <m/>
    <m/>
    <m/>
    <n v="1.7838250390977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28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58"/>
    <n v="121600"/>
    <x v="158"/>
    <n v="2.9152052402496298"/>
    <n v="5.9192039966583199"/>
    <n v="103.29381322860699"/>
    <n v="0.72912240028381303"/>
    <n v="43.194421768188398"/>
    <n v="2.5181958675384499"/>
    <n v="153.574383735656"/>
    <n v="0.64539999999999997"/>
    <n v="0.64109628770301597"/>
    <m/>
    <m/>
    <m/>
    <n v="1.7268066029799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3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59"/>
    <n v="123648"/>
    <x v="159"/>
    <n v="2.9152052402496298"/>
    <n v="5.9192039966583199"/>
    <n v="105.054107666015"/>
    <n v="0.74202966690063399"/>
    <n v="43.936451435089097"/>
    <n v="2.6110079288482599"/>
    <n v="156.185391664505"/>
    <n v="0.63859999999999995"/>
    <n v="0.63065545243619403"/>
    <m/>
    <m/>
    <m/>
    <n v="1.70230979011171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3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60"/>
    <n v="125696"/>
    <x v="160"/>
    <n v="2.9152052402496298"/>
    <n v="5.9192039966583199"/>
    <n v="106.78348374366701"/>
    <n v="0.71808099746704102"/>
    <n v="44.654532432556103"/>
    <n v="2.5501825809478702"/>
    <n v="158.735574245452"/>
    <n v="0.64059999999999995"/>
    <n v="0.62877030162412995"/>
    <m/>
    <m/>
    <m/>
    <n v="1.5992147495207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3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61"/>
    <n v="127744"/>
    <x v="161"/>
    <n v="2.9152052402496298"/>
    <n v="5.9192039966583199"/>
    <n v="108.542780637741"/>
    <n v="0.731045722961425"/>
    <n v="45.3855781555175"/>
    <n v="2.5461931228637602"/>
    <n v="161.281767368316"/>
    <n v="0.64"/>
    <n v="0.63370069605568402"/>
    <m/>
    <m/>
    <m/>
    <n v="1.58865316836293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4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62"/>
    <n v="129792"/>
    <x v="162"/>
    <n v="2.9152052402496298"/>
    <n v="5.9192039966583199"/>
    <n v="110.29010891914299"/>
    <n v="0.73104596138000399"/>
    <n v="46.116624116897498"/>
    <n v="2.6429364681243799"/>
    <n v="163.92470383644101"/>
    <n v="0.64229999999999998"/>
    <n v="0.63805104408352598"/>
    <m/>
    <m/>
    <m/>
    <n v="1.530584675320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4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63"/>
    <n v="131840"/>
    <x v="163"/>
    <n v="2.9152052402496298"/>
    <n v="5.9192039966583199"/>
    <n v="112.02845954895"/>
    <n v="0.72805142402648904"/>
    <n v="46.844675540924001"/>
    <n v="2.5402226448059002"/>
    <n v="166.46492648124601"/>
    <n v="0.63980000000000004"/>
    <n v="0.63384570765661197"/>
    <m/>
    <m/>
    <m/>
    <n v="1.58492540850222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4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64"/>
    <n v="133888"/>
    <x v="164"/>
    <n v="2.9152052402496298"/>
    <n v="5.9192039966583199"/>
    <n v="113.794724702835"/>
    <n v="0.72504973411560003"/>
    <n v="47.569725275039602"/>
    <n v="2.58907842636108"/>
    <n v="169.054004907608"/>
    <n v="0.63160000000000005"/>
    <n v="0.62717517401392098"/>
    <m/>
    <m/>
    <m/>
    <n v="1.63065033250738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5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65"/>
    <n v="135936"/>
    <x v="165"/>
    <n v="2.9152052402496298"/>
    <n v="5.9192039966583199"/>
    <n v="115.54507613182"/>
    <n v="0.72606253623962402"/>
    <n v="48.295787811279297"/>
    <n v="2.7087554931640598"/>
    <n v="171.76276040077201"/>
    <n v="0.63790000000000002"/>
    <n v="0.63007540603248202"/>
    <m/>
    <m/>
    <m/>
    <n v="1.49107849306081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5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66"/>
    <n v="138240"/>
    <x v="166"/>
    <n v="2.9152052402496298"/>
    <n v="5.9192039966583199"/>
    <n v="117.416074514389"/>
    <n v="0.81581830978393499"/>
    <n v="49.111606121063197"/>
    <n v="2.6040391921996999"/>
    <n v="174.36679959297101"/>
    <n v="0.64029999999999998"/>
    <n v="0.63631090487238895"/>
    <m/>
    <m/>
    <m/>
    <n v="1.63901820226950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4:58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67"/>
    <n v="140288"/>
    <x v="167"/>
    <n v="2.9152052402496298"/>
    <n v="5.9192039966583199"/>
    <n v="119.17936182022"/>
    <n v="0.72605895996093694"/>
    <n v="49.837665081024099"/>
    <n v="2.6060338020324698"/>
    <n v="176.97283339500399"/>
    <n v="0.64839999999999998"/>
    <n v="0.63848607888631004"/>
    <m/>
    <m/>
    <m/>
    <n v="1.5206717770465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0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68"/>
    <n v="142336"/>
    <x v="168"/>
    <n v="2.9152052402496298"/>
    <n v="5.9192039966583199"/>
    <n v="120.921704053878"/>
    <n v="0.72206974029541005"/>
    <n v="50.559734821319502"/>
    <n v="2.6748497486114502"/>
    <n v="179.64768314361501"/>
    <n v="0.64870000000000005"/>
    <n v="0.64022621809744695"/>
    <m/>
    <m/>
    <m/>
    <n v="1.465246756728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0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69"/>
    <n v="144384"/>
    <x v="169"/>
    <n v="2.9152052402496298"/>
    <n v="5.9192039966583199"/>
    <n v="122.65905857086101"/>
    <n v="0.71908450126647905"/>
    <n v="51.278819322586003"/>
    <n v="2.53821396827697"/>
    <n v="182.18589711189199"/>
    <n v="0.64270000000000005"/>
    <n v="0.62877030162412995"/>
    <m/>
    <m/>
    <m/>
    <n v="1.44439983241100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08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70"/>
    <n v="146432"/>
    <x v="170"/>
    <n v="2.9152052402496298"/>
    <n v="5.9192039966583199"/>
    <n v="124.391420841217"/>
    <n v="0.72106719017028797"/>
    <n v="51.999886512756298"/>
    <n v="2.5227596759796098"/>
    <n v="184.708656787872"/>
    <n v="0.63470000000000004"/>
    <n v="0.62920533642691401"/>
    <m/>
    <m/>
    <m/>
    <n v="1.36310382114422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1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71"/>
    <n v="148480"/>
    <x v="171"/>
    <n v="2.9152052402496298"/>
    <n v="5.9192039966583199"/>
    <n v="126.116837263107"/>
    <n v="0.72110128402709905"/>
    <n v="52.720987796783398"/>
    <n v="2.54021000862121"/>
    <n v="187.24886679649299"/>
    <n v="0.64359999999999995"/>
    <n v="0.63500580046403698"/>
    <m/>
    <m/>
    <m/>
    <n v="1.3451786801732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1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72"/>
    <n v="150528"/>
    <x v="172"/>
    <n v="2.9152052402496298"/>
    <n v="5.9192039966583199"/>
    <n v="127.87616610527"/>
    <n v="0.72207713127136197"/>
    <n v="53.443064928054802"/>
    <n v="2.5322234630584699"/>
    <n v="189.781090259552"/>
    <n v="0.64710000000000001"/>
    <n v="0.63355568445475596"/>
    <m/>
    <m/>
    <m/>
    <n v="1.2967558032801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1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73"/>
    <n v="152576"/>
    <x v="173"/>
    <n v="2.9152052402496298"/>
    <n v="5.9192039966583199"/>
    <n v="129.61352109909001"/>
    <n v="0.72805428504943803"/>
    <n v="54.171119213104198"/>
    <n v="2.5691323280334402"/>
    <n v="192.35022258758499"/>
    <n v="0.64119999999999999"/>
    <n v="0.63660092807424595"/>
    <m/>
    <m/>
    <m/>
    <n v="1.36545283482378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21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74"/>
    <n v="154624"/>
    <x v="174"/>
    <n v="2.9152052402496298"/>
    <n v="5.9192039966583199"/>
    <n v="131.342981100082"/>
    <n v="0.72115492820739702"/>
    <n v="54.892274141311603"/>
    <n v="2.5402092933654701"/>
    <n v="194.89043188094999"/>
    <n v="0.63570000000000004"/>
    <n v="0.62543503480278395"/>
    <m/>
    <m/>
    <m/>
    <n v="1.3766712601611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2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75"/>
    <n v="156672"/>
    <x v="175"/>
    <n v="2.9152052402496298"/>
    <n v="5.9192039966583199"/>
    <n v="133.07438492774901"/>
    <n v="0.721072196960449"/>
    <n v="55.613346338272002"/>
    <n v="2.5282423496246298"/>
    <n v="197.41867423057499"/>
    <n v="0.6421"/>
    <n v="0.63065545243619403"/>
    <m/>
    <m/>
    <m/>
    <n v="1.29303099477991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2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76"/>
    <n v="158720"/>
    <x v="176"/>
    <n v="2.9152052402496298"/>
    <n v="5.9192039966583199"/>
    <n v="134.807781457901"/>
    <n v="0.72306632995605402"/>
    <n v="56.3364126682281"/>
    <n v="2.5422046184539702"/>
    <n v="199.960878849029"/>
    <n v="0.64690000000000003"/>
    <n v="0.63718097447795796"/>
    <m/>
    <m/>
    <m/>
    <n v="1.2666161598697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30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77"/>
    <n v="160768"/>
    <x v="177"/>
    <n v="2.9152052402496298"/>
    <n v="5.9192039966583199"/>
    <n v="136.53619170188901"/>
    <n v="0.73104810714721602"/>
    <n v="57.067460775375302"/>
    <n v="2.5003128051757799"/>
    <n v="202.46119165420501"/>
    <n v="0.65"/>
    <n v="0.63790603248259803"/>
    <m/>
    <m/>
    <m/>
    <n v="1.3029777794886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34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78"/>
    <n v="162816"/>
    <x v="178"/>
    <n v="2.9152052402496298"/>
    <n v="5.9192039966583199"/>
    <n v="138.27258634567201"/>
    <n v="0.72007489204406705"/>
    <n v="57.787535667419398"/>
    <n v="2.5232560634613002"/>
    <n v="204.984447717666"/>
    <n v="0.64649999999999996"/>
    <n v="0.63645591647331701"/>
    <m/>
    <m/>
    <m/>
    <n v="1.2828219049381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3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79"/>
    <n v="164864"/>
    <x v="179"/>
    <n v="2.9152052402496298"/>
    <n v="5.9192039966583199"/>
    <n v="140.00994110107399"/>
    <n v="0.72206974029541005"/>
    <n v="58.509605407714801"/>
    <n v="2.5362200736999498"/>
    <n v="207.52066779136601"/>
    <n v="0.6462"/>
    <n v="0.63239559164733095"/>
    <m/>
    <m/>
    <m/>
    <n v="1.24488701546413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40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80"/>
    <n v="166912"/>
    <x v="180"/>
    <n v="2.9152052402496298"/>
    <n v="5.9192039966583199"/>
    <n v="141.73436212539599"/>
    <n v="0.71907877922058105"/>
    <n v="59.228684186935403"/>
    <n v="2.5122895240783598"/>
    <n v="210.03295731544401"/>
    <n v="0.64870000000000005"/>
    <n v="0.63080046403712298"/>
    <m/>
    <m/>
    <m/>
    <n v="1.18270789735887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43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81"/>
    <n v="168960"/>
    <x v="181"/>
    <n v="2.9152052402496298"/>
    <n v="5.9192039966583199"/>
    <n v="143.46373343467701"/>
    <n v="0.72306180000305098"/>
    <n v="59.951745986938398"/>
    <n v="2.52225637435913"/>
    <n v="212.55521368980399"/>
    <n v="0.64659999999999995"/>
    <n v="0.63370069605568402"/>
    <m/>
    <m/>
    <m/>
    <n v="1.1807544213352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47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82"/>
    <n v="171008"/>
    <x v="182"/>
    <n v="2.9152052402496298"/>
    <n v="5.9192039966583199"/>
    <n v="145.20906734466499"/>
    <n v="0.72308564186096103"/>
    <n v="60.674831628799403"/>
    <n v="2.5421957969665501"/>
    <n v="215.09740948677"/>
    <n v="0.64929999999999999"/>
    <n v="0.63689095127610196"/>
    <m/>
    <m/>
    <m/>
    <n v="1.1453802267948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50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83"/>
    <n v="173056"/>
    <x v="183"/>
    <n v="2.9152052402496298"/>
    <n v="5.9192039966583199"/>
    <n v="146.935441255569"/>
    <n v="0.72006464004516602"/>
    <n v="61.394896268844597"/>
    <n v="2.5212602615356401"/>
    <n v="217.61866974830599"/>
    <n v="0.6401"/>
    <n v="0.63689095127610196"/>
    <m/>
    <m/>
    <m/>
    <n v="1.1829159668916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53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84"/>
    <n v="175104"/>
    <x v="184"/>
    <n v="2.9152052402496298"/>
    <n v="5.9192039966583199"/>
    <n v="148.663851976394"/>
    <n v="0.72306704521179199"/>
    <n v="62.117963314056396"/>
    <n v="2.5591588020324698"/>
    <n v="220.17782855033801"/>
    <n v="0.64859999999999995"/>
    <n v="0.63109048723897898"/>
    <m/>
    <m/>
    <m/>
    <n v="1.23012408352734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5:56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85"/>
    <n v="177152"/>
    <x v="185"/>
    <n v="2.9152052402496298"/>
    <n v="5.9192039966583199"/>
    <n v="150.403201341629"/>
    <n v="0.72107148170471103"/>
    <n v="62.839034795761101"/>
    <n v="2.5372233390808101"/>
    <n v="222.71505188941899"/>
    <n v="0.64880000000000004"/>
    <n v="0.63326566125289996"/>
    <m/>
    <m/>
    <m/>
    <n v="1.13630949417289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00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86"/>
    <n v="179200"/>
    <x v="186"/>
    <n v="2.9152052402496298"/>
    <n v="5.9192039966583199"/>
    <n v="152.13356995582501"/>
    <n v="0.71810960769653298"/>
    <n v="63.557144403457599"/>
    <n v="2.5212264060974099"/>
    <n v="225.236278295516"/>
    <n v="0.65059999999999996"/>
    <n v="0.63877610208816704"/>
    <m/>
    <m/>
    <m/>
    <n v="1.1104300958769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03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87"/>
    <n v="181248"/>
    <x v="187"/>
    <n v="2.9152052402496298"/>
    <n v="5.9192039966583199"/>
    <n v="153.867933273315"/>
    <n v="0.72306728363037098"/>
    <n v="64.280211687087998"/>
    <n v="2.5691323280334402"/>
    <n v="227.80541062354999"/>
    <n v="0.65100000000000002"/>
    <n v="0.63674593967517401"/>
    <m/>
    <m/>
    <m/>
    <n v="1.1342576162963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06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88"/>
    <n v="183552"/>
    <x v="188"/>
    <n v="2.9152052402496298"/>
    <n v="5.9192039966583199"/>
    <n v="155.69903731346099"/>
    <n v="0.81482076644897405"/>
    <n v="65.095032453536902"/>
    <n v="2.5372185707092201"/>
    <n v="230.34262919425899"/>
    <n v="0.65429999999999999"/>
    <n v="0.63384570765661197"/>
    <m/>
    <m/>
    <m/>
    <n v="1.2656168791373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10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89"/>
    <n v="185600"/>
    <x v="189"/>
    <n v="2.9152052402496298"/>
    <n v="5.9192039966583199"/>
    <n v="157.439384698867"/>
    <n v="0.72413444519042902"/>
    <n v="65.819166898727403"/>
    <n v="2.5730516910552899"/>
    <n v="232.915680885314"/>
    <n v="0.64749999999999996"/>
    <n v="0.62703016241299303"/>
    <m/>
    <m/>
    <m/>
    <n v="1.0979949030382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13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90"/>
    <n v="187648"/>
    <x v="190"/>
    <n v="2.9152052402496298"/>
    <n v="5.9192039966583199"/>
    <n v="159.19073343276901"/>
    <n v="0.72513818740844704"/>
    <n v="66.544305086135793"/>
    <n v="2.5720565319061199"/>
    <n v="235.48773741722101"/>
    <n v="0.64570000000000005"/>
    <n v="0.63210556844547505"/>
    <m/>
    <m/>
    <m/>
    <n v="1.04975201098037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16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91"/>
    <n v="189696"/>
    <x v="191"/>
    <n v="2.9152052402496298"/>
    <n v="5.9192039966583199"/>
    <n v="160.93206834793"/>
    <n v="0.72205948829650801"/>
    <n v="67.266364574432302"/>
    <n v="2.8563654422760001"/>
    <n v="238.34410285949701"/>
    <n v="0.64610000000000001"/>
    <n v="0.63312064965197201"/>
    <m/>
    <m/>
    <m/>
    <n v="1.0452809523635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20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92"/>
    <n v="191744"/>
    <x v="192"/>
    <n v="2.9152052402496298"/>
    <n v="5.9192039966583199"/>
    <n v="162.67643594741801"/>
    <n v="0.72313737869262695"/>
    <n v="67.989501953125"/>
    <n v="2.6099538803100502"/>
    <n v="240.95405673980699"/>
    <n v="0.64429999999999998"/>
    <n v="0.63515081206496504"/>
    <m/>
    <m/>
    <m/>
    <n v="1.0058551191169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23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93"/>
    <n v="193792"/>
    <x v="193"/>
    <n v="2.9152052402496298"/>
    <n v="5.9192039966583199"/>
    <n v="164.40680766105601"/>
    <n v="0.72309589385986295"/>
    <n v="68.712597846984806"/>
    <n v="2.5342030525207502"/>
    <n v="243.488259792327"/>
    <n v="0.64780000000000004"/>
    <n v="0.63326566125289996"/>
    <m/>
    <m/>
    <m/>
    <n v="1.0680967388253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26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94"/>
    <n v="195840"/>
    <x v="194"/>
    <n v="2.9152052402496298"/>
    <n v="5.9192039966583199"/>
    <n v="166.14016532897901"/>
    <n v="0.72405600547790505"/>
    <n v="69.436653852462698"/>
    <n v="2.51926589012146"/>
    <n v="246.007525682449"/>
    <n v="0.64639999999999997"/>
    <n v="0.62703016241299303"/>
    <m/>
    <m/>
    <m/>
    <n v="1.0699101133284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29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95"/>
    <n v="197888"/>
    <x v="195"/>
    <n v="2.9152052402496298"/>
    <n v="5.9192039966583199"/>
    <n v="167.873530626297"/>
    <n v="0.72306704521179199"/>
    <n v="70.159720897674504"/>
    <n v="2.5092916488647399"/>
    <n v="248.516817331314"/>
    <n v="0.64339999999999997"/>
    <n v="0.63471577726218098"/>
    <m/>
    <m/>
    <m/>
    <n v="1.0179675720333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33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96"/>
    <n v="199936"/>
    <x v="196"/>
    <n v="2.9152052402496298"/>
    <n v="5.9192039966583199"/>
    <n v="169.60393691062899"/>
    <n v="0.72314333915710405"/>
    <n v="70.882864236831594"/>
    <n v="2.5351467132568302"/>
    <n v="251.05196404457001"/>
    <n v="0.65539999999999998"/>
    <n v="0.63834106728538198"/>
    <m/>
    <m/>
    <m/>
    <n v="9.8948577149424108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36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97"/>
    <n v="201984"/>
    <x v="197"/>
    <n v="2.9152052402496298"/>
    <n v="5.9192039966583199"/>
    <n v="171.32633209228501"/>
    <n v="0.72107577323913497"/>
    <n v="71.603940010070801"/>
    <n v="2.5033044815063401"/>
    <n v="253.55526852607699"/>
    <n v="0.65259999999999996"/>
    <n v="0.639791183294663"/>
    <m/>
    <m/>
    <m/>
    <n v="1.0189348678322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39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98"/>
    <n v="204032"/>
    <x v="198"/>
    <n v="2.9152052402496298"/>
    <n v="5.9192039966583199"/>
    <n v="173.050723552703"/>
    <n v="0.71907949447631803"/>
    <n v="72.323019504547105"/>
    <n v="2.5023100376129102"/>
    <n v="256.05757856369002"/>
    <n v="0.65659999999999996"/>
    <n v="0.63529582366589299"/>
    <m/>
    <m/>
    <m/>
    <n v="1.0178928916696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42"/>
    <x v="0"/>
    <x v="0"/>
    <x v="0"/>
    <x v="0"/>
    <n v="2"/>
    <n v="20596"/>
    <n v="6896"/>
    <n v="27492"/>
    <s v="gru"/>
    <n v="1"/>
    <x v="0"/>
    <s v="adam"/>
    <n v="0.01"/>
    <n v="99"/>
    <n v="14"/>
    <n v="256"/>
    <n v="100"/>
    <n v="2059.6"/>
    <n v="59"/>
    <x v="99"/>
    <n v="206080"/>
    <x v="199"/>
    <n v="2.9152052402496298"/>
    <n v="5.9192039966583199"/>
    <n v="174.77910208701999"/>
    <n v="0.72108149528503396"/>
    <n v="73.044100999832096"/>
    <n v="2.5072877407073899"/>
    <n v="258.56486630439701"/>
    <n v="0.65180000000000005"/>
    <n v="0.62804524361948899"/>
    <m/>
    <m/>
    <m/>
    <n v="9.84819831315033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6:49"/>
    <x v="1"/>
    <x v="0"/>
    <x v="0"/>
    <x v="0"/>
    <n v="2"/>
    <n v="5036"/>
    <n v="14476"/>
    <n v="14476"/>
    <s v="gru"/>
    <n v="1"/>
    <x v="0"/>
    <s v="adam"/>
    <n v="0.01"/>
    <m/>
    <n v="14"/>
    <n v="256"/>
    <n v="100"/>
    <n v="1000"/>
    <n v="59"/>
    <x v="99"/>
    <m/>
    <x v="199"/>
    <n v="2.9152052402496298"/>
    <n v="5.9192039966583199"/>
    <n v="174.77910208701999"/>
    <n v="174.77910208701999"/>
    <n v="174.77910208701999"/>
    <n v="3.68414950370788"/>
    <n v="3.68414950370788"/>
    <n v="0.64539999999999997"/>
    <n v="0.62600165791655105"/>
    <m/>
    <m/>
    <m/>
    <m/>
    <m/>
    <m/>
    <m/>
    <m/>
    <m/>
    <m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0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"/>
    <x v="0"/>
    <n v="2304"/>
    <x v="200"/>
    <n v="3.0817613601684499"/>
    <n v="5.5521576404571498"/>
    <n v="1.48004245758056"/>
    <n v="0.58044743537902799"/>
    <n v="0.58044743537902799"/>
    <n v="2.1572337150573699"/>
    <n v="2.1572337150573699"/>
    <n v="0.56110000000000004"/>
    <n v="0.55957216355266703"/>
    <m/>
    <m/>
    <m/>
    <n v="1.9314049747255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03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2"/>
    <x v="1"/>
    <n v="4352"/>
    <x v="201"/>
    <n v="3.0817613601684499"/>
    <n v="5.5521576404571498"/>
    <n v="2.8862833976745601"/>
    <n v="0.50864005088806097"/>
    <n v="1.0890874862670801"/>
    <n v="2.1532454490661599"/>
    <n v="4.3104791641235298"/>
    <n v="0.60140000000000005"/>
    <n v="0.60695911183319795"/>
    <m/>
    <m/>
    <m/>
    <n v="0.604314649806303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0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2"/>
    <x v="2"/>
    <n v="6400"/>
    <x v="202"/>
    <n v="3.0817613601684499"/>
    <n v="5.5521576404571498"/>
    <n v="4.2925229072570801"/>
    <n v="0.50665116310119596"/>
    <n v="1.5957386493682799"/>
    <n v="2.1612155437469398"/>
    <n v="6.4716947078704798"/>
    <n v="0.60229999999999995"/>
    <n v="0.60533441646357899"/>
    <m/>
    <m/>
    <m/>
    <n v="0.358267021179199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08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4"/>
    <x v="3"/>
    <n v="8448"/>
    <x v="203"/>
    <n v="3.0817613601684499"/>
    <n v="5.5521576404571498"/>
    <n v="5.70674276351928"/>
    <n v="0.50365781784057595"/>
    <n v="2.0993964672088601"/>
    <n v="2.1652157306671098"/>
    <n v="8.6369104385375906"/>
    <n v="0.61119999999999997"/>
    <n v="0.61318711075006704"/>
    <m/>
    <m/>
    <m/>
    <n v="0.2560255690054459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11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"/>
    <x v="4"/>
    <n v="10496"/>
    <x v="204"/>
    <n v="3.0817613601684499"/>
    <n v="5.5521576404571498"/>
    <n v="7.1159958839416504"/>
    <n v="0.50763583183288497"/>
    <n v="2.6070322990417401"/>
    <n v="2.1402776241302401"/>
    <n v="10.7771880626678"/>
    <n v="0.61919999999999997"/>
    <n v="0.62347684809098203"/>
    <m/>
    <m/>
    <m/>
    <n v="0.217115518523425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14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6"/>
    <x v="5"/>
    <n v="12800"/>
    <x v="205"/>
    <n v="3.0817613601684499"/>
    <n v="5.5521576404571498"/>
    <n v="8.6060125827789307"/>
    <n v="0.58246636390686002"/>
    <n v="3.1894986629486"/>
    <n v="2.1781637668609601"/>
    <n v="12.9553518295288"/>
    <n v="0.62509999999999999"/>
    <n v="0.62835093419983701"/>
    <m/>
    <m/>
    <m/>
    <n v="0.19954538345336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16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"/>
    <x v="6"/>
    <n v="14848"/>
    <x v="206"/>
    <n v="3.0817613601684499"/>
    <n v="5.5521576404571498"/>
    <n v="10.0242428779602"/>
    <n v="0.504641532897949"/>
    <n v="3.6941401958465501"/>
    <n v="2.1871573925018302"/>
    <n v="15.142509222030601"/>
    <n v="0.624"/>
    <n v="0.63484971567830994"/>
    <m/>
    <m/>
    <m/>
    <n v="0.14486176289361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19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"/>
    <x v="7"/>
    <n v="16896"/>
    <x v="207"/>
    <n v="3.0817613601684499"/>
    <n v="5.5521576404571498"/>
    <n v="11.426521062850901"/>
    <n v="0.50866389274597101"/>
    <n v="4.2028040885925204"/>
    <n v="2.14824366569519"/>
    <n v="17.290752887725802"/>
    <n v="0.62260000000000004"/>
    <n v="0.63092336853506603"/>
    <m/>
    <m/>
    <m/>
    <n v="0.128569830547679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2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"/>
    <x v="8"/>
    <n v="18944"/>
    <x v="208"/>
    <n v="3.0817613601684499"/>
    <n v="5.5521576404571498"/>
    <n v="12.837733507156299"/>
    <n v="0.50570154190063399"/>
    <n v="4.7085056304931596"/>
    <n v="2.1940665245056099"/>
    <n v="19.484819412231399"/>
    <n v="0.63170000000000004"/>
    <n v="0.62821554291903603"/>
    <m/>
    <m/>
    <m/>
    <n v="0.114367995713208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24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"/>
    <x v="9"/>
    <n v="20992"/>
    <x v="209"/>
    <n v="3.0817613601684499"/>
    <n v="5.5521576404571498"/>
    <n v="14.241022586822501"/>
    <n v="0.50565171241760198"/>
    <n v="5.2141573429107604"/>
    <n v="2.1342988014221098"/>
    <n v="21.619118213653501"/>
    <n v="0.62680000000000002"/>
    <n v="0.63173571621987501"/>
    <m/>
    <m/>
    <m/>
    <n v="0.103011420587214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2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"/>
    <x v="10"/>
    <n v="23040"/>
    <x v="210"/>
    <n v="3.0817613601684499"/>
    <n v="5.5521576404571498"/>
    <n v="15.645261526107699"/>
    <n v="0.50663948059081998"/>
    <n v="5.7207968235015798"/>
    <n v="2.1442675590515101"/>
    <n v="23.763385772705"/>
    <n v="0.62909999999999999"/>
    <n v="0.63105875981586701"/>
    <m/>
    <m/>
    <m/>
    <n v="9.36440189679463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3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"/>
    <x v="11"/>
    <n v="25344"/>
    <x v="211"/>
    <n v="3.0817613601684499"/>
    <n v="5.5521576404571498"/>
    <n v="17.117338657379101"/>
    <n v="0.57147288322448697"/>
    <n v="6.2922697067260698"/>
    <n v="2.1711955070495601"/>
    <n v="25.9345812797546"/>
    <n v="0.63009999999999999"/>
    <n v="0.62808015163823405"/>
    <m/>
    <m/>
    <m/>
    <n v="9.974769992057720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3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"/>
    <x v="12"/>
    <n v="27392"/>
    <x v="212"/>
    <n v="3.0817613601684499"/>
    <n v="5.5521576404571498"/>
    <n v="18.5056536197662"/>
    <n v="0.50664544105529696"/>
    <n v="6.7989151477813703"/>
    <n v="2.1193456649780198"/>
    <n v="28.053926944732599"/>
    <n v="0.62"/>
    <n v="0.63132954237746997"/>
    <m/>
    <m/>
    <m/>
    <n v="7.79738047412621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3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"/>
    <x v="13"/>
    <n v="29440"/>
    <x v="213"/>
    <n v="3.0817613601684499"/>
    <n v="5.5521576404571498"/>
    <n v="19.9019100666046"/>
    <n v="0.50364446640014604"/>
    <n v="7.3025596141815097"/>
    <n v="2.1223366260528498"/>
    <n v="30.176263570785501"/>
    <n v="0.61880000000000002"/>
    <n v="0.62320606552937996"/>
    <m/>
    <m/>
    <m/>
    <n v="6.955742576847899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3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"/>
    <x v="14"/>
    <n v="31488"/>
    <x v="214"/>
    <n v="3.0817613601684499"/>
    <n v="5.5521576404571498"/>
    <n v="21.295172691345201"/>
    <n v="0.50365042686462402"/>
    <n v="7.8062100410461399"/>
    <n v="2.1382749080657901"/>
    <n v="32.314538478851297"/>
    <n v="0.62070000000000003"/>
    <n v="0.62618467370701303"/>
    <m/>
    <m/>
    <m/>
    <n v="7.10299063504225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4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"/>
    <x v="15"/>
    <n v="33536"/>
    <x v="215"/>
    <n v="3.0817613601684499"/>
    <n v="5.5521576404571498"/>
    <n v="22.691470861434901"/>
    <n v="0.50367760658264105"/>
    <n v="8.3098876476287806"/>
    <n v="2.1402595043182302"/>
    <n v="34.454797983169499"/>
    <n v="0.61860000000000004"/>
    <n v="0.621581370159761"/>
    <m/>
    <m/>
    <m/>
    <n v="6.57044448925337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43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16"/>
    <n v="35840"/>
    <x v="216"/>
    <n v="3.0817613601684499"/>
    <n v="5.5521576404571498"/>
    <n v="24.158543109893799"/>
    <n v="0.57944583892822199"/>
    <n v="8.8893334865569997"/>
    <n v="2.1153533458709699"/>
    <n v="36.570151329040499"/>
    <n v="0.62719999999999998"/>
    <n v="0.63728675873273699"/>
    <m/>
    <m/>
    <m/>
    <n v="6.636060348578859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4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17"/>
    <n v="37888"/>
    <x v="217"/>
    <n v="3.0817613601684499"/>
    <n v="5.5521576404571498"/>
    <n v="25.560785770416199"/>
    <n v="0.506664037704467"/>
    <n v="9.3959975242614693"/>
    <n v="2.1621937751770002"/>
    <n v="38.732345104217501"/>
    <n v="0.62629999999999997"/>
    <n v="0.63457893311670699"/>
    <m/>
    <m/>
    <m/>
    <n v="5.58837680397806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48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18"/>
    <n v="39936"/>
    <x v="218"/>
    <n v="3.0817613601684499"/>
    <n v="5.5521576404571498"/>
    <n v="26.957052469253501"/>
    <n v="0.50664615631103505"/>
    <n v="9.9026436805725098"/>
    <n v="2.1213288307189901"/>
    <n v="40.853673934936502"/>
    <n v="0.63139999999999996"/>
    <n v="0.63593284592472199"/>
    <m/>
    <m/>
    <m/>
    <n v="5.32187112630940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51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19"/>
    <n v="41984"/>
    <x v="219"/>
    <n v="3.0817613601684499"/>
    <n v="5.5521576404571498"/>
    <n v="28.354348182678201"/>
    <n v="0.50565791130065896"/>
    <n v="10.4083015918731"/>
    <n v="2.1492440700531001"/>
    <n v="43.002918004989603"/>
    <n v="0.62280000000000002"/>
    <n v="0.63376658543189801"/>
    <m/>
    <m/>
    <m/>
    <n v="5.0792573792178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53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20"/>
    <n v="44032"/>
    <x v="220"/>
    <n v="3.0817613601684499"/>
    <n v="5.5521576404571498"/>
    <n v="29.743633985519399"/>
    <n v="0.50467872619628895"/>
    <n v="10.912980318069399"/>
    <n v="2.1252913475036599"/>
    <n v="45.128209352493201"/>
    <n v="0.63339999999999996"/>
    <n v="0.63254806390468399"/>
    <m/>
    <m/>
    <m/>
    <n v="4.86378330130909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56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21"/>
    <n v="46080"/>
    <x v="221"/>
    <n v="3.0817613601684499"/>
    <n v="5.5521576404571498"/>
    <n v="31.133917808532701"/>
    <n v="0.50465083122253396"/>
    <n v="11.4176311492919"/>
    <n v="2.1173403263092001"/>
    <n v="47.245549678802398"/>
    <n v="0.63170000000000004"/>
    <n v="0.63512049823991301"/>
    <m/>
    <m/>
    <m/>
    <n v="4.78986975219514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7:59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22"/>
    <n v="48384"/>
    <x v="222"/>
    <n v="3.0817613601684499"/>
    <n v="5.5521576404571498"/>
    <n v="32.591052770614603"/>
    <n v="0.57246851921081499"/>
    <n v="11.990099668502801"/>
    <n v="2.1303060054778999"/>
    <n v="49.375855684280303"/>
    <n v="0.628"/>
    <n v="0.63295423774708903"/>
    <m/>
    <m/>
    <m/>
    <n v="4.9547649249828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01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23"/>
    <n v="50432"/>
    <x v="223"/>
    <n v="3.0817613601684499"/>
    <n v="5.5521576404571498"/>
    <n v="33.985356807708698"/>
    <n v="0.50271487236022905"/>
    <n v="12.492814540863"/>
    <n v="2.1192758083343501"/>
    <n v="51.495131492614703"/>
    <n v="0.63090000000000002"/>
    <n v="0.63065258597346296"/>
    <m/>
    <m/>
    <m/>
    <n v="4.01610662489372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04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24"/>
    <n v="52480"/>
    <x v="224"/>
    <n v="3.0817613601684499"/>
    <n v="5.5521576404571498"/>
    <n v="35.376636981964097"/>
    <n v="0.50165867805480902"/>
    <n v="12.9944732189178"/>
    <n v="2.1472606658935498"/>
    <n v="53.642392158508301"/>
    <n v="0.62109999999999999"/>
    <n v="0.62943406444624905"/>
    <m/>
    <m/>
    <m/>
    <n v="4.19497484114111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0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25"/>
    <n v="54528"/>
    <x v="225"/>
    <n v="3.0817613601684499"/>
    <n v="5.5521576404571498"/>
    <n v="36.787863492965698"/>
    <n v="0.51165723800659102"/>
    <n v="13.506130456924399"/>
    <n v="2.1532182693481401"/>
    <n v="55.795610427856403"/>
    <n v="0.63070000000000004"/>
    <n v="0.63173571621987501"/>
    <m/>
    <m/>
    <m/>
    <n v="3.97230146076757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09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26"/>
    <n v="56576"/>
    <x v="226"/>
    <n v="3.0817613601684499"/>
    <n v="5.5521576404571498"/>
    <n v="38.2011170387268"/>
    <n v="0.50871896743774403"/>
    <n v="14.014849424362099"/>
    <n v="2.1661310195922798"/>
    <n v="57.961741447448702"/>
    <n v="0.63049999999999995"/>
    <n v="0.63349580287029505"/>
    <m/>
    <m/>
    <m/>
    <n v="3.766543697987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1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27"/>
    <n v="58880"/>
    <x v="227"/>
    <n v="3.0817613601684499"/>
    <n v="5.5521576404571498"/>
    <n v="39.685150861740098"/>
    <n v="0.57250213623046797"/>
    <n v="14.5873515605926"/>
    <n v="2.1562049388885498"/>
    <n v="60.117946386337202"/>
    <n v="0.63449999999999995"/>
    <n v="0.63403736799350097"/>
    <m/>
    <m/>
    <m/>
    <n v="3.94093096256256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1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28"/>
    <n v="60928"/>
    <x v="228"/>
    <n v="3.0817613601684499"/>
    <n v="5.5521576404571498"/>
    <n v="41.081416368484497"/>
    <n v="0.50465035438537598"/>
    <n v="15.092001914978001"/>
    <n v="2.1542401313781698"/>
    <n v="62.272186517715397"/>
    <n v="0.62849999999999995"/>
    <n v="0.63390197671269899"/>
    <m/>
    <m/>
    <m/>
    <n v="3.45886484915468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1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29"/>
    <n v="62976"/>
    <x v="229"/>
    <n v="3.0817613601684499"/>
    <n v="5.5521576404571498"/>
    <n v="42.473695039749103"/>
    <n v="0.50271773338317804"/>
    <n v="15.594719648361201"/>
    <n v="2.1332359313964799"/>
    <n v="64.405422449111896"/>
    <n v="0.63590000000000002"/>
    <n v="0.63336041158949297"/>
    <m/>
    <m/>
    <m/>
    <n v="3.3690620728624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2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17"/>
    <x v="30"/>
    <n v="65024"/>
    <x v="230"/>
    <n v="3.0817613601684499"/>
    <n v="5.5521576404571498"/>
    <n v="43.8849327564239"/>
    <n v="0.50367689132690396"/>
    <n v="16.0983965396881"/>
    <n v="2.1392588615417401"/>
    <n v="66.544681310653601"/>
    <n v="0.63160000000000005"/>
    <n v="0.63254806390468399"/>
    <m/>
    <m/>
    <m/>
    <n v="3.27316975499701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23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2"/>
    <x v="31"/>
    <n v="67072"/>
    <x v="231"/>
    <n v="3.0817613601684499"/>
    <n v="5.5521576404571498"/>
    <n v="45.294196844100902"/>
    <n v="0.50470542907714799"/>
    <n v="16.603101968765198"/>
    <n v="2.1402239799499498"/>
    <n v="68.684905290603595"/>
    <n v="0.62580000000000002"/>
    <n v="0.63796371513674499"/>
    <m/>
    <m/>
    <m/>
    <n v="3.25841730787553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2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32"/>
    <n v="69120"/>
    <x v="232"/>
    <n v="3.0817613601684499"/>
    <n v="5.5521576404571498"/>
    <n v="46.698441743850701"/>
    <n v="0.50465512275695801"/>
    <n v="17.107757091522199"/>
    <n v="2.1412730216979901"/>
    <n v="70.826178312301593"/>
    <n v="0.63419999999999999"/>
    <n v="0.63891145410235495"/>
    <m/>
    <m/>
    <m/>
    <n v="3.01241333837862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28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33"/>
    <n v="71424"/>
    <x v="233"/>
    <n v="3.0817613601684499"/>
    <n v="5.5521576404571498"/>
    <n v="48.178483009338301"/>
    <n v="0.58045005798339799"/>
    <n v="17.688207149505601"/>
    <n v="2.15225625038146"/>
    <n v="72.978434562683105"/>
    <n v="0.63749999999999996"/>
    <n v="0.63200649878147797"/>
    <m/>
    <m/>
    <m/>
    <n v="3.2091083919702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31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34"/>
    <n v="73472"/>
    <x v="234"/>
    <n v="3.0817613601684499"/>
    <n v="5.5521576404571498"/>
    <n v="49.594683170318604"/>
    <n v="0.51361513137817305"/>
    <n v="18.2018222808837"/>
    <n v="2.1392936706542902"/>
    <n v="75.117728233337402"/>
    <n v="0.62760000000000005"/>
    <n v="0.63051719469266099"/>
    <m/>
    <m/>
    <m/>
    <n v="2.97264269835442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33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35"/>
    <n v="75520"/>
    <x v="235"/>
    <n v="3.0817613601684499"/>
    <n v="5.5521576404571498"/>
    <n v="50.9929647445678"/>
    <n v="0.50862860679626398"/>
    <n v="18.71045088768"/>
    <n v="2.11733818054199"/>
    <n v="77.235066413879395"/>
    <n v="0.63429999999999997"/>
    <n v="0.63214189006227905"/>
    <m/>
    <m/>
    <m/>
    <n v="2.8410073054038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36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36"/>
    <n v="77568"/>
    <x v="236"/>
    <n v="3.0817613601684499"/>
    <n v="5.5521576404571498"/>
    <n v="52.397209882736199"/>
    <n v="0.510656118392944"/>
    <n v="19.221107006072899"/>
    <n v="2.1432499885559002"/>
    <n v="79.378316402435303"/>
    <n v="0.63500000000000001"/>
    <n v="0.63173571621987501"/>
    <m/>
    <m/>
    <m/>
    <n v="2.7092819953515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39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37"/>
    <n v="79616"/>
    <x v="237"/>
    <n v="3.0817613601684499"/>
    <n v="5.5521576404571498"/>
    <n v="53.812425136566098"/>
    <n v="0.51262927055358798"/>
    <n v="19.733736276626502"/>
    <n v="2.1522543430328298"/>
    <n v="81.530570745468097"/>
    <n v="0.62880000000000003"/>
    <n v="0.63484971567830994"/>
    <m/>
    <m/>
    <m/>
    <n v="2.5559529805873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41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38"/>
    <n v="81920"/>
    <x v="238"/>
    <n v="3.0817613601684499"/>
    <n v="5.5521576404571498"/>
    <n v="55.287505149841301"/>
    <n v="0.58343243598937899"/>
    <n v="20.317168712615899"/>
    <n v="2.1233229637145898"/>
    <n v="83.653893709182697"/>
    <n v="0.6401"/>
    <n v="0.63349580287029505"/>
    <m/>
    <m/>
    <m/>
    <n v="2.8906065970659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44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39"/>
    <n v="83968"/>
    <x v="239"/>
    <n v="3.0817613601684499"/>
    <n v="5.5521576404571498"/>
    <n v="56.676791191101003"/>
    <n v="0.50465655326843195"/>
    <n v="20.821825265884399"/>
    <n v="2.1263158321380602"/>
    <n v="85.780209541320801"/>
    <n v="0.63439999999999996"/>
    <n v="0.62672623883021905"/>
    <m/>
    <m/>
    <m/>
    <n v="2.5064415321117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4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40"/>
    <n v="86016"/>
    <x v="240"/>
    <n v="3.0817613601684499"/>
    <n v="5.5521576404571498"/>
    <n v="58.071058034896801"/>
    <n v="0.50265264511108398"/>
    <n v="21.324477910995402"/>
    <n v="2.1322991847991899"/>
    <n v="87.912508726119995"/>
    <n v="0.63319999999999999"/>
    <n v="0.62875710804224205"/>
    <m/>
    <m/>
    <m/>
    <n v="2.44989136145228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49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41"/>
    <n v="88064"/>
    <x v="241"/>
    <n v="3.0817613601684499"/>
    <n v="5.5521576404571498"/>
    <n v="59.473309040069502"/>
    <n v="0.50365304946899403"/>
    <n v="21.828130960464399"/>
    <n v="2.13030576705932"/>
    <n v="90.042814493179307"/>
    <n v="0.63990000000000002"/>
    <n v="0.63755754129433995"/>
    <m/>
    <m/>
    <m/>
    <n v="2.47214613265769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5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42"/>
    <n v="90112"/>
    <x v="242"/>
    <n v="3.0817613601684499"/>
    <n v="5.5521576404571498"/>
    <n v="60.865618944167998"/>
    <n v="0.50369429588317804"/>
    <n v="22.331825256347599"/>
    <n v="2.1452240943908598"/>
    <n v="92.188038587570105"/>
    <n v="0.63849999999999996"/>
    <n v="0.63606823720552397"/>
    <m/>
    <m/>
    <m/>
    <n v="2.2770955989306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5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43"/>
    <n v="92160"/>
    <x v="243"/>
    <n v="3.0817613601684499"/>
    <n v="5.5521576404571498"/>
    <n v="62.254939079284597"/>
    <n v="0.50365304946899403"/>
    <n v="22.835478305816601"/>
    <n v="2.1203322410583398"/>
    <n v="94.308370828628497"/>
    <n v="0.63490000000000002"/>
    <n v="0.63525588952071399"/>
    <m/>
    <m/>
    <m/>
    <n v="2.164665195677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8:5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44"/>
    <n v="94464"/>
    <x v="244"/>
    <n v="3.0817613601684499"/>
    <n v="5.5521576404571498"/>
    <n v="63.716064691543501"/>
    <n v="0.57547473907470703"/>
    <n v="23.410953044891301"/>
    <n v="2.1312980651855402"/>
    <n v="96.439668893814002"/>
    <n v="0.63819999999999999"/>
    <n v="0.63105875981586701"/>
    <m/>
    <m/>
    <m/>
    <n v="2.58744342863398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0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45"/>
    <n v="96512"/>
    <x v="245"/>
    <n v="3.0817613601684499"/>
    <n v="5.5521576404571498"/>
    <n v="65.1043443679809"/>
    <n v="0.504713535308837"/>
    <n v="23.915666580200099"/>
    <n v="2.1402125358581499"/>
    <n v="98.579881429672199"/>
    <n v="0.63719999999999999"/>
    <n v="0.63403736799350097"/>
    <m/>
    <m/>
    <m/>
    <n v="2.18666448833454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0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46"/>
    <n v="98560"/>
    <x v="246"/>
    <n v="3.0817613601684499"/>
    <n v="5.5521576404571498"/>
    <n v="66.505593776702796"/>
    <n v="0.50471019744873002"/>
    <n v="24.420376777648901"/>
    <n v="2.1372294425964302"/>
    <n v="100.71711087226799"/>
    <n v="0.62860000000000005"/>
    <n v="0.63281884646628705"/>
    <m/>
    <m/>
    <m/>
    <n v="2.12025150076134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0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47"/>
    <n v="100608"/>
    <x v="247"/>
    <n v="3.0817613601684499"/>
    <n v="5.5521576404571498"/>
    <n v="67.896032571792603"/>
    <n v="0.50480628013610795"/>
    <n v="24.925183057784999"/>
    <n v="2.1133506298065101"/>
    <n v="102.830461502075"/>
    <n v="0.63939999999999997"/>
    <n v="0.63552667208231794"/>
    <m/>
    <m/>
    <m/>
    <n v="2.0282267462509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08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48"/>
    <n v="102656"/>
    <x v="248"/>
    <n v="3.0817613601684499"/>
    <n v="5.5521576404571498"/>
    <n v="69.294293403625403"/>
    <n v="0.50863981246948198"/>
    <n v="25.433822870254499"/>
    <n v="2.11534547805786"/>
    <n v="104.945806980133"/>
    <n v="0.63970000000000005"/>
    <n v="0.63444354183590501"/>
    <m/>
    <m/>
    <m/>
    <n v="2.03746309006897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1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49"/>
    <n v="104960"/>
    <x v="249"/>
    <n v="3.0817613601684499"/>
    <n v="5.5521576404571498"/>
    <n v="70.761370658874498"/>
    <n v="0.57247400283813399"/>
    <n v="26.006296873092602"/>
    <n v="2.14326643943786"/>
    <n v="107.08907341957"/>
    <n v="0.63219999999999998"/>
    <n v="0.62902789060384501"/>
    <m/>
    <m/>
    <m/>
    <n v="2.22451758093950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13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50"/>
    <n v="107008"/>
    <x v="250"/>
    <n v="3.0817613601684499"/>
    <n v="5.5521576404571498"/>
    <n v="72.182570457458496"/>
    <n v="0.50465226173400801"/>
    <n v="26.5109491348266"/>
    <n v="2.1532421112060498"/>
    <n v="109.242315530776"/>
    <n v="0.62929999999999997"/>
    <n v="0.63200649878147797"/>
    <m/>
    <m/>
    <m/>
    <n v="1.9580502686888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16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51"/>
    <n v="109056"/>
    <x v="251"/>
    <n v="3.0817613601684499"/>
    <n v="5.5521576404571498"/>
    <n v="73.601786375045705"/>
    <n v="0.50672101974487305"/>
    <n v="27.017670154571501"/>
    <n v="2.19405913352966"/>
    <n v="111.436374664306"/>
    <n v="0.63780000000000003"/>
    <n v="0.63606823720552397"/>
    <m/>
    <m/>
    <m/>
    <n v="1.9765954761997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18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52"/>
    <n v="111104"/>
    <x v="252"/>
    <n v="3.0817613601684499"/>
    <n v="5.5521576404571498"/>
    <n v="75.006031990051198"/>
    <n v="0.50565004348754805"/>
    <n v="27.523320198059"/>
    <n v="2.14529180526733"/>
    <n v="113.58166646957299"/>
    <n v="0.64190000000000003"/>
    <n v="0.63809910641754597"/>
    <m/>
    <m/>
    <m/>
    <n v="1.83111889296413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21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53"/>
    <n v="113152"/>
    <x v="253"/>
    <n v="3.0817613601684499"/>
    <n v="5.5521576404571498"/>
    <n v="76.419226169586096"/>
    <n v="0.50661754608154297"/>
    <n v="28.0299377441406"/>
    <n v="2.1492547988891602"/>
    <n v="115.73092126846301"/>
    <n v="0.64129999999999998"/>
    <n v="0.63444354183590501"/>
    <m/>
    <m/>
    <m/>
    <n v="1.73670749319085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24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54"/>
    <n v="115200"/>
    <x v="254"/>
    <n v="3.0817613601684499"/>
    <n v="5.5521576404571498"/>
    <n v="77.819483518600407"/>
    <n v="0.50265645980834905"/>
    <n v="28.5325942039489"/>
    <n v="2.1712055206298801"/>
    <n v="117.902126789093"/>
    <n v="0.63460000000000005"/>
    <n v="0.62916328188464599"/>
    <m/>
    <m/>
    <m/>
    <n v="1.8526860607994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2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55"/>
    <n v="117504"/>
    <x v="255"/>
    <n v="3.0817613601684499"/>
    <n v="5.5521576404571498"/>
    <n v="79.295527219772296"/>
    <n v="0.56849741935729903"/>
    <n v="29.1010916233062"/>
    <n v="2.17416048049926"/>
    <n v="120.076287269592"/>
    <n v="0.64459999999999995"/>
    <n v="0.63268345518548597"/>
    <m/>
    <m/>
    <m/>
    <n v="2.0424866338700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29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56"/>
    <n v="119552"/>
    <x v="256"/>
    <n v="3.0817613601684499"/>
    <n v="5.5521576404571498"/>
    <n v="80.696782112121497"/>
    <n v="0.50564908981323198"/>
    <n v="29.6067407131195"/>
    <n v="2.1502511501312198"/>
    <n v="122.226538419723"/>
    <n v="0.63260000000000005"/>
    <n v="0.63065258597346296"/>
    <m/>
    <m/>
    <m/>
    <n v="1.71506126636611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3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33"/>
    <x v="57"/>
    <n v="121600"/>
    <x v="257"/>
    <n v="3.0817613601684499"/>
    <n v="5.5521576404571498"/>
    <n v="82.103054761886597"/>
    <n v="0.50566124916076605"/>
    <n v="30.112401962280199"/>
    <n v="2.1462497711181601"/>
    <n v="124.37278819084101"/>
    <n v="0.63949999999999996"/>
    <n v="0.63038180341186001"/>
    <m/>
    <m/>
    <m/>
    <n v="1.6898205907721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34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58"/>
    <n v="123648"/>
    <x v="258"/>
    <n v="3.0817613601684499"/>
    <n v="5.5521576404571498"/>
    <n v="83.500350713729802"/>
    <n v="0.50165867805480902"/>
    <n v="30.614060640335001"/>
    <n v="2.1502525806427002"/>
    <n v="126.52304077148401"/>
    <n v="0.64729999999999999"/>
    <n v="0.63972380178716404"/>
    <m/>
    <m/>
    <m/>
    <n v="1.6687710092674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3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59"/>
    <n v="125696"/>
    <x v="259"/>
    <n v="3.0817613601684499"/>
    <n v="5.5521576404571498"/>
    <n v="84.902633428573594"/>
    <n v="0.50664496421813898"/>
    <n v="31.120705604553201"/>
    <n v="2.1283109188079798"/>
    <n v="128.65135169029199"/>
    <n v="0.6341"/>
    <n v="0.62659084754941696"/>
    <m/>
    <m/>
    <m/>
    <n v="1.6252113821064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4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60"/>
    <n v="128000"/>
    <x v="260"/>
    <n v="3.0817613601684499"/>
    <n v="5.5521576404571498"/>
    <n v="86.368745326995807"/>
    <n v="0.57148575782775801"/>
    <n v="31.6921913623809"/>
    <n v="2.1342818737029998"/>
    <n v="130.78563356399499"/>
    <n v="0.63870000000000005"/>
    <n v="0.63038180341186001"/>
    <m/>
    <m/>
    <m/>
    <n v="1.82986479997633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4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61"/>
    <n v="130048"/>
    <x v="261"/>
    <n v="3.0817613601684499"/>
    <n v="5.5521576404571498"/>
    <n v="87.771992921829195"/>
    <n v="0.50872039794921797"/>
    <n v="32.2009117603302"/>
    <n v="2.13221955299377"/>
    <n v="132.91785311698899"/>
    <n v="0.64129999999999998"/>
    <n v="0.63796371513674499"/>
    <m/>
    <m/>
    <m/>
    <n v="1.65116412667777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4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62"/>
    <n v="132096"/>
    <x v="262"/>
    <n v="3.0817613601684499"/>
    <n v="5.5521576404571498"/>
    <n v="89.162276506423893"/>
    <n v="0.50664472579955999"/>
    <n v="32.707556486129697"/>
    <n v="2.20809769630432"/>
    <n v="135.125950813293"/>
    <n v="0.64549999999999996"/>
    <n v="0.63877606282155397"/>
    <m/>
    <m/>
    <m/>
    <n v="1.5261616933253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48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63"/>
    <n v="134144"/>
    <x v="263"/>
    <n v="3.0817613601684499"/>
    <n v="5.5521576404571498"/>
    <n v="90.566591024398804"/>
    <n v="0.51167082786560003"/>
    <n v="33.219227313995297"/>
    <n v="2.1253175735473602"/>
    <n v="137.25126838684"/>
    <n v="0.64159999999999995"/>
    <n v="0.63484971567830994"/>
    <m/>
    <m/>
    <m/>
    <n v="1.4518008659814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5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64"/>
    <n v="136192"/>
    <x v="264"/>
    <n v="3.0817613601684499"/>
    <n v="5.5521576404571498"/>
    <n v="91.962951660156193"/>
    <n v="0.50372409820556596"/>
    <n v="33.722951412200899"/>
    <n v="2.1472504138946502"/>
    <n v="139.39851880073499"/>
    <n v="0.63549999999999995"/>
    <n v="0.63336041158949297"/>
    <m/>
    <m/>
    <m/>
    <n v="1.5688651150330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53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65"/>
    <n v="138240"/>
    <x v="265"/>
    <n v="3.0817613601684499"/>
    <n v="5.5521576404571498"/>
    <n v="93.351239681243896"/>
    <n v="0.50265693664550704"/>
    <n v="34.2256083488464"/>
    <n v="2.11733818054199"/>
    <n v="141.51585698127701"/>
    <n v="0.63790000000000002"/>
    <n v="0.63295423774708903"/>
    <m/>
    <m/>
    <m/>
    <n v="1.52446947715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56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66"/>
    <n v="140544"/>
    <x v="266"/>
    <n v="3.0817613601684499"/>
    <n v="5.5521576404571498"/>
    <n v="94.8153266906738"/>
    <n v="0.57346749305725098"/>
    <n v="34.799075841903601"/>
    <n v="2.1313030719757"/>
    <n v="143.647160053253"/>
    <n v="0.64"/>
    <n v="0.63512049823991301"/>
    <m/>
    <m/>
    <m/>
    <n v="1.6260680605153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09:58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67"/>
    <n v="142592"/>
    <x v="267"/>
    <n v="3.0817613601684499"/>
    <n v="5.5521576404571498"/>
    <n v="96.209599494933997"/>
    <n v="0.50272655487060502"/>
    <n v="35.3018023967742"/>
    <n v="2.1372163295745801"/>
    <n v="145.78437638282699"/>
    <n v="0.63739999999999997"/>
    <n v="0.62889249932304303"/>
    <m/>
    <m/>
    <m/>
    <n v="1.4212708391877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01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68"/>
    <n v="144640"/>
    <x v="268"/>
    <n v="3.0817613601684499"/>
    <n v="5.5521576404571498"/>
    <n v="97.608858823776202"/>
    <n v="0.50664567947387695"/>
    <n v="35.808448076248098"/>
    <n v="2.1183378696441602"/>
    <n v="147.90271425247099"/>
    <n v="0.64570000000000005"/>
    <n v="0.63701597617113404"/>
    <m/>
    <m/>
    <m/>
    <n v="1.4022930111505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04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69"/>
    <n v="146688"/>
    <x v="269"/>
    <n v="3.0817613601684499"/>
    <n v="5.5521576404571498"/>
    <n v="99.014100551605196"/>
    <n v="0.51269912719726496"/>
    <n v="36.321147203445399"/>
    <n v="2.1302347183227499"/>
    <n v="150.032948970794"/>
    <n v="0.63600000000000001"/>
    <n v="0.62401841321418905"/>
    <m/>
    <m/>
    <m/>
    <n v="1.39384936495808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06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70"/>
    <n v="148736"/>
    <x v="270"/>
    <n v="3.0817613601684499"/>
    <n v="5.5521576404571498"/>
    <n v="100.400427341461"/>
    <n v="0.50564813613891602"/>
    <n v="36.826795339584301"/>
    <n v="2.11435770988464"/>
    <n v="152.14730668067901"/>
    <n v="0.63670000000000004"/>
    <n v="0.63078797725426405"/>
    <m/>
    <m/>
    <m/>
    <n v="1.37935161795755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09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59"/>
    <x v="71"/>
    <n v="151040"/>
    <x v="271"/>
    <n v="3.0817613601684499"/>
    <n v="5.5521576404571498"/>
    <n v="101.863537788391"/>
    <n v="0.57248306274413996"/>
    <n v="37.399278402328399"/>
    <n v="2.1282877922058101"/>
    <n v="154.27559447288499"/>
    <n v="0.64910000000000001"/>
    <n v="0.63633901976712703"/>
    <m/>
    <m/>
    <m/>
    <n v="1.60003721714018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1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72"/>
    <n v="153088"/>
    <x v="272"/>
    <n v="3.0817613601684499"/>
    <n v="5.5521576404571498"/>
    <n v="103.260893821716"/>
    <n v="0.505720615386962"/>
    <n v="37.904999017715397"/>
    <n v="2.1243116855621298"/>
    <n v="156.39990615844701"/>
    <n v="0.65469999999999995"/>
    <n v="0.64080693203357697"/>
    <m/>
    <m/>
    <m/>
    <n v="1.2998725359256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14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73"/>
    <n v="155136"/>
    <x v="273"/>
    <n v="3.0817613601684499"/>
    <n v="5.5521576404571498"/>
    <n v="104.665137052536"/>
    <n v="0.51262903213500899"/>
    <n v="38.4176280498504"/>
    <n v="2.1243207454681299"/>
    <n v="158.52422690391501"/>
    <n v="0.6532"/>
    <n v="0.63715136745193601"/>
    <m/>
    <m/>
    <m/>
    <n v="1.2433307300699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1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74"/>
    <n v="157184"/>
    <x v="274"/>
    <n v="3.0817613601684499"/>
    <n v="5.5521576404571498"/>
    <n v="106.063606023788"/>
    <n v="0.50784492492675704"/>
    <n v="38.9254729747772"/>
    <n v="2.1133229732513401"/>
    <n v="160.63754987716601"/>
    <n v="0.65039999999999998"/>
    <n v="0.63972380178716404"/>
    <m/>
    <m/>
    <m/>
    <n v="1.337719390757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2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75"/>
    <n v="159232"/>
    <x v="275"/>
    <n v="3.0817613601684499"/>
    <n v="5.5521576404571498"/>
    <n v="107.466854810714"/>
    <n v="0.505662441253662"/>
    <n v="39.431135416030799"/>
    <n v="2.1302919387817298"/>
    <n v="162.767841815948"/>
    <n v="0.64439999999999997"/>
    <n v="0.63539128080151597"/>
    <m/>
    <m/>
    <m/>
    <n v="1.302855727756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2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76"/>
    <n v="161280"/>
    <x v="276"/>
    <n v="3.0817613601684499"/>
    <n v="5.5521576404571498"/>
    <n v="108.859133005142"/>
    <n v="0.50964117050170898"/>
    <n v="39.9407765865325"/>
    <n v="2.12132573127746"/>
    <n v="164.88916754722499"/>
    <n v="0.63919999999999999"/>
    <n v="0.63308962902789001"/>
    <m/>
    <m/>
    <m/>
    <n v="1.2562623383506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2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77"/>
    <n v="163584"/>
    <x v="277"/>
    <n v="3.0817613601684499"/>
    <n v="5.5521576404571498"/>
    <n v="110.32824063301"/>
    <n v="0.57253932952880804"/>
    <n v="40.513315916061401"/>
    <n v="2.1551694869995099"/>
    <n v="167.04433703422501"/>
    <n v="0.64700000000000002"/>
    <n v="0.63146493365827205"/>
    <m/>
    <m/>
    <m/>
    <n v="1.367288594701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28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78"/>
    <n v="165632"/>
    <x v="278"/>
    <n v="3.0817613601684499"/>
    <n v="5.5521576404571498"/>
    <n v="111.73847007751399"/>
    <n v="0.51562118530273404"/>
    <n v="41.0289371013641"/>
    <n v="2.1442677974700901"/>
    <n v="169.18860483169499"/>
    <n v="0.64049999999999996"/>
    <n v="0.63836988897914904"/>
    <m/>
    <m/>
    <m/>
    <n v="1.2078917560842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3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79"/>
    <n v="167680"/>
    <x v="279"/>
    <n v="3.0817613601684499"/>
    <n v="5.5521576404571498"/>
    <n v="113.139723777771"/>
    <n v="0.50564813613891602"/>
    <n v="41.534585237503002"/>
    <n v="2.1422739028930602"/>
    <n v="171.330878734588"/>
    <n v="0.64070000000000005"/>
    <n v="0.62767397779582901"/>
    <m/>
    <m/>
    <m/>
    <n v="1.22127112541488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33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80"/>
    <n v="169728"/>
    <x v="280"/>
    <n v="3.0817613601684499"/>
    <n v="5.5521576404571498"/>
    <n v="114.547957897186"/>
    <n v="0.506658315658569"/>
    <n v="42.0412435531616"/>
    <n v="2.1492457389831499"/>
    <n v="173.48012447357101"/>
    <n v="0.64419999999999999"/>
    <n v="0.62767397779582901"/>
    <m/>
    <m/>
    <m/>
    <n v="1.1913243282254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36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81"/>
    <n v="171776"/>
    <x v="281"/>
    <n v="3.0817613601684499"/>
    <n v="5.5521576404571498"/>
    <n v="115.95223069190899"/>
    <n v="0.50364923477172796"/>
    <n v="42.5448927879333"/>
    <n v="2.1632168292999201"/>
    <n v="175.64334130287099"/>
    <n v="0.64939999999999998"/>
    <n v="0.63539128080151597"/>
    <m/>
    <m/>
    <m/>
    <n v="1.23478565948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38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82"/>
    <n v="174080"/>
    <x v="282"/>
    <n v="3.0817613601684499"/>
    <n v="5.5521576404571498"/>
    <n v="117.43330407142599"/>
    <n v="0.57446479797363204"/>
    <n v="43.119357585906897"/>
    <n v="2.1383073329925502"/>
    <n v="177.781648635864"/>
    <n v="0.64480000000000004"/>
    <n v="0.63945301922556097"/>
    <m/>
    <m/>
    <m/>
    <n v="1.2852090158883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41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83"/>
    <n v="176128"/>
    <x v="283"/>
    <n v="3.0817613601684499"/>
    <n v="5.5521576404571498"/>
    <n v="118.85655951499901"/>
    <n v="0.50271463394164995"/>
    <n v="43.622072219848597"/>
    <n v="2.1492569446563698"/>
    <n v="179.93090558052"/>
    <n v="0.65039999999999998"/>
    <n v="0.63891145410235495"/>
    <m/>
    <m/>
    <m/>
    <n v="1.09752726762792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44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84"/>
    <n v="178176"/>
    <x v="284"/>
    <n v="3.0817613601684499"/>
    <n v="5.5521576404571498"/>
    <n v="120.26283073425201"/>
    <n v="0.50272631645202603"/>
    <n v="44.124798536300602"/>
    <n v="2.1412045955657901"/>
    <n v="182.072110176086"/>
    <n v="0.64400000000000002"/>
    <n v="0.63566206336311903"/>
    <m/>
    <m/>
    <m/>
    <n v="1.1659350374649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46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85"/>
    <n v="180224"/>
    <x v="285"/>
    <n v="3.0817613601684499"/>
    <n v="5.5521576404571498"/>
    <n v="121.675065517425"/>
    <n v="0.50465202331542902"/>
    <n v="44.629450559615996"/>
    <n v="2.1701979637145898"/>
    <n v="184.242308139801"/>
    <n v="0.64810000000000001"/>
    <n v="0.62902789060384501"/>
    <m/>
    <m/>
    <m/>
    <n v="1.1370955035090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49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86"/>
    <n v="182272"/>
    <x v="286"/>
    <n v="3.0817613601684499"/>
    <n v="5.5521576404571498"/>
    <n v="123.08632469177201"/>
    <n v="0.50864553451537997"/>
    <n v="45.138096094131399"/>
    <n v="2.1432650089263898"/>
    <n v="186.38557314872699"/>
    <n v="0.64419999999999999"/>
    <n v="0.63214189006227905"/>
    <m/>
    <m/>
    <m/>
    <n v="1.1070666688211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5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87"/>
    <n v="184320"/>
    <x v="287"/>
    <n v="3.0817613601684499"/>
    <n v="5.5521576404571498"/>
    <n v="124.49668097496"/>
    <n v="0.502854824066162"/>
    <n v="45.640950918197603"/>
    <n v="2.1601543426513601"/>
    <n v="188.54572749137799"/>
    <n v="0.64680000000000004"/>
    <n v="0.63349580287029505"/>
    <m/>
    <m/>
    <m/>
    <n v="1.0672192441092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54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88"/>
    <n v="186624"/>
    <x v="288"/>
    <n v="3.0817613601684499"/>
    <n v="5.5521576404571498"/>
    <n v="125.95880389213499"/>
    <n v="0.57147288322448697"/>
    <n v="46.212423801422098"/>
    <n v="2.1243295669555602"/>
    <n v="190.67005705833401"/>
    <n v="0.6542"/>
    <n v="0.63660980232872999"/>
    <m/>
    <m/>
    <m/>
    <n v="1.20376935548089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0:5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89"/>
    <n v="188672"/>
    <x v="289"/>
    <n v="3.0817613601684499"/>
    <n v="5.5521576404571498"/>
    <n v="127.355093479156"/>
    <n v="0.50870251655578602"/>
    <n v="46.721126317977898"/>
    <n v="2.1322283744811998"/>
    <n v="192.80228543281501"/>
    <n v="0.65610000000000002"/>
    <n v="0.62726780395342496"/>
    <m/>
    <m/>
    <m/>
    <n v="1.07232821521473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0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90"/>
    <n v="190720"/>
    <x v="290"/>
    <n v="3.0817613601684499"/>
    <n v="5.5521576404571498"/>
    <n v="128.748399257659"/>
    <n v="0.50465011596679599"/>
    <n v="47.225776433944702"/>
    <n v="2.1332983970642001"/>
    <n v="194.93558382987899"/>
    <n v="0.64790000000000003"/>
    <n v="0.62970484700785201"/>
    <m/>
    <m/>
    <m/>
    <n v="1.0529296270152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02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91"/>
    <n v="192768"/>
    <x v="291"/>
    <n v="3.0817613601684499"/>
    <n v="5.5521576404571498"/>
    <n v="130.14968585968001"/>
    <n v="0.50366425514221103"/>
    <n v="47.7294406890869"/>
    <n v="2.1462509632110498"/>
    <n v="197.08183479309"/>
    <n v="0.65069999999999995"/>
    <n v="0.63498510695911103"/>
    <m/>
    <m/>
    <m/>
    <n v="1.0850606132471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0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92"/>
    <n v="194816"/>
    <x v="292"/>
    <n v="3.0817613601684499"/>
    <n v="5.5521576404571498"/>
    <n v="131.545984506607"/>
    <n v="0.50365543365478505"/>
    <n v="48.233096122741699"/>
    <n v="2.1203308105468701"/>
    <n v="199.20216560363701"/>
    <n v="0.65639999999999998"/>
    <n v="0.63606823720552397"/>
    <m/>
    <m/>
    <m/>
    <n v="1.00736270282959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07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93"/>
    <n v="197120"/>
    <x v="293"/>
    <n v="3.0817613601684499"/>
    <n v="5.5521576404571498"/>
    <n v="133.010133981704"/>
    <n v="0.57153534889221103"/>
    <n v="48.804631471633897"/>
    <n v="2.1163427829742401"/>
    <n v="201.318508386611"/>
    <n v="0.65129999999999999"/>
    <n v="0.63498510695911103"/>
    <m/>
    <m/>
    <m/>
    <n v="1.11167941000554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10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94"/>
    <n v="199168"/>
    <x v="294"/>
    <n v="3.0817613601684499"/>
    <n v="5.5521576404571498"/>
    <n v="134.40643262863099"/>
    <n v="0.505648612976074"/>
    <n v="49.3102800846099"/>
    <n v="2.1253182888031001"/>
    <n v="203.44382667541501"/>
    <n v="0.65429999999999999"/>
    <n v="0.63498510695911103"/>
    <m/>
    <m/>
    <m/>
    <n v="1.0303545733650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13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95"/>
    <n v="201216"/>
    <x v="295"/>
    <n v="3.0817613601684499"/>
    <n v="5.5521576404571498"/>
    <n v="135.80170249938899"/>
    <n v="0.50564885139465299"/>
    <n v="49.815928936004603"/>
    <n v="2.13030505180358"/>
    <n v="205.574131727218"/>
    <n v="0.65280000000000005"/>
    <n v="0.63322502030869199"/>
    <m/>
    <m/>
    <m/>
    <n v="1.0042341459191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15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96"/>
    <n v="203264"/>
    <x v="296"/>
    <n v="3.0817613601684499"/>
    <n v="5.5521576404571498"/>
    <n v="137.19800114631599"/>
    <n v="0.50465059280395497"/>
    <n v="50.320579528808501"/>
    <n v="2.1452646255493102"/>
    <n v="207.71939635276701"/>
    <n v="0.6482"/>
    <n v="0.63119415109666899"/>
    <m/>
    <m/>
    <m/>
    <n v="9.6347678818690594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18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97"/>
    <n v="205312"/>
    <x v="297"/>
    <n v="3.0817613601684499"/>
    <n v="5.5521576404571498"/>
    <n v="138.59327197074799"/>
    <n v="0.50564813613891602"/>
    <n v="50.826227664947503"/>
    <n v="2.1193346977233798"/>
    <n v="209.83873105049099"/>
    <n v="0.64990000000000003"/>
    <n v="0.62997562956945496"/>
    <m/>
    <m/>
    <m/>
    <n v="9.5077335388583095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21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98"/>
    <n v="207360"/>
    <x v="298"/>
    <n v="3.0817613601684499"/>
    <n v="5.5521576404571498"/>
    <n v="139.99156808853101"/>
    <n v="0.51068925857543901"/>
    <n v="51.336916923522899"/>
    <n v="2.1162884235382"/>
    <n v="211.955019474029"/>
    <n v="0.6522"/>
    <n v="0.63390197671269899"/>
    <m/>
    <m/>
    <m/>
    <n v="9.698695533069559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23"/>
    <x v="0"/>
    <x v="0"/>
    <x v="0"/>
    <x v="0"/>
    <n v="3"/>
    <n v="20944"/>
    <n v="7386"/>
    <n v="28330"/>
    <s v="gru"/>
    <n v="1"/>
    <x v="0"/>
    <s v="adam"/>
    <n v="0.01"/>
    <n v="69"/>
    <n v="14"/>
    <n v="256"/>
    <n v="100"/>
    <n v="2094.4"/>
    <n v="73"/>
    <x v="99"/>
    <n v="209664"/>
    <x v="299"/>
    <n v="3.0817613601684499"/>
    <n v="5.5521576404571498"/>
    <n v="141.45764875411899"/>
    <n v="0.57154941558837802"/>
    <n v="51.9084663391113"/>
    <n v="2.1531803607940598"/>
    <n v="214.10819983482301"/>
    <n v="0.65259999999999996"/>
    <n v="0.63105875981586701"/>
    <m/>
    <m/>
    <m/>
    <n v="1.08494905616192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1:29"/>
    <x v="1"/>
    <x v="0"/>
    <x v="0"/>
    <x v="0"/>
    <n v="3"/>
    <n v="5036"/>
    <n v="13638"/>
    <n v="13638"/>
    <s v="gru"/>
    <n v="1"/>
    <x v="0"/>
    <s v="adam"/>
    <n v="0.01"/>
    <m/>
    <n v="14"/>
    <n v="256"/>
    <n v="100"/>
    <n v="1000"/>
    <n v="73"/>
    <x v="99"/>
    <m/>
    <x v="299"/>
    <n v="3.0817613601684499"/>
    <n v="5.5521576404571498"/>
    <n v="141.45764875411899"/>
    <n v="141.45764875411899"/>
    <n v="141.45764875411899"/>
    <n v="3.1097183227539"/>
    <n v="3.1097183227539"/>
    <n v="0.65469999999999995"/>
    <n v="0.62883120692183603"/>
    <m/>
    <m/>
    <m/>
    <m/>
    <m/>
    <m/>
    <m/>
    <m/>
    <m/>
    <m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0T21:12:40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"/>
    <x v="0"/>
    <n v="2304"/>
    <x v="0"/>
    <n v="6.6272830963134703"/>
    <n v="6.1834998130798304"/>
    <n v="26.672667980193999"/>
    <n v="4.8250956535339302"/>
    <n v="4.8250956535339302"/>
    <n v="53.371303796768103"/>
    <n v="53.371303796768103"/>
    <n v="0.38229999999999997"/>
    <n v="0.38040057224606499"/>
    <m/>
    <m/>
    <m/>
    <n v="3.3324926296869899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13:38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"/>
    <x v="1"/>
    <n v="4352"/>
    <x v="1"/>
    <n v="6.6272830963134703"/>
    <n v="6.1834998130798304"/>
    <n v="52.872628688812199"/>
    <n v="4.3514013290405202"/>
    <n v="9.1764969825744593"/>
    <n v="53.434153079986501"/>
    <n v="106.80545687675399"/>
    <n v="0.60070000000000001"/>
    <n v="0.59928469241773896"/>
    <m/>
    <m/>
    <m/>
    <n v="0.73631030671736697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14:35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"/>
    <x v="2"/>
    <n v="6400"/>
    <x v="2"/>
    <n v="6.6272830963134703"/>
    <n v="6.1834998130798304"/>
    <n v="78.851154088973999"/>
    <n v="4.3483755588531396"/>
    <n v="13.5248725414276"/>
    <n v="52.6113314628601"/>
    <n v="159.41678833961399"/>
    <n v="0.61729999999999996"/>
    <n v="0.60658082975679495"/>
    <m/>
    <m/>
    <m/>
    <n v="0.38405353069305398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15:32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4"/>
    <x v="3"/>
    <n v="8704"/>
    <x v="3"/>
    <n v="6.6272830963134703"/>
    <n v="6.1834998130798304"/>
    <n v="105.37026309967"/>
    <n v="4.8919219970703098"/>
    <n v="18.4167945384979"/>
    <n v="52.5545108318328"/>
    <n v="211.97129917144699"/>
    <n v="0.62439999999999996"/>
    <n v="0.61545064377682401"/>
    <m/>
    <m/>
    <m/>
    <n v="0.288657337427139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16:2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5"/>
    <x v="4"/>
    <n v="10752"/>
    <x v="4"/>
    <n v="6.6272830963134703"/>
    <n v="6.1834998130798304"/>
    <n v="131.42760634422299"/>
    <n v="4.3843100070953298"/>
    <n v="22.801104545593201"/>
    <n v="52.818775177001903"/>
    <n v="264.79007434844902"/>
    <n v="0.64080000000000004"/>
    <n v="0.63090128755364805"/>
    <m/>
    <m/>
    <m/>
    <n v="0.21326510962985801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17:2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6"/>
    <x v="5"/>
    <n v="12800"/>
    <x v="5"/>
    <n v="6.6272830963134703"/>
    <n v="6.1834998130798304"/>
    <n v="157.483983278274"/>
    <n v="4.3803169727325404"/>
    <n v="27.181421518325799"/>
    <n v="52.721039295196498"/>
    <n v="317.51111364364601"/>
    <n v="0.65700000000000003"/>
    <n v="0.64120171673819704"/>
    <m/>
    <m/>
    <m/>
    <n v="0.17103364467620799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18:2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6"/>
    <x v="6"/>
    <n v="14848"/>
    <x v="6"/>
    <n v="6.6272830963134703"/>
    <n v="6.1834998130798304"/>
    <n v="183.560306310653"/>
    <n v="4.3603739738464302"/>
    <n v="31.541795492172199"/>
    <n v="52.961394309997502"/>
    <n v="370.472507953643"/>
    <n v="0.65920000000000001"/>
    <n v="0.63805436337625099"/>
    <m/>
    <m/>
    <m/>
    <n v="0.14253005899231999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19:2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8"/>
    <x v="7"/>
    <n v="17152"/>
    <x v="7"/>
    <n v="6.6272830963134703"/>
    <n v="6.1834998130798304"/>
    <n v="210.11747074127101"/>
    <n v="4.88905572891235"/>
    <n v="36.430851221084502"/>
    <n v="52.757967710494903"/>
    <n v="423.230475664138"/>
    <n v="0.68910000000000005"/>
    <n v="0.65007153075822599"/>
    <m/>
    <m/>
    <m/>
    <n v="0.13643262724378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0:18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9"/>
    <x v="8"/>
    <n v="19200"/>
    <x v="8"/>
    <n v="6.6272830963134703"/>
    <n v="6.1834998130798304"/>
    <n v="236.16284513473499"/>
    <n v="4.3832817077636701"/>
    <n v="40.814132928848203"/>
    <n v="52.566507577896097"/>
    <n v="475.796983242034"/>
    <n v="0.70109999999999995"/>
    <n v="0.65822603719599404"/>
    <m/>
    <m/>
    <m/>
    <n v="0.10630490461985199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1:1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0"/>
    <x v="9"/>
    <n v="21248"/>
    <x v="9"/>
    <n v="6.6272830963134703"/>
    <n v="6.1834998130798304"/>
    <n v="262.235119819641"/>
    <n v="4.4141745567321697"/>
    <n v="45.228307485580402"/>
    <n v="52.744001388549798"/>
    <n v="528.54098463058403"/>
    <n v="0.70230000000000004"/>
    <n v="0.66452074391988503"/>
    <m/>
    <m/>
    <m/>
    <n v="9.4656120581799202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2:13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0"/>
    <x v="10"/>
    <n v="23296"/>
    <x v="10"/>
    <n v="6.6272830963134703"/>
    <n v="6.1834998130798304"/>
    <n v="288.227635860443"/>
    <n v="4.3434131145477197"/>
    <n v="49.571720600128103"/>
    <n v="52.847704887390101"/>
    <n v="581.38868951797394"/>
    <n v="0.70269999999999999"/>
    <n v="0.65464949928469196"/>
    <m/>
    <m/>
    <m/>
    <n v="8.2543661961188605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3:10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2"/>
    <x v="11"/>
    <n v="25600"/>
    <x v="11"/>
    <n v="6.6272830963134703"/>
    <n v="6.1834998130798304"/>
    <n v="314.82655692100502"/>
    <n v="4.8909232616424498"/>
    <n v="54.462643861770601"/>
    <n v="52.7569835186004"/>
    <n v="634.14567303657498"/>
    <n v="0.72470000000000001"/>
    <n v="0.67725321888412005"/>
    <m/>
    <m/>
    <m/>
    <n v="8.6098446249961796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4:07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3"/>
    <x v="12"/>
    <n v="27648"/>
    <x v="12"/>
    <n v="6.6272830963134703"/>
    <n v="6.1834998130798304"/>
    <n v="340.81706547737099"/>
    <n v="4.3483932018280003"/>
    <n v="58.811037063598597"/>
    <n v="52.684164762496899"/>
    <n v="686.82983779907204"/>
    <n v="0.72970000000000002"/>
    <n v="0.68197424892703795"/>
    <m/>
    <m/>
    <m/>
    <n v="6.4780947234895497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5:05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3"/>
    <x v="13"/>
    <n v="29696"/>
    <x v="13"/>
    <n v="6.6272830963134703"/>
    <n v="6.1834998130798304"/>
    <n v="366.94917678833002"/>
    <n v="4.3892343044280997"/>
    <n v="63.200271368026698"/>
    <n v="52.767940759658799"/>
    <n v="739.59777855873097"/>
    <n v="0.72899999999999998"/>
    <n v="0.67467811158798197"/>
    <m/>
    <m/>
    <m/>
    <n v="5.85176492559498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6:02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3"/>
    <x v="14"/>
    <n v="31744"/>
    <x v="14"/>
    <n v="6.6272830963134703"/>
    <n v="6.1834998130798304"/>
    <n v="393.02048301696698"/>
    <n v="4.3443861007690403"/>
    <n v="67.544657468795705"/>
    <n v="52.708100318908599"/>
    <n v="792.30587887763897"/>
    <n v="0.72609999999999997"/>
    <n v="0.674105865522174"/>
    <m/>
    <m/>
    <m/>
    <n v="5.7896815961407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6:5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3"/>
    <x v="15"/>
    <n v="34048"/>
    <x v="15"/>
    <n v="6.6272830963134703"/>
    <n v="6.1834998130798304"/>
    <n v="419.63733053207397"/>
    <n v="4.8869369029998699"/>
    <n v="72.431594371795597"/>
    <n v="52.807833909988403"/>
    <n v="845.11371278762795"/>
    <n v="0.73229999999999995"/>
    <n v="0.67768240343347597"/>
    <m/>
    <m/>
    <m/>
    <n v="5.74200476022590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7:5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3"/>
    <x v="16"/>
    <n v="36096"/>
    <x v="16"/>
    <n v="6.6272830963134703"/>
    <n v="6.1834998130798304"/>
    <n v="445.697696208953"/>
    <n v="4.3753032684326101"/>
    <n v="76.8068976402282"/>
    <n v="52.779909610748199"/>
    <n v="897.89362239837601"/>
    <n v="0.72419999999999995"/>
    <n v="0.67439198855507798"/>
    <m/>
    <m/>
    <m/>
    <n v="4.7131779768788198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8:53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8"/>
    <x v="17"/>
    <n v="38144"/>
    <x v="17"/>
    <n v="6.6272830963134703"/>
    <n v="6.1834998130798304"/>
    <n v="471.70320701599098"/>
    <n v="4.3474001884460396"/>
    <n v="81.154297828674302"/>
    <n v="52.608344078063901"/>
    <n v="950.50196647643997"/>
    <n v="0.74450000000000005"/>
    <n v="0.68540772532188798"/>
    <m/>
    <m/>
    <m/>
    <n v="4.37004258168623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29:50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18"/>
    <x v="18"/>
    <n v="40192"/>
    <x v="18"/>
    <n v="6.6272830963134703"/>
    <n v="6.1834998130798304"/>
    <n v="497.71866106987"/>
    <n v="4.3484072685241699"/>
    <n v="85.502705097198401"/>
    <n v="52.653214693069401"/>
    <n v="1003.1551811695"/>
    <n v="0.751"/>
    <n v="0.68454935622317503"/>
    <m/>
    <m/>
    <m/>
    <n v="4.1722410044093002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30:48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0"/>
    <x v="19"/>
    <n v="42496"/>
    <x v="19"/>
    <n v="6.6272830963134703"/>
    <n v="6.1834998130798304"/>
    <n v="524.28667163848797"/>
    <n v="4.88297390937805"/>
    <n v="90.385679006576495"/>
    <n v="52.524564266204798"/>
    <n v="1055.6797454357099"/>
    <n v="0.74860000000000004"/>
    <n v="0.68826895565092905"/>
    <m/>
    <m/>
    <m/>
    <n v="4.4800826943064302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31:45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0"/>
    <x v="20"/>
    <n v="44544"/>
    <x v="20"/>
    <n v="6.6272830963134703"/>
    <n v="6.1834998130798304"/>
    <n v="550.24630784988403"/>
    <n v="4.3623375892639098"/>
    <n v="94.748016595840397"/>
    <n v="52.732037544250403"/>
    <n v="1108.41178297996"/>
    <n v="0.74790000000000001"/>
    <n v="0.68397711015736695"/>
    <m/>
    <m/>
    <m/>
    <n v="3.6588478019867803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32:42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0"/>
    <x v="21"/>
    <n v="46592"/>
    <x v="21"/>
    <n v="6.6272830963134703"/>
    <n v="6.1834998130798304"/>
    <n v="576.22588896751404"/>
    <n v="4.3523640632629297"/>
    <n v="99.100380659103394"/>
    <n v="52.643274307250898"/>
    <n v="1161.05505728721"/>
    <n v="0.74470000000000003"/>
    <n v="0.68168812589413397"/>
    <m/>
    <m/>
    <m/>
    <n v="3.5847512575296198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33:3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0"/>
    <x v="22"/>
    <n v="48640"/>
    <x v="22"/>
    <n v="6.6272830963134703"/>
    <n v="6.1834998130798304"/>
    <n v="602.21640968322697"/>
    <n v="4.3513989448547301"/>
    <n v="103.451779603958"/>
    <n v="52.6592054367065"/>
    <n v="1213.71426272392"/>
    <n v="0.73939999999999995"/>
    <n v="0.67954220314735303"/>
    <m/>
    <m/>
    <m/>
    <n v="3.3341259705392902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34:37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0"/>
    <x v="23"/>
    <n v="50944"/>
    <x v="23"/>
    <n v="6.6272830963134703"/>
    <n v="6.1834998130798304"/>
    <n v="628.82227921485901"/>
    <n v="4.89393830299377"/>
    <n v="108.34571790695099"/>
    <n v="52.755944967269897"/>
    <n v="1266.4702076911899"/>
    <n v="0.74199999999999999"/>
    <n v="0.68054363376251703"/>
    <m/>
    <m/>
    <m/>
    <n v="3.4040452547408798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35:3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0"/>
    <x v="24"/>
    <n v="52992"/>
    <x v="24"/>
    <n v="6.6272830963134703"/>
    <n v="6.1834998130798304"/>
    <n v="654.82480335235596"/>
    <n v="4.3334424495697004"/>
    <n v="112.679160356521"/>
    <n v="52.673166990280102"/>
    <n v="1319.14337468147"/>
    <n v="0.72899999999999998"/>
    <n v="0.66752503576537903"/>
    <m/>
    <m/>
    <m/>
    <n v="3.02471982108221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36:3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0"/>
    <x v="25"/>
    <n v="55040"/>
    <x v="25"/>
    <n v="6.6272830963134703"/>
    <n v="6.1834998130798304"/>
    <n v="680.82430100440899"/>
    <n v="4.3573858737945503"/>
    <n v="117.03654623031601"/>
    <n v="52.644236803054802"/>
    <n v="1371.7876114845201"/>
    <n v="0.74429999999999996"/>
    <n v="0.68054363376251703"/>
    <m/>
    <m/>
    <m/>
    <n v="2.86996081817980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37:28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7"/>
    <x v="26"/>
    <n v="57088"/>
    <x v="26"/>
    <n v="6.6272830963134703"/>
    <n v="6.1834998130798304"/>
    <n v="706.80883884429898"/>
    <n v="4.3264343738555899"/>
    <n v="121.362980604171"/>
    <n v="52.855719804763702"/>
    <n v="1424.64333128929"/>
    <n v="0.75639999999999996"/>
    <n v="0.68984263233190202"/>
    <m/>
    <m/>
    <m/>
    <n v="2.69194683686500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38:25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8"/>
    <x v="27"/>
    <n v="59392"/>
    <x v="27"/>
    <n v="6.6272830963134703"/>
    <n v="6.1834998130798304"/>
    <n v="733.31599903106599"/>
    <n v="4.9178385734558097"/>
    <n v="126.280819177627"/>
    <n v="52.607370138168299"/>
    <n v="1477.2507014274499"/>
    <n v="0.76490000000000002"/>
    <n v="0.69356223175965603"/>
    <m/>
    <m/>
    <m/>
    <n v="2.74486122974034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39:22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28"/>
    <x v="28"/>
    <n v="61440"/>
    <x v="28"/>
    <n v="6.6272830963134703"/>
    <n v="6.1834998130798304"/>
    <n v="759.27061653137196"/>
    <n v="4.3653619289398096"/>
    <n v="130.64618110656701"/>
    <n v="52.560463905334402"/>
    <n v="1529.8111653327901"/>
    <n v="0.75109999999999999"/>
    <n v="0.68569384835479197"/>
    <m/>
    <m/>
    <m/>
    <n v="2.34641283750533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0:1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0"/>
    <x v="29"/>
    <n v="63488"/>
    <x v="29"/>
    <n v="6.6272830963134703"/>
    <n v="6.1834998130798304"/>
    <n v="785.26213431358303"/>
    <n v="4.3633627891540501"/>
    <n v="135.00954389572101"/>
    <n v="52.866653680801299"/>
    <n v="1582.6778190135899"/>
    <n v="0.77290000000000003"/>
    <n v="0.69742489270386199"/>
    <m/>
    <m/>
    <m/>
    <n v="2.47246512482242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1:1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30"/>
    <n v="65536"/>
    <x v="30"/>
    <n v="6.6272830963134703"/>
    <n v="6.1834998130798304"/>
    <n v="811.24270892143204"/>
    <n v="4.3713092803954998"/>
    <n v="139.38085317611601"/>
    <n v="52.565481901168802"/>
    <n v="1635.2433009147601"/>
    <n v="0.77810000000000001"/>
    <n v="0.69942775393419099"/>
    <m/>
    <m/>
    <m/>
    <n v="2.23575092386454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2:1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31"/>
    <n v="67840"/>
    <x v="31"/>
    <n v="6.6272830963134703"/>
    <n v="6.1834998130798304"/>
    <n v="837.87750887870698"/>
    <n v="4.9338102340698198"/>
    <n v="144.314663410186"/>
    <n v="52.769941568374598"/>
    <n v="1688.0132424831299"/>
    <n v="0.76659999999999995"/>
    <n v="0.68555078683834003"/>
    <m/>
    <m/>
    <m/>
    <n v="2.58643397745095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3:1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32"/>
    <n v="69888"/>
    <x v="32"/>
    <n v="6.6272830963134703"/>
    <n v="6.1834998130798304"/>
    <n v="863.99667954444806"/>
    <n v="4.3872928619384703"/>
    <n v="148.70195627212499"/>
    <n v="52.772899627685497"/>
    <n v="1740.78614211082"/>
    <n v="0.76180000000000003"/>
    <n v="0.69599427753934195"/>
    <m/>
    <m/>
    <m/>
    <n v="2.12473950106581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4:0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33"/>
    <n v="71936"/>
    <x v="33"/>
    <n v="6.6272830963134703"/>
    <n v="6.1834998130798304"/>
    <n v="890.02011275291397"/>
    <n v="4.3683218955993599"/>
    <n v="153.07027816772401"/>
    <n v="52.910559415817197"/>
    <n v="1793.69670152664"/>
    <n v="0.76290000000000002"/>
    <n v="0.69470672389127297"/>
    <m/>
    <m/>
    <m/>
    <n v="1.91951867100182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5:0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34"/>
    <n v="73984"/>
    <x v="34"/>
    <n v="6.6272830963134703"/>
    <n v="6.1834998130798304"/>
    <n v="916.11438965797402"/>
    <n v="4.3793208599090496"/>
    <n v="157.44959902763301"/>
    <n v="52.625293970107997"/>
    <n v="1846.3219954967401"/>
    <n v="0.74060000000000004"/>
    <n v="0.67496423462088695"/>
    <m/>
    <m/>
    <m/>
    <n v="2.0916766980115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6:03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35"/>
    <n v="76288"/>
    <x v="35"/>
    <n v="6.6272830963134703"/>
    <n v="6.1834998130798304"/>
    <n v="942.62854337692204"/>
    <n v="4.8869369029998699"/>
    <n v="162.336535930633"/>
    <n v="52.734030485153198"/>
    <n v="1899.0560259818999"/>
    <n v="0.72540000000000004"/>
    <n v="0.66552217453505003"/>
    <m/>
    <m/>
    <m/>
    <n v="2.34353486323516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7:00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36"/>
    <n v="78336"/>
    <x v="36"/>
    <n v="6.6272830963134703"/>
    <n v="6.1834998130798304"/>
    <n v="968.65799403190601"/>
    <n v="4.3663616180419904"/>
    <n v="166.702897548675"/>
    <n v="52.668207168579102"/>
    <n v="1951.7242331504799"/>
    <n v="0.74629999999999996"/>
    <n v="0.66609442060085799"/>
    <m/>
    <m/>
    <m/>
    <n v="2.09241472428140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7:57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37"/>
    <n v="80384"/>
    <x v="37"/>
    <n v="6.6272830963134703"/>
    <n v="6.1834998130798304"/>
    <n v="994.64461851119995"/>
    <n v="4.3584406375885001"/>
    <n v="171.06133818626401"/>
    <n v="52.587423563003497"/>
    <n v="2004.31165671348"/>
    <n v="0.76659999999999995"/>
    <n v="0.688125894134477"/>
    <m/>
    <m/>
    <m/>
    <n v="1.87103059261467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8:5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38"/>
    <n v="82432"/>
    <x v="38"/>
    <n v="6.6272830963134703"/>
    <n v="6.1834998130798304"/>
    <n v="1020.69600820541"/>
    <n v="4.3613681793212802"/>
    <n v="175.42270636558499"/>
    <n v="52.642249107360797"/>
    <n v="2056.9539058208402"/>
    <n v="0.75560000000000005"/>
    <n v="0.67653791130185903"/>
    <m/>
    <m/>
    <m/>
    <n v="1.76905177024580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49:52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39"/>
    <n v="84736"/>
    <x v="39"/>
    <n v="6.6272830963134703"/>
    <n v="6.1834998130798304"/>
    <n v="1047.3079044818801"/>
    <n v="4.9118688106536803"/>
    <n v="180.33457517623901"/>
    <n v="53.014282703399601"/>
    <n v="2109.9681885242398"/>
    <n v="0.75900000000000001"/>
    <n v="0.672103004291845"/>
    <m/>
    <m/>
    <m/>
    <n v="2.03460671030142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50:4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40"/>
    <n v="86784"/>
    <x v="40"/>
    <n v="6.6272830963134703"/>
    <n v="6.1834998130798304"/>
    <n v="1073.3303408622701"/>
    <n v="4.3523833751678396"/>
    <n v="184.68695855140601"/>
    <n v="52.680156707763601"/>
    <n v="2162.6483452320099"/>
    <n v="0.7671"/>
    <n v="0.68497854077253195"/>
    <m/>
    <m/>
    <m/>
    <n v="1.66319844293735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51:4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41"/>
    <n v="88832"/>
    <x v="41"/>
    <n v="6.6272830963134703"/>
    <n v="6.1834998130798304"/>
    <n v="1099.3537745475701"/>
    <n v="4.3563849925994802"/>
    <n v="189.04334354400601"/>
    <n v="52.623295545578003"/>
    <n v="2215.2716407775802"/>
    <n v="0.76039999999999996"/>
    <n v="0.677110157367668"/>
    <m/>
    <m/>
    <m/>
    <n v="1.65768119718568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52:43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42"/>
    <n v="90880"/>
    <x v="42"/>
    <n v="6.6272830963134703"/>
    <n v="6.1834998130798304"/>
    <n v="1125.38319182395"/>
    <n v="4.3424215316772399"/>
    <n v="193.385765075683"/>
    <n v="52.678150892257598"/>
    <n v="2267.9497916698401"/>
    <n v="0.7732"/>
    <n v="0.69570815450643697"/>
    <m/>
    <m/>
    <m/>
    <n v="1.5636849403381298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53:4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43"/>
    <n v="93184"/>
    <x v="43"/>
    <n v="6.6272830963134703"/>
    <n v="6.1834998130798304"/>
    <n v="1151.8963475227299"/>
    <n v="4.8799543380737296"/>
    <n v="198.26571941375701"/>
    <n v="52.649257659912102"/>
    <n v="2320.59904932975"/>
    <n v="0.77029999999999998"/>
    <n v="0.685121602288984"/>
    <m/>
    <m/>
    <m/>
    <n v="1.6029950681623498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54:37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44"/>
    <n v="95232"/>
    <x v="44"/>
    <n v="6.6272830963134703"/>
    <n v="6.1834998130798304"/>
    <n v="1177.9028260707801"/>
    <n v="4.3543605804443297"/>
    <n v="202.62007999420101"/>
    <n v="52.522595405578599"/>
    <n v="2373.1216447353299"/>
    <n v="0.76039999999999996"/>
    <n v="0.68211731044349"/>
    <m/>
    <m/>
    <m/>
    <n v="1.4907992655231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55:35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45"/>
    <n v="97280"/>
    <x v="45"/>
    <n v="6.6272830963134703"/>
    <n v="6.1834998130798304"/>
    <n v="1203.9452087879099"/>
    <n v="4.4451444149017298"/>
    <n v="207.065224409103"/>
    <n v="52.6282863616943"/>
    <n v="2425.7499310970302"/>
    <n v="0.77129999999999999"/>
    <n v="0.68798283261802495"/>
    <m/>
    <m/>
    <m/>
    <n v="1.52413854473514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56:32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46"/>
    <n v="99328"/>
    <x v="46"/>
    <n v="6.6272830963134703"/>
    <n v="6.1834998130798304"/>
    <n v="1229.94470596313"/>
    <n v="4.3553788661956698"/>
    <n v="211.42060327529899"/>
    <n v="53.039193868637"/>
    <n v="2478.78912496566"/>
    <n v="0.73950000000000005"/>
    <n v="0.66108726752503499"/>
    <m/>
    <m/>
    <m/>
    <n v="1.52289314368336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57:2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47"/>
    <n v="101632"/>
    <x v="47"/>
    <n v="6.6272830963134703"/>
    <n v="6.1834998130798304"/>
    <n v="1256.4548690319"/>
    <n v="4.8819489479064897"/>
    <n v="216.302552223205"/>
    <n v="52.572473287582397"/>
    <n v="2531.3615982532501"/>
    <n v="0.77439999999999998"/>
    <n v="0.68440629470672298"/>
    <m/>
    <m/>
    <m/>
    <n v="1.63070026513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58:27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48"/>
    <n v="103680"/>
    <x v="48"/>
    <n v="6.6272830963134703"/>
    <n v="6.1834998130798304"/>
    <n v="1282.67975378036"/>
    <n v="4.5508251190185502"/>
    <n v="220.85337734222401"/>
    <n v="52.673218965530303"/>
    <n v="2584.0348172187801"/>
    <n v="0.76129999999999998"/>
    <n v="0.68211731044349"/>
    <m/>
    <m/>
    <m/>
    <n v="1.32046437557832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1:59:2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49"/>
    <n v="105728"/>
    <x v="49"/>
    <n v="6.6272830963134703"/>
    <n v="6.1834998130798304"/>
    <n v="1308.6573150157899"/>
    <n v="4.3533351421356201"/>
    <n v="225.206712484359"/>
    <n v="52.607369899749699"/>
    <n v="2636.6421871185298"/>
    <n v="0.78090000000000004"/>
    <n v="0.698140200286123"/>
    <m/>
    <m/>
    <m/>
    <n v="1.39194814979885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0:2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50"/>
    <n v="107776"/>
    <x v="50"/>
    <n v="6.6272830963134703"/>
    <n v="6.1834998130798304"/>
    <n v="1334.6378974914501"/>
    <n v="4.3444139957427899"/>
    <n v="229.551126480102"/>
    <n v="52.585401058197"/>
    <n v="2689.22758817672"/>
    <n v="0.77229999999999999"/>
    <n v="0.689127324749642"/>
    <m/>
    <m/>
    <m/>
    <n v="1.2467341440024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1:18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51"/>
    <n v="110080"/>
    <x v="51"/>
    <n v="6.6272830963134703"/>
    <n v="6.1834998130798304"/>
    <n v="1361.20587491989"/>
    <n v="4.9089047908782897"/>
    <n v="234.46003127098001"/>
    <n v="52.700094223022397"/>
    <n v="2741.9276823997402"/>
    <n v="0.78149999999999997"/>
    <n v="0.69484978540772502"/>
    <m/>
    <m/>
    <m/>
    <n v="1.3981867321701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2:15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52"/>
    <n v="112128"/>
    <x v="52"/>
    <n v="6.6272830963134703"/>
    <n v="6.1834998130798304"/>
    <n v="1387.1914093494399"/>
    <n v="4.3374364376068097"/>
    <n v="238.79746770858699"/>
    <n v="52.711060523986802"/>
    <n v="2794.6387429237302"/>
    <n v="0.77880000000000005"/>
    <n v="0.68941344778254599"/>
    <m/>
    <m/>
    <m/>
    <n v="1.12492770092672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3:12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53"/>
    <n v="114176"/>
    <x v="53"/>
    <n v="6.6272830963134703"/>
    <n v="6.1834998130798304"/>
    <n v="1413.1410400867401"/>
    <n v="4.35139560699462"/>
    <n v="243.14886331558199"/>
    <n v="52.460734367370598"/>
    <n v="2847.0994772910999"/>
    <n v="0.78610000000000002"/>
    <n v="0.69542203147353299"/>
    <m/>
    <m/>
    <m/>
    <n v="1.03785462443604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4:0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54"/>
    <n v="116224"/>
    <x v="54"/>
    <n v="6.6272830963134703"/>
    <n v="6.1834998130798304"/>
    <n v="1439.2322926521299"/>
    <n v="4.37430620193481"/>
    <n v="247.523169517517"/>
    <n v="52.6751899719238"/>
    <n v="2899.7746672630301"/>
    <n v="0.79120000000000001"/>
    <n v="0.69828326180257505"/>
    <m/>
    <m/>
    <m/>
    <n v="1.14592497569348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5:07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55"/>
    <n v="118528"/>
    <x v="55"/>
    <n v="6.6272830963134703"/>
    <n v="6.1834998130798304"/>
    <n v="1465.8242361545499"/>
    <n v="4.9248602390289298"/>
    <n v="252.44802975654599"/>
    <n v="52.669177293777402"/>
    <n v="2952.4438445567998"/>
    <n v="0.77900000000000003"/>
    <n v="0.688125894134477"/>
    <m/>
    <m/>
    <m/>
    <n v="1.31132264116669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6:0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56"/>
    <n v="120576"/>
    <x v="56"/>
    <n v="6.6272830963134703"/>
    <n v="6.1834998130798304"/>
    <n v="1491.8386943340299"/>
    <n v="4.3782944679260201"/>
    <n v="256.82632422447199"/>
    <n v="52.737023591995197"/>
    <n v="3005.1808681488001"/>
    <n v="0.77680000000000005"/>
    <n v="0.68154506437768203"/>
    <m/>
    <m/>
    <m/>
    <n v="1.1374787666741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7:0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57"/>
    <n v="122624"/>
    <x v="57"/>
    <n v="6.6272830963134703"/>
    <n v="6.1834998130798304"/>
    <n v="1517.87708854675"/>
    <n v="4.3653302192687899"/>
    <n v="261.19165444373999"/>
    <n v="52.636292695999103"/>
    <n v="3057.8171608448001"/>
    <n v="0.74809999999999999"/>
    <n v="0.67067238912732396"/>
    <m/>
    <m/>
    <m/>
    <n v="1.03390206872545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7:58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58"/>
    <n v="124672"/>
    <x v="58"/>
    <n v="6.6272830963134703"/>
    <n v="6.1834998130798304"/>
    <n v="1543.88057541847"/>
    <n v="4.3533906936645499"/>
    <n v="265.545045137405"/>
    <n v="53.029218196868896"/>
    <n v="3110.8463790416699"/>
    <n v="0.75839999999999996"/>
    <n v="0.66394849785407695"/>
    <m/>
    <m/>
    <m/>
    <n v="1.18058183109980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8:5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59"/>
    <n v="126976"/>
    <x v="59"/>
    <n v="6.6272830963134703"/>
    <n v="6.1834998130798304"/>
    <n v="1570.4844522476101"/>
    <n v="4.9098696708679199"/>
    <n v="270.45491480827297"/>
    <n v="52.909562826156602"/>
    <n v="3163.7559418678202"/>
    <n v="0.78449999999999998"/>
    <n v="0.69198855507868295"/>
    <m/>
    <m/>
    <m/>
    <n v="1.37897403009476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09:53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60"/>
    <n v="129024"/>
    <x v="60"/>
    <n v="6.6272830963134703"/>
    <n v="6.1834998130798304"/>
    <n v="1596.4899547099999"/>
    <n v="4.3483963012695304"/>
    <n v="274.80331110954199"/>
    <n v="52.630308628082197"/>
    <n v="3216.3862504959102"/>
    <n v="0.76539999999999997"/>
    <n v="0.67982832618025701"/>
    <m/>
    <m/>
    <m/>
    <n v="1.06118387646145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10:50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61"/>
    <n v="131072"/>
    <x v="61"/>
    <n v="6.6272830963134703"/>
    <n v="6.1834998130798304"/>
    <n v="1622.4715001583099"/>
    <n v="4.3633627891540501"/>
    <n v="279.16667389869599"/>
    <n v="52.720041751861501"/>
    <n v="3269.1062922477699"/>
    <n v="0.79220000000000002"/>
    <n v="0.69756795422031403"/>
    <m/>
    <m/>
    <m/>
    <n v="1.02385311620308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11:47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62"/>
    <n v="133120"/>
    <x v="62"/>
    <n v="6.6272830963134703"/>
    <n v="6.1834998130798304"/>
    <n v="1648.51388192176"/>
    <n v="4.3583803176879803"/>
    <n v="283.52505421638398"/>
    <n v="52.594395160674999"/>
    <n v="3321.70068740844"/>
    <n v="0.79630000000000001"/>
    <n v="0.69842632331902699"/>
    <m/>
    <m/>
    <m/>
    <n v="8.9425786756552102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12:4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63"/>
    <n v="135424"/>
    <x v="63"/>
    <n v="6.6272830963134703"/>
    <n v="6.1834998130798304"/>
    <n v="1675.02601718902"/>
    <n v="4.8829238414764404"/>
    <n v="288.40797805786099"/>
    <n v="52.586425304412799"/>
    <n v="3374.2871127128601"/>
    <n v="0.79420000000000002"/>
    <n v="0.69585121602288902"/>
    <m/>
    <m/>
    <m/>
    <n v="9.4929980307761098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13:4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64"/>
    <n v="137472"/>
    <x v="64"/>
    <n v="6.6272830963134703"/>
    <n v="6.1834998130798304"/>
    <n v="1700.94693827629"/>
    <n v="4.3536036014556796"/>
    <n v="292.76158165931702"/>
    <n v="52.657207965850802"/>
    <n v="3426.94432067871"/>
    <n v="0.79559999999999997"/>
    <n v="0.68941344778254599"/>
    <m/>
    <m/>
    <m/>
    <n v="9.4697345568481098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14:3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65"/>
    <n v="139520"/>
    <x v="65"/>
    <n v="6.6272830963134703"/>
    <n v="6.1834998130798304"/>
    <n v="1727.0322062969201"/>
    <n v="4.3633353710174498"/>
    <n v="297.12491703033402"/>
    <n v="52.814828395843499"/>
    <n v="3479.7591490745499"/>
    <n v="0.76160000000000005"/>
    <n v="0.67639484978540698"/>
    <m/>
    <m/>
    <m/>
    <n v="9.7903317267741593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15:3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66"/>
    <n v="141568"/>
    <x v="66"/>
    <n v="6.6272830963134703"/>
    <n v="6.1834998130798304"/>
    <n v="1752.9169981479599"/>
    <n v="4.3214342594146702"/>
    <n v="301.44635128974897"/>
    <n v="52.648261070251401"/>
    <n v="3532.4074101448"/>
    <n v="0.76670000000000005"/>
    <n v="0.68268955650929897"/>
    <m/>
    <m/>
    <m/>
    <n v="1.00389907631693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16:33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67"/>
    <n v="143872"/>
    <x v="67"/>
    <n v="6.6272830963134703"/>
    <n v="6.1834998130798304"/>
    <n v="1779.5258662700601"/>
    <n v="4.9078793525695801"/>
    <n v="306.35423064231799"/>
    <n v="52.6423432826995"/>
    <n v="3585.0497534275"/>
    <n v="0.78400000000000003"/>
    <n v="0.68125894134477805"/>
    <m/>
    <m/>
    <m/>
    <n v="9.449723352316859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17:30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68"/>
    <n v="145920"/>
    <x v="68"/>
    <n v="6.6272830963134703"/>
    <n v="6.1834998130798304"/>
    <n v="1805.60618686676"/>
    <n v="4.3683876991271902"/>
    <n v="310.72261834144501"/>
    <n v="52.759965896606403"/>
    <n v="3637.8097193241101"/>
    <n v="0.78720000000000001"/>
    <n v="0.67868383404864097"/>
    <m/>
    <m/>
    <m/>
    <n v="9.129653531208370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18:27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69"/>
    <n v="147968"/>
    <x v="69"/>
    <n v="6.6272830963134703"/>
    <n v="6.1834998130798304"/>
    <n v="1831.65950894355"/>
    <n v="4.3852455615997297"/>
    <n v="315.10786390304497"/>
    <n v="52.692143201828003"/>
    <n v="3690.5018625259399"/>
    <n v="0.77059999999999995"/>
    <n v="0.68397711015736695"/>
    <m/>
    <m/>
    <m/>
    <n v="9.9950367810404395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19:2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70"/>
    <n v="150016"/>
    <x v="70"/>
    <n v="6.6272830963134703"/>
    <n v="6.1834998130798304"/>
    <n v="1857.6979339122699"/>
    <n v="4.3802897930145201"/>
    <n v="319.48815369606001"/>
    <n v="52.584431409835801"/>
    <n v="3743.0862939357698"/>
    <n v="0.79690000000000005"/>
    <n v="0.69170243204577897"/>
    <m/>
    <m/>
    <m/>
    <n v="9.475973380710479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0:22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71"/>
    <n v="152320"/>
    <x v="71"/>
    <n v="6.6272830963134703"/>
    <n v="6.1834998130798304"/>
    <n v="1884.2511026859199"/>
    <n v="4.9239873886108398"/>
    <n v="324.41214108467102"/>
    <n v="53.004309892654398"/>
    <n v="3796.0906038284302"/>
    <n v="0.74080000000000001"/>
    <n v="0.64206008583690899"/>
    <m/>
    <m/>
    <m/>
    <n v="1.10800065413242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1:1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72"/>
    <n v="154368"/>
    <x v="72"/>
    <n v="6.6272830963134703"/>
    <n v="6.1834998130798304"/>
    <n v="1910.24461483955"/>
    <n v="4.3593456745147696"/>
    <n v="328.771486759185"/>
    <n v="52.603380203246999"/>
    <n v="3848.69398403167"/>
    <n v="0.77290000000000003"/>
    <n v="0.68583690987124402"/>
    <m/>
    <m/>
    <m/>
    <n v="9.2006648950908893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2:1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73"/>
    <n v="156416"/>
    <x v="73"/>
    <n v="6.6272830963134703"/>
    <n v="6.1834998130798304"/>
    <n v="1936.25807476043"/>
    <n v="4.3693435192108101"/>
    <n v="333.14083027839598"/>
    <n v="52.619314193725501"/>
    <n v="3901.3132982254001"/>
    <n v="0.79600000000000004"/>
    <n v="0.69642346208869799"/>
    <m/>
    <m/>
    <m/>
    <n v="7.7265044476123503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3:13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74"/>
    <n v="158464"/>
    <x v="74"/>
    <n v="6.6272830963134703"/>
    <n v="6.1834998130798304"/>
    <n v="1962.28350234031"/>
    <n v="4.3633348941802899"/>
    <n v="337.50416517257599"/>
    <n v="52.663222312927203"/>
    <n v="3953.9765205383301"/>
    <n v="0.77900000000000003"/>
    <n v="0.67424892703862604"/>
    <m/>
    <m/>
    <m/>
    <n v="8.2537576628424602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4:1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75"/>
    <n v="160768"/>
    <x v="75"/>
    <n v="6.6272830963134703"/>
    <n v="6.1834998130798304"/>
    <n v="1988.8395111560801"/>
    <n v="4.9098725318908603"/>
    <n v="342.41403770446698"/>
    <n v="52.550521612167302"/>
    <n v="4006.5270421504902"/>
    <n v="0.78420000000000001"/>
    <n v="0.68268955650929897"/>
    <m/>
    <m/>
    <m/>
    <n v="9.1236374180787595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5:08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76"/>
    <n v="162816"/>
    <x v="76"/>
    <n v="6.6272830963134703"/>
    <n v="6.1834998130798304"/>
    <n v="2014.85895562171"/>
    <n v="4.3753311634063703"/>
    <n v="346.78936886787397"/>
    <n v="52.627289295196498"/>
    <n v="4059.1543314456899"/>
    <n v="0.78390000000000004"/>
    <n v="0.68240343347639398"/>
    <m/>
    <m/>
    <m/>
    <n v="8.094938202474099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6:05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77"/>
    <n v="164864"/>
    <x v="77"/>
    <n v="6.6272830963134703"/>
    <n v="6.1834998130798304"/>
    <n v="2040.9192900657599"/>
    <n v="4.3863019943237296"/>
    <n v="351.17567086219702"/>
    <n v="52.510601043701101"/>
    <n v="4111.6649324893897"/>
    <n v="0.79920000000000002"/>
    <n v="0.68526466380543605"/>
    <m/>
    <m/>
    <m/>
    <n v="6.943508103397320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7:0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78"/>
    <n v="166912"/>
    <x v="78"/>
    <n v="6.6272830963134703"/>
    <n v="6.1834998130798304"/>
    <n v="2066.90083527565"/>
    <n v="4.3833096027374197"/>
    <n v="355.55898046493502"/>
    <n v="52.411875486373901"/>
    <n v="4164.0768079757599"/>
    <n v="0.80500000000000005"/>
    <n v="0.69127324749642305"/>
    <m/>
    <m/>
    <m/>
    <n v="7.3070184676193696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7:59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79"/>
    <n v="169216"/>
    <x v="79"/>
    <n v="6.6272830963134703"/>
    <n v="6.1834998130798304"/>
    <n v="2093.4398803710901"/>
    <n v="4.9138820171356201"/>
    <n v="360.47286248207001"/>
    <n v="52.531542778015101"/>
    <n v="4216.6083507537796"/>
    <n v="0.79459999999999997"/>
    <n v="0.68669527896995697"/>
    <m/>
    <m/>
    <m/>
    <n v="8.6934669295525898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8:5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80"/>
    <n v="171264"/>
    <x v="80"/>
    <n v="6.6272830963134703"/>
    <n v="6.1834998130798304"/>
    <n v="2119.4793963432298"/>
    <n v="4.3664510250091499"/>
    <n v="364.83931350708002"/>
    <n v="52.716079950332599"/>
    <n v="4269.3244307041095"/>
    <n v="0.76819999999999999"/>
    <n v="0.66480686695278901"/>
    <m/>
    <m/>
    <m/>
    <n v="7.538957401597799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29:53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81"/>
    <n v="173312"/>
    <x v="81"/>
    <n v="6.6272830963134703"/>
    <n v="6.1834998130798304"/>
    <n v="2145.5377647876699"/>
    <n v="4.3683495521545401"/>
    <n v="369.20766305923399"/>
    <n v="52.709069967269897"/>
    <n v="4322.0335006713804"/>
    <n v="0.74850000000000005"/>
    <n v="0.64964234620886896"/>
    <m/>
    <m/>
    <m/>
    <n v="8.1739149206321998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30:50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82"/>
    <n v="175360"/>
    <x v="82"/>
    <n v="6.6272830963134703"/>
    <n v="6.1834998130798304"/>
    <n v="2171.5811448097202"/>
    <n v="4.3583488464355398"/>
    <n v="373.56601190567"/>
    <n v="52.532597780227597"/>
    <n v="4374.5660984516098"/>
    <n v="0.74780000000000002"/>
    <n v="0.66881258941344701"/>
    <m/>
    <m/>
    <m/>
    <n v="7.9992624094886496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31:47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83"/>
    <n v="177664"/>
    <x v="83"/>
    <n v="6.6272830963134703"/>
    <n v="6.1834998130798304"/>
    <n v="2198.1261558532701"/>
    <n v="4.8869338035583496"/>
    <n v="378.452945709228"/>
    <n v="52.546537160873399"/>
    <n v="4427.1126356124796"/>
    <n v="0.78549999999999998"/>
    <n v="0.68683834048640902"/>
    <m/>
    <m/>
    <m/>
    <n v="8.297298114306640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32:4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84"/>
    <n v="179712"/>
    <x v="84"/>
    <n v="6.6272830963134703"/>
    <n v="6.1834998130798304"/>
    <n v="2224.1027159690798"/>
    <n v="4.3583178520202601"/>
    <n v="382.81126356124798"/>
    <n v="52.661226987838702"/>
    <n v="4479.7738626003202"/>
    <n v="0.78129999999999999"/>
    <n v="0.67124463519313304"/>
    <m/>
    <m/>
    <m/>
    <n v="7.47178685970795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33:4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85"/>
    <n v="181760"/>
    <x v="85"/>
    <n v="6.6272830963134703"/>
    <n v="6.1834998130798304"/>
    <n v="2250.1331615447998"/>
    <n v="4.3863000869750897"/>
    <n v="387.19756364822302"/>
    <n v="52.569444417953399"/>
    <n v="4532.34330701828"/>
    <n v="0.78510000000000002"/>
    <n v="0.685121602288984"/>
    <m/>
    <m/>
    <m/>
    <n v="6.6965079643356903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34:38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86"/>
    <n v="183808"/>
    <x v="86"/>
    <n v="6.6272830963134703"/>
    <n v="6.1834998130798304"/>
    <n v="2276.1725835800098"/>
    <n v="4.3553922176361004"/>
    <n v="391.55295586585999"/>
    <n v="52.625293731689403"/>
    <n v="4584.9686007499604"/>
    <n v="0.77559999999999996"/>
    <n v="0.65779685264663801"/>
    <m/>
    <m/>
    <m/>
    <n v="6.464328647988079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35:3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87"/>
    <n v="186112"/>
    <x v="87"/>
    <n v="6.6272830963134703"/>
    <n v="6.1834998130798304"/>
    <n v="2302.73257517814"/>
    <n v="4.9038829803466797"/>
    <n v="396.45683884620598"/>
    <n v="52.597427606582599"/>
    <n v="4637.5660283565503"/>
    <n v="0.80359999999999998"/>
    <n v="0.69027181688125805"/>
    <m/>
    <m/>
    <m/>
    <n v="6.3543369714298796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36:33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88"/>
    <n v="188160"/>
    <x v="88"/>
    <n v="6.6272830963134703"/>
    <n v="6.1834998130798304"/>
    <n v="2328.68915605545"/>
    <n v="4.3543560504913303"/>
    <n v="400.811194896698"/>
    <n v="52.450762748718198"/>
    <n v="4690.0167911052704"/>
    <n v="0.7984"/>
    <n v="0.69084406294706702"/>
    <m/>
    <m/>
    <m/>
    <n v="6.215239503756670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37:30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89"/>
    <n v="190208"/>
    <x v="89"/>
    <n v="6.6272830963134703"/>
    <n v="6.1834998130798304"/>
    <n v="2354.6786782741501"/>
    <n v="4.3912863731384197"/>
    <n v="405.20248126983603"/>
    <n v="52.547502756118703"/>
    <n v="4742.5642938613801"/>
    <n v="0.79359999999999997"/>
    <n v="0.67825464949928405"/>
    <m/>
    <m/>
    <m/>
    <n v="6.570036767469280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38:26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90"/>
    <n v="192256"/>
    <x v="90"/>
    <n v="6.6272830963134703"/>
    <n v="6.1834998130798304"/>
    <n v="2380.6512477397901"/>
    <n v="4.3513975143432599"/>
    <n v="409.55387878417901"/>
    <n v="52.512593269348102"/>
    <n v="4795.07688713073"/>
    <n v="0.80559999999999998"/>
    <n v="0.68555078683834003"/>
    <m/>
    <m/>
    <m/>
    <n v="5.929792847995270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39:2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91"/>
    <n v="194560"/>
    <x v="91"/>
    <n v="6.6272830963134703"/>
    <n v="6.1834998130798304"/>
    <n v="2407.1683919429702"/>
    <n v="4.8999295234680096"/>
    <n v="414.45380830764702"/>
    <n v="52.5205752849578"/>
    <n v="4847.5974624156897"/>
    <n v="0.80530000000000002"/>
    <n v="0.68297567954220295"/>
    <m/>
    <m/>
    <m/>
    <n v="7.004421361182859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40:2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92"/>
    <n v="196608"/>
    <x v="92"/>
    <n v="6.6272830963134703"/>
    <n v="6.1834998130798304"/>
    <n v="2433.1180205345099"/>
    <n v="4.3683512210845903"/>
    <n v="418.82215952873202"/>
    <n v="52.507604837417603"/>
    <n v="4900.1050672531101"/>
    <n v="0.76659999999999995"/>
    <n v="0.67124463519313304"/>
    <m/>
    <m/>
    <m/>
    <n v="6.0842442326247597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41:18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93"/>
    <n v="198656"/>
    <x v="93"/>
    <n v="6.6272830963134703"/>
    <n v="6.1834998130798304"/>
    <n v="2459.1127257347098"/>
    <n v="4.3645539283752397"/>
    <n v="423.18671345710698"/>
    <n v="52.762927293777402"/>
    <n v="4952.8679945468903"/>
    <n v="0.74660000000000004"/>
    <n v="0.64206008583690899"/>
    <m/>
    <m/>
    <m/>
    <n v="6.2632180135889096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42:15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94"/>
    <n v="200704"/>
    <x v="94"/>
    <n v="6.6272830963134703"/>
    <n v="6.1834998130798304"/>
    <n v="2485.1222279071799"/>
    <n v="4.37330818176269"/>
    <n v="427.56002163887001"/>
    <n v="52.636292934417703"/>
    <n v="5005.5042874812998"/>
    <n v="0.76419999999999999"/>
    <n v="0.66552217453505003"/>
    <m/>
    <m/>
    <m/>
    <n v="7.7199364955327903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43:12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95"/>
    <n v="203008"/>
    <x v="95"/>
    <n v="6.6272830963134703"/>
    <n v="6.1834998130798304"/>
    <n v="2511.67125606536"/>
    <n v="4.9168550968170104"/>
    <n v="432.47687673568697"/>
    <n v="52.553534746170001"/>
    <n v="5058.0578222274698"/>
    <n v="0.73970000000000002"/>
    <n v="0.65665236051502096"/>
    <m/>
    <m/>
    <m/>
    <n v="7.8449951294541805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44:10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96"/>
    <n v="205056"/>
    <x v="96"/>
    <n v="6.6272830963134703"/>
    <n v="6.1834998130798304"/>
    <n v="2537.6916773319199"/>
    <n v="4.37331199645996"/>
    <n v="436.85018873214699"/>
    <n v="53.066129446029599"/>
    <n v="5111.1239516735004"/>
    <n v="0.73309999999999997"/>
    <n v="0.621745350500715"/>
    <m/>
    <m/>
    <m/>
    <n v="7.02249921960628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45:07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97"/>
    <n v="207104"/>
    <x v="97"/>
    <n v="6.6272830963134703"/>
    <n v="6.1834998130798304"/>
    <n v="2563.73607468605"/>
    <n v="4.3782866001129097"/>
    <n v="441.22847533226002"/>
    <n v="52.712088823318403"/>
    <n v="5163.8360404968198"/>
    <n v="0.78680000000000005"/>
    <n v="0.67982832618025701"/>
    <m/>
    <m/>
    <m/>
    <n v="5.4827630519866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46:04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98"/>
    <n v="209152"/>
    <x v="98"/>
    <n v="6.6272830963134703"/>
    <n v="6.1834998130798304"/>
    <n v="2589.7874646186801"/>
    <n v="4.3613686561584402"/>
    <n v="445.58984398841801"/>
    <n v="52.7050814628601"/>
    <n v="5216.5411219596799"/>
    <n v="0.79059999999999997"/>
    <n v="0.67153075822603703"/>
    <m/>
    <m/>
    <m/>
    <n v="6.026952400931230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47:01"/>
    <x v="0"/>
    <x v="0"/>
    <x v="1"/>
    <x v="0"/>
    <n v="1"/>
    <n v="21124"/>
    <n v="6990"/>
    <n v="28114"/>
    <s v="gru"/>
    <n v="1"/>
    <x v="0"/>
    <s v="adam"/>
    <n v="0.01"/>
    <n v="99"/>
    <n v="2370"/>
    <n v="256"/>
    <n v="100"/>
    <n v="2112.4"/>
    <n v="31"/>
    <x v="99"/>
    <n v="211456"/>
    <x v="99"/>
    <n v="6.6272830963134703"/>
    <n v="6.1834998130798304"/>
    <n v="2616.3704376220699"/>
    <n v="4.9128656387329102"/>
    <n v="450.50270962715098"/>
    <n v="52.599391222000101"/>
    <n v="5269.14051318168"/>
    <n v="0.79690000000000005"/>
    <n v="0.67997138769670895"/>
    <m/>
    <m/>
    <m/>
    <n v="6.851018629697560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48:42"/>
    <x v="1"/>
    <x v="0"/>
    <x v="1"/>
    <x v="0"/>
    <n v="1"/>
    <n v="5036"/>
    <n v="13854"/>
    <n v="13854"/>
    <s v="gru"/>
    <n v="1"/>
    <x v="0"/>
    <s v="adam"/>
    <n v="0.01"/>
    <m/>
    <n v="2370"/>
    <n v="256"/>
    <n v="100"/>
    <n v="1000"/>
    <n v="31"/>
    <x v="99"/>
    <m/>
    <x v="99"/>
    <n v="6.6272830963134703"/>
    <n v="6.1834998130798304"/>
    <n v="2616.3704376220699"/>
    <n v="2616.3704376220699"/>
    <n v="2616.3704376220699"/>
    <n v="47.520998954772899"/>
    <n v="47.520998954772899"/>
    <n v="0.77810000000000001"/>
    <n v="0.68283528222895895"/>
    <m/>
    <m/>
    <m/>
    <m/>
    <m/>
    <m/>
    <m/>
    <m/>
    <m/>
    <m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0T22:49:40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"/>
    <x v="0"/>
    <n v="2304"/>
    <x v="0"/>
    <n v="42.356771230697603"/>
    <n v="5.97405982017517"/>
    <n v="2.0744535923004102"/>
    <n v="0.84075784683227495"/>
    <n v="0.84075784683227495"/>
    <n v="3.0707843303680402"/>
    <n v="3.0707843303680402"/>
    <n v="0.37469999999999998"/>
    <n v="0.38040057224606499"/>
    <m/>
    <m/>
    <m/>
    <n v="2.22558764616647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49:44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2"/>
    <x v="1"/>
    <n v="4352"/>
    <x v="1"/>
    <n v="42.356771230697603"/>
    <n v="5.97405982017517"/>
    <n v="4.04319071769714"/>
    <n v="0.73404049873351995"/>
    <n v="1.5747983455657899"/>
    <n v="3.0737893581390301"/>
    <n v="6.1445736885070801"/>
    <n v="0.59"/>
    <n v="0.58826895565092896"/>
    <m/>
    <m/>
    <m/>
    <n v="0.7143503427505489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49:4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"/>
    <x v="2"/>
    <n v="6400"/>
    <x v="2"/>
    <n v="42.356771230697603"/>
    <n v="5.97405982017517"/>
    <n v="6.0109534263610804"/>
    <n v="0.7440185546875"/>
    <n v="2.3188169002532901"/>
    <n v="3.0149238109588601"/>
    <n v="9.1594974994659406"/>
    <n v="0.61570000000000003"/>
    <n v="0.61101573676680898"/>
    <m/>
    <m/>
    <m/>
    <n v="0.3768408584594720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49:5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"/>
    <x v="3"/>
    <n v="8704"/>
    <x v="3"/>
    <n v="42.356771230697603"/>
    <n v="5.97405982017517"/>
    <n v="8.0744671821594203"/>
    <n v="0.82878470420837402"/>
    <n v="3.1476016044616699"/>
    <n v="2.9999802112579301"/>
    <n v="12.159477710723801"/>
    <n v="0.62190000000000001"/>
    <n v="0.609728183118741"/>
    <m/>
    <m/>
    <m/>
    <n v="0.283587317256365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49:56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"/>
    <x v="4"/>
    <n v="10752"/>
    <x v="4"/>
    <n v="42.356771230697603"/>
    <n v="5.97405982017517"/>
    <n v="10.0332312583923"/>
    <n v="0.73304009437561002"/>
    <n v="3.8806416988372798"/>
    <n v="3.01893091201782"/>
    <n v="15.178408622741699"/>
    <n v="0.61170000000000002"/>
    <n v="0.61130185979971297"/>
    <m/>
    <m/>
    <m/>
    <n v="0.212099004359471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49:59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"/>
    <x v="5"/>
    <n v="12800"/>
    <x v="5"/>
    <n v="42.356771230697603"/>
    <n v="5.97405982017517"/>
    <n v="12.000004291534401"/>
    <n v="0.73503565788268999"/>
    <n v="4.6156773567199698"/>
    <n v="3.01294517517089"/>
    <n v="18.191353797912502"/>
    <n v="0.61199999999999999"/>
    <n v="0.61216022889842603"/>
    <m/>
    <m/>
    <m/>
    <n v="0.1753165555000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03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7"/>
    <x v="6"/>
    <n v="14848"/>
    <x v="6"/>
    <n v="42.356771230697603"/>
    <n v="5.97405982017517"/>
    <n v="13.9547781944274"/>
    <n v="0.73304867744445801"/>
    <n v="5.3487260341644198"/>
    <n v="3.0348885059356601"/>
    <n v="21.226242303848199"/>
    <n v="0.63349999999999995"/>
    <n v="0.62818311874105803"/>
    <m/>
    <m/>
    <m/>
    <n v="0.147426888860505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07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7"/>
    <x v="7"/>
    <n v="17152"/>
    <x v="7"/>
    <n v="42.356771230697603"/>
    <n v="5.97405982017517"/>
    <n v="16.020479679107599"/>
    <n v="0.83205914497375399"/>
    <n v="6.18078517913818"/>
    <n v="3.0657439231872501"/>
    <n v="24.291986227035501"/>
    <n v="0.62980000000000003"/>
    <n v="0.61831187410586497"/>
    <m/>
    <m/>
    <m/>
    <n v="0.142283122930952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1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7"/>
    <x v="8"/>
    <n v="19200"/>
    <x v="8"/>
    <n v="42.356771230697603"/>
    <n v="5.97405982017517"/>
    <n v="17.989216327667201"/>
    <n v="0.73004794120788497"/>
    <n v="6.9108331203460596"/>
    <n v="3.0169477462768501"/>
    <n v="27.3089339733123"/>
    <n v="0.63490000000000002"/>
    <n v="0.62589413447782505"/>
    <m/>
    <m/>
    <m/>
    <n v="0.113820160229999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14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7"/>
    <x v="9"/>
    <n v="21248"/>
    <x v="9"/>
    <n v="42.356771230697603"/>
    <n v="5.97405982017517"/>
    <n v="19.975893974304199"/>
    <n v="0.73103499412536599"/>
    <n v="7.6418681144714302"/>
    <n v="3.0358824729919398"/>
    <n v="30.3448164463043"/>
    <n v="0.63470000000000004"/>
    <n v="0.62460658082975595"/>
    <m/>
    <m/>
    <m/>
    <n v="9.89544291094125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1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7"/>
    <x v="10"/>
    <n v="23296"/>
    <x v="10"/>
    <n v="42.356771230697603"/>
    <n v="5.97405982017517"/>
    <n v="21.931665658950799"/>
    <n v="0.73204350471496504"/>
    <n v="8.3739116191863996"/>
    <n v="3.0229191780090301"/>
    <n v="33.367735624313298"/>
    <n v="0.62019999999999997"/>
    <n v="0.61545064377682401"/>
    <m/>
    <m/>
    <m/>
    <n v="9.14954209065698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2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2"/>
    <x v="11"/>
    <n v="25600"/>
    <x v="11"/>
    <n v="42.356771230697603"/>
    <n v="5.97405982017517"/>
    <n v="23.9861738681793"/>
    <n v="0.82778692245483398"/>
    <n v="9.20169854164123"/>
    <n v="3.0508506298065101"/>
    <n v="36.418586254119802"/>
    <n v="0.64900000000000002"/>
    <n v="0.64449213161659502"/>
    <m/>
    <m/>
    <m/>
    <n v="9.7056739330291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26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2"/>
    <x v="12"/>
    <n v="27648"/>
    <x v="12"/>
    <n v="42.356771230697603"/>
    <n v="5.97405982017517"/>
    <n v="25.9559020996093"/>
    <n v="0.73502945899963301"/>
    <n v="9.9367280006408691"/>
    <n v="3.0219211578369101"/>
    <n v="39.440507411956702"/>
    <n v="0.64180000000000004"/>
    <n v="0.64120171673819704"/>
    <m/>
    <m/>
    <m/>
    <n v="7.24537118717475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30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13"/>
    <n v="29696"/>
    <x v="13"/>
    <n v="42.356771230697603"/>
    <n v="5.97405982017517"/>
    <n v="27.9176585674285"/>
    <n v="0.72905158996581998"/>
    <n v="10.665779590606601"/>
    <n v="3.0039689540863002"/>
    <n v="42.444476366042998"/>
    <n v="0.66159999999999997"/>
    <n v="0.65135908440629398"/>
    <m/>
    <m/>
    <m/>
    <n v="6.86089247465132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33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14"/>
    <n v="31744"/>
    <x v="14"/>
    <n v="42.356771230697603"/>
    <n v="5.97405982017517"/>
    <n v="29.8814101219177"/>
    <n v="0.73603940010070801"/>
    <n v="11.4018189907073"/>
    <n v="3.0069549083709699"/>
    <n v="45.451431274413999"/>
    <n v="0.64680000000000004"/>
    <n v="0.64377682403433401"/>
    <m/>
    <m/>
    <m/>
    <n v="6.69401528373840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37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15"/>
    <n v="34048"/>
    <x v="15"/>
    <n v="42.356771230697603"/>
    <n v="5.97405982017517"/>
    <n v="31.9269425868988"/>
    <n v="0.82778811454772905"/>
    <n v="12.2296071052551"/>
    <n v="3.0179450511932302"/>
    <n v="48.4693763256073"/>
    <n v="0.65359999999999996"/>
    <n v="0.64992846924177305"/>
    <m/>
    <m/>
    <m/>
    <n v="6.94768715621832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4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16"/>
    <n v="36096"/>
    <x v="16"/>
    <n v="42.356771230697603"/>
    <n v="5.97405982017517"/>
    <n v="33.882786035537698"/>
    <n v="0.73211455345153797"/>
    <n v="12.961721658706599"/>
    <n v="2.9949936866760201"/>
    <n v="51.464370012283297"/>
    <n v="0.65090000000000003"/>
    <n v="0.64263233190271796"/>
    <m/>
    <m/>
    <m/>
    <n v="5.78757613263230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4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17"/>
    <n v="38144"/>
    <x v="17"/>
    <n v="42.356771230697603"/>
    <n v="5.97405982017517"/>
    <n v="35.8345687389373"/>
    <n v="0.73403882980346602"/>
    <n v="13.6957604885101"/>
    <n v="2.9999797344207701"/>
    <n v="54.464349746704102"/>
    <n v="0.64629999999999999"/>
    <n v="0.63319027181688103"/>
    <m/>
    <m/>
    <m/>
    <n v="5.41528939400742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4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18"/>
    <n v="40192"/>
    <x v="18"/>
    <n v="42.356771230697603"/>
    <n v="5.97405982017517"/>
    <n v="37.780367851257303"/>
    <n v="0.73104619979858398"/>
    <n v="14.4268066883087"/>
    <n v="2.99998784065246"/>
    <n v="57.464337587356503"/>
    <n v="0.64190000000000003"/>
    <n v="0.63147353361945602"/>
    <m/>
    <m/>
    <m/>
    <n v="5.34685311044097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5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19"/>
    <n v="42496"/>
    <x v="19"/>
    <n v="42.356771230697603"/>
    <n v="5.97405982017517"/>
    <n v="39.832873106002801"/>
    <n v="0.82777881622314398"/>
    <n v="15.2545855045318"/>
    <n v="2.98601841926574"/>
    <n v="60.4503560066223"/>
    <n v="0.64510000000000001"/>
    <n v="0.64148783977110102"/>
    <m/>
    <m/>
    <m/>
    <n v="5.36760325173296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0:56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20"/>
    <n v="44544"/>
    <x v="20"/>
    <n v="42.356771230697603"/>
    <n v="5.97405982017517"/>
    <n v="41.7927148342132"/>
    <n v="0.73213362693786599"/>
    <n v="15.9867191314697"/>
    <n v="3.0109412670135498"/>
    <n v="63.4612972736358"/>
    <n v="0.64500000000000002"/>
    <n v="0.63133047210300397"/>
    <m/>
    <m/>
    <m/>
    <n v="4.62446113427480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00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21"/>
    <n v="46592"/>
    <x v="21"/>
    <n v="42.356771230697603"/>
    <n v="5.97405982017517"/>
    <n v="43.758460044860797"/>
    <n v="0.74799990653991699"/>
    <n v="16.734719038009601"/>
    <n v="3.0628128051757799"/>
    <n v="66.524110078811603"/>
    <n v="0.64900000000000002"/>
    <n v="0.64506437768240299"/>
    <m/>
    <m/>
    <m/>
    <n v="4.63247178020058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03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22"/>
    <n v="48640"/>
    <x v="22"/>
    <n v="42.356771230697603"/>
    <n v="5.97405982017517"/>
    <n v="45.7062537670135"/>
    <n v="0.73104739189147905"/>
    <n v="17.465766429901102"/>
    <n v="3.0249118804931601"/>
    <n v="69.549021959304795"/>
    <n v="0.64790000000000003"/>
    <n v="0.64563662374821096"/>
    <m/>
    <m/>
    <m/>
    <n v="4.0898214829595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07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23"/>
    <n v="50944"/>
    <x v="23"/>
    <n v="42.356771230697603"/>
    <n v="5.97405982017517"/>
    <n v="47.744837284088099"/>
    <n v="0.82881712913513095"/>
    <n v="18.294583559036202"/>
    <n v="3.0279068946838299"/>
    <n v="72.576928853988605"/>
    <n v="0.64790000000000003"/>
    <n v="0.64034334763948497"/>
    <m/>
    <m/>
    <m/>
    <n v="4.33504830053702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1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4"/>
    <x v="24"/>
    <n v="52992"/>
    <x v="24"/>
    <n v="42.356771230697603"/>
    <n v="5.97405982017517"/>
    <n v="49.6936259269714"/>
    <n v="0.73304009437561002"/>
    <n v="19.027623653411801"/>
    <n v="2.9760441780090301"/>
    <n v="75.552973031997595"/>
    <n v="0.64959999999999996"/>
    <n v="0.64921316165951304"/>
    <m/>
    <m/>
    <m/>
    <n v="3.9255199512997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1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26"/>
    <x v="25"/>
    <n v="55040"/>
    <x v="25"/>
    <n v="42.356771230697603"/>
    <n v="5.97405982017517"/>
    <n v="51.662361860275198"/>
    <n v="0.73305392265319802"/>
    <n v="19.760677576065"/>
    <n v="3.02290606498718"/>
    <n v="78.575879096984806"/>
    <n v="0.65990000000000004"/>
    <n v="0.65164520743919796"/>
    <m/>
    <m/>
    <m/>
    <n v="3.7454377773196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19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26"/>
    <x v="26"/>
    <n v="57088"/>
    <x v="26"/>
    <n v="42.356771230697603"/>
    <n v="5.97405982017517"/>
    <n v="53.613177299499498"/>
    <n v="0.73104476928710904"/>
    <n v="20.491722345352098"/>
    <n v="3.0089561939239502"/>
    <n v="81.584835290908799"/>
    <n v="0.66020000000000001"/>
    <n v="0.64520743919885504"/>
    <m/>
    <m/>
    <m/>
    <n v="3.5375099545637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2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26"/>
    <x v="27"/>
    <n v="59392"/>
    <x v="27"/>
    <n v="42.356771230697603"/>
    <n v="5.97405982017517"/>
    <n v="55.677792549133301"/>
    <n v="0.82991576194763095"/>
    <n v="21.321638107299801"/>
    <n v="3.04585838317871"/>
    <n v="84.630693674087496"/>
    <n v="0.65349999999999997"/>
    <n v="0.65092989985693805"/>
    <m/>
    <m/>
    <m/>
    <n v="3.80633704621215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26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26"/>
    <x v="28"/>
    <n v="61440"/>
    <x v="28"/>
    <n v="42.356771230697603"/>
    <n v="5.97405982017517"/>
    <n v="57.6625173091888"/>
    <n v="0.736031293869018"/>
    <n v="22.057669401168798"/>
    <n v="3.0438737869262602"/>
    <n v="87.674567461013794"/>
    <n v="0.65390000000000004"/>
    <n v="0.64663805436337596"/>
    <m/>
    <m/>
    <m/>
    <n v="3.32123751441636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30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26"/>
    <x v="29"/>
    <n v="63488"/>
    <x v="29"/>
    <n v="42.356771230697603"/>
    <n v="5.97405982017517"/>
    <n v="59.636231422424302"/>
    <n v="0.73303866386413497"/>
    <n v="22.790708065032899"/>
    <n v="3.05982494354248"/>
    <n v="90.734392404556203"/>
    <n v="0.65769999999999995"/>
    <n v="0.64620886981402004"/>
    <m/>
    <m/>
    <m/>
    <n v="3.12700653749126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34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26"/>
    <x v="30"/>
    <n v="65536"/>
    <x v="30"/>
    <n v="42.356771230697603"/>
    <n v="5.97405982017517"/>
    <n v="61.6080222129821"/>
    <n v="0.73609328269958496"/>
    <n v="23.526801347732501"/>
    <n v="3.0289032459259002"/>
    <n v="93.763295650482107"/>
    <n v="0.65239999999999998"/>
    <n v="0.64792560801144405"/>
    <m/>
    <m/>
    <m/>
    <n v="3.0712476233020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3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26"/>
    <x v="31"/>
    <n v="67840"/>
    <x v="31"/>
    <n v="42.356771230697603"/>
    <n v="5.97405982017517"/>
    <n v="63.679484605789099"/>
    <n v="0.83077979087829501"/>
    <n v="24.357581138610801"/>
    <n v="3.0289030075073198"/>
    <n v="96.792198657989502"/>
    <n v="0.65259999999999996"/>
    <n v="0.64649499284692402"/>
    <m/>
    <m/>
    <m/>
    <n v="3.49146411104021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4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3"/>
    <x v="32"/>
    <n v="69888"/>
    <x v="32"/>
    <n v="42.356771230697603"/>
    <n v="5.97405982017517"/>
    <n v="65.656227827072101"/>
    <n v="0.734053134918212"/>
    <n v="25.091634273528999"/>
    <n v="3.07277083396911"/>
    <n v="99.864969491958604"/>
    <n v="0.6613"/>
    <n v="0.65207439198855499"/>
    <m/>
    <m/>
    <m/>
    <n v="2.7594894279927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4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4"/>
    <x v="33"/>
    <n v="71936"/>
    <x v="33"/>
    <n v="42.356771230697603"/>
    <n v="5.97405982017517"/>
    <n v="67.613993883132906"/>
    <n v="0.73403906822204501"/>
    <n v="25.825673341751099"/>
    <n v="2.9989814758300701"/>
    <n v="102.863950967788"/>
    <n v="0.6704"/>
    <n v="0.65722460658082904"/>
    <m/>
    <m/>
    <m/>
    <n v="2.6950683882227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49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4"/>
    <x v="34"/>
    <n v="73984"/>
    <x v="34"/>
    <n v="42.356771230697603"/>
    <n v="5.97405982017517"/>
    <n v="69.565099716186495"/>
    <n v="0.734358310699462"/>
    <n v="26.560031652450501"/>
    <n v="2.99798560142517"/>
    <n v="105.861936569213"/>
    <n v="0.66510000000000002"/>
    <n v="0.65178826895565001"/>
    <m/>
    <m/>
    <m/>
    <n v="2.759578628111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53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4"/>
    <x v="35"/>
    <n v="76288"/>
    <x v="35"/>
    <n v="42.356771230697603"/>
    <n v="5.97405982017517"/>
    <n v="71.609634399414006"/>
    <n v="0.825833320617675"/>
    <n v="27.385864973068198"/>
    <n v="2.9949531555175701"/>
    <n v="108.856889724731"/>
    <n v="0.6603"/>
    <n v="0.64864091559370496"/>
    <m/>
    <m/>
    <m/>
    <n v="2.9976300545186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1:56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4"/>
    <x v="36"/>
    <n v="78336"/>
    <x v="36"/>
    <n v="42.356771230697603"/>
    <n v="5.97405982017517"/>
    <n v="73.562413215637207"/>
    <n v="0.73104524612426702"/>
    <n v="28.116910219192501"/>
    <n v="3.0049669742584202"/>
    <n v="111.861856698989"/>
    <n v="0.67069999999999996"/>
    <n v="0.65565092989985696"/>
    <m/>
    <m/>
    <m/>
    <n v="2.56586162482990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00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4"/>
    <x v="37"/>
    <n v="80384"/>
    <x v="37"/>
    <n v="42.356771230697603"/>
    <n v="5.97405982017517"/>
    <n v="75.523172378539996"/>
    <n v="0.73803353309631303"/>
    <n v="28.854943752288801"/>
    <n v="3.0278999805450399"/>
    <n v="114.889756679534"/>
    <n v="0.6734"/>
    <n v="0.65522174535050004"/>
    <m/>
    <m/>
    <m/>
    <n v="2.4499872307868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04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9"/>
    <x v="38"/>
    <n v="82432"/>
    <x v="38"/>
    <n v="42.356771230697603"/>
    <n v="5.97405982017517"/>
    <n v="77.470965623855506"/>
    <n v="0.73205327987670898"/>
    <n v="29.586997032165499"/>
    <n v="2.9999706745147701"/>
    <n v="117.889727354049"/>
    <n v="0.67359999999999998"/>
    <n v="0.65908440629470599"/>
    <m/>
    <m/>
    <m/>
    <n v="2.4288412576876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0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9"/>
    <x v="39"/>
    <n v="84736"/>
    <x v="39"/>
    <n v="42.356771230697603"/>
    <n v="5.97405982017517"/>
    <n v="79.542565584182697"/>
    <n v="0.83993768692016602"/>
    <n v="30.426934719085601"/>
    <n v="3.0527706146240199"/>
    <n v="120.942497968673"/>
    <n v="0.6633"/>
    <n v="0.65178826895565001"/>
    <m/>
    <m/>
    <m/>
    <n v="2.5895724483847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1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9"/>
    <x v="40"/>
    <n v="86784"/>
    <x v="40"/>
    <n v="42.356771230697603"/>
    <n v="5.97405982017517"/>
    <n v="81.501420497894202"/>
    <n v="0.73012304306030196"/>
    <n v="31.1570577621459"/>
    <n v="3.0518257617950399"/>
    <n v="123.994323730468"/>
    <n v="0.67090000000000005"/>
    <n v="0.65808297567954199"/>
    <m/>
    <m/>
    <m/>
    <n v="2.2764912748758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1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9"/>
    <x v="41"/>
    <n v="88832"/>
    <x v="41"/>
    <n v="42.356771230697603"/>
    <n v="5.97405982017517"/>
    <n v="83.465170621871906"/>
    <n v="0.73504543304443304"/>
    <n v="31.892103195190401"/>
    <n v="3.0488517284393302"/>
    <n v="127.043175458908"/>
    <n v="0.67120000000000002"/>
    <n v="0.65593705293276106"/>
    <m/>
    <m/>
    <m/>
    <n v="2.3162314287180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19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39"/>
    <x v="42"/>
    <n v="90880"/>
    <x v="42"/>
    <n v="42.356771230697603"/>
    <n v="5.97405982017517"/>
    <n v="85.408156156539903"/>
    <n v="0.73122644424438399"/>
    <n v="32.6233296394348"/>
    <n v="2.99300932884216"/>
    <n v="130.03618478774999"/>
    <n v="0.66549999999999998"/>
    <n v="0.65507868383404799"/>
    <m/>
    <m/>
    <m/>
    <n v="2.0977349852172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23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44"/>
    <x v="43"/>
    <n v="93184"/>
    <x v="43"/>
    <n v="42.356771230697603"/>
    <n v="5.97405982017517"/>
    <n v="87.457666397094698"/>
    <n v="0.82677817344665505"/>
    <n v="33.450107812881399"/>
    <n v="2.9850208759307799"/>
    <n v="133.021205663681"/>
    <n v="0.6724"/>
    <n v="0.66108726752503499"/>
    <m/>
    <m/>
    <m/>
    <n v="2.30305674639375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27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44"/>
    <x v="44"/>
    <n v="95232"/>
    <x v="44"/>
    <n v="42.356771230697603"/>
    <n v="5.97405982017517"/>
    <n v="89.409450531005803"/>
    <n v="0.735035419464111"/>
    <n v="34.185143232345503"/>
    <n v="3.0009784698486301"/>
    <n v="136.02218413352901"/>
    <n v="0.67400000000000004"/>
    <n v="0.66008583690987099"/>
    <m/>
    <m/>
    <m/>
    <n v="2.1238109437368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30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44"/>
    <x v="45"/>
    <n v="97280"/>
    <x v="45"/>
    <n v="42.356771230697603"/>
    <n v="5.97405982017517"/>
    <n v="91.361231803894"/>
    <n v="0.73104453086853005"/>
    <n v="34.916187763214097"/>
    <n v="3.0019750595092698"/>
    <n v="139.024159193038"/>
    <n v="0.66639999999999999"/>
    <n v="0.65951359084406203"/>
    <m/>
    <m/>
    <m/>
    <n v="2.0436382607409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34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44"/>
    <x v="46"/>
    <n v="99328"/>
    <x v="46"/>
    <n v="42.356771230697603"/>
    <n v="5.97405982017517"/>
    <n v="93.316005945205603"/>
    <n v="0.73104548454284601"/>
    <n v="35.647233247756901"/>
    <n v="2.99499487876892"/>
    <n v="142.01915407180701"/>
    <n v="0.66869999999999996"/>
    <n v="0.66008583690987099"/>
    <m/>
    <m/>
    <m/>
    <n v="1.9667266877656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3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48"/>
    <x v="47"/>
    <n v="101632"/>
    <x v="47"/>
    <n v="42.356771230697603"/>
    <n v="5.97405982017517"/>
    <n v="95.375499963760305"/>
    <n v="0.84075164794921797"/>
    <n v="36.487984895706099"/>
    <n v="3.0269110202789302"/>
    <n v="145.046065092086"/>
    <n v="0.67249999999999999"/>
    <n v="0.66123032904148704"/>
    <m/>
    <m/>
    <m/>
    <n v="2.1507144274579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4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49"/>
    <x v="48"/>
    <n v="103680"/>
    <x v="48"/>
    <n v="42.356771230697603"/>
    <n v="5.97405982017517"/>
    <n v="97.335258245468097"/>
    <n v="0.73305916786193803"/>
    <n v="37.221044063568101"/>
    <n v="3.0079374313354399"/>
    <n v="148.05400252342201"/>
    <n v="0.67559999999999998"/>
    <n v="0.66280400572246001"/>
    <m/>
    <m/>
    <m/>
    <n v="1.8852812419702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4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49"/>
    <x v="49"/>
    <n v="105728"/>
    <x v="49"/>
    <n v="42.356771230697603"/>
    <n v="5.97405982017517"/>
    <n v="99.296044349670396"/>
    <n v="0.733040571212768"/>
    <n v="37.954084634780799"/>
    <n v="3.0189301967620801"/>
    <n v="151.07293272018401"/>
    <n v="0.67190000000000005"/>
    <n v="0.65922746781115804"/>
    <m/>
    <m/>
    <m/>
    <n v="1.8232578515429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49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49"/>
    <x v="50"/>
    <n v="107776"/>
    <x v="50"/>
    <n v="42.356771230697603"/>
    <n v="5.97405982017517"/>
    <n v="101.267929077148"/>
    <n v="0.73419976234436002"/>
    <n v="38.688284397125202"/>
    <n v="3.0438568592071502"/>
    <n v="154.116789579391"/>
    <n v="0.67269999999999996"/>
    <n v="0.65851216022889802"/>
    <m/>
    <m/>
    <m/>
    <n v="1.7936848263276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53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49"/>
    <x v="51"/>
    <n v="110080"/>
    <x v="51"/>
    <n v="42.356771230697603"/>
    <n v="5.97405982017517"/>
    <n v="103.339418888092"/>
    <n v="0.827786445617675"/>
    <n v="39.516070842742899"/>
    <n v="3.0538425445556601"/>
    <n v="157.170632123947"/>
    <n v="0.67"/>
    <n v="0.65565092989985696"/>
    <m/>
    <m/>
    <m/>
    <n v="2.0581119282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2:57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49"/>
    <x v="52"/>
    <n v="112128"/>
    <x v="52"/>
    <n v="42.356771230697603"/>
    <n v="5.97405982017517"/>
    <n v="105.303164005279"/>
    <n v="0.73103976249694802"/>
    <n v="40.247110605239797"/>
    <n v="3.0079600811004599"/>
    <n v="160.17859220504701"/>
    <n v="0.67430000000000001"/>
    <n v="0.66180257510729601"/>
    <m/>
    <m/>
    <m/>
    <n v="1.6673144276283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0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53"/>
    <n v="114176"/>
    <x v="53"/>
    <n v="42.356771230697603"/>
    <n v="5.97405982017517"/>
    <n v="107.281020879745"/>
    <n v="0.734180927276611"/>
    <n v="40.981291532516401"/>
    <n v="3.09575200080871"/>
    <n v="163.27434420585601"/>
    <n v="0.67700000000000005"/>
    <n v="0.66537911301859798"/>
    <m/>
    <m/>
    <m/>
    <n v="1.6499858800605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0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54"/>
    <n v="116224"/>
    <x v="54"/>
    <n v="42.356771230697603"/>
    <n v="5.97405982017517"/>
    <n v="109.255812644958"/>
    <n v="0.73711395263671797"/>
    <n v="41.718405485153198"/>
    <n v="3.11965632438659"/>
    <n v="166.39400053024201"/>
    <n v="0.67500000000000004"/>
    <n v="0.66008583690987099"/>
    <m/>
    <m/>
    <m/>
    <n v="1.7141777250735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0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55"/>
    <n v="118528"/>
    <x v="55"/>
    <n v="42.356771230697603"/>
    <n v="5.97405982017517"/>
    <n v="111.315324068069"/>
    <n v="0.82578277587890603"/>
    <n v="42.544188261032097"/>
    <n v="3.0079872608184801"/>
    <n v="169.401987791061"/>
    <n v="0.67269999999999996"/>
    <n v="0.65894134477825395"/>
    <m/>
    <m/>
    <m/>
    <n v="1.8550336747138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1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56"/>
    <n v="120576"/>
    <x v="56"/>
    <n v="42.356771230697603"/>
    <n v="5.97405982017517"/>
    <n v="113.284032106399"/>
    <n v="0.73101735115051203"/>
    <n v="43.275205612182603"/>
    <n v="3.11168217658996"/>
    <n v="172.513669967651"/>
    <n v="0.6794"/>
    <n v="0.65765379113018596"/>
    <m/>
    <m/>
    <m/>
    <n v="1.6056236314672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16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57"/>
    <n v="122624"/>
    <x v="57"/>
    <n v="42.356771230697603"/>
    <n v="5.97405982017517"/>
    <n v="115.24878001213"/>
    <n v="0.73304128646850497"/>
    <n v="44.008246898651102"/>
    <n v="3.0308959484100302"/>
    <n v="175.544565916061"/>
    <n v="0.67720000000000002"/>
    <n v="0.65994277539341895"/>
    <m/>
    <m/>
    <m/>
    <n v="1.561653340285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20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58"/>
    <n v="124672"/>
    <x v="58"/>
    <n v="42.356771230697603"/>
    <n v="5.97405982017517"/>
    <n v="117.197571754455"/>
    <n v="0.73204350471496504"/>
    <n v="44.740290403365996"/>
    <n v="3.01098537445068"/>
    <n v="178.555551290512"/>
    <n v="0.67989999999999995"/>
    <n v="0.66165951359084396"/>
    <m/>
    <m/>
    <m/>
    <n v="1.5500822351208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24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59"/>
    <n v="126976"/>
    <x v="59"/>
    <n v="42.356771230697603"/>
    <n v="5.97405982017517"/>
    <n v="119.25204515457099"/>
    <n v="0.82675695419311501"/>
    <n v="45.567047357559197"/>
    <n v="3.0428655147552401"/>
    <n v="181.59841680526699"/>
    <n v="0.6794"/>
    <n v="0.66037195994277498"/>
    <m/>
    <m/>
    <m/>
    <n v="1.6765294776808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27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60"/>
    <n v="129024"/>
    <x v="60"/>
    <n v="42.356771230697603"/>
    <n v="5.97405982017517"/>
    <n v="121.20482349395699"/>
    <n v="0.73303937911987305"/>
    <n v="46.300086736678999"/>
    <n v="3.0119485855102499"/>
    <n v="184.61036539077699"/>
    <n v="0.67530000000000001"/>
    <n v="0.65579399141630901"/>
    <m/>
    <m/>
    <m/>
    <n v="1.4820450709925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3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61"/>
    <n v="131072"/>
    <x v="61"/>
    <n v="42.356771230697603"/>
    <n v="5.97405982017517"/>
    <n v="123.147630929946"/>
    <n v="0.73403882980346602"/>
    <n v="47.034125566482501"/>
    <n v="2.9900057315826398"/>
    <n v="187.60037112236"/>
    <n v="0.66649999999999998"/>
    <n v="0.65450643776824002"/>
    <m/>
    <m/>
    <m/>
    <n v="1.537162181921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3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62"/>
    <n v="133120"/>
    <x v="62"/>
    <n v="42.356771230697603"/>
    <n v="5.97405982017517"/>
    <n v="125.099414348602"/>
    <n v="0.73005080223083496"/>
    <n v="47.764176368713301"/>
    <n v="3.0109615325927699"/>
    <n v="190.611332654953"/>
    <n v="0.67669999999999997"/>
    <n v="0.66208869814019999"/>
    <m/>
    <m/>
    <m/>
    <n v="1.3871838381657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39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63"/>
    <n v="135424"/>
    <x v="63"/>
    <n v="42.356771230697603"/>
    <n v="5.97405982017517"/>
    <n v="127.159931659698"/>
    <n v="0.82980918884277299"/>
    <n v="48.593985557556103"/>
    <n v="3.0328915119171098"/>
    <n v="193.64422416687"/>
    <n v="0.67620000000000002"/>
    <n v="0.65979971387696701"/>
    <m/>
    <m/>
    <m/>
    <n v="1.5431987766056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4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64"/>
    <n v="137472"/>
    <x v="64"/>
    <n v="42.356771230697603"/>
    <n v="5.97405982017517"/>
    <n v="129.124974250793"/>
    <n v="0.73303937911987305"/>
    <n v="49.327024936675997"/>
    <n v="3.01922559738159"/>
    <n v="196.663449764251"/>
    <n v="0.67010000000000003"/>
    <n v="0.65793991416308995"/>
    <m/>
    <m/>
    <m/>
    <n v="1.4375370640994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46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54"/>
    <x v="65"/>
    <n v="139520"/>
    <x v="65"/>
    <n v="42.356771230697603"/>
    <n v="5.97405982017517"/>
    <n v="131.10383677482599"/>
    <n v="0.73225522041320801"/>
    <n v="50.059280157089198"/>
    <n v="3.05976009368896"/>
    <n v="199.72320985793999"/>
    <n v="0.67620000000000002"/>
    <n v="0.66094420600858295"/>
    <m/>
    <m/>
    <m/>
    <n v="1.3911518809992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50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7"/>
    <x v="66"/>
    <n v="141568"/>
    <x v="66"/>
    <n v="42.356771230697603"/>
    <n v="5.97405982017517"/>
    <n v="133.07157683372401"/>
    <n v="0.73104810714721602"/>
    <n v="50.7903282642364"/>
    <n v="3.06580257415771"/>
    <n v="202.78901243209799"/>
    <n v="0.67859999999999998"/>
    <n v="0.66609442060085799"/>
    <m/>
    <m/>
    <m/>
    <n v="1.3518275770528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54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7"/>
    <x v="67"/>
    <n v="143872"/>
    <x v="67"/>
    <n v="42.356771230697603"/>
    <n v="5.97405982017517"/>
    <n v="135.180968284606"/>
    <n v="0.82878375053405695"/>
    <n v="51.619112014770501"/>
    <n v="3.0777733325958199"/>
    <n v="205.86678576469399"/>
    <n v="0.67869999999999997"/>
    <n v="0.66108726752503499"/>
    <m/>
    <m/>
    <m/>
    <n v="1.4698074805778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3:5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7"/>
    <x v="68"/>
    <n v="145920"/>
    <x v="68"/>
    <n v="42.356771230697603"/>
    <n v="5.97405982017517"/>
    <n v="137.161672353744"/>
    <n v="0.73802709579467696"/>
    <n v="52.3571391105651"/>
    <n v="3.0518553256988499"/>
    <n v="208.91864109039301"/>
    <n v="0.68079999999999996"/>
    <n v="0.66494992846924095"/>
    <m/>
    <m/>
    <m/>
    <n v="1.303970280446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0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7"/>
    <x v="69"/>
    <n v="147968"/>
    <x v="69"/>
    <n v="42.356771230697603"/>
    <n v="5.97405982017517"/>
    <n v="139.127403974533"/>
    <n v="0.73103427886962802"/>
    <n v="53.0881733894348"/>
    <n v="3.0308957099914502"/>
    <n v="211.94953680038401"/>
    <n v="0.6865"/>
    <n v="0.66480686695278901"/>
    <m/>
    <m/>
    <m/>
    <n v="1.2851554114100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0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7"/>
    <x v="70"/>
    <n v="150016"/>
    <x v="70"/>
    <n v="42.356771230697603"/>
    <n v="5.97405982017517"/>
    <n v="141.092182159423"/>
    <n v="0.73204231262206998"/>
    <n v="53.8202157020568"/>
    <n v="3.1216628551483101"/>
    <n v="215.07119965553201"/>
    <n v="0.67390000000000005"/>
    <n v="0.65708154506437699"/>
    <m/>
    <m/>
    <m/>
    <n v="1.2610846208630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09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7"/>
    <x v="71"/>
    <n v="152320"/>
    <x v="71"/>
    <n v="42.356771230697603"/>
    <n v="5.97405982017517"/>
    <n v="143.14069890975901"/>
    <n v="0.82777953147888095"/>
    <n v="54.647995233535703"/>
    <n v="3.16154861450195"/>
    <n v="218.23274827003399"/>
    <n v="0.67269999999999996"/>
    <n v="0.65851216022889802"/>
    <m/>
    <m/>
    <m/>
    <n v="1.4544765288088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13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7"/>
    <x v="72"/>
    <n v="154368"/>
    <x v="72"/>
    <n v="42.356771230697603"/>
    <n v="5.97405982017517"/>
    <n v="145.11541938781701"/>
    <n v="0.73311853408813399"/>
    <n v="55.381113767623901"/>
    <n v="3.02684354782104"/>
    <n v="221.25959181785501"/>
    <n v="0.68430000000000002"/>
    <n v="0.66337625178826898"/>
    <m/>
    <m/>
    <m/>
    <n v="1.1840883772171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17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7"/>
    <x v="73"/>
    <n v="156416"/>
    <x v="73"/>
    <n v="42.356771230697603"/>
    <n v="5.97405982017517"/>
    <n v="147.08115172386101"/>
    <n v="0.72903966903686501"/>
    <n v="56.110153436660703"/>
    <n v="3.0119464397430402"/>
    <n v="224.271538257598"/>
    <n v="0.68189999999999995"/>
    <n v="0.66566523605150196"/>
    <m/>
    <m/>
    <m/>
    <n v="1.1674908491281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2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7"/>
    <x v="74"/>
    <n v="158464"/>
    <x v="74"/>
    <n v="42.356771230697603"/>
    <n v="5.97405982017517"/>
    <n v="149.05587244033799"/>
    <n v="0.73802709579467696"/>
    <n v="56.848180532455402"/>
    <n v="3.0249149799346902"/>
    <n v="227.296453237533"/>
    <n v="0.68820000000000003"/>
    <n v="0.66566523605150196"/>
    <m/>
    <m/>
    <m/>
    <n v="1.2307059880412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24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67"/>
    <x v="75"/>
    <n v="160768"/>
    <x v="75"/>
    <n v="42.356771230697603"/>
    <n v="5.97405982017517"/>
    <n v="151.10240006446799"/>
    <n v="0.82580232620239202"/>
    <n v="57.673982858657801"/>
    <n v="2.9800231456756499"/>
    <n v="230.276476383209"/>
    <n v="0.67459999999999998"/>
    <n v="0.65608011444921299"/>
    <m/>
    <m/>
    <m/>
    <n v="1.3447426212061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2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77"/>
    <x v="76"/>
    <n v="162816"/>
    <x v="76"/>
    <n v="42.356771230697603"/>
    <n v="5.97405982017517"/>
    <n v="153.05919623374899"/>
    <n v="0.73211026191711404"/>
    <n v="58.406093120574901"/>
    <n v="3.02784824371337"/>
    <n v="233.30432462692201"/>
    <n v="0.69399999999999995"/>
    <n v="0.66738197424892698"/>
    <m/>
    <m/>
    <m/>
    <n v="1.1588916276236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3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78"/>
    <x v="77"/>
    <n v="164864"/>
    <x v="77"/>
    <n v="42.356771230697603"/>
    <n v="5.97405982017517"/>
    <n v="155.01242661476101"/>
    <n v="0.73650431632995605"/>
    <n v="59.1425974369049"/>
    <n v="2.9889883995056099"/>
    <n v="236.293313026428"/>
    <n v="0.69040000000000001"/>
    <n v="0.66781115879828301"/>
    <m/>
    <m/>
    <m/>
    <n v="1.1357698011102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36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78"/>
    <x v="78"/>
    <n v="166912"/>
    <x v="78"/>
    <n v="42.356771230697603"/>
    <n v="5.97405982017517"/>
    <n v="156.97218704223599"/>
    <n v="0.74002313613891602"/>
    <n v="59.882620573043802"/>
    <n v="3.0179319381713801"/>
    <n v="239.31124496459901"/>
    <n v="0.68410000000000004"/>
    <n v="0.66409155937052899"/>
    <m/>
    <m/>
    <m/>
    <n v="1.1200798801117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39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80"/>
    <x v="79"/>
    <n v="169216"/>
    <x v="79"/>
    <n v="42.356771230697603"/>
    <n v="5.97405982017517"/>
    <n v="159.01771712303099"/>
    <n v="0.82778573036193803"/>
    <n v="60.710406303405698"/>
    <n v="2.9880232810974099"/>
    <n v="242.29926824569699"/>
    <n v="0.68620000000000003"/>
    <n v="0.67253218884120103"/>
    <m/>
    <m/>
    <m/>
    <n v="1.2389702172935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43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80"/>
    <x v="80"/>
    <n v="171264"/>
    <x v="80"/>
    <n v="42.356771230697603"/>
    <n v="5.97405982017517"/>
    <n v="160.97148442268301"/>
    <n v="0.73603153228759699"/>
    <n v="61.446437835693303"/>
    <n v="3.0059676170349099"/>
    <n v="245.305235862731"/>
    <n v="0.68300000000000005"/>
    <n v="0.66580829756795401"/>
    <m/>
    <m/>
    <m/>
    <n v="1.0899074943610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47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80"/>
    <x v="81"/>
    <n v="173312"/>
    <x v="81"/>
    <n v="42.356771230697603"/>
    <n v="5.97405982017517"/>
    <n v="162.93821406364401"/>
    <n v="0.73503684997558505"/>
    <n v="62.181474685668903"/>
    <n v="3.0189154148101802"/>
    <n v="248.324151277542"/>
    <n v="0.67379999999999995"/>
    <n v="0.65650929899856902"/>
    <m/>
    <m/>
    <m/>
    <n v="1.128156929988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5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80"/>
    <x v="82"/>
    <n v="175360"/>
    <x v="82"/>
    <n v="42.356771230697603"/>
    <n v="5.97405982017517"/>
    <n v="164.88999676704401"/>
    <n v="0.73104548454284601"/>
    <n v="62.9125201702117"/>
    <n v="3.0239171981811501"/>
    <n v="251.34806847572301"/>
    <n v="0.68289999999999995"/>
    <n v="0.65865522174534996"/>
    <m/>
    <m/>
    <m/>
    <n v="1.034779592152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5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80"/>
    <x v="83"/>
    <n v="177664"/>
    <x v="83"/>
    <n v="42.356771230697603"/>
    <n v="5.97405982017517"/>
    <n v="166.943506717681"/>
    <n v="0.82678890228271396"/>
    <n v="63.7393090724945"/>
    <n v="3.1326272487640301"/>
    <n v="254.48069572448699"/>
    <n v="0.68689999999999996"/>
    <n v="0.667095851216022"/>
    <m/>
    <m/>
    <m/>
    <n v="1.1558424928346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4:5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80"/>
    <x v="84"/>
    <n v="179712"/>
    <x v="84"/>
    <n v="42.356771230697603"/>
    <n v="5.97405982017517"/>
    <n v="168.90925097465501"/>
    <n v="0.73303890228271396"/>
    <n v="64.472347974777193"/>
    <n v="3.0199277400970401"/>
    <n v="257.50062346458401"/>
    <n v="0.69589999999999996"/>
    <n v="0.66752503576537903"/>
    <m/>
    <m/>
    <m/>
    <n v="1.0766606470118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0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80"/>
    <x v="85"/>
    <n v="181760"/>
    <x v="85"/>
    <n v="42.356771230697603"/>
    <n v="5.97405982017517"/>
    <n v="170.87802124023401"/>
    <n v="0.73503446578979403"/>
    <n v="65.207382440567002"/>
    <n v="3.0987184047698899"/>
    <n v="260.59934186935402"/>
    <n v="0.68930000000000002"/>
    <n v="0.66237482117310398"/>
    <m/>
    <m/>
    <m/>
    <n v="1.0327216940866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06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80"/>
    <x v="86"/>
    <n v="183808"/>
    <x v="86"/>
    <n v="42.356771230697603"/>
    <n v="5.97405982017517"/>
    <n v="172.84476232528601"/>
    <n v="0.74101758003234797"/>
    <n v="65.948400020599294"/>
    <n v="2.9999811649322501"/>
    <n v="263.59932303428599"/>
    <n v="0.69040000000000001"/>
    <n v="0.66394849785407695"/>
    <m/>
    <m/>
    <m/>
    <n v="1.0180337930456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10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80"/>
    <x v="87"/>
    <n v="186112"/>
    <x v="87"/>
    <n v="42.356771230697603"/>
    <n v="5.97405982017517"/>
    <n v="174.88430881500199"/>
    <n v="0.82678866386413497"/>
    <n v="66.775188684463501"/>
    <n v="3.0209259986877401"/>
    <n v="266.62024903297402"/>
    <n v="0.69010000000000005"/>
    <n v="0.66881258941344701"/>
    <m/>
    <m/>
    <m/>
    <n v="1.1028631763248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14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80"/>
    <x v="88"/>
    <n v="188160"/>
    <x v="88"/>
    <n v="42.356771230697603"/>
    <n v="5.97405982017517"/>
    <n v="176.84318327903699"/>
    <n v="0.73315262794494596"/>
    <n v="67.508341312408405"/>
    <n v="3.0398750305175701"/>
    <n v="269.66012406349103"/>
    <n v="0.68979999999999997"/>
    <n v="0.67138769670958498"/>
    <m/>
    <m/>
    <m/>
    <n v="9.72080895689879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17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90"/>
    <x v="89"/>
    <n v="190208"/>
    <x v="89"/>
    <n v="42.356771230697603"/>
    <n v="5.97405982017517"/>
    <n v="178.80194473266599"/>
    <n v="0.73306512832641602"/>
    <n v="68.241406440734806"/>
    <n v="3.0228977203369101"/>
    <n v="272.683021783828"/>
    <n v="0.69599999999999995"/>
    <n v="0.67324749642346204"/>
    <m/>
    <m/>
    <m/>
    <n v="9.67308698400031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2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90"/>
    <x v="90"/>
    <n v="192256"/>
    <x v="90"/>
    <n v="42.356771230697603"/>
    <n v="5.97405982017517"/>
    <n v="180.755784034729"/>
    <n v="0.73509693145751898"/>
    <n v="68.976503372192298"/>
    <n v="3.0289044380187899"/>
    <n v="275.71192622184702"/>
    <n v="0.6885"/>
    <n v="0.66981402002861201"/>
    <m/>
    <m/>
    <m/>
    <n v="9.511593892952089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2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90"/>
    <x v="91"/>
    <n v="194560"/>
    <x v="91"/>
    <n v="42.356771230697603"/>
    <n v="5.97405982017517"/>
    <n v="182.80248284339899"/>
    <n v="0.82995367050170898"/>
    <n v="69.806457042694007"/>
    <n v="2.9939947128295898"/>
    <n v="278.70592093467701"/>
    <n v="0.68479999999999996"/>
    <n v="0.66409155937052899"/>
    <m/>
    <m/>
    <m/>
    <n v="1.0906512800015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29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90"/>
    <x v="92"/>
    <n v="196608"/>
    <x v="92"/>
    <n v="42.356771230697603"/>
    <n v="5.97405982017517"/>
    <n v="184.76623344421299"/>
    <n v="0.734039306640625"/>
    <n v="70.540496349334703"/>
    <n v="2.9959897994995099"/>
    <n v="281.70191073417601"/>
    <n v="0.69089999999999996"/>
    <n v="0.668097281831187"/>
    <m/>
    <m/>
    <m/>
    <n v="8.936877905701589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32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94"/>
    <x v="93"/>
    <n v="198656"/>
    <x v="93"/>
    <n v="42.356771230697603"/>
    <n v="5.97405982017517"/>
    <n v="186.723082304"/>
    <n v="0.73611617088317804"/>
    <n v="71.276612520217896"/>
    <n v="3.0298979282379102"/>
    <n v="284.73180866241398"/>
    <n v="0.69520000000000004"/>
    <n v="0.67482117310443401"/>
    <m/>
    <m/>
    <m/>
    <n v="8.996059445990729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36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94"/>
    <x v="94"/>
    <n v="200704"/>
    <x v="94"/>
    <n v="42.356771230697603"/>
    <n v="5.97405982017517"/>
    <n v="188.675891160964"/>
    <n v="0.73702836036682096"/>
    <n v="72.013640880584703"/>
    <n v="3.0109519958496"/>
    <n v="287.74276065826399"/>
    <n v="0.69430000000000003"/>
    <n v="0.66723891273247404"/>
    <m/>
    <m/>
    <m/>
    <n v="9.411357419223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40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94"/>
    <x v="95"/>
    <n v="203008"/>
    <x v="95"/>
    <n v="42.356771230697603"/>
    <n v="5.97405982017517"/>
    <n v="190.71843099594099"/>
    <n v="0.82678890228271396"/>
    <n v="72.840429782867403"/>
    <n v="2.9800338745117099"/>
    <n v="290.72279453277503"/>
    <n v="0.68979999999999997"/>
    <n v="0.66437768240343298"/>
    <m/>
    <m/>
    <m/>
    <n v="1.0293768979561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44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94"/>
    <x v="96"/>
    <n v="205056"/>
    <x v="96"/>
    <n v="42.356771230697603"/>
    <n v="5.97405982017517"/>
    <n v="192.67432022094701"/>
    <n v="0.73315858840942305"/>
    <n v="73.573588371276799"/>
    <n v="3.0528385639190598"/>
    <n v="293.77563309669398"/>
    <n v="0.69840000000000002"/>
    <n v="0.667095851216022"/>
    <m/>
    <m/>
    <m/>
    <n v="8.90873255354633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48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94"/>
    <x v="97"/>
    <n v="207104"/>
    <x v="97"/>
    <n v="42.356771230697603"/>
    <n v="5.97405982017517"/>
    <n v="194.64006614684999"/>
    <n v="0.73802733421325595"/>
    <n v="74.311615705490098"/>
    <n v="2.9979860782623202"/>
    <n v="296.77361917495699"/>
    <n v="0.69710000000000005"/>
    <n v="0.67181688125894101"/>
    <m/>
    <m/>
    <m/>
    <n v="8.70456116455889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51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94"/>
    <x v="98"/>
    <n v="209152"/>
    <x v="98"/>
    <n v="42.356771230697603"/>
    <n v="5.97405982017517"/>
    <n v="196.59484124183601"/>
    <n v="0.73304533958435003"/>
    <n v="75.044661045074406"/>
    <n v="2.9999752044677699"/>
    <n v="299.77359437942499"/>
    <n v="0.69289999999999996"/>
    <n v="0.66695278969956995"/>
    <m/>
    <m/>
    <m/>
    <n v="8.58916800054224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5:55"/>
    <x v="0"/>
    <x v="0"/>
    <x v="2"/>
    <x v="0"/>
    <n v="1"/>
    <n v="21124"/>
    <n v="6990"/>
    <n v="28114"/>
    <s v="gru"/>
    <n v="1"/>
    <x v="0"/>
    <s v="adam"/>
    <n v="0.01"/>
    <n v="99"/>
    <n v="34"/>
    <n v="256"/>
    <n v="100"/>
    <n v="2112.4"/>
    <n v="100"/>
    <x v="99"/>
    <n v="211456"/>
    <x v="99"/>
    <n v="42.356771230697603"/>
    <n v="5.97405982017517"/>
    <n v="198.64543342590301"/>
    <n v="0.82486963272094704"/>
    <n v="75.869530677795396"/>
    <n v="2.9870154857635498"/>
    <n v="302.76060986518797"/>
    <n v="0.70120000000000005"/>
    <n v="0.677110157367668"/>
    <m/>
    <m/>
    <m/>
    <n v="9.53368463758694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6:03"/>
    <x v="1"/>
    <x v="0"/>
    <x v="2"/>
    <x v="0"/>
    <n v="1"/>
    <n v="5036"/>
    <n v="13854"/>
    <n v="13854"/>
    <s v="gru"/>
    <n v="1"/>
    <x v="0"/>
    <s v="adam"/>
    <n v="0.01"/>
    <m/>
    <n v="34"/>
    <n v="256"/>
    <n v="100"/>
    <n v="1000"/>
    <n v="100"/>
    <x v="99"/>
    <m/>
    <x v="99"/>
    <n v="42.356771230697603"/>
    <n v="5.97405982017517"/>
    <n v="198.64543342590301"/>
    <n v="198.64543342590301"/>
    <n v="198.64543342590301"/>
    <n v="4.6356070041656396"/>
    <n v="4.6356070041656396"/>
    <n v="0.70120000000000005"/>
    <n v="0.67150281507145904"/>
    <m/>
    <m/>
    <m/>
    <m/>
    <m/>
    <m/>
    <m/>
    <m/>
    <m/>
    <m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6:55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"/>
    <x v="0"/>
    <n v="2304"/>
    <x v="300"/>
    <n v="43.373054027557302"/>
    <n v="5.8204717636108398"/>
    <n v="1.6844663619995099"/>
    <n v="0.64524316787719704"/>
    <n v="0.64524316787719704"/>
    <n v="2.58608722686767"/>
    <n v="2.58608722686767"/>
    <n v="0.5464"/>
    <n v="0.54686805864060395"/>
    <m/>
    <m/>
    <m/>
    <n v="2.212606469790140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6:5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"/>
    <x v="1"/>
    <n v="4352"/>
    <x v="301"/>
    <n v="43.373054027557302"/>
    <n v="5.8204717636108398"/>
    <n v="3.2941637039184499"/>
    <n v="0.57147264480590798"/>
    <n v="1.2167158126830999"/>
    <n v="2.5811002254486"/>
    <n v="5.1671874523162797"/>
    <n v="0.60570000000000002"/>
    <n v="0.60995113282985303"/>
    <m/>
    <m/>
    <m/>
    <n v="0.65937459468841497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0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"/>
    <x v="2"/>
    <n v="6400"/>
    <x v="302"/>
    <n v="43.373054027557302"/>
    <n v="5.8204717636108398"/>
    <n v="4.9038608074188197"/>
    <n v="0.56748318672180098"/>
    <n v="1.7841989994048999"/>
    <n v="2.5821058750152499"/>
    <n v="7.7492933273315403"/>
    <n v="0.61739999999999995"/>
    <n v="0.61439360284318001"/>
    <m/>
    <m/>
    <m/>
    <n v="0.36736525535583497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05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"/>
    <x v="3"/>
    <n v="8448"/>
    <x v="303"/>
    <n v="43.373054027557302"/>
    <n v="5.8204717636108398"/>
    <n v="6.5195968151092503"/>
    <n v="0.57055330276489202"/>
    <n v="2.3547523021697998"/>
    <n v="2.6209716796875"/>
    <n v="10.370265007019"/>
    <n v="0.63370000000000004"/>
    <n v="0.629053753887161"/>
    <m/>
    <m/>
    <m/>
    <n v="0.27249211253541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0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"/>
    <x v="4"/>
    <n v="10496"/>
    <x v="304"/>
    <n v="43.373054027557302"/>
    <n v="5.8204717636108398"/>
    <n v="8.1374380588531494"/>
    <n v="0.56665062904357899"/>
    <n v="2.92140293121337"/>
    <n v="2.6020441055297798"/>
    <n v="12.9723091125488"/>
    <n v="0.62370000000000003"/>
    <n v="0.62564786021027696"/>
    <m/>
    <m/>
    <m/>
    <n v="0.215697567637372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11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"/>
    <x v="5"/>
    <n v="12544"/>
    <x v="305"/>
    <n v="43.373054027557302"/>
    <n v="5.8204717636108398"/>
    <n v="9.7670819759368896"/>
    <n v="0.56349349021911599"/>
    <n v="3.4848964214324898"/>
    <n v="2.6259808540344198"/>
    <n v="15.5982899665832"/>
    <n v="0.63149999999999995"/>
    <n v="0.62475936620761097"/>
    <m/>
    <m/>
    <m/>
    <n v="0.182503958137667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1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"/>
    <x v="6"/>
    <n v="14592"/>
    <x v="306"/>
    <n v="43.373054027557302"/>
    <n v="5.8204717636108398"/>
    <n v="11.3927361965179"/>
    <n v="0.56349468231201105"/>
    <n v="4.0483911037444997"/>
    <n v="2.6369643211364702"/>
    <n v="18.235254287719702"/>
    <n v="0.63829999999999998"/>
    <n v="0.62683251888049696"/>
    <m/>
    <m/>
    <m/>
    <n v="0.146287352369541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17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8"/>
    <x v="7"/>
    <n v="16640"/>
    <x v="307"/>
    <n v="43.373054027557302"/>
    <n v="5.8204717636108398"/>
    <n v="13.0103974342346"/>
    <n v="0.56649827957153298"/>
    <n v="4.61488938331604"/>
    <n v="2.6149828433990399"/>
    <n v="20.8502371311187"/>
    <n v="0.6391"/>
    <n v="0.63423663556937604"/>
    <m/>
    <m/>
    <m/>
    <n v="0.123229439441974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21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9"/>
    <x v="8"/>
    <n v="18688"/>
    <x v="308"/>
    <n v="43.373054027557302"/>
    <n v="5.8204717636108398"/>
    <n v="14.6320614814758"/>
    <n v="0.57247686386108398"/>
    <n v="5.1873662471771196"/>
    <n v="2.6289646625518799"/>
    <n v="23.479201793670601"/>
    <n v="0.65869999999999995"/>
    <n v="0.64815637494446898"/>
    <m/>
    <m/>
    <m/>
    <n v="0.111395288820136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2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0"/>
    <x v="9"/>
    <n v="20992"/>
    <x v="309"/>
    <n v="43.373054027557302"/>
    <n v="5.8204717636108398"/>
    <n v="16.315560340881301"/>
    <n v="0.64427947998046797"/>
    <n v="5.8316457271575901"/>
    <n v="2.61500716209411"/>
    <n v="26.094208955764699"/>
    <n v="0.65069999999999995"/>
    <n v="0.64978528061602203"/>
    <m/>
    <m/>
    <m/>
    <n v="0.11474811013151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27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0"/>
    <x v="10"/>
    <n v="23040"/>
    <x v="310"/>
    <n v="43.373054027557302"/>
    <n v="5.8204717636108398"/>
    <n v="17.9302446842193"/>
    <n v="0.57047486305236805"/>
    <n v="6.40212059020996"/>
    <n v="2.6529083251953098"/>
    <n v="28.747117280960001"/>
    <n v="0.65459999999999996"/>
    <n v="0.64504664593513905"/>
    <m/>
    <m/>
    <m/>
    <n v="9.32413710488212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30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0"/>
    <x v="11"/>
    <n v="25088"/>
    <x v="311"/>
    <n v="43.373054027557302"/>
    <n v="5.8204717636108398"/>
    <n v="19.544928073883"/>
    <n v="0.56451892852783203"/>
    <n v="6.9666395187377903"/>
    <n v="2.6419100761413499"/>
    <n v="31.389027357101401"/>
    <n v="0.64139999999999997"/>
    <n v="0.63009033022360394"/>
    <m/>
    <m/>
    <m/>
    <n v="8.35779053824288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3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0"/>
    <x v="12"/>
    <n v="27136"/>
    <x v="312"/>
    <n v="43.373054027557302"/>
    <n v="5.8204717636108398"/>
    <n v="21.185541629791199"/>
    <n v="0.59042143821716297"/>
    <n v="7.5570609569549498"/>
    <n v="2.5880815982818599"/>
    <n v="33.977108955383301"/>
    <n v="0.64839999999999998"/>
    <n v="0.64223308159336501"/>
    <m/>
    <m/>
    <m/>
    <n v="7.7308136337208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37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0"/>
    <x v="13"/>
    <n v="29184"/>
    <x v="313"/>
    <n v="43.373054027557302"/>
    <n v="5.8204717636108398"/>
    <n v="22.7842679023742"/>
    <n v="0.56748962402343694"/>
    <n v="8.12455058097839"/>
    <n v="2.5870838165283199"/>
    <n v="36.5641927719116"/>
    <n v="0.64559999999999995"/>
    <n v="0.63468088257070898"/>
    <m/>
    <m/>
    <m/>
    <n v="7.27730278383220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40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0"/>
    <x v="14"/>
    <n v="31232"/>
    <x v="314"/>
    <n v="43.373054027557302"/>
    <n v="5.8204717636108398"/>
    <n v="24.391963481903002"/>
    <n v="0.56647920608520497"/>
    <n v="8.6910297870635898"/>
    <n v="2.60902667045593"/>
    <n v="39.173219442367497"/>
    <n v="0.64419999999999999"/>
    <n v="0.64356582259736395"/>
    <m/>
    <m/>
    <m/>
    <n v="6.858764564404719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43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0"/>
    <x v="15"/>
    <n v="33280"/>
    <x v="315"/>
    <n v="43.373054027557302"/>
    <n v="5.8204717636108398"/>
    <n v="25.985702514648398"/>
    <n v="0.56548714637756303"/>
    <n v="9.2565169334411603"/>
    <n v="2.5920708179473801"/>
    <n v="41.765290260314899"/>
    <n v="0.64280000000000004"/>
    <n v="0.63290389456537799"/>
    <m/>
    <m/>
    <m/>
    <n v="6.4457910794478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46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0"/>
    <x v="16"/>
    <n v="35328"/>
    <x v="316"/>
    <n v="43.373054027557302"/>
    <n v="5.8204717636108398"/>
    <n v="27.598391294479299"/>
    <n v="0.56548810005187899"/>
    <n v="9.8220050334930402"/>
    <n v="2.5950636863708398"/>
    <n v="44.360353946685699"/>
    <n v="0.66039999999999999"/>
    <n v="0.64475048126758405"/>
    <m/>
    <m/>
    <m/>
    <n v="5.8289362468581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49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0"/>
    <x v="17"/>
    <n v="37376"/>
    <x v="317"/>
    <n v="43.373054027557302"/>
    <n v="5.8204717636108398"/>
    <n v="29.2060933113098"/>
    <n v="0.56648492813110296"/>
    <n v="10.388489961624099"/>
    <n v="2.60503697395324"/>
    <n v="46.965390920639003"/>
    <n v="0.65480000000000005"/>
    <n v="0.64475048126758405"/>
    <m/>
    <m/>
    <m/>
    <n v="5.24856889084593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53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19"/>
    <x v="18"/>
    <n v="39424"/>
    <x v="318"/>
    <n v="43.373054027557302"/>
    <n v="5.8204717636108398"/>
    <n v="30.812108278274501"/>
    <n v="0.57178735733032204"/>
    <n v="10.9602773189544"/>
    <n v="2.5890719890594398"/>
    <n v="49.554462909698401"/>
    <n v="0.6653"/>
    <n v="0.65230268029024097"/>
    <m/>
    <m/>
    <m/>
    <n v="5.0790960525537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56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0"/>
    <x v="19"/>
    <n v="41728"/>
    <x v="319"/>
    <n v="43.373054027557302"/>
    <n v="5.8204717636108398"/>
    <n v="32.491617679595898"/>
    <n v="0.64627146720886197"/>
    <n v="11.6065487861633"/>
    <n v="2.5731215476989702"/>
    <n v="52.127584457397397"/>
    <n v="0.65349999999999997"/>
    <n v="0.65304309195912902"/>
    <m/>
    <m/>
    <m/>
    <n v="5.6022070668226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7:59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0"/>
    <x v="20"/>
    <n v="43776"/>
    <x v="320"/>
    <n v="43.373054027557302"/>
    <n v="5.8204717636108398"/>
    <n v="34.102312326431203"/>
    <n v="0.57147669792175204"/>
    <n v="12.178025484085"/>
    <n v="2.57411456108093"/>
    <n v="54.701699018478301"/>
    <n v="0.65100000000000002"/>
    <n v="0.65126610395379803"/>
    <m/>
    <m/>
    <m/>
    <n v="4.74177508326300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0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0"/>
    <x v="21"/>
    <n v="45824"/>
    <x v="321"/>
    <n v="43.373054027557302"/>
    <n v="5.8204717636108398"/>
    <n v="35.714004039764397"/>
    <n v="0.569477558135986"/>
    <n v="12.747503042221"/>
    <n v="2.58510041236877"/>
    <n v="57.286799430847097"/>
    <n v="0.65910000000000002"/>
    <n v="0.64504664593513905"/>
    <m/>
    <m/>
    <m/>
    <n v="4.4340539910939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05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0"/>
    <x v="22"/>
    <n v="47872"/>
    <x v="322"/>
    <n v="43.373054027557302"/>
    <n v="5.8204717636108398"/>
    <n v="37.326682806015"/>
    <n v="0.565479516983032"/>
    <n v="13.3129825592041"/>
    <n v="2.6449275016784601"/>
    <n v="59.931726932525599"/>
    <n v="0.65110000000000001"/>
    <n v="0.64711979860802604"/>
    <m/>
    <m/>
    <m/>
    <n v="4.21435507861050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0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0"/>
    <x v="23"/>
    <n v="49920"/>
    <x v="323"/>
    <n v="43.373054027557302"/>
    <n v="5.8204717636108398"/>
    <n v="38.940369367599402"/>
    <n v="0.56748294830322199"/>
    <n v="13.880465507507299"/>
    <n v="2.6030409336089999"/>
    <n v="62.534767866134601"/>
    <n v="0.65380000000000005"/>
    <n v="0.64756404560935799"/>
    <m/>
    <m/>
    <m/>
    <n v="4.18033031316902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1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0"/>
    <x v="24"/>
    <n v="51968"/>
    <x v="324"/>
    <n v="43.373054027557302"/>
    <n v="5.8204717636108398"/>
    <n v="40.553059101104701"/>
    <n v="0.56648635864257801"/>
    <n v="14.446951866149901"/>
    <n v="2.60902619361877"/>
    <n v="65.143794059753404"/>
    <n v="0.65710000000000002"/>
    <n v="0.64637938693913799"/>
    <m/>
    <m/>
    <m/>
    <n v="3.98557324127609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15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0"/>
    <x v="25"/>
    <n v="54016"/>
    <x v="325"/>
    <n v="43.373054027557302"/>
    <n v="5.8204717636108398"/>
    <n v="42.165780067443798"/>
    <n v="0.56448984146118097"/>
    <n v="15.011441707611"/>
    <n v="2.60902667045593"/>
    <n v="67.752820730209294"/>
    <n v="0.66479999999999995"/>
    <n v="0.65037760995113203"/>
    <m/>
    <m/>
    <m/>
    <n v="3.7881262776975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1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0"/>
    <x v="26"/>
    <n v="56064"/>
    <x v="326"/>
    <n v="43.373054027557302"/>
    <n v="5.8204717636108398"/>
    <n v="43.772517442703197"/>
    <n v="0.56748247146606401"/>
    <n v="15.5789241790771"/>
    <n v="2.5880808830261199"/>
    <n v="70.340901613235403"/>
    <n v="0.66690000000000005"/>
    <n v="0.65171035095513097"/>
    <m/>
    <m/>
    <m/>
    <n v="3.52674570257804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21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8"/>
    <x v="27"/>
    <n v="58112"/>
    <x v="327"/>
    <n v="43.373054027557302"/>
    <n v="5.8204717636108398"/>
    <n v="45.394183874130199"/>
    <n v="0.56648588180541903"/>
    <n v="16.145410060882501"/>
    <n v="2.6070311069488499"/>
    <n v="72.947932720184298"/>
    <n v="0.68059999999999998"/>
    <n v="0.65407966829557196"/>
    <m/>
    <m/>
    <m/>
    <n v="3.269856616789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2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29"/>
    <x v="28"/>
    <n v="60160"/>
    <x v="328"/>
    <n v="43.373054027557302"/>
    <n v="5.8204717636108398"/>
    <n v="47.015930414199801"/>
    <n v="0.578568935394287"/>
    <n v="16.723978996276799"/>
    <n v="2.6309459209442099"/>
    <n v="75.578878641128497"/>
    <n v="0.66739999999999999"/>
    <n v="0.657485561972456"/>
    <m/>
    <m/>
    <m/>
    <n v="3.2427622663213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2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0"/>
    <x v="29"/>
    <n v="62464"/>
    <x v="329"/>
    <n v="43.373054027557302"/>
    <n v="5.8204717636108398"/>
    <n v="48.711416959762502"/>
    <n v="0.64227175712585405"/>
    <n v="17.366250753402699"/>
    <n v="2.6130132675170898"/>
    <n v="78.191891908645601"/>
    <n v="0.66849999999999998"/>
    <n v="0.65941063231156505"/>
    <m/>
    <m/>
    <m/>
    <n v="3.6806960574916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31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0"/>
    <x v="30"/>
    <n v="64512"/>
    <x v="330"/>
    <n v="43.373054027557302"/>
    <n v="5.8204717636108398"/>
    <n v="50.331140995025599"/>
    <n v="0.56853675842285101"/>
    <n v="17.934787511825501"/>
    <n v="2.6339597702026301"/>
    <n v="80.825851678848196"/>
    <n v="0.66259999999999997"/>
    <n v="0.65822597364134405"/>
    <m/>
    <m/>
    <m/>
    <n v="3.1447447008556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3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0"/>
    <x v="31"/>
    <n v="66560"/>
    <x v="331"/>
    <n v="43.373054027557302"/>
    <n v="5.8204717636108398"/>
    <n v="51.934851646423297"/>
    <n v="0.56947422027587802"/>
    <n v="18.504261732101401"/>
    <n v="2.5731227397918701"/>
    <n v="83.398974418640094"/>
    <n v="0.66059999999999997"/>
    <n v="0.65289500962535096"/>
    <m/>
    <m/>
    <m/>
    <n v="2.9665634265312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37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3"/>
    <x v="32"/>
    <n v="68608"/>
    <x v="332"/>
    <n v="43.373054027557302"/>
    <n v="5.8204717636108398"/>
    <n v="53.543580532073896"/>
    <n v="0.56748199462890603"/>
    <n v="19.0717437267303"/>
    <n v="2.5920708179473801"/>
    <n v="85.991045236587496"/>
    <n v="0.67059999999999997"/>
    <n v="0.66089145564934104"/>
    <m/>
    <m/>
    <m/>
    <n v="2.8665664480693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40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3"/>
    <x v="33"/>
    <n v="70656"/>
    <x v="333"/>
    <n v="43.373054027557302"/>
    <n v="5.8204717636108398"/>
    <n v="55.160259485244701"/>
    <n v="0.56748509407043402"/>
    <n v="19.6392288208007"/>
    <n v="2.6020426750183101"/>
    <n v="88.593087911605807"/>
    <n v="0.66059999999999997"/>
    <n v="0.65541240929957001"/>
    <m/>
    <m/>
    <m/>
    <n v="2.8789191358331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43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3"/>
    <x v="34"/>
    <n v="72704"/>
    <x v="334"/>
    <n v="43.373054027557302"/>
    <n v="5.8204717636108398"/>
    <n v="56.765967130660997"/>
    <n v="0.56748223304748502"/>
    <n v="20.206711053848199"/>
    <n v="2.5950634479522701"/>
    <n v="91.188151359558105"/>
    <n v="0.66659999999999997"/>
    <n v="0.65452391529690501"/>
    <m/>
    <m/>
    <m/>
    <n v="2.7790586293583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47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6"/>
    <x v="35"/>
    <n v="74752"/>
    <x v="335"/>
    <n v="43.373054027557302"/>
    <n v="5.8204717636108398"/>
    <n v="58.383674144744802"/>
    <n v="0.57646155357360795"/>
    <n v="20.7831726074218"/>
    <n v="2.59505987167358"/>
    <n v="93.783211231231604"/>
    <n v="0.6794"/>
    <n v="0.66177994965200604"/>
    <m/>
    <m/>
    <m/>
    <n v="2.6451484185375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50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7"/>
    <x v="36"/>
    <n v="76800"/>
    <x v="336"/>
    <n v="43.373054027557302"/>
    <n v="5.8204717636108398"/>
    <n v="59.991376399993896"/>
    <n v="0.56848073005676203"/>
    <n v="21.351653337478599"/>
    <n v="2.6010715961456299"/>
    <n v="96.384282827377305"/>
    <n v="0.68200000000000005"/>
    <n v="0.66355693765733703"/>
    <m/>
    <m/>
    <m/>
    <n v="2.5141743222872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53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7"/>
    <x v="37"/>
    <n v="78848"/>
    <x v="337"/>
    <n v="43.373054027557302"/>
    <n v="5.8204717636108398"/>
    <n v="61.610024213790801"/>
    <n v="0.56945276260375899"/>
    <n v="21.921106100082302"/>
    <n v="2.6040389537811199"/>
    <n v="98.988321781158405"/>
    <n v="0.67869999999999997"/>
    <n v="0.66266844365467203"/>
    <m/>
    <m/>
    <m/>
    <n v="2.3502242836085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56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7"/>
    <x v="38"/>
    <n v="80896"/>
    <x v="338"/>
    <n v="43.373054027557302"/>
    <n v="5.8204717636108398"/>
    <n v="63.245651721954303"/>
    <n v="0.57647013664245605"/>
    <n v="22.4975762367248"/>
    <n v="2.6349453926086399"/>
    <n v="101.623267173767"/>
    <n v="0.67779999999999996"/>
    <n v="0.66177994965200604"/>
    <m/>
    <m/>
    <m/>
    <n v="2.3610070536408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8:59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7"/>
    <x v="39"/>
    <n v="83200"/>
    <x v="339"/>
    <n v="43.373054027557302"/>
    <n v="5.8204717636108398"/>
    <n v="64.923308134078894"/>
    <n v="0.64042878150939897"/>
    <n v="23.1380050182342"/>
    <n v="2.55816197395324"/>
    <n v="104.18142914772"/>
    <n v="0.67900000000000005"/>
    <n v="0.657485561972456"/>
    <m/>
    <m/>
    <m/>
    <n v="2.7080439971043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0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7"/>
    <x v="40"/>
    <n v="85248"/>
    <x v="340"/>
    <n v="43.373054027557302"/>
    <n v="5.8204717636108398"/>
    <n v="66.535030126571598"/>
    <n v="0.56748223304748502"/>
    <n v="23.705487251281699"/>
    <n v="2.5870842933654701"/>
    <n v="106.76851344108501"/>
    <n v="0.66839999999999999"/>
    <n v="0.66177994965200604"/>
    <m/>
    <m/>
    <m/>
    <n v="2.3334556871706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06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37"/>
    <x v="41"/>
    <n v="87296"/>
    <x v="341"/>
    <n v="43.373054027557302"/>
    <n v="5.8204717636108398"/>
    <n v="68.137746095657306"/>
    <n v="0.5654878616333"/>
    <n v="24.270975112915"/>
    <n v="2.5761237144470202"/>
    <n v="109.344637155532"/>
    <n v="0.67210000000000003"/>
    <n v="0.65822597364134405"/>
    <m/>
    <m/>
    <m/>
    <n v="2.2264836470752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09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3"/>
    <x v="42"/>
    <n v="89344"/>
    <x v="342"/>
    <n v="43.373054027557302"/>
    <n v="5.8204717636108398"/>
    <n v="69.767380714416504"/>
    <n v="0.56551957130432096"/>
    <n v="24.8364946842193"/>
    <n v="2.6239442825317298"/>
    <n v="111.96858143806401"/>
    <n v="0.68130000000000002"/>
    <n v="0.66459351399377997"/>
    <m/>
    <m/>
    <m/>
    <n v="2.1630745562577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1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3"/>
    <x v="43"/>
    <n v="91392"/>
    <x v="343"/>
    <n v="43.373054027557302"/>
    <n v="5.8204717636108398"/>
    <n v="71.377078294754"/>
    <n v="0.56947779655456499"/>
    <n v="25.405972480773901"/>
    <n v="2.6080281734466499"/>
    <n v="114.576609611511"/>
    <n v="0.67130000000000001"/>
    <n v="0.65452391529690501"/>
    <m/>
    <m/>
    <m/>
    <n v="2.1681061478889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15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3"/>
    <x v="44"/>
    <n v="93440"/>
    <x v="344"/>
    <n v="43.373054027557302"/>
    <n v="5.8204717636108398"/>
    <n v="72.992759466171194"/>
    <n v="0.56349420547485296"/>
    <n v="25.969466686248701"/>
    <n v="2.60902500152587"/>
    <n v="117.185634613037"/>
    <n v="0.68"/>
    <n v="0.65941063231156505"/>
    <m/>
    <m/>
    <m/>
    <n v="2.1015327434017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1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45"/>
    <n v="95488"/>
    <x v="345"/>
    <n v="43.373054027557302"/>
    <n v="5.8204717636108398"/>
    <n v="74.619411706924396"/>
    <n v="0.56648588180541903"/>
    <n v="26.535952568054199"/>
    <n v="2.6209938526153498"/>
    <n v="119.806628465652"/>
    <n v="0.68459999999999999"/>
    <n v="0.67051680734488295"/>
    <m/>
    <m/>
    <m/>
    <n v="2.02240995044042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2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46"/>
    <n v="97536"/>
    <x v="346"/>
    <n v="43.373054027557302"/>
    <n v="5.8204717636108398"/>
    <n v="76.236340522766099"/>
    <n v="0.56574058532714799"/>
    <n v="27.101693153381301"/>
    <n v="2.6259794235229399"/>
    <n v="122.432607889175"/>
    <n v="0.68310000000000004"/>
    <n v="0.66799940767066401"/>
    <m/>
    <m/>
    <m/>
    <n v="1.9349594754496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25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47"/>
    <n v="99584"/>
    <x v="347"/>
    <n v="43.373054027557302"/>
    <n v="5.8204717636108398"/>
    <n v="77.867978811263995"/>
    <n v="0.57845377922058105"/>
    <n v="27.6801469326019"/>
    <n v="2.6289720535278298"/>
    <n v="125.06157994270301"/>
    <n v="0.68279999999999996"/>
    <n v="0.66163186731822898"/>
    <m/>
    <m/>
    <m/>
    <n v="1.8118527064286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2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48"/>
    <n v="101632"/>
    <x v="348"/>
    <n v="43.373054027557302"/>
    <n v="5.8204717636108398"/>
    <n v="79.490641355514498"/>
    <n v="0.57047462463378895"/>
    <n v="28.2506215572357"/>
    <n v="2.61800193786621"/>
    <n v="127.679581880569"/>
    <n v="0.68610000000000004"/>
    <n v="0.66296460832222703"/>
    <m/>
    <m/>
    <m/>
    <n v="1.8378166918190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31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49"/>
    <n v="103936"/>
    <x v="349"/>
    <n v="43.373054027557302"/>
    <n v="5.8204717636108398"/>
    <n v="81.186312198638902"/>
    <n v="0.63946199417114202"/>
    <n v="28.8900835514068"/>
    <n v="2.6319649219512899"/>
    <n v="130.31154680252001"/>
    <n v="0.67510000000000003"/>
    <n v="0.66000296164667505"/>
    <m/>
    <m/>
    <m/>
    <n v="2.1149703287725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3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50"/>
    <n v="105984"/>
    <x v="350"/>
    <n v="43.373054027557302"/>
    <n v="5.8204717636108398"/>
    <n v="82.797023534774695"/>
    <n v="0.56553220748901301"/>
    <n v="29.455615758895799"/>
    <n v="2.59004783630371"/>
    <n v="132.90159463882401"/>
    <n v="0.6905"/>
    <n v="0.66755516066933196"/>
    <m/>
    <m/>
    <m/>
    <n v="1.8526533663560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3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51"/>
    <n v="108032"/>
    <x v="351"/>
    <n v="43.373054027557302"/>
    <n v="5.8204717636108398"/>
    <n v="84.398741960525498"/>
    <n v="0.56149959564208896"/>
    <n v="30.0171153545379"/>
    <n v="2.59007692337036"/>
    <n v="135.491671562194"/>
    <n v="0.68659999999999999"/>
    <n v="0.66192803198578398"/>
    <m/>
    <m/>
    <m/>
    <n v="1.7648237858903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41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52"/>
    <n v="110080"/>
    <x v="352"/>
    <n v="43.373054027557302"/>
    <n v="5.8204717636108398"/>
    <n v="86.003451824188204"/>
    <n v="0.56855678558349598"/>
    <n v="30.5856721401214"/>
    <n v="2.7056901454925502"/>
    <n v="138.19736170768701"/>
    <n v="0.67769999999999997"/>
    <n v="0.66444543166000203"/>
    <m/>
    <m/>
    <m/>
    <n v="1.7200220462887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4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53"/>
    <n v="112128"/>
    <x v="353"/>
    <n v="43.373054027557302"/>
    <n v="5.8204717636108398"/>
    <n v="87.611496210098196"/>
    <n v="0.56583070755004805"/>
    <n v="31.151502847671502"/>
    <n v="2.5920708179473801"/>
    <n v="140.789432525634"/>
    <n v="0.69120000000000004"/>
    <n v="0.65289500962535096"/>
    <m/>
    <m/>
    <m/>
    <n v="1.7216154157298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47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54"/>
    <n v="114176"/>
    <x v="354"/>
    <n v="43.373054027557302"/>
    <n v="5.8204717636108398"/>
    <n v="89.221267223358097"/>
    <n v="0.56760597229003895"/>
    <n v="31.719108819961502"/>
    <n v="2.5850419998168901"/>
    <n v="143.37447452545101"/>
    <n v="0.68030000000000002"/>
    <n v="0.66563009033022302"/>
    <m/>
    <m/>
    <m/>
    <n v="1.6775794627955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50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46"/>
    <x v="55"/>
    <n v="116224"/>
    <x v="355"/>
    <n v="43.373054027557302"/>
    <n v="5.8204717636108398"/>
    <n v="90.8221209049224"/>
    <n v="0.56758427619934004"/>
    <n v="32.286693096160803"/>
    <n v="2.5811009407043399"/>
    <n v="145.95557546615601"/>
    <n v="0.68500000000000005"/>
    <n v="0.66948023100844001"/>
    <m/>
    <m/>
    <m/>
    <n v="1.6209421310130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53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57"/>
    <x v="56"/>
    <n v="118272"/>
    <x v="356"/>
    <n v="43.373054027557302"/>
    <n v="5.8204717636108398"/>
    <n v="92.423839092254596"/>
    <n v="0.56349253654479903"/>
    <n v="32.850185632705603"/>
    <n v="2.60005760192871"/>
    <n v="148.55563306808401"/>
    <n v="0.69499999999999995"/>
    <n v="0.67140530134754906"/>
    <m/>
    <m/>
    <m/>
    <n v="1.5641130410231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2:59:57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57"/>
    <x v="57"/>
    <n v="120320"/>
    <x v="357"/>
    <n v="43.373054027557302"/>
    <n v="5.8204717636108398"/>
    <n v="94.036550283432007"/>
    <n v="0.56850147247314398"/>
    <n v="33.418687105178797"/>
    <n v="2.5731222629547101"/>
    <n v="151.128755331039"/>
    <n v="0.68589999999999995"/>
    <n v="0.66888790167333001"/>
    <m/>
    <m/>
    <m/>
    <n v="1.4639255594699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00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57"/>
    <x v="58"/>
    <n v="122368"/>
    <x v="358"/>
    <n v="43.373054027557302"/>
    <n v="5.8204717636108398"/>
    <n v="95.645250082015906"/>
    <n v="0.56650424003600997"/>
    <n v="33.985191345214801"/>
    <n v="2.6100039482116699"/>
    <n v="153.73875927925101"/>
    <n v="0.68930000000000002"/>
    <n v="0.66192803198578398"/>
    <m/>
    <m/>
    <m/>
    <n v="1.5032003738890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03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57"/>
    <x v="59"/>
    <n v="124672"/>
    <x v="359"/>
    <n v="43.373054027557302"/>
    <n v="5.8204717636108398"/>
    <n v="97.316781997680593"/>
    <n v="0.64228343963623002"/>
    <n v="34.627474784851003"/>
    <n v="2.58109998703002"/>
    <n v="156.31985926628099"/>
    <n v="0.68830000000000002"/>
    <n v="0.66370501999111498"/>
    <m/>
    <m/>
    <m/>
    <n v="1.7340377982881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06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57"/>
    <x v="60"/>
    <n v="126720"/>
    <x v="360"/>
    <n v="43.373054027557302"/>
    <n v="5.8204717636108398"/>
    <n v="98.916505575179997"/>
    <n v="0.56449079513549805"/>
    <n v="35.191965579986501"/>
    <n v="2.58508944511413"/>
    <n v="158.90494871139501"/>
    <n v="0.68889999999999996"/>
    <n v="0.66859173700577501"/>
    <m/>
    <m/>
    <m/>
    <n v="1.518380244572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09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57"/>
    <x v="61"/>
    <n v="128768"/>
    <x v="361"/>
    <n v="43.373054027557302"/>
    <n v="5.8204717636108398"/>
    <n v="100.529274463653"/>
    <n v="0.568531274795532"/>
    <n v="35.760496854782097"/>
    <n v="2.6080400943756099"/>
    <n v="161.51298880576999"/>
    <n v="0.69679999999999997"/>
    <n v="0.66725899600177696"/>
    <m/>
    <m/>
    <m/>
    <n v="1.4711358319693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1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57"/>
    <x v="62"/>
    <n v="130816"/>
    <x v="362"/>
    <n v="43.373054027557302"/>
    <n v="5.8204717636108398"/>
    <n v="102.13995575904799"/>
    <n v="0.56447768211364702"/>
    <n v="36.324974536895702"/>
    <n v="2.5960614681243799"/>
    <n v="164.10905027389501"/>
    <n v="0.68630000000000002"/>
    <n v="0.66785132533688696"/>
    <m/>
    <m/>
    <m/>
    <n v="1.4121935092306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16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57"/>
    <x v="63"/>
    <n v="132864"/>
    <x v="363"/>
    <n v="43.373054027557302"/>
    <n v="5.8204717636108398"/>
    <n v="103.750675439834"/>
    <n v="0.566483974456787"/>
    <n v="36.891458511352504"/>
    <n v="2.6449298858642498"/>
    <n v="166.75398015975901"/>
    <n v="0.69"/>
    <n v="0.65970679697912005"/>
    <m/>
    <m/>
    <m/>
    <n v="1.4266313270796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19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57"/>
    <x v="64"/>
    <n v="134912"/>
    <x v="364"/>
    <n v="43.373054027557302"/>
    <n v="5.8204717636108398"/>
    <n v="105.40426111221301"/>
    <n v="0.56549286842346103"/>
    <n v="37.456951379776001"/>
    <n v="2.68781542778015"/>
    <n v="169.44179558753899"/>
    <n v="0.6905"/>
    <n v="0.66799940767066401"/>
    <m/>
    <m/>
    <m/>
    <n v="1.3936339677850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2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6"/>
    <x v="65"/>
    <n v="136960"/>
    <x v="365"/>
    <n v="43.373054027557302"/>
    <n v="5.8204717636108398"/>
    <n v="107.053850650787"/>
    <n v="0.57147169113159102"/>
    <n v="38.0284230709075"/>
    <n v="2.6259810924529998"/>
    <n v="172.06777667999199"/>
    <n v="0.69940000000000002"/>
    <n v="0.67407078335554504"/>
    <m/>
    <m/>
    <m/>
    <n v="1.35578782758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25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66"/>
    <n v="139008"/>
    <x v="366"/>
    <n v="43.373054027557302"/>
    <n v="5.8204717636108398"/>
    <n v="108.664544105529"/>
    <n v="0.56847929954528797"/>
    <n v="38.596902370452803"/>
    <n v="2.6678690910339302"/>
    <n v="174.73564577102599"/>
    <n v="0.69489999999999996"/>
    <n v="0.67732859469865203"/>
    <m/>
    <m/>
    <m/>
    <n v="1.3152580783731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2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67"/>
    <n v="141056"/>
    <x v="367"/>
    <n v="43.373054027557302"/>
    <n v="5.8204717636108398"/>
    <n v="110.27623462677001"/>
    <n v="0.56848096847534102"/>
    <n v="39.165383338928201"/>
    <n v="2.59705638885498"/>
    <n v="177.33270215988099"/>
    <n v="0.7026"/>
    <n v="0.67392270102176799"/>
    <m/>
    <m/>
    <m/>
    <n v="1.2385021861365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3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68"/>
    <n v="143104"/>
    <x v="368"/>
    <n v="43.373054027557302"/>
    <n v="5.8204717636108398"/>
    <n v="111.89889693260101"/>
    <n v="0.57147240638732899"/>
    <n v="39.736855745315502"/>
    <n v="2.6289725303649898"/>
    <n v="179.96167469024601"/>
    <n v="0.69720000000000004"/>
    <n v="0.67199763068265905"/>
    <m/>
    <m/>
    <m/>
    <n v="1.2643682402233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35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69"/>
    <n v="145408"/>
    <x v="369"/>
    <n v="43.373054027557302"/>
    <n v="5.8204717636108398"/>
    <n v="113.601372957229"/>
    <n v="0.64826655387878396"/>
    <n v="40.3851222991943"/>
    <n v="2.6140124797821001"/>
    <n v="182.575687170028"/>
    <n v="0.70279999999999998"/>
    <n v="0.66681474900044402"/>
    <m/>
    <m/>
    <m/>
    <n v="1.46693308168732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3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70"/>
    <n v="147456"/>
    <x v="370"/>
    <n v="43.373054027557302"/>
    <n v="5.8204717636108398"/>
    <n v="115.22104334831199"/>
    <n v="0.56648540496826105"/>
    <n v="40.951607704162598"/>
    <n v="2.6170055866241402"/>
    <n v="185.19269275665201"/>
    <n v="0.70799999999999996"/>
    <n v="0.66888790167333001"/>
    <m/>
    <m/>
    <m/>
    <n v="1.2853326896826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41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71"/>
    <n v="149504"/>
    <x v="371"/>
    <n v="43.373054027557302"/>
    <n v="5.8204717636108398"/>
    <n v="116.83073973655701"/>
    <n v="0.56448984146118097"/>
    <n v="41.516097545623701"/>
    <n v="2.59007668495178"/>
    <n v="187.78276944160399"/>
    <n v="0.69750000000000001"/>
    <n v="0.671553383681326"/>
    <m/>
    <m/>
    <m/>
    <n v="1.2501993918255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4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72"/>
    <n v="151552"/>
    <x v="372"/>
    <n v="43.373054027557302"/>
    <n v="5.8204717636108398"/>
    <n v="118.444426298141"/>
    <n v="0.56755805015563898"/>
    <n v="42.083655595779398"/>
    <n v="2.6039631366729701"/>
    <n v="190.38673257827699"/>
    <n v="0.69189999999999996"/>
    <n v="0.67377461868799005"/>
    <m/>
    <m/>
    <m/>
    <n v="1.2198539199055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4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73"/>
    <n v="153600"/>
    <x v="373"/>
    <n v="43.373054027557302"/>
    <n v="5.8204717636108398"/>
    <n v="120.048139572143"/>
    <n v="0.56748318672180098"/>
    <n v="42.651138782501199"/>
    <n v="2.5910737514495801"/>
    <n v="192.977806329727"/>
    <n v="0.69650000000000001"/>
    <n v="0.66207611431956104"/>
    <m/>
    <m/>
    <m/>
    <n v="1.2225211163361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51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74"/>
    <n v="155648"/>
    <x v="374"/>
    <n v="43.373054027557302"/>
    <n v="5.8204717636108398"/>
    <n v="121.65985846519401"/>
    <n v="0.5654878616333"/>
    <n v="43.2166266441345"/>
    <n v="2.6080293655395499"/>
    <n v="195.58583569526601"/>
    <n v="0.69589999999999996"/>
    <n v="0.67081297201243895"/>
    <m/>
    <m/>
    <m/>
    <n v="1.1830939764254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5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75"/>
    <n v="157696"/>
    <x v="375"/>
    <n v="43.373054027557302"/>
    <n v="5.8204717636108398"/>
    <n v="123.260578870773"/>
    <n v="0.56847906112670898"/>
    <n v="43.785105705261202"/>
    <n v="2.5781087875366202"/>
    <n v="198.163944482803"/>
    <n v="0.70269999999999999"/>
    <n v="0.67051680734488295"/>
    <m/>
    <m/>
    <m/>
    <n v="1.1452440511096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0:57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76"/>
    <n v="159744"/>
    <x v="376"/>
    <n v="43.373054027557302"/>
    <n v="5.8204717636108398"/>
    <n v="124.86950778961101"/>
    <n v="0.56871128082275302"/>
    <n v="44.353816986083899"/>
    <n v="2.5880789756774898"/>
    <n v="200.75202345848001"/>
    <n v="0.70789999999999997"/>
    <n v="0.67377461868799005"/>
    <m/>
    <m/>
    <m/>
    <n v="1.121800727187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00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77"/>
    <n v="161792"/>
    <x v="377"/>
    <n v="43.373054027557302"/>
    <n v="5.8204717636108398"/>
    <n v="126.484222650527"/>
    <n v="0.56749534606933505"/>
    <n v="44.921312332153299"/>
    <n v="2.5920591354370099"/>
    <n v="203.34408259391699"/>
    <n v="0.70389999999999997"/>
    <n v="0.66992447800977295"/>
    <m/>
    <m/>
    <m/>
    <n v="1.056897951455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03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78"/>
    <n v="163840"/>
    <x v="378"/>
    <n v="43.373054027557302"/>
    <n v="5.8204717636108398"/>
    <n v="128.08095455169601"/>
    <n v="0.57047462463378895"/>
    <n v="45.491786956787102"/>
    <n v="2.5711274147033598"/>
    <n v="205.91521000862099"/>
    <n v="0.69640000000000002"/>
    <n v="0.66962831334221795"/>
    <m/>
    <m/>
    <m/>
    <n v="1.0798307042568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07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79"/>
    <n v="166144"/>
    <x v="379"/>
    <n v="43.373054027557302"/>
    <n v="5.8204717636108398"/>
    <n v="129.766448020935"/>
    <n v="0.64128589630126898"/>
    <n v="46.133072853088301"/>
    <n v="2.5830941200256299"/>
    <n v="208.498304128646"/>
    <n v="0.69840000000000002"/>
    <n v="0.672145713016437"/>
    <m/>
    <m/>
    <m/>
    <n v="1.257794305613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10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80"/>
    <n v="168192"/>
    <x v="380"/>
    <n v="43.373054027557302"/>
    <n v="5.8204717636108398"/>
    <n v="131.36118483543299"/>
    <n v="0.56648778915405196"/>
    <n v="46.699560642242403"/>
    <n v="2.5751144886016801"/>
    <n v="211.073418617248"/>
    <n v="0.70989999999999998"/>
    <n v="0.67540352435954298"/>
    <m/>
    <m/>
    <m/>
    <n v="1.1045402587820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13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81"/>
    <n v="170240"/>
    <x v="381"/>
    <n v="43.373054027557302"/>
    <n v="5.8204717636108398"/>
    <n v="132.97985816001801"/>
    <n v="0.56548810005187899"/>
    <n v="47.265048742294297"/>
    <n v="2.6947965621948198"/>
    <n v="213.76821517944299"/>
    <n v="0.69979999999999998"/>
    <n v="0.66977639567599501"/>
    <m/>
    <m/>
    <m/>
    <n v="1.0691933345077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16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82"/>
    <n v="172288"/>
    <x v="382"/>
    <n v="43.373054027557302"/>
    <n v="5.8204717636108398"/>
    <n v="134.609501838684"/>
    <n v="0.56749153137206998"/>
    <n v="47.832540273666297"/>
    <n v="2.6189899444579998"/>
    <n v="216.387205123901"/>
    <n v="0.70469999999999999"/>
    <n v="0.66888790167333001"/>
    <m/>
    <m/>
    <m/>
    <n v="1.0296535615935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19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83"/>
    <n v="174336"/>
    <x v="383"/>
    <n v="43.373054027557302"/>
    <n v="5.8204717636108398"/>
    <n v="136.24213838577199"/>
    <n v="0.56648588180541903"/>
    <n v="48.399026155471802"/>
    <n v="2.6180014610290501"/>
    <n v="219.00520658492999"/>
    <n v="0.69979999999999998"/>
    <n v="0.66844365467199696"/>
    <m/>
    <m/>
    <m/>
    <n v="1.049595581102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23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84"/>
    <n v="176384"/>
    <x v="384"/>
    <n v="43.373054027557302"/>
    <n v="5.8204717636108398"/>
    <n v="137.87487173080399"/>
    <n v="0.56558489799499501"/>
    <n v="48.964611053466797"/>
    <n v="2.6249833106994598"/>
    <n v="221.630189895629"/>
    <n v="0.70089999999999997"/>
    <n v="0.66503776099511303"/>
    <m/>
    <m/>
    <m/>
    <n v="1.0230432920082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26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85"/>
    <n v="178432"/>
    <x v="385"/>
    <n v="43.373054027557302"/>
    <n v="5.8204717636108398"/>
    <n v="139.50750732421801"/>
    <n v="0.56848025321960405"/>
    <n v="49.533091306686401"/>
    <n v="2.6289725303649898"/>
    <n v="224.25916242599399"/>
    <n v="0.69699999999999995"/>
    <n v="0.66237227898711604"/>
    <m/>
    <m/>
    <m/>
    <n v="9.830229166077399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29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86"/>
    <n v="180480"/>
    <x v="386"/>
    <n v="43.373054027557302"/>
    <n v="5.8204717636108398"/>
    <n v="141.103241205215"/>
    <n v="0.56748247146606401"/>
    <n v="50.100573778152402"/>
    <n v="2.58608722686767"/>
    <n v="226.84524965286201"/>
    <n v="0.70169999999999999"/>
    <n v="0.66888790167333001"/>
    <m/>
    <m/>
    <m/>
    <n v="9.94184752728075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3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87"/>
    <n v="182528"/>
    <x v="387"/>
    <n v="43.373054027557302"/>
    <n v="5.8204717636108398"/>
    <n v="142.72590327262799"/>
    <n v="0.56548881530761697"/>
    <n v="50.666062593459998"/>
    <n v="2.6299691200256299"/>
    <n v="229.47521877288801"/>
    <n v="0.70350000000000001"/>
    <n v="0.66977639567599501"/>
    <m/>
    <m/>
    <m/>
    <n v="9.31835701221503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35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88"/>
    <n v="184832"/>
    <x v="388"/>
    <n v="43.373054027557302"/>
    <n v="5.8204717636108398"/>
    <n v="144.424396276474"/>
    <n v="0.64735031127929599"/>
    <n v="51.313412904739302"/>
    <n v="2.5939853191375701"/>
    <n v="232.06920409202499"/>
    <n v="0.70650000000000002"/>
    <n v="0.67421886568932299"/>
    <m/>
    <m/>
    <m/>
    <n v="1.0741900786798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39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89"/>
    <n v="186880"/>
    <x v="389"/>
    <n v="43.373054027557302"/>
    <n v="5.8204717636108398"/>
    <n v="146.037084341049"/>
    <n v="0.56548762321472101"/>
    <n v="51.878900527954102"/>
    <n v="2.61301589012146"/>
    <n v="234.68221998214699"/>
    <n v="0.70699999999999996"/>
    <n v="0.66785132533688696"/>
    <m/>
    <m/>
    <m/>
    <n v="9.750215321371000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42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90"/>
    <n v="188928"/>
    <x v="390"/>
    <n v="43.373054027557302"/>
    <n v="5.8204717636108398"/>
    <n v="147.65775084495499"/>
    <n v="0.56748223304748502"/>
    <n v="52.446382761001502"/>
    <n v="2.6090342998504599"/>
    <n v="237.291254281997"/>
    <n v="0.71750000000000003"/>
    <n v="0.67362653635421299"/>
    <m/>
    <m/>
    <m/>
    <n v="9.686971906077890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45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91"/>
    <n v="190976"/>
    <x v="391"/>
    <n v="43.373054027557302"/>
    <n v="5.8204717636108398"/>
    <n v="149.27043175697301"/>
    <n v="0.56747627258300704"/>
    <n v="53.013859033584502"/>
    <n v="2.5850872993469198"/>
    <n v="239.87634158134401"/>
    <n v="0.70660000000000001"/>
    <n v="0.670072560343551"/>
    <m/>
    <m/>
    <m/>
    <n v="9.281785414621589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4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92"/>
    <n v="193024"/>
    <x v="392"/>
    <n v="43.373054027557302"/>
    <n v="5.8204717636108398"/>
    <n v="150.886112213134"/>
    <n v="0.56549429893493597"/>
    <n v="53.579353332519503"/>
    <n v="2.6050393581390301"/>
    <n v="242.48138093948299"/>
    <n v="0.70220000000000005"/>
    <n v="0.66977639567599501"/>
    <m/>
    <m/>
    <m/>
    <n v="9.035396560117479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51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93"/>
    <n v="195072"/>
    <x v="393"/>
    <n v="43.373054027557302"/>
    <n v="5.8204717636108398"/>
    <n v="152.49287700652999"/>
    <n v="0.56754255294799805"/>
    <n v="54.146895885467501"/>
    <n v="2.5850901603698699"/>
    <n v="245.066471099853"/>
    <n v="0.71160000000000001"/>
    <n v="0.66933214867466295"/>
    <m/>
    <m/>
    <m/>
    <n v="9.257159833832979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5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94"/>
    <n v="197120"/>
    <x v="394"/>
    <n v="43.373054027557302"/>
    <n v="5.8204717636108398"/>
    <n v="154.10057854652399"/>
    <n v="0.56548762321472101"/>
    <n v="54.712383508682201"/>
    <n v="2.6010479927062899"/>
    <n v="247.66751909255899"/>
    <n v="0.71"/>
    <n v="0.66666666666666596"/>
    <m/>
    <m/>
    <m/>
    <n v="8.866710709286969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1:58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95"/>
    <n v="199168"/>
    <x v="395"/>
    <n v="43.373054027557302"/>
    <n v="5.8204717636108398"/>
    <n v="155.71027374267501"/>
    <n v="0.57446265220642001"/>
    <n v="55.286846160888601"/>
    <n v="2.6040439605712802"/>
    <n v="250.27156305313099"/>
    <n v="0.71209999999999996"/>
    <n v="0.66518584332888997"/>
    <m/>
    <m/>
    <m/>
    <n v="8.65350161849073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2:01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96"/>
    <n v="201216"/>
    <x v="396"/>
    <n v="43.373054027557302"/>
    <n v="5.8204717636108398"/>
    <n v="157.31597757339401"/>
    <n v="0.56551504135131803"/>
    <n v="55.852361202239898"/>
    <n v="2.5940344333648602"/>
    <n v="252.86559748649501"/>
    <n v="0.71479999999999999"/>
    <n v="0.67318228935288005"/>
    <m/>
    <m/>
    <m/>
    <n v="8.659595827413270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2:04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97"/>
    <n v="203264"/>
    <x v="397"/>
    <n v="43.373054027557302"/>
    <n v="5.8204717636108398"/>
    <n v="158.91670179367"/>
    <n v="0.56548810005187899"/>
    <n v="56.417849302291799"/>
    <n v="2.5940661430358798"/>
    <n v="255.45966362953101"/>
    <n v="0.7157"/>
    <n v="0.670368725011106"/>
    <m/>
    <m/>
    <m/>
    <n v="8.25687176935017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2:07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98"/>
    <n v="205568"/>
    <x v="398"/>
    <n v="43.373054027557302"/>
    <n v="5.8204717636108398"/>
    <n v="160.607182979583"/>
    <n v="0.64327955245971602"/>
    <n v="57.061128854751502"/>
    <n v="2.6180102825164702"/>
    <n v="258.077673912048"/>
    <n v="0.71189999999999998"/>
    <n v="0.67081297201243895"/>
    <m/>
    <m/>
    <m/>
    <n v="9.58597585837243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2:10"/>
    <x v="0"/>
    <x v="0"/>
    <x v="2"/>
    <x v="0"/>
    <n v="2"/>
    <n v="20739"/>
    <n v="6753"/>
    <n v="27492"/>
    <s v="gru"/>
    <n v="1"/>
    <x v="0"/>
    <s v="adam"/>
    <n v="0.01"/>
    <n v="76"/>
    <n v="35"/>
    <n v="256"/>
    <n v="100"/>
    <n v="2073.9"/>
    <n v="67"/>
    <x v="99"/>
    <n v="207616"/>
    <x v="399"/>
    <n v="43.373054027557302"/>
    <n v="5.8204717636108398"/>
    <n v="162.21687197685199"/>
    <n v="0.56647896766662598"/>
    <n v="57.627607822418199"/>
    <n v="2.6050360202789302"/>
    <n v="260.68270993232699"/>
    <n v="0.70840000000000003"/>
    <n v="0.66548200799644597"/>
    <m/>
    <m/>
    <m/>
    <n v="8.685885536979359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2:18"/>
    <x v="1"/>
    <x v="0"/>
    <x v="2"/>
    <x v="0"/>
    <n v="2"/>
    <n v="5036"/>
    <n v="14476"/>
    <n v="14476"/>
    <s v="gru"/>
    <n v="1"/>
    <x v="0"/>
    <s v="adam"/>
    <n v="0.01"/>
    <m/>
    <n v="35"/>
    <n v="256"/>
    <n v="100"/>
    <n v="1000"/>
    <n v="67"/>
    <x v="99"/>
    <m/>
    <x v="399"/>
    <n v="43.373054027557302"/>
    <n v="5.8204717636108398"/>
    <n v="162.21687197685199"/>
    <n v="162.21687197685199"/>
    <n v="162.21687197685199"/>
    <n v="4.8530526161193803"/>
    <n v="4.8530526161193803"/>
    <n v="0.69489999999999996"/>
    <n v="0.66703509256700699"/>
    <m/>
    <m/>
    <m/>
    <m/>
    <m/>
    <m/>
    <m/>
    <m/>
    <m/>
    <m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09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"/>
    <x v="0"/>
    <n v="2304"/>
    <x v="400"/>
    <n v="41.067217826843198"/>
    <n v="5.9740297794341997"/>
    <n v="2.1075179576873699"/>
    <n v="0.83893465995788497"/>
    <n v="0.83893465995788497"/>
    <n v="3.0637857913970898"/>
    <n v="3.0637857913970898"/>
    <n v="0.4995"/>
    <n v="0.49902452619843901"/>
    <m/>
    <m/>
    <m/>
    <n v="2.20034180747137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13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"/>
    <x v="1"/>
    <n v="4352"/>
    <x v="401"/>
    <n v="41.067217826843198"/>
    <n v="5.9740297794341997"/>
    <n v="4.1111874580383301"/>
    <n v="0.74005055427551203"/>
    <n v="1.57898521423339"/>
    <n v="3.0488514900207502"/>
    <n v="6.1126372814178396"/>
    <n v="0.59889999999999999"/>
    <n v="0.60033444816053505"/>
    <m/>
    <m/>
    <m/>
    <n v="0.677583105423871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16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"/>
    <x v="2"/>
    <n v="6400"/>
    <x v="402"/>
    <n v="41.067217826843198"/>
    <n v="5.9740297794341997"/>
    <n v="6.1208722591400102"/>
    <n v="0.73708653450012196"/>
    <n v="2.3160717487335201"/>
    <n v="3.0787706375121999"/>
    <n v="9.1914079189300502"/>
    <n v="0.59309999999999996"/>
    <n v="0.58835005574136001"/>
    <m/>
    <m/>
    <m/>
    <n v="0.3741953134536740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2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"/>
    <x v="3"/>
    <n v="8704"/>
    <x v="403"/>
    <n v="41.067217826843198"/>
    <n v="5.9740297794341997"/>
    <n v="8.2125618457794101"/>
    <n v="0.83105969429016102"/>
    <n v="3.1471314430236799"/>
    <n v="3.0658049583435001"/>
    <n v="12.257212877273499"/>
    <n v="0.61140000000000005"/>
    <n v="0.61329431438127002"/>
    <m/>
    <m/>
    <m/>
    <n v="0.2983062652980579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2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"/>
    <x v="4"/>
    <n v="10752"/>
    <x v="404"/>
    <n v="41.067217826843198"/>
    <n v="5.9740297794341997"/>
    <n v="10.235265970230101"/>
    <n v="0.73611140251159601"/>
    <n v="3.8832428455352699"/>
    <n v="3.0987174510955802"/>
    <n v="15.3559303283691"/>
    <n v="0.61119999999999997"/>
    <n v="0.61273690078037901"/>
    <m/>
    <m/>
    <m/>
    <n v="0.208207459676832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28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"/>
    <x v="5"/>
    <n v="12800"/>
    <x v="405"/>
    <n v="41.067217826843198"/>
    <n v="5.9740297794341997"/>
    <n v="12.251874923706"/>
    <n v="0.73805832862854004"/>
    <n v="4.6213011741638104"/>
    <n v="3.11264777183532"/>
    <n v="18.4685781002044"/>
    <n v="0.61370000000000002"/>
    <n v="0.61134336677814904"/>
    <m/>
    <m/>
    <m/>
    <n v="0.170148851871490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32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"/>
    <x v="6"/>
    <n v="14848"/>
    <x v="406"/>
    <n v="41.067217826843198"/>
    <n v="5.9740297794341997"/>
    <n v="14.266488790512"/>
    <n v="0.73706126213073697"/>
    <n v="5.3583624362945503"/>
    <n v="3.1635134220123202"/>
    <n v="21.632091522216701"/>
    <n v="0.61519999999999997"/>
    <n v="0.60590858416945303"/>
    <m/>
    <m/>
    <m/>
    <n v="0.155563570302107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36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8"/>
    <x v="7"/>
    <n v="17152"/>
    <x v="407"/>
    <n v="41.067217826843198"/>
    <n v="5.9740297794341997"/>
    <n v="16.357896566390899"/>
    <n v="0.82778501510620095"/>
    <n v="6.1861474514007497"/>
    <n v="3.0847544670104901"/>
    <n v="24.716845989227199"/>
    <n v="0.62609999999999999"/>
    <n v="0.62374581939799301"/>
    <m/>
    <m/>
    <m/>
    <n v="0.149361749193560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4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"/>
    <x v="8"/>
    <n v="19200"/>
    <x v="408"/>
    <n v="41.067217826843198"/>
    <n v="5.9740297794341997"/>
    <n v="18.382510900497401"/>
    <n v="0.74003028869628895"/>
    <n v="6.9261777400970397"/>
    <n v="3.15257668495178"/>
    <n v="27.869422674178999"/>
    <n v="0.63560000000000005"/>
    <n v="0.63043478260869501"/>
    <m/>
    <m/>
    <m/>
    <n v="0.110712291399636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4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"/>
    <x v="9"/>
    <n v="21248"/>
    <x v="409"/>
    <n v="41.067217826843198"/>
    <n v="5.9740297794341997"/>
    <n v="20.395117521286"/>
    <n v="0.73801350593566895"/>
    <n v="7.6641912460327104"/>
    <n v="3.1037037372589098"/>
    <n v="30.973126411437899"/>
    <n v="0.62680000000000002"/>
    <n v="0.62541806020066804"/>
    <m/>
    <m/>
    <m/>
    <n v="9.88036365394131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4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"/>
    <x v="10"/>
    <n v="23296"/>
    <x v="410"/>
    <n v="41.067217826843198"/>
    <n v="5.9740297794341997"/>
    <n v="22.3989708423614"/>
    <n v="0.73621010780334395"/>
    <n v="8.4004013538360596"/>
    <n v="3.04486060142517"/>
    <n v="34.017987012863102"/>
    <n v="0.61380000000000001"/>
    <n v="0.60200668896320997"/>
    <m/>
    <m/>
    <m/>
    <n v="9.297607757232999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51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"/>
    <x v="11"/>
    <n v="25600"/>
    <x v="411"/>
    <n v="41.067217826843198"/>
    <n v="5.9740297794341997"/>
    <n v="24.4903805255889"/>
    <n v="0.82878446578979403"/>
    <n v="9.2291858196258492"/>
    <n v="3.1027061939239502"/>
    <n v="37.120693206787102"/>
    <n v="0.63419999999999999"/>
    <n v="0.62207357859531698"/>
    <m/>
    <m/>
    <m/>
    <n v="9.585041463375089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55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"/>
    <x v="12"/>
    <n v="27648"/>
    <x v="412"/>
    <n v="41.067217826843198"/>
    <n v="5.9740297794341997"/>
    <n v="26.492029428481999"/>
    <n v="0.73603200912475497"/>
    <n v="9.9652178287506104"/>
    <n v="3.0558316707611"/>
    <n v="40.176524877548196"/>
    <n v="0.63090000000000002"/>
    <n v="0.62569676700111398"/>
    <m/>
    <m/>
    <m/>
    <n v="7.72083765930599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3:59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"/>
    <x v="13"/>
    <n v="29696"/>
    <x v="413"/>
    <n v="41.067217826843198"/>
    <n v="5.9740297794341997"/>
    <n v="28.495672464370699"/>
    <n v="0.73303937911987305"/>
    <n v="10.6982572078704"/>
    <n v="3.0737836360931299"/>
    <n v="43.250308513641301"/>
    <n v="0.63460000000000005"/>
    <n v="0.62904124860646604"/>
    <m/>
    <m/>
    <m/>
    <n v="7.271410473461799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03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"/>
    <x v="14"/>
    <n v="31744"/>
    <x v="414"/>
    <n v="41.067217826843198"/>
    <n v="5.9740297794341997"/>
    <n v="30.492335319519"/>
    <n v="0.73603224754333496"/>
    <n v="11.434289455413801"/>
    <n v="3.0528390407562198"/>
    <n v="46.303147554397498"/>
    <n v="0.63049999999999995"/>
    <n v="0.62179487179487103"/>
    <m/>
    <m/>
    <m/>
    <n v="6.3526457355868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0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6"/>
    <x v="15"/>
    <n v="34048"/>
    <x v="415"/>
    <n v="41.067217826843198"/>
    <n v="5.9740297794341997"/>
    <n v="32.585739850997903"/>
    <n v="0.82678985595703103"/>
    <n v="12.2610793113708"/>
    <n v="3.0508456230163499"/>
    <n v="49.353993177413898"/>
    <n v="0.64680000000000004"/>
    <n v="0.63991081382385695"/>
    <m/>
    <m/>
    <m/>
    <n v="6.80290689145711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1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6"/>
    <x v="16"/>
    <n v="36096"/>
    <x v="416"/>
    <n v="41.067217826843198"/>
    <n v="5.9740297794341997"/>
    <n v="34.593463182449298"/>
    <n v="0.73511958122253396"/>
    <n v="12.9961988925933"/>
    <n v="3.2253777980804399"/>
    <n v="52.5793709754943"/>
    <n v="0.64790000000000003"/>
    <n v="0.63419732441471499"/>
    <m/>
    <m/>
    <m/>
    <n v="6.0064410064237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1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8"/>
    <x v="17"/>
    <n v="38144"/>
    <x v="417"/>
    <n v="41.067217826843198"/>
    <n v="5.9740297794341997"/>
    <n v="36.607080221176098"/>
    <n v="0.73603224754333496"/>
    <n v="13.732231140136699"/>
    <n v="3.08774638175964"/>
    <n v="55.667117357254"/>
    <n v="0.65600000000000003"/>
    <n v="0.64186176142697804"/>
    <m/>
    <m/>
    <m/>
    <n v="5.6990673878048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18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9"/>
    <x v="18"/>
    <n v="40448"/>
    <x v="418"/>
    <n v="41.067217826843198"/>
    <n v="5.9740297794341997"/>
    <n v="38.709460258483801"/>
    <n v="0.82878398895263605"/>
    <n v="14.5610151290893"/>
    <n v="3.0578258037567099"/>
    <n v="58.7249431610107"/>
    <n v="0.6552"/>
    <n v="0.646321070234113"/>
    <m/>
    <m/>
    <m/>
    <n v="5.6056756007520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22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9"/>
    <x v="19"/>
    <n v="42496"/>
    <x v="419"/>
    <n v="41.067217826843198"/>
    <n v="5.9740297794341997"/>
    <n v="40.717093706130903"/>
    <n v="0.745008945465087"/>
    <n v="15.306024074554401"/>
    <n v="3.0518412590026802"/>
    <n v="61.776784420013399"/>
    <n v="0.63470000000000004"/>
    <n v="0.63586956521739102"/>
    <m/>
    <m/>
    <m/>
    <n v="4.7845030046371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26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9"/>
    <x v="20"/>
    <n v="44544"/>
    <x v="420"/>
    <n v="41.067217826843198"/>
    <n v="5.9740297794341997"/>
    <n v="42.707949638366699"/>
    <n v="0.73421478271484297"/>
    <n v="16.040238857269198"/>
    <n v="3.0538375377654998"/>
    <n v="64.830621957778902"/>
    <n v="0.63280000000000003"/>
    <n v="0.62123745819397902"/>
    <m/>
    <m/>
    <m/>
    <n v="4.6420405993516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3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9"/>
    <x v="21"/>
    <n v="46592"/>
    <x v="421"/>
    <n v="41.067217826843198"/>
    <n v="5.9740297794341997"/>
    <n v="44.7096908092498"/>
    <n v="0.73212146759033203"/>
    <n v="16.772360324859601"/>
    <n v="3.08375692367553"/>
    <n v="67.914378881454397"/>
    <n v="0.64659999999999995"/>
    <n v="0.629877369007803"/>
    <m/>
    <m/>
    <m/>
    <n v="4.52026724815368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3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9"/>
    <x v="22"/>
    <n v="48896"/>
    <x v="422"/>
    <n v="41.067217826843198"/>
    <n v="5.9740297794341997"/>
    <n v="46.842018842697101"/>
    <n v="0.831776142120361"/>
    <n v="17.604136466979899"/>
    <n v="3.1276464462280198"/>
    <n v="71.042025327682495"/>
    <n v="0.64810000000000001"/>
    <n v="0.63865663322184996"/>
    <m/>
    <m/>
    <m/>
    <n v="4.8628848572675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3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9"/>
    <x v="23"/>
    <n v="50944"/>
    <x v="423"/>
    <n v="41.067217826843198"/>
    <n v="5.9740297794341997"/>
    <n v="48.854631423950103"/>
    <n v="0.73303413391113204"/>
    <n v="18.337170600891099"/>
    <n v="3.0867466926574698"/>
    <n v="74.128772020339895"/>
    <n v="0.65439999999999998"/>
    <n v="0.64437012263099203"/>
    <m/>
    <m/>
    <m/>
    <n v="4.1423026940331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41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9"/>
    <x v="24"/>
    <n v="52992"/>
    <x v="424"/>
    <n v="41.067217826843198"/>
    <n v="5.9740297794341997"/>
    <n v="50.853496789932201"/>
    <n v="0.733254194259643"/>
    <n v="19.0704247951507"/>
    <n v="3.0737876892089799"/>
    <n v="77.202559709548893"/>
    <n v="0.64180000000000004"/>
    <n v="0.62848383500557403"/>
    <m/>
    <m/>
    <m/>
    <n v="3.74336331938774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45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9"/>
    <x v="25"/>
    <n v="55040"/>
    <x v="425"/>
    <n v="41.067217826843198"/>
    <n v="5.9740297794341997"/>
    <n v="52.838257551193202"/>
    <n v="0.73111081123351995"/>
    <n v="19.801535606384199"/>
    <n v="3.10669612884521"/>
    <n v="80.309255838394094"/>
    <n v="0.64470000000000005"/>
    <n v="0.63740245261984396"/>
    <m/>
    <m/>
    <m/>
    <n v="3.67204211479009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49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9"/>
    <x v="26"/>
    <n v="57344"/>
    <x v="426"/>
    <n v="41.067217826843198"/>
    <n v="5.9740297794341997"/>
    <n v="54.962577581405597"/>
    <n v="0.83377051353454501"/>
    <n v="20.635306119918798"/>
    <n v="3.11368632316589"/>
    <n v="83.422942161560002"/>
    <n v="0.64829999999999999"/>
    <n v="0.63405797101449202"/>
    <m/>
    <m/>
    <m/>
    <n v="4.1614267176815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53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19"/>
    <x v="27"/>
    <n v="59392"/>
    <x v="427"/>
    <n v="41.067217826843198"/>
    <n v="5.9740297794341997"/>
    <n v="56.973193168640101"/>
    <n v="0.73801755905151301"/>
    <n v="21.373323678970301"/>
    <n v="3.1037034988403298"/>
    <n v="86.526645660400305"/>
    <n v="0.65529999999999999"/>
    <n v="0.63977146042363398"/>
    <m/>
    <m/>
    <m/>
    <n v="3.5947724662977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4:5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9"/>
    <x v="28"/>
    <n v="61440"/>
    <x v="428"/>
    <n v="41.067217826843198"/>
    <n v="5.9740297794341997"/>
    <n v="58.981823921203599"/>
    <n v="0.73204231262206998"/>
    <n v="22.1053659915924"/>
    <n v="3.08774638175964"/>
    <n v="89.614392042160006"/>
    <n v="0.66149999999999998"/>
    <n v="0.649386845039019"/>
    <m/>
    <m/>
    <m/>
    <n v="3.22254004577795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0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9"/>
    <x v="29"/>
    <n v="63488"/>
    <x v="429"/>
    <n v="41.067217826843198"/>
    <n v="5.9740297794341997"/>
    <n v="60.983473062515202"/>
    <n v="0.73403716087341297"/>
    <n v="22.839403152465799"/>
    <n v="3.0857508182525599"/>
    <n v="92.700142860412598"/>
    <n v="0.64959999999999996"/>
    <n v="0.64604236343366706"/>
    <m/>
    <m/>
    <m/>
    <n v="3.1430606159471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0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9"/>
    <x v="30"/>
    <n v="65792"/>
    <x v="430"/>
    <n v="41.067217826843198"/>
    <n v="5.9740297794341997"/>
    <n v="63.070925712585399"/>
    <n v="0.829784154891967"/>
    <n v="23.669187307357699"/>
    <n v="3.0348851680755602"/>
    <n v="95.735028028488102"/>
    <n v="0.66449999999999998"/>
    <n v="0.64339464882943098"/>
    <m/>
    <m/>
    <m/>
    <n v="3.42178984838700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08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9"/>
    <x v="31"/>
    <n v="67840"/>
    <x v="431"/>
    <n v="41.067217826843198"/>
    <n v="5.9740297794341997"/>
    <n v="65.064596891403198"/>
    <n v="0.73105192184448198"/>
    <n v="24.400239229202199"/>
    <n v="3.0578227043151802"/>
    <n v="98.792850732803302"/>
    <n v="0.65239999999999998"/>
    <n v="0.64172240802675495"/>
    <m/>
    <m/>
    <m/>
    <n v="2.993178435091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12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9"/>
    <x v="32"/>
    <n v="69888"/>
    <x v="432"/>
    <n v="41.067217826843198"/>
    <n v="5.9740297794341997"/>
    <n v="67.073224544525104"/>
    <n v="0.74400806427001898"/>
    <n v="25.144247293472201"/>
    <n v="3.0628123283386199"/>
    <n v="101.855663061141"/>
    <n v="0.66120000000000001"/>
    <n v="0.64297658862876195"/>
    <m/>
    <m/>
    <m/>
    <n v="2.9108347691895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16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9"/>
    <x v="33"/>
    <n v="71936"/>
    <x v="433"/>
    <n v="41.067217826843198"/>
    <n v="5.9740297794341997"/>
    <n v="69.071894168853703"/>
    <n v="0.73204374313354403"/>
    <n v="25.876291036605799"/>
    <n v="3.0478520393371502"/>
    <n v="104.903515100479"/>
    <n v="0.65490000000000004"/>
    <n v="0.64353400222965396"/>
    <m/>
    <m/>
    <m/>
    <n v="2.8508570270606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2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9"/>
    <x v="34"/>
    <n v="74240"/>
    <x v="434"/>
    <n v="41.067217826843198"/>
    <n v="5.9740297794341997"/>
    <n v="71.167582273483205"/>
    <n v="0.82808685302734297"/>
    <n v="26.704377889633101"/>
    <n v="3.0687875747680602"/>
    <n v="107.97230267524699"/>
    <n v="0.65469999999999995"/>
    <n v="0.63879598662207304"/>
    <m/>
    <m/>
    <m/>
    <n v="2.96741719903617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23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9"/>
    <x v="35"/>
    <n v="76288"/>
    <x v="435"/>
    <n v="41.067217826843198"/>
    <n v="5.9740297794341997"/>
    <n v="73.171225786209106"/>
    <n v="0.73304176330566395"/>
    <n v="27.4374196529388"/>
    <n v="3.0448586940765301"/>
    <n v="111.01716136932301"/>
    <n v="0.65669999999999995"/>
    <n v="0.64478818283166095"/>
    <m/>
    <m/>
    <m/>
    <n v="2.5691574451907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2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9"/>
    <x v="36"/>
    <n v="78336"/>
    <x v="436"/>
    <n v="41.067217826843198"/>
    <n v="5.9740297794341997"/>
    <n v="75.172875165939303"/>
    <n v="0.73403835296630804"/>
    <n v="28.171458005905102"/>
    <n v="3.0528385639190598"/>
    <n v="114.069999933242"/>
    <n v="0.65559999999999996"/>
    <n v="0.639632107023411"/>
    <m/>
    <m/>
    <m/>
    <n v="2.6784078163259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31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29"/>
    <x v="37"/>
    <n v="80640"/>
    <x v="437"/>
    <n v="41.067217826843198"/>
    <n v="5.9740297794341997"/>
    <n v="77.270316600799504"/>
    <n v="0.82883286476135198"/>
    <n v="29.0002908706665"/>
    <n v="3.1007118225097599"/>
    <n v="117.170711755752"/>
    <n v="0.66139999999999999"/>
    <n v="0.64088628762541799"/>
    <m/>
    <m/>
    <m/>
    <n v="2.9160059066045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35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39"/>
    <x v="38"/>
    <n v="82688"/>
    <x v="438"/>
    <n v="41.067217826843198"/>
    <n v="5.9740297794341997"/>
    <n v="79.267280817031804"/>
    <n v="0.73335146903991699"/>
    <n v="29.7336423397064"/>
    <n v="3.03786969184875"/>
    <n v="120.20858144760101"/>
    <n v="0.66359999999999997"/>
    <n v="0.65328874024526196"/>
    <m/>
    <m/>
    <m/>
    <n v="2.38685908701396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39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39"/>
    <x v="39"/>
    <n v="84736"/>
    <x v="439"/>
    <n v="41.067217826843198"/>
    <n v="5.9740297794341997"/>
    <n v="81.281895160675006"/>
    <n v="0.73802709579467696"/>
    <n v="30.471669435501099"/>
    <n v="3.0927321910858101"/>
    <n v="123.30131363868701"/>
    <n v="0.66479999999999995"/>
    <n v="0.65301003344481601"/>
    <m/>
    <m/>
    <m/>
    <n v="2.2968241275257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43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39"/>
    <x v="40"/>
    <n v="86784"/>
    <x v="440"/>
    <n v="41.067217826843198"/>
    <n v="5.9740297794341997"/>
    <n v="83.305485963821397"/>
    <n v="0.73503470420837402"/>
    <n v="31.206704139709402"/>
    <n v="3.1176657676696702"/>
    <n v="126.418979406356"/>
    <n v="0.64480000000000004"/>
    <n v="0.63252508361203996"/>
    <m/>
    <m/>
    <m/>
    <n v="2.2874266348757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46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39"/>
    <x v="41"/>
    <n v="89088"/>
    <x v="441"/>
    <n v="41.067217826843198"/>
    <n v="5.9740297794341997"/>
    <n v="85.405898332595797"/>
    <n v="0.83077931404113703"/>
    <n v="32.037483453750603"/>
    <n v="3.08275938034057"/>
    <n v="129.50173878669699"/>
    <n v="0.66169999999999995"/>
    <n v="0.64283723522853897"/>
    <m/>
    <m/>
    <m/>
    <n v="2.5460083594267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5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39"/>
    <x v="42"/>
    <n v="91136"/>
    <x v="442"/>
    <n v="41.067217826843198"/>
    <n v="5.9740297794341997"/>
    <n v="87.409586668014498"/>
    <n v="0.73707461357116699"/>
    <n v="32.774558067321699"/>
    <n v="3.1017081737518302"/>
    <n v="132.60344696044899"/>
    <n v="0.66790000000000005"/>
    <n v="0.64604236343366706"/>
    <m/>
    <m/>
    <m/>
    <n v="2.20189382520953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5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39"/>
    <x v="43"/>
    <n v="93184"/>
    <x v="443"/>
    <n v="41.067217826843198"/>
    <n v="5.9740297794341997"/>
    <n v="89.413230419158893"/>
    <n v="0.73204302787780695"/>
    <n v="33.5066010951995"/>
    <n v="3.0658044815063401"/>
    <n v="135.669251441955"/>
    <n v="0.65380000000000005"/>
    <n v="0.64715719063545096"/>
    <m/>
    <m/>
    <m/>
    <n v="2.1492993929883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5:58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5"/>
    <x v="44"/>
    <n v="95232"/>
    <x v="444"/>
    <n v="41.067217826843198"/>
    <n v="5.9740297794341997"/>
    <n v="91.449786663055406"/>
    <n v="0.735035181045532"/>
    <n v="34.241636276245103"/>
    <n v="3.1086905002593901"/>
    <n v="138.777941942214"/>
    <n v="0.66990000000000005"/>
    <n v="0.65468227424749104"/>
    <m/>
    <m/>
    <m/>
    <n v="1.996803283691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02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5"/>
    <x v="45"/>
    <n v="97536"/>
    <x v="445"/>
    <n v="41.067217826843198"/>
    <n v="5.9740297794341997"/>
    <n v="93.527232646942096"/>
    <n v="0.830780029296875"/>
    <n v="35.0724163055419"/>
    <n v="3.06580257415771"/>
    <n v="141.843744516372"/>
    <n v="0.65849999999999997"/>
    <n v="0.651198439241917"/>
    <m/>
    <m/>
    <m/>
    <n v="2.2330789741255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06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5"/>
    <x v="46"/>
    <n v="99584"/>
    <x v="446"/>
    <n v="41.067217826843198"/>
    <n v="5.9740297794341997"/>
    <n v="95.521900415420504"/>
    <n v="0.733065605163574"/>
    <n v="35.805481910705502"/>
    <n v="3.05381059646606"/>
    <n v="144.89755511283801"/>
    <n v="0.66220000000000001"/>
    <n v="0.64158305462653198"/>
    <m/>
    <m/>
    <m/>
    <n v="2.0602485361319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09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5"/>
    <x v="47"/>
    <n v="101632"/>
    <x v="447"/>
    <n v="41.067217826843198"/>
    <n v="5.9740297794341997"/>
    <n v="97.526542663574205"/>
    <n v="0.73403811454772905"/>
    <n v="36.539520025253204"/>
    <n v="3.06879663467407"/>
    <n v="147.96635174751199"/>
    <n v="0.66800000000000004"/>
    <n v="0.65454292084726795"/>
    <m/>
    <m/>
    <m/>
    <n v="2.0516242278312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13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5"/>
    <x v="48"/>
    <n v="103680"/>
    <x v="448"/>
    <n v="41.067217826843198"/>
    <n v="5.9740297794341997"/>
    <n v="99.525254964828406"/>
    <n v="0.73409342765808105"/>
    <n v="37.273613452911299"/>
    <n v="3.05882239341735"/>
    <n v="151.02517414093001"/>
    <n v="0.65659999999999996"/>
    <n v="0.64924749163879603"/>
    <m/>
    <m/>
    <m/>
    <n v="1.86411524996345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1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5"/>
    <x v="49"/>
    <n v="105984"/>
    <x v="449"/>
    <n v="41.067217826843198"/>
    <n v="5.9740297794341997"/>
    <n v="101.62264847755399"/>
    <n v="0.83077979087829501"/>
    <n v="38.104393243789602"/>
    <n v="3.0588264465332"/>
    <n v="154.08400058746301"/>
    <n v="0.66900000000000004"/>
    <n v="0.65328874024526196"/>
    <m/>
    <m/>
    <m/>
    <n v="2.0369737908460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21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5"/>
    <x v="50"/>
    <n v="108032"/>
    <x v="450"/>
    <n v="41.067217826843198"/>
    <n v="5.9740297794341997"/>
    <n v="103.613323211669"/>
    <n v="0.73403358459472601"/>
    <n v="38.838426828384399"/>
    <n v="3.0578255653381299"/>
    <n v="157.141826152801"/>
    <n v="0.65710000000000002"/>
    <n v="0.63489409141582998"/>
    <m/>
    <m/>
    <m/>
    <n v="1.7959704896285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25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5"/>
    <x v="51"/>
    <n v="110080"/>
    <x v="451"/>
    <n v="41.067217826843198"/>
    <n v="5.9740297794341997"/>
    <n v="105.606994867324"/>
    <n v="0.73307180404662997"/>
    <n v="39.571498632431002"/>
    <n v="3.0528087615966699"/>
    <n v="160.19463491439799"/>
    <n v="0.66590000000000005"/>
    <n v="0.64659977703455895"/>
    <m/>
    <m/>
    <m/>
    <n v="1.7956951052643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28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5"/>
    <x v="52"/>
    <n v="112128"/>
    <x v="452"/>
    <n v="41.067217826843198"/>
    <n v="5.9740297794341997"/>
    <n v="107.599667787551"/>
    <n v="0.73503422737121504"/>
    <n v="40.306532859802203"/>
    <n v="3.0338895320892298"/>
    <n v="163.228524446487"/>
    <n v="0.66820000000000002"/>
    <n v="0.63991081382385695"/>
    <m/>
    <m/>
    <m/>
    <n v="1.7758820018811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32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45"/>
    <x v="53"/>
    <n v="114432"/>
    <x v="453"/>
    <n v="41.067217826843198"/>
    <n v="5.9740297794341997"/>
    <n v="109.697061300277"/>
    <n v="0.83377742767333896"/>
    <n v="41.140310287475501"/>
    <n v="3.07577252388"/>
    <n v="166.30429697036701"/>
    <n v="0.66439999999999999"/>
    <n v="0.65314938684503898"/>
    <m/>
    <m/>
    <m/>
    <n v="1.9351931226333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36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54"/>
    <n v="116480"/>
    <x v="454"/>
    <n v="41.067217826843198"/>
    <n v="5.9740297794341997"/>
    <n v="111.693722963333"/>
    <n v="0.73603177070617598"/>
    <n v="41.876342058181699"/>
    <n v="3.0677998065948402"/>
    <n v="169.372096776962"/>
    <n v="0.67300000000000004"/>
    <n v="0.65649386845039004"/>
    <m/>
    <m/>
    <m/>
    <n v="1.6184432820959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4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55"/>
    <n v="118528"/>
    <x v="455"/>
    <n v="41.067217826843198"/>
    <n v="5.9740297794341997"/>
    <n v="113.701355934143"/>
    <n v="0.738026142120361"/>
    <n v="42.614368200302103"/>
    <n v="3.0548346042632999"/>
    <n v="172.42693138122499"/>
    <n v="0.66749999999999998"/>
    <n v="0.65342809364548404"/>
    <m/>
    <m/>
    <m/>
    <n v="1.6120897513486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4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56"/>
    <n v="120832"/>
    <x v="456"/>
    <n v="41.067217826843198"/>
    <n v="5.9740297794341997"/>
    <n v="115.800743341445"/>
    <n v="0.83775997161865201"/>
    <n v="43.452128171920698"/>
    <n v="3.1356179714202801"/>
    <n v="175.56254935264499"/>
    <n v="0.66149999999999998"/>
    <n v="0.64214046822742399"/>
    <m/>
    <m/>
    <m/>
    <n v="1.8653048170825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48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57"/>
    <n v="122880"/>
    <x v="457"/>
    <n v="41.067217826843198"/>
    <n v="5.9740297794341997"/>
    <n v="117.819346427917"/>
    <n v="0.73603200912475497"/>
    <n v="44.188160181045497"/>
    <n v="3.0707926750183101"/>
    <n v="178.63334202766401"/>
    <n v="0.66710000000000003"/>
    <n v="0.65064102564102499"/>
    <m/>
    <m/>
    <m/>
    <n v="1.680675720175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52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58"/>
    <n v="124928"/>
    <x v="458"/>
    <n v="41.067217826843198"/>
    <n v="5.9740297794341997"/>
    <n v="119.81900024414"/>
    <n v="0.73603081703186002"/>
    <n v="44.9241909980773"/>
    <n v="3.07577919960021"/>
    <n v="181.70912122726401"/>
    <n v="0.66679999999999995"/>
    <n v="0.65064102564102499"/>
    <m/>
    <m/>
    <m/>
    <n v="1.5186810469041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55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59"/>
    <n v="126976"/>
    <x v="459"/>
    <n v="41.067217826843198"/>
    <n v="5.9740297794341997"/>
    <n v="121.840595722198"/>
    <n v="0.74201536178588801"/>
    <n v="45.666206359863203"/>
    <n v="3.0967223644256499"/>
    <n v="184.80584359169001"/>
    <n v="0.67490000000000006"/>
    <n v="0.65565774804905197"/>
    <m/>
    <m/>
    <m/>
    <n v="1.5164030415396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6:59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60"/>
    <n v="129280"/>
    <x v="460"/>
    <n v="41.067217826843198"/>
    <n v="5.9740297794341997"/>
    <n v="123.92801547050399"/>
    <n v="0.83080577850341797"/>
    <n v="46.497012138366699"/>
    <n v="3.0548071861267001"/>
    <n v="187.86065077781601"/>
    <n v="0.66420000000000001"/>
    <n v="0.64506688963210701"/>
    <m/>
    <m/>
    <m/>
    <n v="1.6664841387531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03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61"/>
    <n v="131328"/>
    <x v="461"/>
    <n v="41.067217826843198"/>
    <n v="5.9740297794341997"/>
    <n v="125.927700996398"/>
    <n v="0.73104619979858398"/>
    <n v="47.228058338165198"/>
    <n v="3.0807642936706499"/>
    <n v="190.941415071487"/>
    <n v="0.66639999999999999"/>
    <n v="0.65175585284280901"/>
    <m/>
    <m/>
    <m/>
    <n v="1.5018488231458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0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62"/>
    <n v="133376"/>
    <x v="462"/>
    <n v="41.067217826843198"/>
    <n v="5.9740297794341997"/>
    <n v="127.942346334457"/>
    <n v="0.73603177070617598"/>
    <n v="47.964090108871403"/>
    <n v="3.0867612361907901"/>
    <n v="194.028176307678"/>
    <n v="0.67069999999999996"/>
    <n v="0.65301003344481601"/>
    <m/>
    <m/>
    <m/>
    <n v="1.4642583431529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11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63"/>
    <n v="135424"/>
    <x v="463"/>
    <n v="41.067217826843198"/>
    <n v="5.9740297794341997"/>
    <n v="129.95395565032899"/>
    <n v="0.73303318023681596"/>
    <n v="48.697123289108198"/>
    <n v="3.0618090629577601"/>
    <n v="197.08998537063599"/>
    <n v="0.66610000000000003"/>
    <n v="0.64743589743589702"/>
    <m/>
    <m/>
    <m/>
    <n v="1.4460561068161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15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64"/>
    <n v="137728"/>
    <x v="464"/>
    <n v="41.067217826843198"/>
    <n v="5.9740297794341997"/>
    <n v="132.060353994369"/>
    <n v="0.82878589630126898"/>
    <n v="49.525909185409503"/>
    <n v="3.0737900733947701"/>
    <n v="200.16377544402999"/>
    <n v="0.66879999999999995"/>
    <n v="0.65133779264213998"/>
    <m/>
    <m/>
    <m/>
    <n v="1.5184924283435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18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65"/>
    <n v="139776"/>
    <x v="465"/>
    <n v="41.067217826843198"/>
    <n v="5.9740297794341997"/>
    <n v="134.05602073669399"/>
    <n v="0.730072021484375"/>
    <n v="50.2559812068939"/>
    <n v="3.0597915649414"/>
    <n v="203.223567008972"/>
    <n v="0.6663"/>
    <n v="0.65217391304347805"/>
    <m/>
    <m/>
    <m/>
    <n v="1.3724780999697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22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66"/>
    <n v="141824"/>
    <x v="466"/>
    <n v="41.067217826843198"/>
    <n v="5.9740297794341997"/>
    <n v="136.05766797065701"/>
    <n v="0.73413944244384699"/>
    <n v="50.990120649337698"/>
    <n v="3.0696892738342201"/>
    <n v="206.293256282806"/>
    <n v="0.67689999999999995"/>
    <n v="0.65273132664436995"/>
    <m/>
    <m/>
    <m/>
    <n v="1.4178389891820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26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67"/>
    <n v="143872"/>
    <x v="467"/>
    <n v="41.067217826843198"/>
    <n v="5.9740297794341997"/>
    <n v="138.06629920005699"/>
    <n v="0.735112905502319"/>
    <n v="51.725233554840003"/>
    <n v="3.05176377296447"/>
    <n v="209.34502005576999"/>
    <n v="0.68189999999999995"/>
    <n v="0.65398550724637605"/>
    <m/>
    <m/>
    <m/>
    <n v="1.402735784384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3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68"/>
    <n v="146176"/>
    <x v="468"/>
    <n v="41.067217826843198"/>
    <n v="5.9740297794341997"/>
    <n v="140.16870689391999"/>
    <n v="0.83078026771545399"/>
    <n v="52.556013822555499"/>
    <n v="3.0618145465850799"/>
    <n v="212.40683460235499"/>
    <n v="0.67730000000000001"/>
    <n v="0.65579710144927505"/>
    <m/>
    <m/>
    <m/>
    <n v="1.445597441517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3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69"/>
    <n v="148224"/>
    <x v="469"/>
    <n v="41.067217826843198"/>
    <n v="5.9740297794341997"/>
    <n v="142.158388376235"/>
    <n v="0.73403763771057096"/>
    <n v="53.290051460266099"/>
    <n v="3.0468549728393501"/>
    <n v="215.453689575195"/>
    <n v="0.67200000000000004"/>
    <n v="0.651198439241917"/>
    <m/>
    <m/>
    <m/>
    <n v="1.2689343182328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3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55"/>
    <x v="70"/>
    <n v="150272"/>
    <x v="470"/>
    <n v="41.067217826843198"/>
    <n v="5.9740297794341997"/>
    <n v="144.159041166305"/>
    <n v="0.73706984519958496"/>
    <n v="54.027121305465698"/>
    <n v="3.0508062839507999"/>
    <n v="218.504495859146"/>
    <n v="0.66779999999999995"/>
    <n v="0.64353400222965396"/>
    <m/>
    <m/>
    <m/>
    <n v="1.2760766523253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41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71"/>
    <n v="152320"/>
    <x v="471"/>
    <n v="41.067217826843198"/>
    <n v="5.9740297794341997"/>
    <n v="146.159891605377"/>
    <n v="0.73524785041809004"/>
    <n v="54.762369155883697"/>
    <n v="3.0568144321441602"/>
    <n v="221.56131029129"/>
    <n v="0.67859999999999998"/>
    <n v="0.66081382385730203"/>
    <m/>
    <m/>
    <m/>
    <n v="1.25269176579322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45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72"/>
    <n v="154624"/>
    <x v="472"/>
    <n v="41.067217826843198"/>
    <n v="5.9740297794341997"/>
    <n v="148.24930524825999"/>
    <n v="0.83280038833618097"/>
    <n v="55.5951695442199"/>
    <n v="3.0448334217071502"/>
    <n v="224.60614371299701"/>
    <n v="0.67959999999999998"/>
    <n v="0.65078037904124797"/>
    <m/>
    <m/>
    <m/>
    <n v="1.4466906225444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49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73"/>
    <n v="156672"/>
    <x v="473"/>
    <n v="41.067217826843198"/>
    <n v="5.9740297794341997"/>
    <n v="150.25394582748399"/>
    <n v="0.73204302787780695"/>
    <n v="56.3272125720977"/>
    <n v="3.0747807025909402"/>
    <n v="227.68092441558801"/>
    <n v="0.6825"/>
    <n v="0.65468227424749104"/>
    <m/>
    <m/>
    <m/>
    <n v="1.2089121088482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53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74"/>
    <n v="158720"/>
    <x v="474"/>
    <n v="41.067217826843198"/>
    <n v="5.9740297794341997"/>
    <n v="152.26955747604299"/>
    <n v="0.73503613471984797"/>
    <n v="57.062248706817599"/>
    <n v="3.0767748355865399"/>
    <n v="230.75769925117399"/>
    <n v="0.68259999999999998"/>
    <n v="0.65774804905239603"/>
    <m/>
    <m/>
    <m/>
    <n v="1.1577936526267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7:5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75"/>
    <n v="161024"/>
    <x v="475"/>
    <n v="41.067217826843198"/>
    <n v="5.9740297794341997"/>
    <n v="154.36395812034601"/>
    <n v="0.82479500770568803"/>
    <n v="57.887043714523301"/>
    <n v="3.0867631435394198"/>
    <n v="233.84446239471399"/>
    <n v="0.67559999999999998"/>
    <n v="0.652452619843924"/>
    <m/>
    <m/>
    <m/>
    <n v="1.3261141477593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0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76"/>
    <n v="163072"/>
    <x v="476"/>
    <n v="41.067217826843198"/>
    <n v="5.9740297794341997"/>
    <n v="156.387533664703"/>
    <n v="0.73701381683349598"/>
    <n v="58.624057531356797"/>
    <n v="3.1276395320892298"/>
    <n v="236.97210192680299"/>
    <n v="0.67530000000000001"/>
    <n v="0.65537904124860602"/>
    <m/>
    <m/>
    <m/>
    <n v="1.1909091584910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0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77"/>
    <n v="165120"/>
    <x v="477"/>
    <n v="41.067217826843198"/>
    <n v="5.9740297794341997"/>
    <n v="158.389182329177"/>
    <n v="0.73603248596191395"/>
    <n v="59.360090017318697"/>
    <n v="3.08774542808532"/>
    <n v="240.05984735488801"/>
    <n v="0.68149999999999999"/>
    <n v="0.65384615384615297"/>
    <m/>
    <m/>
    <m/>
    <n v="1.2112690774045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08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78"/>
    <n v="167168"/>
    <x v="478"/>
    <n v="41.067217826843198"/>
    <n v="5.9740297794341997"/>
    <n v="160.40479516983001"/>
    <n v="0.73503637313842696"/>
    <n v="60.095126390457096"/>
    <n v="3.1326258182525599"/>
    <n v="243.192473173141"/>
    <n v="0.67490000000000006"/>
    <n v="0.65342809364548404"/>
    <m/>
    <m/>
    <m/>
    <n v="1.1019965864797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12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79"/>
    <n v="169472"/>
    <x v="479"/>
    <n v="41.067217826843198"/>
    <n v="5.9740297794341997"/>
    <n v="162.51914286613399"/>
    <n v="0.83077812194824197"/>
    <n v="60.925904512405303"/>
    <n v="3.0987164974212602"/>
    <n v="246.29118967056201"/>
    <n v="0.67679999999999996"/>
    <n v="0.65301003344481601"/>
    <m/>
    <m/>
    <m/>
    <n v="1.2427078903261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16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80"/>
    <n v="171520"/>
    <x v="480"/>
    <n v="41.067217826843198"/>
    <n v="5.9740297794341997"/>
    <n v="164.53176283836299"/>
    <n v="0.73106932640075595"/>
    <n v="61.656973838806103"/>
    <n v="3.1136658191680899"/>
    <n v="249.40485548973001"/>
    <n v="0.6704"/>
    <n v="0.64855072463768104"/>
    <m/>
    <m/>
    <m/>
    <n v="1.089561563819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2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81"/>
    <n v="173568"/>
    <x v="481"/>
    <n v="41.067217826843198"/>
    <n v="5.9740297794341997"/>
    <n v="166.53240203857399"/>
    <n v="0.73402523994445801"/>
    <n v="62.390999078750603"/>
    <n v="3.05982017517089"/>
    <n v="252.46467566490099"/>
    <n v="0.68149999999999999"/>
    <n v="0.65955964325529504"/>
    <m/>
    <m/>
    <m/>
    <n v="1.1000713591730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2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82"/>
    <n v="175616"/>
    <x v="482"/>
    <n v="41.067217826843198"/>
    <n v="5.9740297794341997"/>
    <n v="168.53006148338301"/>
    <n v="0.73503494262695301"/>
    <n v="63.1260340213775"/>
    <n v="3.0428659915924001"/>
    <n v="255.507541656494"/>
    <n v="0.67849999999999999"/>
    <n v="0.65328874024526196"/>
    <m/>
    <m/>
    <m/>
    <n v="1.08806709853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2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83"/>
    <n v="177920"/>
    <x v="483"/>
    <n v="41.067217826843198"/>
    <n v="5.9740297794341997"/>
    <n v="170.62147140502901"/>
    <n v="0.82778692245483398"/>
    <n v="63.953820943832397"/>
    <n v="3.0957250595092698"/>
    <n v="258.60326671600302"/>
    <n v="0.67879999999999996"/>
    <n v="0.65175585284280901"/>
    <m/>
    <m/>
    <m/>
    <n v="1.186877643461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31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84"/>
    <n v="179968"/>
    <x v="484"/>
    <n v="41.067217826843198"/>
    <n v="5.9740297794341997"/>
    <n v="172.62411689758301"/>
    <n v="0.73603200912475497"/>
    <n v="64.689852952957096"/>
    <n v="3.0727858543395898"/>
    <n v="261.67605257034302"/>
    <n v="0.68140000000000001"/>
    <n v="0.65760869565217395"/>
    <m/>
    <m/>
    <m/>
    <n v="1.0143169468191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35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85"/>
    <n v="182016"/>
    <x v="485"/>
    <n v="41.067217826843198"/>
    <n v="5.9740297794341997"/>
    <n v="174.61778688430701"/>
    <n v="0.73603320121765103"/>
    <n v="65.425886154174805"/>
    <n v="3.0448610782623202"/>
    <n v="264.72091364860501"/>
    <n v="0.67749999999999999"/>
    <n v="0.65496098104793699"/>
    <m/>
    <m/>
    <m/>
    <n v="1.0131875673929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39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86"/>
    <n v="184064"/>
    <x v="486"/>
    <n v="41.067217826843198"/>
    <n v="5.9740297794341997"/>
    <n v="176.60977649688701"/>
    <n v="0.73531746864318803"/>
    <n v="66.161203622817993"/>
    <n v="3.04087114334106"/>
    <n v="267.76178479194601"/>
    <n v="0.68840000000000001"/>
    <n v="0.657329988851728"/>
    <m/>
    <m/>
    <m/>
    <n v="1.0576576367538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43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87"/>
    <n v="186368"/>
    <x v="487"/>
    <n v="41.067217826843198"/>
    <n v="5.9740297794341997"/>
    <n v="178.708166837692"/>
    <n v="0.82879590988159102"/>
    <n v="66.9899995326995"/>
    <n v="3.0907273292541499"/>
    <n v="270.85251212119999"/>
    <n v="0.68510000000000004"/>
    <n v="0.65370680044592999"/>
    <m/>
    <m/>
    <m/>
    <n v="1.173227763437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4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88"/>
    <n v="188416"/>
    <x v="488"/>
    <n v="41.067217826843198"/>
    <n v="5.9740297794341997"/>
    <n v="180.71181058883599"/>
    <n v="0.73403692245483398"/>
    <n v="67.724036455154405"/>
    <n v="3.0588231086730899"/>
    <n v="273.91133522987298"/>
    <n v="0.68010000000000004"/>
    <n v="0.65398550724637605"/>
    <m/>
    <m/>
    <m/>
    <n v="9.601037787354509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5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89"/>
    <n v="190464"/>
    <x v="489"/>
    <n v="41.067217826843198"/>
    <n v="5.9740297794341997"/>
    <n v="182.711625576019"/>
    <n v="0.73521423339843694"/>
    <n v="68.4592506885528"/>
    <n v="3.0528330802917401"/>
    <n v="276.96416831016501"/>
    <n v="0.68269999999999997"/>
    <n v="0.65523968784838305"/>
    <m/>
    <m/>
    <m/>
    <n v="9.680867916153320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54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72"/>
    <x v="90"/>
    <n v="192512"/>
    <x v="490"/>
    <n v="41.067217826843198"/>
    <n v="5.9740297794341997"/>
    <n v="184.701484441757"/>
    <n v="0.73421597480773904"/>
    <n v="69.193466663360596"/>
    <n v="3.0707993507385201"/>
    <n v="280.03496766090302"/>
    <n v="0.67649999999999999"/>
    <n v="0.64715719063545096"/>
    <m/>
    <m/>
    <m/>
    <n v="9.71817320331614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8:58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2"/>
    <x v="91"/>
    <n v="194816"/>
    <x v="491"/>
    <n v="41.067217826843198"/>
    <n v="5.9740297794341997"/>
    <n v="186.804854154586"/>
    <n v="0.83077144622802701"/>
    <n v="70.024238109588595"/>
    <n v="3.08774542808532"/>
    <n v="283.12271308898897"/>
    <n v="0.68689999999999996"/>
    <n v="0.66346153846153799"/>
    <m/>
    <m/>
    <m/>
    <n v="1.0749542446863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9:02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2"/>
    <x v="92"/>
    <n v="196864"/>
    <x v="492"/>
    <n v="41.067217826843198"/>
    <n v="5.9740297794341997"/>
    <n v="188.826449632644"/>
    <n v="0.74103164672851496"/>
    <n v="70.765269756317096"/>
    <n v="3.0907530784606898"/>
    <n v="286.21346616744898"/>
    <n v="0.68620000000000003"/>
    <n v="0.65328874024526196"/>
    <m/>
    <m/>
    <m/>
    <n v="9.516868929249100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9:06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2"/>
    <x v="93"/>
    <n v="198912"/>
    <x v="493"/>
    <n v="41.067217826843198"/>
    <n v="5.9740297794341997"/>
    <n v="190.84137225150999"/>
    <n v="0.73135280609130804"/>
    <n v="71.496622562408405"/>
    <n v="3.0897402763366699"/>
    <n v="289.303206443786"/>
    <n v="0.69010000000000005"/>
    <n v="0.65510033444815996"/>
    <m/>
    <m/>
    <m/>
    <n v="9.30081256107933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9:10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2"/>
    <x v="94"/>
    <n v="201216"/>
    <x v="494"/>
    <n v="41.067217826843198"/>
    <n v="5.9740297794341997"/>
    <n v="192.94076371192901"/>
    <n v="0.82978558540344205"/>
    <n v="72.326408147811804"/>
    <n v="3.08275890350341"/>
    <n v="292.38596534728998"/>
    <n v="0.68500000000000005"/>
    <n v="0.66192865105908505"/>
    <m/>
    <m/>
    <m/>
    <n v="9.95093417228328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9:13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2"/>
    <x v="95"/>
    <n v="203264"/>
    <x v="495"/>
    <n v="41.067217826843198"/>
    <n v="5.9740297794341997"/>
    <n v="194.95238590240399"/>
    <n v="0.73403763771057096"/>
    <n v="73.060445785522404"/>
    <n v="3.0817744731903001"/>
    <n v="295.46773982048001"/>
    <n v="0.68979999999999997"/>
    <n v="0.65760869565217395"/>
    <m/>
    <m/>
    <m/>
    <n v="9.06326728743929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9:17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2"/>
    <x v="96"/>
    <n v="205312"/>
    <x v="496"/>
    <n v="41.067217826843198"/>
    <n v="5.9740297794341997"/>
    <n v="196.988928556442"/>
    <n v="0.73302745819091797"/>
    <n v="73.793473243713294"/>
    <n v="3.1416032314300502"/>
    <n v="298.60934305191"/>
    <n v="0.69489999999999996"/>
    <n v="0.65384615384615297"/>
    <m/>
    <m/>
    <m/>
    <n v="9.36720837975974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9:21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2"/>
    <x v="97"/>
    <n v="207360"/>
    <x v="497"/>
    <n v="41.067217826843198"/>
    <n v="5.9740297794341997"/>
    <n v="198.99556326866099"/>
    <n v="0.73311781883239702"/>
    <n v="74.526591062545705"/>
    <n v="3.0926544666290199"/>
    <n v="301.70199751853897"/>
    <n v="0.69350000000000001"/>
    <n v="0.65760869565217395"/>
    <m/>
    <m/>
    <m/>
    <n v="9.1752665278352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9:25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2"/>
    <x v="98"/>
    <n v="209664"/>
    <x v="498"/>
    <n v="41.067217826843198"/>
    <n v="5.9740297794341997"/>
    <n v="201.08797025680499"/>
    <n v="0.82978177070617598"/>
    <n v="75.356372833251896"/>
    <n v="3.1017081737518302"/>
    <n v="304.80370569229098"/>
    <n v="0.6835"/>
    <n v="0.65969899665551801"/>
    <m/>
    <m/>
    <m/>
    <n v="9.5782897847912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9:29"/>
    <x v="0"/>
    <x v="0"/>
    <x v="2"/>
    <x v="0"/>
    <n v="3"/>
    <n v="21154"/>
    <n v="7176"/>
    <n v="28330"/>
    <s v="gru"/>
    <n v="1"/>
    <x v="0"/>
    <s v="adam"/>
    <n v="0.01"/>
    <n v="99"/>
    <n v="35"/>
    <n v="256"/>
    <n v="100"/>
    <n v="2115.4"/>
    <n v="92"/>
    <x v="99"/>
    <n v="211712"/>
    <x v="499"/>
    <n v="41.067217826843198"/>
    <n v="5.9740297794341997"/>
    <n v="203.076654672622"/>
    <n v="0.73603248596191395"/>
    <n v="76.092405319213796"/>
    <n v="3.0648331642150799"/>
    <n v="307.86853885650601"/>
    <n v="0.68610000000000004"/>
    <n v="0.65412486064659903"/>
    <m/>
    <m/>
    <m/>
    <n v="8.57139880596653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09:37"/>
    <x v="1"/>
    <x v="0"/>
    <x v="2"/>
    <x v="0"/>
    <n v="3"/>
    <n v="5036"/>
    <n v="13638"/>
    <n v="13638"/>
    <s v="gru"/>
    <n v="1"/>
    <x v="0"/>
    <s v="adam"/>
    <n v="0.01"/>
    <m/>
    <n v="35"/>
    <n v="256"/>
    <n v="100"/>
    <n v="1000"/>
    <n v="92"/>
    <x v="99"/>
    <m/>
    <x v="499"/>
    <n v="41.067217826843198"/>
    <n v="5.9740297794341997"/>
    <n v="203.076654672622"/>
    <n v="203.076654672622"/>
    <n v="203.076654672622"/>
    <n v="4.6405937671661297"/>
    <n v="4.6405937671661297"/>
    <n v="0.68689999999999996"/>
    <n v="0.66571344771960606"/>
    <m/>
    <m/>
    <m/>
    <m/>
    <m/>
    <m/>
    <m/>
    <m/>
    <m/>
    <m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0T23:11:2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1"/>
    <x v="0"/>
    <n v="2304"/>
    <x v="0"/>
    <n v="44.684546709060598"/>
    <n v="5.9520902633666903"/>
    <n v="26.756473779678299"/>
    <n v="4.9038898944854701"/>
    <n v="4.9038898944854701"/>
    <n v="53.931829452514599"/>
    <n v="53.931829452514599"/>
    <n v="0.3846"/>
    <n v="0.38040057224606499"/>
    <m/>
    <m/>
    <m/>
    <n v="3.31541951497395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12:2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"/>
    <x v="1"/>
    <n v="4352"/>
    <x v="1"/>
    <n v="44.684546709060598"/>
    <n v="5.9520902633666903"/>
    <n v="52.990344762802103"/>
    <n v="4.4710752964019704"/>
    <n v="9.3749651908874494"/>
    <n v="53.178814172744701"/>
    <n v="107.110643625259"/>
    <n v="0.55559999999999998"/>
    <n v="0.554363376251788"/>
    <m/>
    <m/>
    <m/>
    <n v="0.74804425940794095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13:2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"/>
    <x v="2"/>
    <n v="6400"/>
    <x v="2"/>
    <n v="44.684546709060598"/>
    <n v="5.9520902633666903"/>
    <n v="79.174359083175602"/>
    <n v="4.4361407756805402"/>
    <n v="13.811105966567901"/>
    <n v="52.928510904312098"/>
    <n v="160.03915452957099"/>
    <n v="0.6048"/>
    <n v="0.604721030042918"/>
    <m/>
    <m/>
    <m/>
    <n v="0.39617487907409599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14:1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4"/>
    <x v="3"/>
    <n v="8704"/>
    <x v="3"/>
    <n v="44.684546709060598"/>
    <n v="5.9520902633666903"/>
    <n v="105.84617066383301"/>
    <n v="4.9758098125457701"/>
    <n v="18.786915779113698"/>
    <n v="52.912553787231403"/>
    <n v="212.95170831680201"/>
    <n v="0.62639999999999996"/>
    <n v="0.62103004291845498"/>
    <m/>
    <m/>
    <m/>
    <n v="0.288712841622969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15:1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"/>
    <x v="4"/>
    <n v="10752"/>
    <x v="4"/>
    <n v="44.684546709060598"/>
    <n v="5.9520902633666903"/>
    <n v="131.90851354598999"/>
    <n v="4.4222054481506303"/>
    <n v="23.209121227264401"/>
    <n v="52.811795949935899"/>
    <n v="265.76350426673798"/>
    <n v="0.63990000000000002"/>
    <n v="0.62947067238912702"/>
    <m/>
    <m/>
    <m/>
    <n v="0.212156312806265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16:1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6"/>
    <x v="5"/>
    <n v="12800"/>
    <x v="5"/>
    <n v="44.684546709060598"/>
    <n v="5.9520902633666903"/>
    <n v="158.07556343078599"/>
    <n v="4.4341464042663503"/>
    <n v="27.643267631530701"/>
    <n v="52.847727060317901"/>
    <n v="318.61123132705598"/>
    <n v="0.66679999999999995"/>
    <n v="0.65107296137338999"/>
    <m/>
    <m/>
    <m/>
    <n v="0.170023539066314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17:1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6"/>
    <x v="6"/>
    <n v="14848"/>
    <x v="6"/>
    <n v="44.684546709060598"/>
    <n v="5.9520902633666903"/>
    <n v="184.39241099357599"/>
    <n v="4.4562861919402996"/>
    <n v="32.099553823470998"/>
    <n v="53.267606973648"/>
    <n v="371.87883830070399"/>
    <n v="0.65910000000000002"/>
    <n v="0.64449213161659502"/>
    <m/>
    <m/>
    <m/>
    <n v="0.14102339950101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18:1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8"/>
    <x v="7"/>
    <n v="17152"/>
    <x v="7"/>
    <n v="44.684546709060598"/>
    <n v="5.9520902633666903"/>
    <n v="211.08518481254501"/>
    <n v="4.9947764873504603"/>
    <n v="37.094330310821498"/>
    <n v="52.7769162654876"/>
    <n v="424.655754566192"/>
    <n v="0.69440000000000002"/>
    <n v="0.65808297567954199"/>
    <m/>
    <m/>
    <m/>
    <n v="0.137130917008243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19:0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9"/>
    <x v="8"/>
    <n v="19200"/>
    <x v="8"/>
    <n v="44.684546709060598"/>
    <n v="5.9520902633666903"/>
    <n v="237.32902908325099"/>
    <n v="4.4381361007690403"/>
    <n v="41.532466411590498"/>
    <n v="53.086091279983499"/>
    <n v="477.74184584617598"/>
    <n v="0.71319999999999995"/>
    <n v="0.67539341917024298"/>
    <m/>
    <m/>
    <m/>
    <n v="0.10441915909449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0:0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9"/>
    <x v="9"/>
    <n v="21248"/>
    <x v="9"/>
    <n v="44.684546709060598"/>
    <n v="5.9520902633666903"/>
    <n v="263.57988500595002"/>
    <n v="4.4580812454223597"/>
    <n v="45.990547657012897"/>
    <n v="53.136954307556103"/>
    <n v="530.87880015373196"/>
    <n v="0.70089999999999997"/>
    <n v="0.67095851216022895"/>
    <m/>
    <m/>
    <m/>
    <n v="9.241926311010330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1:0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9"/>
    <x v="10"/>
    <n v="23296"/>
    <x v="10"/>
    <n v="44.684546709060598"/>
    <n v="5.9520902633666903"/>
    <n v="289.74702167510901"/>
    <n v="4.4103240966796804"/>
    <n v="50.400871753692599"/>
    <n v="53.230675458908003"/>
    <n v="584.10947561264004"/>
    <n v="0.70420000000000005"/>
    <n v="0.66652360515021403"/>
    <m/>
    <m/>
    <m/>
    <n v="8.178570833834969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2:0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12"/>
    <x v="11"/>
    <n v="25600"/>
    <x v="11"/>
    <n v="44.684546709060598"/>
    <n v="5.9520902633666903"/>
    <n v="316.43667554855301"/>
    <n v="4.9577784538268999"/>
    <n v="55.358650207519503"/>
    <n v="52.998329162597599"/>
    <n v="637.10780477523804"/>
    <n v="0.72130000000000005"/>
    <n v="0.68597997138769595"/>
    <m/>
    <m/>
    <m/>
    <n v="8.531675994396209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2:58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12"/>
    <x v="12"/>
    <n v="27648"/>
    <x v="12"/>
    <n v="44.684546709060598"/>
    <n v="5.9520902633666903"/>
    <n v="342.64067339897099"/>
    <n v="4.4292056560516304"/>
    <n v="59.787855863571103"/>
    <n v="52.893605470657299"/>
    <n v="690.00141024589504"/>
    <n v="0.7288"/>
    <n v="0.68354792560801103"/>
    <m/>
    <m/>
    <m/>
    <n v="6.413476555435740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3:5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14"/>
    <x v="13"/>
    <n v="29696"/>
    <x v="13"/>
    <n v="44.684546709060598"/>
    <n v="5.9520902633666903"/>
    <n v="368.85459804534901"/>
    <n v="4.4151964187621999"/>
    <n v="64.203052282333303"/>
    <n v="53.041210174560497"/>
    <n v="743.04262042045502"/>
    <n v="0.73640000000000005"/>
    <n v="0.68683834048640902"/>
    <m/>
    <m/>
    <m/>
    <n v="5.6669921710573397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4:5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14"/>
    <x v="14"/>
    <n v="31744"/>
    <x v="14"/>
    <n v="44.684546709060598"/>
    <n v="5.9520902633666903"/>
    <n v="395.08547806739801"/>
    <n v="4.4660604000091499"/>
    <n v="68.669112682342501"/>
    <n v="52.794869661331099"/>
    <n v="795.837490081787"/>
    <n v="0.72789999999999999"/>
    <n v="0.68526466380543605"/>
    <m/>
    <m/>
    <m/>
    <n v="5.6450234786156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5:5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16"/>
    <x v="15"/>
    <n v="34048"/>
    <x v="15"/>
    <n v="44.684546709060598"/>
    <n v="5.9520902633666903"/>
    <n v="421.77323293685902"/>
    <n v="4.9608356952667201"/>
    <n v="73.629948377609196"/>
    <n v="52.733033895492497"/>
    <n v="848.57052397727898"/>
    <n v="0.74260000000000004"/>
    <n v="0.69055793991416303"/>
    <m/>
    <m/>
    <m/>
    <n v="5.58413943850007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6:4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16"/>
    <x v="16"/>
    <n v="36096"/>
    <x v="16"/>
    <n v="44.684546709060598"/>
    <n v="5.9520902633666903"/>
    <n v="448.055973052978"/>
    <n v="4.4650909900665203"/>
    <n v="78.095039367675696"/>
    <n v="52.872633695602403"/>
    <n v="901.44315767288197"/>
    <n v="0.73419999999999996"/>
    <n v="0.68698140200286095"/>
    <m/>
    <m/>
    <m/>
    <n v="4.57952204325519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7:4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18"/>
    <x v="17"/>
    <n v="38144"/>
    <x v="17"/>
    <n v="44.684546709060598"/>
    <n v="5.9520902633666903"/>
    <n v="474.16318321227999"/>
    <n v="4.4191858768463099"/>
    <n v="82.514225244522095"/>
    <n v="52.735028266906703"/>
    <n v="954.17818593978802"/>
    <n v="0.75349999999999995"/>
    <n v="0.69399141630901195"/>
    <m/>
    <m/>
    <m/>
    <n v="4.300667775557340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8:4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19"/>
    <x v="18"/>
    <n v="40192"/>
    <x v="18"/>
    <n v="44.684546709060598"/>
    <n v="5.9520902633666903"/>
    <n v="500.265407323837"/>
    <n v="4.4261682033538801"/>
    <n v="86.940393447875906"/>
    <n v="52.829774618148797"/>
    <n v="1007.00796055793"/>
    <n v="0.75590000000000002"/>
    <n v="0.69842632331902699"/>
    <m/>
    <m/>
    <m/>
    <n v="4.02722559916744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29:4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0"/>
    <x v="19"/>
    <n v="42496"/>
    <x v="19"/>
    <n v="44.684546709060598"/>
    <n v="5.9520902633666903"/>
    <n v="527.01888966560296"/>
    <n v="4.99664306640625"/>
    <n v="91.937036514282198"/>
    <n v="52.866676330566399"/>
    <n v="1059.8746368884999"/>
    <n v="0.7631"/>
    <n v="0.69856938483547903"/>
    <m/>
    <m/>
    <m/>
    <n v="4.33683402567024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30:3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0"/>
    <x v="20"/>
    <n v="44544"/>
    <x v="20"/>
    <n v="44.684546709060598"/>
    <n v="5.9520902633666903"/>
    <n v="553.23081970214798"/>
    <n v="4.46306896209716"/>
    <n v="96.400105476379395"/>
    <n v="53.373322248458798"/>
    <n v="1113.2479591369599"/>
    <n v="0.73729999999999996"/>
    <n v="0.68726752503576505"/>
    <m/>
    <m/>
    <m/>
    <n v="3.54906505551830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31:3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0"/>
    <x v="21"/>
    <n v="46592"/>
    <x v="21"/>
    <n v="44.684546709060598"/>
    <n v="5.9520902633666903"/>
    <n v="579.35498452186505"/>
    <n v="4.4461419582366899"/>
    <n v="100.846247434616"/>
    <n v="53.1349322795867"/>
    <n v="1166.3828914165399"/>
    <n v="0.74270000000000003"/>
    <n v="0.68984263233190202"/>
    <m/>
    <m/>
    <m/>
    <n v="3.56253899715757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32:3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0"/>
    <x v="22"/>
    <n v="48640"/>
    <x v="22"/>
    <n v="44.684546709060598"/>
    <n v="5.9520902633666903"/>
    <n v="605.44124937057495"/>
    <n v="4.4062204360961896"/>
    <n v="105.252467870712"/>
    <n v="52.641278505325303"/>
    <n v="1219.02416992187"/>
    <n v="0.749"/>
    <n v="0.68268955650929897"/>
    <m/>
    <m/>
    <m/>
    <n v="3.29434968923267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33:3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0"/>
    <x v="23"/>
    <n v="50944"/>
    <x v="23"/>
    <n v="44.684546709060598"/>
    <n v="5.9520902633666903"/>
    <n v="632.11993241310097"/>
    <n v="4.9557521343231201"/>
    <n v="110.208220005035"/>
    <n v="53.195797920227001"/>
    <n v="1272.2199678421"/>
    <n v="0.75429999999999997"/>
    <n v="0.69170243204577897"/>
    <m/>
    <m/>
    <m/>
    <n v="3.36519812219705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34:2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0"/>
    <x v="24"/>
    <n v="52992"/>
    <x v="24"/>
    <n v="44.684546709060598"/>
    <n v="5.9520902633666903"/>
    <n v="658.29496073722805"/>
    <n v="4.4102091789245597"/>
    <n v="114.61842918395899"/>
    <n v="52.798857688903801"/>
    <n v="1325.0188255309999"/>
    <n v="0.7369"/>
    <n v="0.67668097281831097"/>
    <m/>
    <m/>
    <m/>
    <n v="3.06094262910924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35:2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0"/>
    <x v="25"/>
    <n v="55040"/>
    <x v="25"/>
    <n v="44.684546709060598"/>
    <n v="5.9520902633666903"/>
    <n v="684.40117454528797"/>
    <n v="4.4341464042663503"/>
    <n v="119.05257558822601"/>
    <n v="52.721249580383301"/>
    <n v="1377.7400751113801"/>
    <n v="0.74780000000000002"/>
    <n v="0.69098712446351895"/>
    <m/>
    <m/>
    <m/>
    <n v="2.8638620986494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36:2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0"/>
    <x v="26"/>
    <n v="57088"/>
    <x v="26"/>
    <n v="44.684546709060598"/>
    <n v="5.9520902633666903"/>
    <n v="710.54329252242997"/>
    <n v="4.4501366615295401"/>
    <n v="123.50271224975501"/>
    <n v="52.865648031234699"/>
    <n v="1430.60572314262"/>
    <n v="0.75760000000000005"/>
    <n v="0.69370529327610797"/>
    <m/>
    <m/>
    <m/>
    <n v="2.73121539252755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37:2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0"/>
    <x v="27"/>
    <n v="59392"/>
    <x v="27"/>
    <n v="44.684546709060598"/>
    <n v="5.9520902633666903"/>
    <n v="737.24690723419099"/>
    <n v="4.9776921272277797"/>
    <n v="128.48040437698299"/>
    <n v="52.756969690322798"/>
    <n v="1483.36269283294"/>
    <n v="0.76419999999999999"/>
    <n v="0.69599427753934195"/>
    <m/>
    <m/>
    <m/>
    <n v="2.77069280373638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38:1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20"/>
    <x v="28"/>
    <n v="61440"/>
    <x v="28"/>
    <n v="44.684546709060598"/>
    <n v="5.9520902633666903"/>
    <n v="763.35411739349297"/>
    <n v="4.42217969894409"/>
    <n v="132.902584075927"/>
    <n v="52.786895990371697"/>
    <n v="1536.1495888233101"/>
    <n v="0.76539999999999997"/>
    <n v="0.69599427753934195"/>
    <m/>
    <m/>
    <m/>
    <n v="2.31764865418274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39:1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29"/>
    <n v="63488"/>
    <x v="29"/>
    <n v="44.684546709060598"/>
    <n v="5.9520902633666903"/>
    <n v="789.49522995948701"/>
    <n v="4.4491257667541504"/>
    <n v="137.351709842681"/>
    <n v="52.908539056777897"/>
    <n v="1589.0581278800901"/>
    <n v="0.77839999999999998"/>
    <n v="0.7"/>
    <m/>
    <m/>
    <m/>
    <n v="2.4649588811782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0:11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30"/>
    <n v="65536"/>
    <x v="30"/>
    <n v="44.684546709060598"/>
    <n v="5.9520902633666903"/>
    <n v="815.69219923019398"/>
    <n v="4.4521207809448198"/>
    <n v="141.803830623626"/>
    <n v="52.878620862960801"/>
    <n v="1641.93674874305"/>
    <n v="0.77100000000000002"/>
    <n v="0.69256080114449203"/>
    <m/>
    <m/>
    <m/>
    <n v="2.2636759327724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1:1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31"/>
    <n v="67840"/>
    <x v="31"/>
    <n v="44.684546709060598"/>
    <n v="5.9520902633666903"/>
    <n v="842.44796276092495"/>
    <n v="4.9879815578460596"/>
    <n v="146.79181218147201"/>
    <n v="53.022233247756901"/>
    <n v="1694.9589819908099"/>
    <n v="0.75819999999999999"/>
    <n v="0.68097281831187395"/>
    <m/>
    <m/>
    <m/>
    <n v="2.586535102916210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2:0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32"/>
    <n v="69888"/>
    <x v="32"/>
    <n v="44.684546709060598"/>
    <n v="5.9520902633666903"/>
    <n v="868.62543010711602"/>
    <n v="4.42860603332519"/>
    <n v="151.22041821479701"/>
    <n v="52.696132898330603"/>
    <n v="1747.6551148891399"/>
    <n v="0.75480000000000003"/>
    <n v="0.68783977110157302"/>
    <m/>
    <m/>
    <m/>
    <n v="2.10274353132142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3:0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33"/>
    <n v="71936"/>
    <x v="33"/>
    <n v="44.684546709060598"/>
    <n v="5.9520902633666903"/>
    <n v="894.69174861907902"/>
    <n v="4.4112069606780997"/>
    <n v="155.63162517547599"/>
    <n v="52.614382743835399"/>
    <n v="1800.2694976329799"/>
    <n v="0.75829999999999997"/>
    <n v="0.68025751072961305"/>
    <m/>
    <m/>
    <m/>
    <n v="1.972720143633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4:01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34"/>
    <n v="73984"/>
    <x v="34"/>
    <n v="44.684546709060598"/>
    <n v="5.9520902633666903"/>
    <n v="920.998394727706"/>
    <n v="4.4510693550109801"/>
    <n v="160.082694530487"/>
    <n v="53.053183317184399"/>
    <n v="1853.32268095016"/>
    <n v="0.7429"/>
    <n v="0.67224606580829704"/>
    <m/>
    <m/>
    <m/>
    <n v="2.1076125875888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4:5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35"/>
    <n v="76288"/>
    <x v="35"/>
    <n v="44.684546709060598"/>
    <n v="5.9520902633666903"/>
    <n v="947.73591399192799"/>
    <n v="4.9817018508911097"/>
    <n v="165.064396381378"/>
    <n v="52.756958246231001"/>
    <n v="1906.07963919639"/>
    <n v="0.77180000000000004"/>
    <n v="0.69170243204577897"/>
    <m/>
    <m/>
    <m/>
    <n v="2.48851076068494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5:56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36"/>
    <n v="78336"/>
    <x v="36"/>
    <n v="44.684546709060598"/>
    <n v="5.9520902633666903"/>
    <n v="973.88799118995598"/>
    <n v="4.4810397624969402"/>
    <n v="169.54543614387501"/>
    <n v="52.822763919830301"/>
    <n v="1958.9024031162201"/>
    <n v="0.72550000000000003"/>
    <n v="0.65851216022889802"/>
    <m/>
    <m/>
    <m/>
    <n v="2.06858776753243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6:53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37"/>
    <n v="80384"/>
    <x v="37"/>
    <n v="44.684546709060598"/>
    <n v="5.9520902633666903"/>
    <n v="1000.08595728874"/>
    <n v="4.4401288032531703"/>
    <n v="173.98556494712801"/>
    <n v="52.826783180236802"/>
    <n v="2011.7291862964601"/>
    <n v="0.77859999999999996"/>
    <n v="0.699141630901287"/>
    <m/>
    <m/>
    <m/>
    <n v="1.87325992022349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7:51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38"/>
    <n v="82432"/>
    <x v="38"/>
    <n v="44.684546709060598"/>
    <n v="5.9520902633666903"/>
    <n v="1026.2968897819501"/>
    <n v="4.4112079143524099"/>
    <n v="178.39677286148"/>
    <n v="53.025252103805499"/>
    <n v="2064.7544384002599"/>
    <n v="0.76680000000000004"/>
    <n v="0.679113018597997"/>
    <m/>
    <m/>
    <m/>
    <n v="1.68742548604929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8:4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39"/>
    <n v="84736"/>
    <x v="39"/>
    <n v="44.684546709060598"/>
    <n v="5.9520902633666903"/>
    <n v="1053.0443885326299"/>
    <n v="4.9806852340698198"/>
    <n v="183.37745809555"/>
    <n v="53.2586283683776"/>
    <n v="2118.0130667686399"/>
    <n v="0.76139999999999997"/>
    <n v="0.68698140200286095"/>
    <m/>
    <m/>
    <m/>
    <n v="1.97515613723017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49:46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40"/>
    <n v="86784"/>
    <x v="40"/>
    <n v="44.684546709060598"/>
    <n v="5.9520902633666903"/>
    <n v="1079.2433540821"/>
    <n v="4.4371385574340803"/>
    <n v="187.81459665298399"/>
    <n v="52.848725080490098"/>
    <n v="2170.86179184913"/>
    <n v="0.78310000000000002"/>
    <n v="0.69899856938483496"/>
    <m/>
    <m/>
    <m/>
    <n v="1.58423310184197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50:4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41"/>
    <n v="88832"/>
    <x v="41"/>
    <n v="44.684546709060598"/>
    <n v="5.9520902633666903"/>
    <n v="1105.4006307125001"/>
    <n v="4.43235182762146"/>
    <n v="192.24694848060599"/>
    <n v="52.812821149826"/>
    <n v="2223.6746129989601"/>
    <n v="0.77990000000000004"/>
    <n v="0.69570815450643697"/>
    <m/>
    <m/>
    <m/>
    <n v="1.60630965438973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51:41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30"/>
    <x v="42"/>
    <n v="90880"/>
    <x v="42"/>
    <n v="44.684546709060598"/>
    <n v="5.9520902633666903"/>
    <n v="1131.5138235092099"/>
    <n v="4.4451165199279696"/>
    <n v="196.692065000534"/>
    <n v="52.699124336242598"/>
    <n v="2276.3737373352001"/>
    <n v="0.77700000000000002"/>
    <n v="0.69685264663805402"/>
    <m/>
    <m/>
    <m/>
    <n v="1.4903920804950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52:3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44"/>
    <x v="43"/>
    <n v="93184"/>
    <x v="43"/>
    <n v="44.684546709060598"/>
    <n v="5.9520902633666903"/>
    <n v="1158.19450044631"/>
    <n v="4.9836771488189697"/>
    <n v="201.675742149353"/>
    <n v="52.818805217742899"/>
    <n v="2329.1925425529398"/>
    <n v="0.79600000000000004"/>
    <n v="0.70185979971387702"/>
    <m/>
    <m/>
    <m/>
    <n v="1.58698198559520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53:36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44"/>
    <x v="44"/>
    <n v="95232"/>
    <x v="44"/>
    <n v="44.684546709060598"/>
    <n v="5.9520902633666903"/>
    <n v="1184.35174417495"/>
    <n v="4.4442861080169598"/>
    <n v="206.12002825737"/>
    <n v="52.8577013015747"/>
    <n v="2382.05024385452"/>
    <n v="0.78580000000000005"/>
    <n v="0.69427753934191705"/>
    <m/>
    <m/>
    <m/>
    <n v="1.4488362977581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54:33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44"/>
    <x v="45"/>
    <n v="97280"/>
    <x v="45"/>
    <n v="44.684546709060598"/>
    <n v="5.9520902633666903"/>
    <n v="1210.59159827232"/>
    <n v="4.4471118450164697"/>
    <n v="210.56714010238599"/>
    <n v="52.941476583480799"/>
    <n v="2434.9917204379999"/>
    <n v="0.75309999999999999"/>
    <n v="0.67882689556509301"/>
    <m/>
    <m/>
    <m/>
    <n v="1.4336260682658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55:3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44"/>
    <x v="46"/>
    <n v="99328"/>
    <x v="46"/>
    <n v="44.684546709060598"/>
    <n v="5.9520902633666903"/>
    <n v="1236.70080280303"/>
    <n v="4.4391317367553702"/>
    <n v="215.00627183914099"/>
    <n v="52.634297609329202"/>
    <n v="2487.62601804733"/>
    <n v="0.76049999999999995"/>
    <n v="0.67725321888412005"/>
    <m/>
    <m/>
    <m/>
    <n v="1.47780302873590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56:28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44"/>
    <x v="47"/>
    <n v="101632"/>
    <x v="47"/>
    <n v="44.684546709060598"/>
    <n v="5.9520902633666903"/>
    <n v="1263.3794851303101"/>
    <n v="4.9607672691345197"/>
    <n v="219.967039108276"/>
    <n v="52.722034931182797"/>
    <n v="2540.3480529785102"/>
    <n v="0.76190000000000002"/>
    <n v="0.68097281831187395"/>
    <m/>
    <m/>
    <m/>
    <n v="1.4543426277054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57:2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44"/>
    <x v="48"/>
    <n v="103680"/>
    <x v="48"/>
    <n v="44.684546709060598"/>
    <n v="5.9520902633666903"/>
    <n v="1289.4707374572699"/>
    <n v="4.4351437091827304"/>
    <n v="224.40218281745899"/>
    <n v="52.581439256667998"/>
    <n v="2592.9294922351801"/>
    <n v="0.77890000000000004"/>
    <n v="0.69170243204577897"/>
    <m/>
    <m/>
    <m/>
    <n v="1.30083809664219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58:23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44"/>
    <x v="49"/>
    <n v="105728"/>
    <x v="49"/>
    <n v="44.684546709060598"/>
    <n v="5.9520902633666903"/>
    <n v="1315.79935598373"/>
    <n v="4.4451496601104701"/>
    <n v="228.84733247756901"/>
    <n v="53.288522005081099"/>
    <n v="2646.2180142402599"/>
    <n v="0.78839999999999999"/>
    <n v="0.692131616595135"/>
    <m/>
    <m/>
    <m/>
    <n v="1.3413149421497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0T23:59:2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44"/>
    <x v="50"/>
    <n v="107776"/>
    <x v="50"/>
    <n v="44.684546709060598"/>
    <n v="5.9520902633666903"/>
    <n v="1341.95361971855"/>
    <n v="4.4283430576324401"/>
    <n v="233.275675535202"/>
    <n v="52.782900810241699"/>
    <n v="2699.0009150505002"/>
    <n v="0.75519999999999998"/>
    <n v="0.686123032904148"/>
    <m/>
    <m/>
    <m/>
    <n v="1.26402491345257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0:18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44"/>
    <x v="51"/>
    <n v="110080"/>
    <x v="51"/>
    <n v="44.684546709060598"/>
    <n v="5.9520902633666903"/>
    <n v="1368.63753271102"/>
    <n v="4.9470493793487504"/>
    <n v="238.22272491455001"/>
    <n v="52.768908262252801"/>
    <n v="2751.7698233127498"/>
    <n v="0.7893"/>
    <n v="0.696137339055794"/>
    <m/>
    <m/>
    <m/>
    <n v="1.41908261665078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1:1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3"/>
    <x v="52"/>
    <n v="112128"/>
    <x v="52"/>
    <n v="44.684546709060598"/>
    <n v="5.9520902633666903"/>
    <n v="1394.79376173019"/>
    <n v="4.4232585430145201"/>
    <n v="242.64598345756499"/>
    <n v="52.937522888183501"/>
    <n v="2804.7073462009398"/>
    <n v="0.79379999999999995"/>
    <n v="0.70414878397711"/>
    <m/>
    <m/>
    <m/>
    <n v="1.09705750800703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2:1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53"/>
    <n v="114176"/>
    <x v="53"/>
    <n v="44.684546709060598"/>
    <n v="5.9520902633666903"/>
    <n v="1420.8640735149299"/>
    <n v="4.4381406307220397"/>
    <n v="247.08412408828701"/>
    <n v="52.6771817207336"/>
    <n v="2857.3845279216698"/>
    <n v="0.8044"/>
    <n v="0.70529327610872605"/>
    <m/>
    <m/>
    <m/>
    <n v="1.0281389336949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3:1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54"/>
    <n v="116224"/>
    <x v="54"/>
    <n v="44.684546709060598"/>
    <n v="5.9520902633666903"/>
    <n v="1447.0919620990701"/>
    <n v="4.4870331287383998"/>
    <n v="251.57115721702499"/>
    <n v="52.993309974670403"/>
    <n v="2910.3778378963402"/>
    <n v="0.79379999999999995"/>
    <n v="0.69570815450643697"/>
    <m/>
    <m/>
    <m/>
    <n v="1.140086884540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4:0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55"/>
    <n v="118528"/>
    <x v="55"/>
    <n v="44.684546709060598"/>
    <n v="5.9520902633666903"/>
    <n v="1473.80754637718"/>
    <n v="4.9737043380737296"/>
    <n v="256.54486155509898"/>
    <n v="52.7709639072418"/>
    <n v="2963.1488018035802"/>
    <n v="0.77590000000000003"/>
    <n v="0.69298998569384795"/>
    <m/>
    <m/>
    <m/>
    <n v="1.28124298338756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5:0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56"/>
    <n v="120576"/>
    <x v="56"/>
    <n v="44.684546709060598"/>
    <n v="5.9520902633666903"/>
    <n v="1499.9187147617299"/>
    <n v="4.4151968955993599"/>
    <n v="260.960058450698"/>
    <n v="52.751980543136597"/>
    <n v="3015.90078234672"/>
    <n v="0.80549999999999999"/>
    <n v="0.70386266094420602"/>
    <m/>
    <m/>
    <m/>
    <n v="1.14792108282668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6:0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57"/>
    <n v="122624"/>
    <x v="57"/>
    <n v="44.684546709060598"/>
    <n v="5.9520902633666903"/>
    <n v="1526.1049156188899"/>
    <n v="4.4333512783050502"/>
    <n v="265.393409729003"/>
    <n v="52.854708671569803"/>
    <n v="3068.7554910182898"/>
    <n v="0.78979999999999995"/>
    <n v="0.68984263233190202"/>
    <m/>
    <m/>
    <m/>
    <n v="9.3268700457316105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6:5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58"/>
    <n v="124672"/>
    <x v="58"/>
    <n v="44.684546709060598"/>
    <n v="5.9520902633666903"/>
    <n v="1552.20713829994"/>
    <n v="4.4321520328521702"/>
    <n v="269.82556176185602"/>
    <n v="53.111022472381499"/>
    <n v="3121.8665134906701"/>
    <n v="0.77569999999999995"/>
    <n v="0.67939914163090098"/>
    <m/>
    <m/>
    <m/>
    <n v="1.0140594026146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7:5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59"/>
    <n v="126976"/>
    <x v="59"/>
    <n v="44.684546709060598"/>
    <n v="5.9520902633666903"/>
    <n v="1578.89978384971"/>
    <n v="4.9657254219055096"/>
    <n v="274.79128718376103"/>
    <n v="52.802847385406402"/>
    <n v="3174.6693608760802"/>
    <n v="0.80430000000000001"/>
    <n v="0.70171673819742397"/>
    <m/>
    <m/>
    <m/>
    <n v="1.2407249620845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8:5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60"/>
    <n v="129024"/>
    <x v="60"/>
    <n v="44.684546709060598"/>
    <n v="5.9520902633666903"/>
    <n v="1605.0967540740901"/>
    <n v="4.4591097831726003"/>
    <n v="279.25039696693398"/>
    <n v="52.858667135238598"/>
    <n v="3227.5280280113202"/>
    <n v="0.76549999999999996"/>
    <n v="0.67896995708154495"/>
    <m/>
    <m/>
    <m/>
    <n v="1.01394979726699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09:5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61"/>
    <n v="131072"/>
    <x v="61"/>
    <n v="44.684546709060598"/>
    <n v="5.9520902633666903"/>
    <n v="1631.2897841930301"/>
    <n v="4.4302060604095397"/>
    <n v="283.68060302734301"/>
    <n v="53.269599914550703"/>
    <n v="3280.7976279258701"/>
    <n v="0.76549999999999996"/>
    <n v="0.66881258941344701"/>
    <m/>
    <m/>
    <m/>
    <n v="1.0587250289972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10:4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62"/>
    <n v="133120"/>
    <x v="62"/>
    <n v="44.684546709060598"/>
    <n v="5.9520902633666903"/>
    <n v="1657.4737882614099"/>
    <n v="4.4351444244384703"/>
    <n v="288.115747451782"/>
    <n v="52.764948129653902"/>
    <n v="3333.5625760555199"/>
    <n v="0.76780000000000004"/>
    <n v="0.67868383404864097"/>
    <m/>
    <m/>
    <m/>
    <n v="9.926698414178989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11:4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63"/>
    <n v="135424"/>
    <x v="63"/>
    <n v="44.684546709060598"/>
    <n v="5.9520902633666903"/>
    <n v="1684.1903681755"/>
    <n v="4.9707117080688397"/>
    <n v="293.08645915985102"/>
    <n v="52.778912067413302"/>
    <n v="3386.3414881229401"/>
    <n v="0.78549999999999998"/>
    <n v="0.68698140200286095"/>
    <m/>
    <m/>
    <m/>
    <n v="1.0212106549221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12:4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64"/>
    <n v="137472"/>
    <x v="64"/>
    <n v="44.684546709060598"/>
    <n v="5.9520902633666903"/>
    <n v="1710.31054115295"/>
    <n v="4.4391314983367902"/>
    <n v="297.52559065818701"/>
    <n v="52.674191713333101"/>
    <n v="3439.01567983627"/>
    <n v="0.78839999999999999"/>
    <n v="0.68683834048640902"/>
    <m/>
    <m/>
    <m/>
    <n v="9.641795850998859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13:4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65"/>
    <n v="139520"/>
    <x v="65"/>
    <n v="44.684546709060598"/>
    <n v="5.9520902633666903"/>
    <n v="1736.45764350891"/>
    <n v="4.4291880130767796"/>
    <n v="301.95477867126402"/>
    <n v="52.867645025253204"/>
    <n v="3491.8833248615201"/>
    <n v="0.78300000000000003"/>
    <n v="0.68540772532188798"/>
    <m/>
    <m/>
    <m/>
    <n v="9.02875333751012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14:3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66"/>
    <n v="141568"/>
    <x v="66"/>
    <n v="44.684546709060598"/>
    <n v="5.9520902633666903"/>
    <n v="1762.6306765079401"/>
    <n v="4.4580817222595197"/>
    <n v="306.412860393524"/>
    <n v="52.753012418746899"/>
    <n v="3544.6363372802698"/>
    <n v="0.7571"/>
    <n v="0.66337625178826898"/>
    <m/>
    <m/>
    <m/>
    <n v="9.168898757499979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15:3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67"/>
    <n v="143872"/>
    <x v="67"/>
    <n v="44.684546709060598"/>
    <n v="5.9520902633666903"/>
    <n v="1789.27251291275"/>
    <n v="5.00866651535034"/>
    <n v="311.421526908874"/>
    <n v="53.170863866806002"/>
    <n v="3597.8072011470699"/>
    <n v="0.81569999999999998"/>
    <n v="0.70486409155937002"/>
    <m/>
    <m/>
    <m/>
    <n v="9.26305332429891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16:3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68"/>
    <n v="145920"/>
    <x v="68"/>
    <n v="44.684546709060598"/>
    <n v="5.9520902633666903"/>
    <n v="1815.37672996521"/>
    <n v="4.4022316932678196"/>
    <n v="315.82375860214199"/>
    <n v="52.749987602233801"/>
    <n v="3650.5571887493102"/>
    <n v="0.80149999999999999"/>
    <n v="0.69270386266094397"/>
    <m/>
    <m/>
    <m/>
    <n v="8.0799217286862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17:31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69"/>
    <n v="147968"/>
    <x v="69"/>
    <n v="44.684546709060598"/>
    <n v="5.9520902633666903"/>
    <n v="1841.57669234275"/>
    <n v="4.4281620979309002"/>
    <n v="320.25192070007301"/>
    <n v="52.828778028488102"/>
    <n v="3703.3859667778001"/>
    <n v="0.79"/>
    <n v="0.68240343347639398"/>
    <m/>
    <m/>
    <m/>
    <n v="8.453040077612059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18:2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70"/>
    <n v="150016"/>
    <x v="70"/>
    <n v="44.684546709060598"/>
    <n v="5.9520902633666903"/>
    <n v="1867.70384907722"/>
    <n v="4.4391603469848597"/>
    <n v="324.69108104705799"/>
    <n v="52.687129259109497"/>
    <n v="3756.0730960369101"/>
    <n v="0.80120000000000002"/>
    <n v="0.68841201716738198"/>
    <m/>
    <m/>
    <m/>
    <n v="7.947376055115319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19:26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71"/>
    <n v="152320"/>
    <x v="71"/>
    <n v="44.684546709060598"/>
    <n v="5.9520902633666903"/>
    <n v="1894.36457848548"/>
    <n v="4.9657247066497803"/>
    <n v="329.65680575370698"/>
    <n v="52.712090015411299"/>
    <n v="3808.7851860523201"/>
    <n v="0.77980000000000005"/>
    <n v="0.67982832618025701"/>
    <m/>
    <m/>
    <m/>
    <n v="9.244330139721139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0:23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72"/>
    <n v="154368"/>
    <x v="72"/>
    <n v="44.684546709060598"/>
    <n v="5.9520902633666903"/>
    <n v="1920.46580410003"/>
    <n v="4.4261677265167201"/>
    <n v="334.08297348022398"/>
    <n v="52.770932674407902"/>
    <n v="3861.5561187267299"/>
    <n v="0.78459999999999996"/>
    <n v="0.69198855507868295"/>
    <m/>
    <m/>
    <m/>
    <n v="7.687224776392939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1:21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73"/>
    <n v="156416"/>
    <x v="73"/>
    <n v="44.684546709060598"/>
    <n v="5.9520902633666903"/>
    <n v="1946.55705714225"/>
    <n v="4.4251947402954102"/>
    <n v="338.50816822052002"/>
    <n v="52.693115949630702"/>
    <n v="3914.2492346763602"/>
    <n v="0.80579999999999996"/>
    <n v="0.69570815450643697"/>
    <m/>
    <m/>
    <m/>
    <n v="7.4373302209982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2:18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74"/>
    <n v="158464"/>
    <x v="74"/>
    <n v="44.684546709060598"/>
    <n v="5.9520902633666903"/>
    <n v="1972.6503040790501"/>
    <n v="4.4261946678161603"/>
    <n v="342.93436288833601"/>
    <n v="52.69012093544"/>
    <n v="3966.9393556117998"/>
    <n v="0.78249999999999997"/>
    <n v="0.66981402002861201"/>
    <m/>
    <m/>
    <m/>
    <n v="8.19413428930550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3:1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75"/>
    <n v="160768"/>
    <x v="75"/>
    <n v="44.684546709060598"/>
    <n v="5.9520902633666903"/>
    <n v="1999.3170177936499"/>
    <n v="4.97074174880981"/>
    <n v="347.905104637146"/>
    <n v="52.7389876842498"/>
    <n v="4019.6783432960501"/>
    <n v="0.80289999999999995"/>
    <n v="0.69070100143061497"/>
    <m/>
    <m/>
    <m/>
    <n v="8.541376490122189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4:1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76"/>
    <n v="162816"/>
    <x v="76"/>
    <n v="44.684546709060598"/>
    <n v="5.9520902633666903"/>
    <n v="2025.4980311393699"/>
    <n v="4.4441201686859104"/>
    <n v="352.349224805831"/>
    <n v="52.722062587738002"/>
    <n v="4072.40040588378"/>
    <n v="0.77680000000000005"/>
    <n v="0.67067238912732396"/>
    <m/>
    <m/>
    <m/>
    <n v="7.39312935737693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5:1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77"/>
    <n v="164864"/>
    <x v="77"/>
    <n v="44.684546709060598"/>
    <n v="5.9520902633666903"/>
    <n v="2051.6850285529999"/>
    <n v="4.4181892871856601"/>
    <n v="356.76741409301701"/>
    <n v="53.262619256973203"/>
    <n v="4125.6630251407596"/>
    <n v="0.79649999999999999"/>
    <n v="0.68798283261802495"/>
    <m/>
    <m/>
    <m/>
    <n v="6.16167374649403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6:0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78"/>
    <n v="166912"/>
    <x v="78"/>
    <n v="44.684546709060598"/>
    <n v="5.9520902633666903"/>
    <n v="2077.8321301937099"/>
    <n v="4.4391322135925204"/>
    <n v="361.20654630660999"/>
    <n v="52.7888855934143"/>
    <n v="4178.4519107341703"/>
    <n v="0.80069999999999997"/>
    <n v="0.68969957081544997"/>
    <m/>
    <m/>
    <m/>
    <n v="6.712169003632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7:0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79"/>
    <n v="169216"/>
    <x v="79"/>
    <n v="44.684546709060598"/>
    <n v="5.9520902633666903"/>
    <n v="2104.60755228996"/>
    <n v="5.0215754508972097"/>
    <n v="366.22812175750698"/>
    <n v="52.774921178817699"/>
    <n v="4231.2268319129898"/>
    <n v="0.82"/>
    <n v="0.69771101573676597"/>
    <m/>
    <m/>
    <m/>
    <n v="7.907296273062700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8:03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80"/>
    <n v="171264"/>
    <x v="80"/>
    <n v="44.684546709060598"/>
    <n v="5.9520902633666903"/>
    <n v="2130.8275697231202"/>
    <n v="4.4372715950012198"/>
    <n v="370.66539335250798"/>
    <n v="52.916519641876199"/>
    <n v="4284.1433515548697"/>
    <n v="0.81689999999999996"/>
    <n v="0.69399141630901195"/>
    <m/>
    <m/>
    <m/>
    <n v="6.51096682912030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9:00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81"/>
    <n v="173312"/>
    <x v="81"/>
    <n v="44.684546709060598"/>
    <n v="5.9520902633666903"/>
    <n v="2156.95073652267"/>
    <n v="4.4371376037597603"/>
    <n v="375.10253095626803"/>
    <n v="52.846729755401597"/>
    <n v="4336.9900813102704"/>
    <n v="0.80459999999999998"/>
    <n v="0.684120171673819"/>
    <m/>
    <m/>
    <m/>
    <n v="6.98383049035177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29:57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82"/>
    <n v="175360"/>
    <x v="82"/>
    <n v="44.684546709060598"/>
    <n v="5.9520902633666903"/>
    <n v="2183.1317501068102"/>
    <n v="4.4321517944335902"/>
    <n v="379.53468275070099"/>
    <n v="52.9863567352294"/>
    <n v="4389.9764380454999"/>
    <n v="0.78800000000000003"/>
    <n v="0.67997138769670895"/>
    <m/>
    <m/>
    <m/>
    <n v="6.81027308867794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30:55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83"/>
    <n v="177664"/>
    <x v="83"/>
    <n v="44.684546709060598"/>
    <n v="5.9520902633666903"/>
    <n v="2209.8563096523199"/>
    <n v="4.9707117080688397"/>
    <n v="384.50539445877001"/>
    <n v="52.764948129653902"/>
    <n v="4442.7413861751502"/>
    <n v="0.77459999999999996"/>
    <n v="0.66609442060085799"/>
    <m/>
    <m/>
    <m/>
    <n v="7.73100885602857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31:5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84"/>
    <n v="179712"/>
    <x v="84"/>
    <n v="44.684546709060598"/>
    <n v="5.9520902633666903"/>
    <n v="2236.0333650112102"/>
    <n v="4.4172217845916704"/>
    <n v="388.92261624336197"/>
    <n v="52.743973970413201"/>
    <n v="4495.4853601455598"/>
    <n v="0.78869999999999996"/>
    <n v="0.67553648068669503"/>
    <m/>
    <m/>
    <m/>
    <n v="7.8415803590051805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32:4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85"/>
    <n v="181760"/>
    <x v="85"/>
    <n v="44.684546709060598"/>
    <n v="5.9520902633666903"/>
    <n v="2262.1734879016799"/>
    <n v="4.4152071475982604"/>
    <n v="393.33782339096001"/>
    <n v="52.693131446838301"/>
    <n v="4548.1784915924"/>
    <n v="0.79900000000000004"/>
    <n v="0.68755364806866903"/>
    <m/>
    <m/>
    <m/>
    <n v="7.6909976106294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33:46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86"/>
    <n v="183808"/>
    <x v="86"/>
    <n v="44.684546709060598"/>
    <n v="5.9520902633666903"/>
    <n v="2288.3056309223098"/>
    <n v="4.4351429939270002"/>
    <n v="397.77296638488701"/>
    <n v="52.766942977905202"/>
    <n v="4600.9454345703098"/>
    <n v="0.82609999999999995"/>
    <n v="0.69241773962803999"/>
    <m/>
    <m/>
    <m/>
    <n v="6.821628732601579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34:4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87"/>
    <n v="186112"/>
    <x v="87"/>
    <n v="44.684546709060598"/>
    <n v="5.9520902633666903"/>
    <n v="2314.9952840804999"/>
    <n v="4.9737038612365696"/>
    <n v="402.74667024612398"/>
    <n v="52.853740692138601"/>
    <n v="4653.7991752624503"/>
    <n v="0.82879999999999998"/>
    <n v="0.70257510729613704"/>
    <m/>
    <m/>
    <m/>
    <n v="6.46917306737361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35:42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88"/>
    <n v="188160"/>
    <x v="88"/>
    <n v="44.684546709060598"/>
    <n v="5.9520902633666903"/>
    <n v="2341.0715472698198"/>
    <n v="4.4081861972808802"/>
    <n v="407.15485644340498"/>
    <n v="52.835840463638299"/>
    <n v="4706.6350157260804"/>
    <n v="0.82269999999999999"/>
    <n v="0.69585121602288902"/>
    <m/>
    <m/>
    <m/>
    <n v="6.11295286489992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36:3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89"/>
    <n v="190208"/>
    <x v="89"/>
    <n v="44.684546709060598"/>
    <n v="5.9520902633666903"/>
    <n v="2367.29245400428"/>
    <n v="4.4491064548492396"/>
    <n v="411.603962898254"/>
    <n v="53.179844379424999"/>
    <n v="4759.81486010551"/>
    <n v="0.80230000000000001"/>
    <n v="0.67539341917024298"/>
    <m/>
    <m/>
    <m/>
    <n v="6.2951712717438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37:36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90"/>
    <n v="192256"/>
    <x v="90"/>
    <n v="44.684546709060598"/>
    <n v="5.9520902633666903"/>
    <n v="2393.4684743881198"/>
    <n v="4.4141945838928196"/>
    <n v="416.01815748214699"/>
    <n v="52.828777313232401"/>
    <n v="4812.6436374187397"/>
    <n v="0.81610000000000005"/>
    <n v="0.69227467811158705"/>
    <m/>
    <m/>
    <m/>
    <n v="5.73431445501457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38:3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91"/>
    <n v="194560"/>
    <x v="91"/>
    <n v="44.684546709060598"/>
    <n v="5.9520902633666903"/>
    <n v="2420.20799469947"/>
    <n v="4.9597418308258003"/>
    <n v="420.97789931297302"/>
    <n v="52.890641689300502"/>
    <n v="4865.5342791080402"/>
    <n v="0.80549999999999999"/>
    <n v="0.67381974248927001"/>
    <m/>
    <m/>
    <m/>
    <n v="7.2992782059468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39:31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92"/>
    <n v="196608"/>
    <x v="92"/>
    <n v="44.684546709060598"/>
    <n v="5.9520902633666903"/>
    <n v="2446.3670370578702"/>
    <n v="4.4151678085327104"/>
    <n v="425.393067121505"/>
    <n v="52.805838823318403"/>
    <n v="4918.3401179313596"/>
    <n v="0.81950000000000001"/>
    <n v="0.69699570815450596"/>
    <m/>
    <m/>
    <m/>
    <n v="5.53716866609949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40:29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93"/>
    <n v="198656"/>
    <x v="93"/>
    <n v="44.684546709060598"/>
    <n v="5.9520902633666903"/>
    <n v="2472.5300977229999"/>
    <n v="4.4321839809417698"/>
    <n v="429.825251102447"/>
    <n v="52.773892879485999"/>
    <n v="4971.1140108108502"/>
    <n v="0.8206"/>
    <n v="0.68526466380543605"/>
    <m/>
    <m/>
    <m/>
    <n v="6.02414470511612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41:26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94"/>
    <n v="200704"/>
    <x v="94"/>
    <n v="44.684546709060598"/>
    <n v="5.9520902633666903"/>
    <n v="2498.7719476222901"/>
    <n v="4.4371378421783403"/>
    <n v="434.262388944625"/>
    <n v="52.890613079071002"/>
    <n v="5024.0046238899204"/>
    <n v="0.80720000000000003"/>
    <n v="0.68183118741058601"/>
    <m/>
    <m/>
    <m/>
    <n v="6.39457286012415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42:2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95"/>
    <n v="203008"/>
    <x v="95"/>
    <n v="44.684546709060598"/>
    <n v="5.9520902633666903"/>
    <n v="2525.49949860572"/>
    <n v="4.9547543525695801"/>
    <n v="439.21714329719498"/>
    <n v="52.861721038818303"/>
    <n v="5076.8663449287396"/>
    <n v="0.75749999999999995"/>
    <n v="0.66266094420600796"/>
    <m/>
    <m/>
    <m/>
    <n v="7.40266116840992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43:21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96"/>
    <n v="205056"/>
    <x v="96"/>
    <n v="44.684546709060598"/>
    <n v="5.9520902633666903"/>
    <n v="2551.68845772743"/>
    <n v="4.4311227798461896"/>
    <n v="443.648266077041"/>
    <n v="52.965413093566802"/>
    <n v="5129.8317580223002"/>
    <n v="0.78069999999999995"/>
    <n v="0.66781115879828301"/>
    <m/>
    <m/>
    <m/>
    <n v="6.142801931883660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44:18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97"/>
    <n v="207104"/>
    <x v="97"/>
    <n v="44.684546709060598"/>
    <n v="5.9520902633666903"/>
    <n v="2577.84976816177"/>
    <n v="4.4533085823059002"/>
    <n v="448.10157465934702"/>
    <n v="52.757967948913503"/>
    <n v="5182.5897259712201"/>
    <n v="0.80779999999999996"/>
    <n v="0.68769670958512097"/>
    <m/>
    <m/>
    <m/>
    <n v="5.13163849950868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45:16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98"/>
    <n v="209152"/>
    <x v="98"/>
    <n v="44.684546709060598"/>
    <n v="5.9520902633666903"/>
    <n v="2603.9908862113898"/>
    <n v="4.4181878566741899"/>
    <n v="452.51976251602099"/>
    <n v="53.2057814598083"/>
    <n v="5235.7955074310303"/>
    <n v="0.81859999999999999"/>
    <n v="0.69771101573676597"/>
    <m/>
    <m/>
    <m/>
    <n v="5.15182059135109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46:14"/>
    <x v="0"/>
    <x v="0"/>
    <x v="3"/>
    <x v="0"/>
    <n v="1"/>
    <n v="21124"/>
    <n v="6990"/>
    <n v="28114"/>
    <s v="gru"/>
    <n v="1"/>
    <x v="0"/>
    <s v="adam"/>
    <n v="0.01"/>
    <n v="99"/>
    <n v="2391"/>
    <n v="256"/>
    <n v="100"/>
    <n v="2112.4"/>
    <n v="54"/>
    <x v="99"/>
    <n v="211456"/>
    <x v="99"/>
    <n v="44.684546709060598"/>
    <n v="5.9520902633666903"/>
    <n v="2630.63579893112"/>
    <n v="4.9977793693542401"/>
    <n v="457.51754188537598"/>
    <n v="52.829775333404498"/>
    <n v="5288.6252827644303"/>
    <n v="0.82320000000000004"/>
    <n v="0.68383404864091502"/>
    <m/>
    <m/>
    <m/>
    <n v="6.20822337868714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50:31"/>
    <x v="1"/>
    <x v="0"/>
    <x v="3"/>
    <x v="0"/>
    <n v="1"/>
    <n v="5036"/>
    <n v="13854"/>
    <n v="13854"/>
    <s v="gru"/>
    <n v="1"/>
    <x v="0"/>
    <s v="adam"/>
    <n v="0.01"/>
    <m/>
    <n v="2391"/>
    <n v="256"/>
    <n v="100"/>
    <n v="1000"/>
    <n v="54"/>
    <x v="99"/>
    <m/>
    <x v="99"/>
    <n v="44.684546709060598"/>
    <n v="5.9520902633666903"/>
    <n v="2630.63579893112"/>
    <n v="2630.63579893112"/>
    <n v="2630.63579893112"/>
    <n v="204.508306026458"/>
    <n v="204.508306026458"/>
    <n v="0.8044"/>
    <n v="0.68658871084163398"/>
    <m/>
    <m/>
    <m/>
    <m/>
    <m/>
    <m/>
    <m/>
    <m/>
    <m/>
    <m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0:52:26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"/>
    <x v="0"/>
    <n v="2304"/>
    <x v="0"/>
    <n v="58.916491270065301"/>
    <n v="5.7885262966155997"/>
    <n v="2.24805355072021"/>
    <n v="0.84580254554748502"/>
    <n v="0.84580254554748502"/>
    <n v="3.4188606739044101"/>
    <n v="3.4188606739044101"/>
    <n v="0.39539999999999997"/>
    <n v="0.39828326180257501"/>
    <m/>
    <m/>
    <m/>
    <n v="2.31635945373110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2:3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2"/>
    <x v="1"/>
    <n v="4352"/>
    <x v="1"/>
    <n v="58.916491270065301"/>
    <n v="5.7885262966155997"/>
    <n v="4.41526007652282"/>
    <n v="0.75099301338195801"/>
    <n v="1.59679555892944"/>
    <n v="3.4567587375640798"/>
    <n v="6.8756194114684996"/>
    <n v="0.59530000000000005"/>
    <n v="0.60100143061516398"/>
    <m/>
    <m/>
    <m/>
    <n v="0.65054628428290795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2:34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3"/>
    <x v="2"/>
    <n v="6400"/>
    <x v="2"/>
    <n v="58.916491270065301"/>
    <n v="5.7885262966155997"/>
    <n v="6.5704998970031703"/>
    <n v="0.74700307846069303"/>
    <n v="2.3437986373901301"/>
    <n v="3.4487824440002401"/>
    <n v="10.3244018554687"/>
    <n v="0.6159"/>
    <n v="0.61258941344778195"/>
    <m/>
    <m/>
    <m/>
    <n v="0.354862647056578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2:3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3"/>
    <x v="3"/>
    <n v="8704"/>
    <x v="3"/>
    <n v="58.916491270065301"/>
    <n v="5.7885262966155997"/>
    <n v="8.84043097496032"/>
    <n v="0.83875703811645497"/>
    <n v="3.18255567550659"/>
    <n v="3.5305707454681299"/>
    <n v="13.854972600936801"/>
    <n v="0.60419999999999996"/>
    <n v="0.59413447782546402"/>
    <m/>
    <m/>
    <m/>
    <n v="0.2845648071345159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2:43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"/>
    <x v="4"/>
    <n v="10752"/>
    <x v="4"/>
    <n v="58.916491270065301"/>
    <n v="5.7885262966155997"/>
    <n v="10.999650239944399"/>
    <n v="0.74100971221923795"/>
    <n v="3.9235653877258301"/>
    <n v="3.5026371479034402"/>
    <n v="17.3576097488403"/>
    <n v="0.63180000000000003"/>
    <n v="0.61917024320457703"/>
    <m/>
    <m/>
    <m/>
    <n v="0.2137653770900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2:47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6"/>
    <x v="5"/>
    <n v="12800"/>
    <x v="5"/>
    <n v="58.916491270065301"/>
    <n v="5.7885262966155997"/>
    <n v="13.1748349666595"/>
    <n v="0.74700331687927202"/>
    <n v="4.6705687046050999"/>
    <n v="3.4976499080657901"/>
    <n v="20.8552596569061"/>
    <n v="0.63180000000000003"/>
    <n v="0.62231759656652297"/>
    <m/>
    <m/>
    <m/>
    <n v="0.172617356777191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2:5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"/>
    <x v="6"/>
    <n v="14848"/>
    <x v="6"/>
    <n v="58.916491270065301"/>
    <n v="5.7885262966155997"/>
    <n v="15.351017475128099"/>
    <n v="0.75498056411743097"/>
    <n v="5.4255492687225297"/>
    <n v="3.46972560882568"/>
    <n v="24.324985265731801"/>
    <n v="0.63980000000000004"/>
    <n v="0.62517882689556503"/>
    <m/>
    <m/>
    <m/>
    <n v="0.14600465626552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2:5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"/>
    <x v="7"/>
    <n v="17152"/>
    <x v="7"/>
    <n v="58.916491270065301"/>
    <n v="5.7885262966155997"/>
    <n v="17.6029965877532"/>
    <n v="0.83776068687438898"/>
    <n v="6.2633099555969203"/>
    <n v="3.4467849731445299"/>
    <n v="27.7717702388763"/>
    <n v="0.63319999999999999"/>
    <n v="0.62103004291845498"/>
    <m/>
    <m/>
    <m/>
    <n v="0.141306657399703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0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"/>
    <x v="8"/>
    <n v="19200"/>
    <x v="8"/>
    <n v="58.916491270065301"/>
    <n v="5.7885262966155997"/>
    <n v="19.7563652992248"/>
    <n v="0.74809288978576605"/>
    <n v="7.0114028453826904"/>
    <n v="3.4567599296569802"/>
    <n v="31.2285301685333"/>
    <n v="0.64539999999999997"/>
    <n v="0.63547925608011402"/>
    <m/>
    <m/>
    <m/>
    <n v="0.111894986629486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04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0"/>
    <x v="9"/>
    <n v="21248"/>
    <x v="9"/>
    <n v="58.916491270065301"/>
    <n v="5.7885262966155997"/>
    <n v="21.898638010025"/>
    <n v="0.74800062179565396"/>
    <n v="7.7594034671783403"/>
    <n v="3.4318263530731201"/>
    <n v="34.660356521606403"/>
    <n v="0.63549999999999995"/>
    <n v="0.63619456366237404"/>
    <m/>
    <m/>
    <m/>
    <n v="9.7846586302102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0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0"/>
    <x v="10"/>
    <n v="23296"/>
    <x v="10"/>
    <n v="58.916491270065301"/>
    <n v="5.7885262966155997"/>
    <n v="24.032932519912698"/>
    <n v="0.74202466011047297"/>
    <n v="8.5014281272888095"/>
    <n v="3.41685843467712"/>
    <n v="38.077214956283498"/>
    <n v="0.62580000000000002"/>
    <n v="0.62660944206008495"/>
    <m/>
    <m/>
    <m/>
    <n v="8.979978142203859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12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2"/>
    <x v="11"/>
    <n v="25600"/>
    <x v="11"/>
    <n v="58.916491270065301"/>
    <n v="5.7885262966155997"/>
    <n v="26.292064666748001"/>
    <n v="0.84092283248901301"/>
    <n v="9.3423509597778303"/>
    <n v="3.4537675380706698"/>
    <n v="41.530982494354198"/>
    <n v="0.65159999999999996"/>
    <n v="0.64577968526466301"/>
    <m/>
    <m/>
    <m/>
    <n v="9.62726432085037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17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2"/>
    <x v="12"/>
    <n v="27648"/>
    <x v="12"/>
    <n v="58.916491270065301"/>
    <n v="5.7885262966155997"/>
    <n v="28.432343482971099"/>
    <n v="0.74101996421813898"/>
    <n v="10.083370923995901"/>
    <n v="3.4388067722320499"/>
    <n v="44.969789266586297"/>
    <n v="0.64839999999999998"/>
    <n v="0.64220314735336104"/>
    <m/>
    <m/>
    <m/>
    <n v="7.17426085913621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2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2"/>
    <x v="13"/>
    <n v="29696"/>
    <x v="13"/>
    <n v="58.916491270065301"/>
    <n v="5.7885262966155997"/>
    <n v="30.5656397342681"/>
    <n v="0.74002099037170399"/>
    <n v="10.823391914367599"/>
    <n v="3.4009089469909601"/>
    <n v="48.370698213577199"/>
    <n v="0.64129999999999998"/>
    <n v="0.63948497854077202"/>
    <m/>
    <m/>
    <m/>
    <n v="6.767978185209730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2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2"/>
    <x v="14"/>
    <n v="31744"/>
    <x v="14"/>
    <n v="58.916491270065301"/>
    <n v="5.7885262966155997"/>
    <n v="32.722878217697101"/>
    <n v="0.74700307846069303"/>
    <n v="11.5703949928283"/>
    <n v="3.4657359123229901"/>
    <n v="51.836434125900198"/>
    <n v="0.65510000000000002"/>
    <n v="0.64406294706723799"/>
    <m/>
    <m/>
    <m/>
    <n v="6.69184754933079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29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2"/>
    <x v="15"/>
    <n v="34048"/>
    <x v="15"/>
    <n v="58.916491270065301"/>
    <n v="5.7885262966155997"/>
    <n v="34.962889671325598"/>
    <n v="0.83677029609680098"/>
    <n v="12.4071652889251"/>
    <n v="3.4268314838409402"/>
    <n v="55.263265609741197"/>
    <n v="0.64749999999999996"/>
    <n v="0.63433476394849697"/>
    <m/>
    <m/>
    <m/>
    <n v="6.8515104458744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33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16"/>
    <n v="36096"/>
    <x v="16"/>
    <n v="58.916491270065301"/>
    <n v="5.7885262966155997"/>
    <n v="37.101174116134601"/>
    <n v="0.74500823020935003"/>
    <n v="13.1521735191345"/>
    <n v="3.44977807998657"/>
    <n v="58.713043689727698"/>
    <n v="0.66020000000000001"/>
    <n v="0.66151645207439203"/>
    <m/>
    <m/>
    <m/>
    <n v="5.641804434728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3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17"/>
    <n v="38144"/>
    <x v="17"/>
    <n v="58.916491270065301"/>
    <n v="5.7885262966155997"/>
    <n v="39.261400461196899"/>
    <n v="0.74501395225524902"/>
    <n v="13.897187471389699"/>
    <n v="3.4597458839416499"/>
    <n v="62.172789573669398"/>
    <n v="0.64139999999999997"/>
    <n v="0.63505007153075799"/>
    <m/>
    <m/>
    <m/>
    <n v="5.2718092531165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42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18"/>
    <n v="40192"/>
    <x v="18"/>
    <n v="58.916491270065301"/>
    <n v="5.7885262966155997"/>
    <n v="41.419631242751997"/>
    <n v="0.743014335632324"/>
    <n v="14.640201807022001"/>
    <n v="3.4547643661499001"/>
    <n v="65.627553939819293"/>
    <n v="0.6552"/>
    <n v="0.63347639484978502"/>
    <m/>
    <m/>
    <m/>
    <n v="5.26741872167890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46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19"/>
    <n v="42496"/>
    <x v="19"/>
    <n v="58.916491270065301"/>
    <n v="5.7885262966155997"/>
    <n v="43.696544408798196"/>
    <n v="0.835765600204467"/>
    <n v="15.4759674072265"/>
    <n v="3.49565553665161"/>
    <n v="69.123209476470905"/>
    <n v="0.65910000000000002"/>
    <n v="0.65479256080114401"/>
    <m/>
    <m/>
    <m/>
    <n v="5.2810206470719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5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20"/>
    <n v="44544"/>
    <x v="20"/>
    <n v="58.916491270065301"/>
    <n v="5.7885262966155997"/>
    <n v="45.887686491012502"/>
    <n v="0.74401187896728505"/>
    <n v="16.219979286193801"/>
    <n v="3.5036449432372998"/>
    <n v="72.626854419708195"/>
    <n v="0.64180000000000004"/>
    <n v="0.63004291845493499"/>
    <m/>
    <m/>
    <m/>
    <n v="4.51973988406959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5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21"/>
    <n v="46592"/>
    <x v="21"/>
    <n v="58.916491270065301"/>
    <n v="5.7885262966155997"/>
    <n v="48.051889657974201"/>
    <n v="0.74699139595031705"/>
    <n v="16.966970682144101"/>
    <n v="3.4856920242309499"/>
    <n v="76.112546443939195"/>
    <n v="0.66010000000000002"/>
    <n v="0.65350500715307502"/>
    <m/>
    <m/>
    <m/>
    <n v="4.4732071868665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3:59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22"/>
    <n v="48640"/>
    <x v="22"/>
    <n v="58.916491270065301"/>
    <n v="5.7885262966155997"/>
    <n v="50.201134681701603"/>
    <n v="0.73901438713073697"/>
    <n v="17.705985069274899"/>
    <n v="3.4228498935699401"/>
    <n v="79.535396337509098"/>
    <n v="0.65329999999999999"/>
    <n v="0.65207439198855499"/>
    <m/>
    <m/>
    <m/>
    <n v="3.99068355560302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03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23"/>
    <n v="50944"/>
    <x v="23"/>
    <n v="58.916491270065301"/>
    <n v="5.7885262966155997"/>
    <n v="52.449126005172701"/>
    <n v="0.84075307846069303"/>
    <n v="18.5467381477355"/>
    <n v="3.45975494384765"/>
    <n v="82.995151281356797"/>
    <n v="0.64370000000000005"/>
    <n v="0.64048640915593702"/>
    <m/>
    <m/>
    <m/>
    <n v="4.3147857464737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07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24"/>
    <n v="52992"/>
    <x v="24"/>
    <n v="58.916491270065301"/>
    <n v="5.7885262966155997"/>
    <n v="54.589848041534403"/>
    <n v="0.74146175384521396"/>
    <n v="19.2881999015808"/>
    <n v="3.4238474369049001"/>
    <n v="86.418998718261705"/>
    <n v="0.65839999999999999"/>
    <n v="0.64477825464949901"/>
    <m/>
    <m/>
    <m/>
    <n v="3.9353932447479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1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25"/>
    <n v="55040"/>
    <x v="25"/>
    <n v="58.916491270065301"/>
    <n v="5.7885262966155997"/>
    <n v="56.732134819030698"/>
    <n v="0.74600911140441895"/>
    <n v="20.034209012985201"/>
    <n v="3.4747142791747998"/>
    <n v="89.893712997436495"/>
    <n v="0.66010000000000002"/>
    <n v="0.65064377682403396"/>
    <m/>
    <m/>
    <m/>
    <n v="3.7001150153404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16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26"/>
    <n v="57088"/>
    <x v="26"/>
    <n v="58.916491270065301"/>
    <n v="5.7885262966155997"/>
    <n v="58.882691144943202"/>
    <n v="0.742320775985717"/>
    <n v="20.776529788970901"/>
    <n v="3.4657354354858398"/>
    <n v="93.359448432922306"/>
    <n v="0.67259999999999998"/>
    <n v="0.65765379113018596"/>
    <m/>
    <m/>
    <m/>
    <n v="3.47425691750017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2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27"/>
    <n v="59392"/>
    <x v="27"/>
    <n v="58.916491270065301"/>
    <n v="5.7885262966155997"/>
    <n v="61.133707284927297"/>
    <n v="0.84175038337707497"/>
    <n v="21.618280172348001"/>
    <n v="3.4398045539855899"/>
    <n v="96.799252986907902"/>
    <n v="0.64670000000000005"/>
    <n v="0.63891273247496405"/>
    <m/>
    <m/>
    <m/>
    <n v="3.7544629440225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24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28"/>
    <n v="61440"/>
    <x v="28"/>
    <n v="58.916491270065301"/>
    <n v="5.7885262966155997"/>
    <n v="63.289147615432697"/>
    <n v="0.74119091033935502"/>
    <n v="22.3594710826873"/>
    <n v="3.4298446178436199"/>
    <n v="100.229097604751"/>
    <n v="0.66930000000000001"/>
    <n v="0.64921316165951304"/>
    <m/>
    <m/>
    <m/>
    <n v="3.3135171482960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2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29"/>
    <n v="63488"/>
    <x v="29"/>
    <n v="58.916491270065301"/>
    <n v="5.7885262966155997"/>
    <n v="65.439385890960693"/>
    <n v="0.74399828910827603"/>
    <n v="23.103469371795601"/>
    <n v="3.4577596187591499"/>
    <n v="103.68685722351"/>
    <n v="0.67349999999999999"/>
    <n v="0.66008583690987099"/>
    <m/>
    <m/>
    <m/>
    <n v="3.07095009953744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32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30"/>
    <n v="65536"/>
    <x v="30"/>
    <n v="58.916491270065301"/>
    <n v="5.7885262966155997"/>
    <n v="67.588850021362305"/>
    <n v="0.74327874183654696"/>
    <n v="23.846748113632199"/>
    <n v="3.4686715602874698"/>
    <n v="107.155528783798"/>
    <n v="0.6502"/>
    <n v="0.64306151645207399"/>
    <m/>
    <m/>
    <m/>
    <n v="3.0134913278743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37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31"/>
    <n v="67840"/>
    <x v="31"/>
    <n v="58.916491270065301"/>
    <n v="5.7885262966155997"/>
    <n v="69.830856084823594"/>
    <n v="0.84076142311096103"/>
    <n v="24.6875095367431"/>
    <n v="3.4298219680786102"/>
    <n v="110.58535075187601"/>
    <n v="0.66479999999999995"/>
    <n v="0.65751072961373302"/>
    <m/>
    <m/>
    <m/>
    <n v="3.43137475679504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4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32"/>
    <n v="69888"/>
    <x v="32"/>
    <n v="58.916491270065301"/>
    <n v="5.7885262966155997"/>
    <n v="71.962159395217896"/>
    <n v="0.74401116371154696"/>
    <n v="25.431520700454701"/>
    <n v="3.3929309844970699"/>
    <n v="113.97828173637301"/>
    <n v="0.66779999999999995"/>
    <n v="0.65965665236051496"/>
    <m/>
    <m/>
    <m/>
    <n v="2.7214333906278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4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33"/>
    <n v="71936"/>
    <x v="33"/>
    <n v="58.916491270065301"/>
    <n v="5.7885262966155997"/>
    <n v="74.107550621032701"/>
    <n v="0.74413704872131303"/>
    <n v="26.175657749176001"/>
    <n v="3.4298312664031898"/>
    <n v="117.408113002777"/>
    <n v="0.66500000000000004"/>
    <n v="0.65379113018598001"/>
    <m/>
    <m/>
    <m/>
    <n v="2.6351092761097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49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34"/>
    <n v="73984"/>
    <x v="34"/>
    <n v="58.916491270065301"/>
    <n v="5.7885262966155997"/>
    <n v="76.2647833824157"/>
    <n v="0.74500799179077104"/>
    <n v="26.920665740966701"/>
    <n v="3.4617462158203098"/>
    <n v="120.869859218597"/>
    <n v="0.67020000000000002"/>
    <n v="0.65336194563662298"/>
    <m/>
    <m/>
    <m/>
    <n v="2.7541441694675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54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35"/>
    <n v="76288"/>
    <x v="35"/>
    <n v="58.916491270065301"/>
    <n v="5.7885262966155997"/>
    <n v="78.510779857635498"/>
    <n v="0.83876967430114702"/>
    <n v="27.759435415267902"/>
    <n v="3.4687156677246"/>
    <n v="124.33857488632199"/>
    <n v="0.66679999999999995"/>
    <n v="0.65407725321888399"/>
    <m/>
    <m/>
    <m/>
    <n v="2.9484543024293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4:5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36"/>
    <n v="78336"/>
    <x v="36"/>
    <n v="58.916491270065301"/>
    <n v="5.7885262966155997"/>
    <n v="80.662029266357393"/>
    <n v="0.74102044105529696"/>
    <n v="28.5004558563232"/>
    <n v="3.4388055801391602"/>
    <n v="127.777380466461"/>
    <n v="0.67390000000000005"/>
    <n v="0.66037195994277498"/>
    <m/>
    <m/>
    <m/>
    <n v="2.4923870181725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02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37"/>
    <n v="80384"/>
    <x v="37"/>
    <n v="58.916491270065301"/>
    <n v="5.7885262966155997"/>
    <n v="82.823263168334904"/>
    <n v="0.74002194404601995"/>
    <n v="29.240477800369199"/>
    <n v="3.4557628631591699"/>
    <n v="131.23314332961999"/>
    <n v="0.66210000000000002"/>
    <n v="0.65007153075822599"/>
    <m/>
    <m/>
    <m/>
    <n v="2.4059610761654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06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7"/>
    <x v="38"/>
    <n v="82432"/>
    <x v="38"/>
    <n v="58.916491270065301"/>
    <n v="5.7885262966155997"/>
    <n v="84.967530488967896"/>
    <n v="0.74400997161865201"/>
    <n v="29.984487771987901"/>
    <n v="3.4527704715728702"/>
    <n v="134.68591380119301"/>
    <n v="0.66169999999999995"/>
    <n v="0.64377682403433401"/>
    <m/>
    <m/>
    <m/>
    <n v="2.4546162312075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1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40"/>
    <x v="39"/>
    <n v="84736"/>
    <x v="39"/>
    <n v="58.916491270065301"/>
    <n v="5.7885262966155997"/>
    <n v="87.224496126174898"/>
    <n v="0.83775997161865201"/>
    <n v="30.8222477436065"/>
    <n v="3.4707224369049001"/>
    <n v="138.156636238098"/>
    <n v="0.67279999999999995"/>
    <n v="0.66294706723891195"/>
    <m/>
    <m/>
    <m/>
    <n v="2.5768611906518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1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40"/>
    <x v="40"/>
    <n v="86784"/>
    <x v="40"/>
    <n v="58.916491270065301"/>
    <n v="5.7885262966155997"/>
    <n v="89.365772485733004"/>
    <n v="0.74899792671203602"/>
    <n v="31.5712456703186"/>
    <n v="3.4806954860687198"/>
    <n v="141.63733172416599"/>
    <n v="0.6502"/>
    <n v="0.63705293276108699"/>
    <m/>
    <m/>
    <m/>
    <n v="2.2492158201943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19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40"/>
    <x v="41"/>
    <n v="88832"/>
    <x v="41"/>
    <n v="58.916491270065301"/>
    <n v="5.7885262966155997"/>
    <n v="91.5090425014495"/>
    <n v="0.74301385879516602"/>
    <n v="32.314259529113698"/>
    <n v="3.4278361797332701"/>
    <n v="145.0651679039"/>
    <n v="0.66759999999999997"/>
    <n v="0.65965665236051496"/>
    <m/>
    <m/>
    <m/>
    <n v="2.2872226897852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23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43"/>
    <x v="42"/>
    <n v="90880"/>
    <x v="42"/>
    <n v="58.916491270065301"/>
    <n v="5.7885262966155997"/>
    <n v="93.657299995422306"/>
    <n v="0.74600601196288996"/>
    <n v="33.060265541076603"/>
    <n v="3.41686558723449"/>
    <n v="148.48203349113399"/>
    <n v="0.67649999999999999"/>
    <n v="0.66409155937052899"/>
    <m/>
    <m/>
    <m/>
    <n v="2.06660606491732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27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43"/>
    <x v="43"/>
    <n v="93184"/>
    <x v="43"/>
    <n v="58.916491270065301"/>
    <n v="5.7885262966155997"/>
    <n v="95.897311687469397"/>
    <n v="0.84075331687927202"/>
    <n v="33.901018857955897"/>
    <n v="3.4348499774932799"/>
    <n v="151.91688346862699"/>
    <n v="0.66479999999999995"/>
    <n v="0.65321888412017104"/>
    <m/>
    <m/>
    <m/>
    <n v="2.2769312937180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3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43"/>
    <x v="44"/>
    <n v="95232"/>
    <x v="44"/>
    <n v="58.916491270065301"/>
    <n v="5.7885262966155997"/>
    <n v="98.052590608596802"/>
    <n v="0.74306035041809004"/>
    <n v="34.644079208374002"/>
    <n v="3.46772289276123"/>
    <n v="155.38460636138899"/>
    <n v="0.66930000000000001"/>
    <n v="0.65493562231759594"/>
    <m/>
    <m/>
    <m/>
    <n v="2.1271809454887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36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43"/>
    <x v="45"/>
    <n v="97280"/>
    <x v="45"/>
    <n v="58.916491270065301"/>
    <n v="5.7885262966155997"/>
    <n v="100.18090081214901"/>
    <n v="0.74401116371154696"/>
    <n v="35.3880903720855"/>
    <n v="3.4058954715728702"/>
    <n v="158.79050183296201"/>
    <n v="0.67079999999999995"/>
    <n v="0.66080114449213101"/>
    <m/>
    <m/>
    <m/>
    <n v="2.0432205106082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4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43"/>
    <x v="46"/>
    <n v="99328"/>
    <x v="46"/>
    <n v="58.916491270065301"/>
    <n v="5.7885262966155997"/>
    <n v="102.336138963699"/>
    <n v="0.74401116371154696"/>
    <n v="36.132101535797098"/>
    <n v="3.4667344093322701"/>
    <n v="162.257236242294"/>
    <n v="0.66700000000000004"/>
    <n v="0.65937052932760998"/>
    <m/>
    <m/>
    <m/>
    <n v="1.9510435382115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44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43"/>
    <x v="47"/>
    <n v="101632"/>
    <x v="47"/>
    <n v="58.916491270065301"/>
    <n v="5.7885262966155997"/>
    <n v="104.576149463653"/>
    <n v="0.83775877952575595"/>
    <n v="36.969860315322798"/>
    <n v="3.4218602180480899"/>
    <n v="165.67909646034201"/>
    <n v="0.66159999999999997"/>
    <n v="0.65236051502145898"/>
    <m/>
    <m/>
    <m/>
    <n v="2.12878168980480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4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43"/>
    <x v="48"/>
    <n v="103680"/>
    <x v="48"/>
    <n v="58.916491270065301"/>
    <n v="5.7885262966155997"/>
    <n v="106.730383396148"/>
    <n v="0.745000600814819"/>
    <n v="37.714860916137603"/>
    <n v="3.4318258762359601"/>
    <n v="169.110922336578"/>
    <n v="0.67430000000000001"/>
    <n v="0.64935622317596497"/>
    <m/>
    <m/>
    <m/>
    <n v="1.8958102332221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52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0"/>
    <x v="49"/>
    <n v="105728"/>
    <x v="49"/>
    <n v="58.916491270065301"/>
    <n v="5.7885262966155997"/>
    <n v="108.870582342147"/>
    <n v="0.74401926994323697"/>
    <n v="38.458880186080897"/>
    <n v="3.4496905803680402"/>
    <n v="172.56061291694601"/>
    <n v="0.67200000000000004"/>
    <n v="0.66838340486409098"/>
    <m/>
    <m/>
    <m/>
    <n v="1.802100699403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5:57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0"/>
    <x v="50"/>
    <n v="107776"/>
    <x v="50"/>
    <n v="58.916491270065301"/>
    <n v="5.7885262966155997"/>
    <n v="111.010974884033"/>
    <n v="0.74312758445739702"/>
    <n v="39.202007770538302"/>
    <n v="3.4787008762359601"/>
    <n v="176.039313793182"/>
    <n v="0.66180000000000005"/>
    <n v="0.65278969957081501"/>
    <m/>
    <m/>
    <m/>
    <n v="1.7974478615151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0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0"/>
    <x v="51"/>
    <n v="110080"/>
    <x v="51"/>
    <n v="58.916491270065301"/>
    <n v="5.7885262966155997"/>
    <n v="113.27220368385299"/>
    <n v="0.83999681472778298"/>
    <n v="40.042004585266099"/>
    <n v="3.4757089614868102"/>
    <n v="179.51502275466899"/>
    <n v="0.66559999999999997"/>
    <n v="0.65650929899856902"/>
    <m/>
    <m/>
    <m/>
    <n v="2.0536375738853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0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52"/>
    <n v="112128"/>
    <x v="52"/>
    <n v="58.916491270065301"/>
    <n v="5.7885262966155997"/>
    <n v="115.428604841232"/>
    <n v="0.74327135086059504"/>
    <n v="40.785275936126702"/>
    <n v="3.4616529941558798"/>
    <n v="182.97667574882499"/>
    <n v="0.6835"/>
    <n v="0.66881258941344701"/>
    <m/>
    <m/>
    <m/>
    <n v="1.6425366407115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09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53"/>
    <n v="114176"/>
    <x v="53"/>
    <n v="58.916491270065301"/>
    <n v="5.7885262966155997"/>
    <n v="117.569881677627"/>
    <n v="0.743014335632324"/>
    <n v="41.528290271758998"/>
    <n v="3.4557697772979701"/>
    <n v="186.43244552612299"/>
    <n v="0.66969999999999996"/>
    <n v="0.65994277539341895"/>
    <m/>
    <m/>
    <m/>
    <n v="1.6176533939592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14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54"/>
    <n v="116224"/>
    <x v="54"/>
    <n v="58.916491270065301"/>
    <n v="5.7885262966155997"/>
    <n v="119.726109981536"/>
    <n v="0.74599790573120095"/>
    <n v="42.274288177490199"/>
    <n v="3.4707221984863201"/>
    <n v="189.90316772460901"/>
    <n v="0.65839999999999999"/>
    <n v="0.65021459227467804"/>
    <m/>
    <m/>
    <m/>
    <n v="1.71801208924616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1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55"/>
    <n v="118528"/>
    <x v="55"/>
    <n v="58.916491270065301"/>
    <n v="5.7885262966155997"/>
    <n v="121.981082201004"/>
    <n v="0.833770751953125"/>
    <n v="43.108058929443303"/>
    <n v="3.4637455940246502"/>
    <n v="193.366913318634"/>
    <n v="0.68"/>
    <n v="0.66108726752503499"/>
    <m/>
    <m/>
    <m/>
    <n v="1.8833472584545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22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56"/>
    <n v="120576"/>
    <x v="56"/>
    <n v="58.916491270065301"/>
    <n v="5.7885262966155997"/>
    <n v="124.126342773437"/>
    <n v="0.74101448059081998"/>
    <n v="43.849073410034102"/>
    <n v="3.4128766059875399"/>
    <n v="196.77978992462101"/>
    <n v="0.67320000000000002"/>
    <n v="0.65808297567954199"/>
    <m/>
    <m/>
    <m/>
    <n v="1.5912251487658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26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57"/>
    <n v="122624"/>
    <x v="57"/>
    <n v="58.916491270065301"/>
    <n v="5.7885262966155997"/>
    <n v="126.277592658996"/>
    <n v="0.74500823020935003"/>
    <n v="44.594081640243502"/>
    <n v="3.4647462368011399"/>
    <n v="200.24453616142199"/>
    <n v="0.67520000000000002"/>
    <n v="0.66351931330472103"/>
    <m/>
    <m/>
    <m/>
    <n v="1.56511087009452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3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58"/>
    <n v="124672"/>
    <x v="58"/>
    <n v="58.916491270065301"/>
    <n v="5.7885262966155997"/>
    <n v="128.41786336898801"/>
    <n v="0.74599742889404297"/>
    <n v="45.340079069137502"/>
    <n v="3.39891386032104"/>
    <n v="203.64345002174301"/>
    <n v="0.67169999999999996"/>
    <n v="0.66022889842632304"/>
    <m/>
    <m/>
    <m/>
    <n v="1.5668559000966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3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59"/>
    <n v="126976"/>
    <x v="59"/>
    <n v="58.916491270065301"/>
    <n v="5.7885262966155997"/>
    <n v="130.65987062454201"/>
    <n v="0.84075260162353505"/>
    <n v="46.180831670761101"/>
    <n v="3.4208557605743399"/>
    <n v="207.064305782318"/>
    <n v="0.66690000000000005"/>
    <n v="0.64978540772532101"/>
    <m/>
    <m/>
    <m/>
    <n v="1.6931580680031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39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60"/>
    <n v="129024"/>
    <x v="60"/>
    <n v="58.916491270065301"/>
    <n v="5.7885262966155997"/>
    <n v="132.81115102767899"/>
    <n v="0.74101853370666504"/>
    <n v="46.921850204467702"/>
    <n v="3.4447925090789702"/>
    <n v="210.50909829139701"/>
    <n v="0.67689999999999995"/>
    <n v="0.66523605150214504"/>
    <m/>
    <m/>
    <m/>
    <n v="1.5016838671669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43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61"/>
    <n v="131072"/>
    <x v="61"/>
    <n v="58.916491270065301"/>
    <n v="5.7885262966155997"/>
    <n v="134.966456890106"/>
    <n v="0.74507427215576105"/>
    <n v="47.6669244766235"/>
    <n v="3.4258432388305602"/>
    <n v="213.93494153022701"/>
    <n v="0.68540000000000001"/>
    <n v="0.66423462088698104"/>
    <m/>
    <m/>
    <m/>
    <n v="1.49722497444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47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62"/>
    <n v="133120"/>
    <x v="62"/>
    <n v="58.916491270065301"/>
    <n v="5.7885262966155997"/>
    <n v="137.108729600906"/>
    <n v="0.742015600204467"/>
    <n v="48.408940076828003"/>
    <n v="3.44179987907409"/>
    <n v="217.37674140930099"/>
    <n v="0.68220000000000003"/>
    <n v="0.66552217453505003"/>
    <m/>
    <m/>
    <m/>
    <n v="1.3794380311782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52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63"/>
    <n v="135424"/>
    <x v="63"/>
    <n v="58.916491270065301"/>
    <n v="5.7885262966155997"/>
    <n v="139.352864742279"/>
    <n v="0.83789396286010698"/>
    <n v="49.246834039688103"/>
    <n v="3.4597525596618599"/>
    <n v="220.836493968963"/>
    <n v="0.68740000000000001"/>
    <n v="0.66623748211731004"/>
    <m/>
    <m/>
    <m/>
    <n v="1.5307353327089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6:56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64"/>
    <n v="137472"/>
    <x v="64"/>
    <n v="58.916491270065301"/>
    <n v="5.7885262966155997"/>
    <n v="141.51112413406301"/>
    <n v="0.74500703811645497"/>
    <n v="49.991841077804501"/>
    <n v="3.4398262500762899"/>
    <n v="224.27632021903901"/>
    <n v="0.67600000000000005"/>
    <n v="0.65436337625178798"/>
    <m/>
    <m/>
    <m/>
    <n v="1.4344233596347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0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53"/>
    <x v="65"/>
    <n v="139520"/>
    <x v="65"/>
    <n v="58.916491270065301"/>
    <n v="5.7885262966155997"/>
    <n v="143.69928145408599"/>
    <n v="0.74598479270935003"/>
    <n v="50.737825870513902"/>
    <n v="3.4737141132354701"/>
    <n v="227.75003433227499"/>
    <n v="0.67030000000000001"/>
    <n v="0.65264663805436296"/>
    <m/>
    <m/>
    <m/>
    <n v="1.4037499843387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04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67"/>
    <x v="66"/>
    <n v="141568"/>
    <x v="66"/>
    <n v="58.916491270065301"/>
    <n v="5.7885262966155997"/>
    <n v="145.867805480957"/>
    <n v="0.74233675003051702"/>
    <n v="51.480162620544398"/>
    <n v="3.51061582565307"/>
    <n v="231.26065015792801"/>
    <n v="0.68740000000000001"/>
    <n v="0.67024320457796804"/>
    <m/>
    <m/>
    <m/>
    <n v="1.3220079014141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0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67"/>
    <x v="67"/>
    <n v="143872"/>
    <x v="67"/>
    <n v="58.916491270065301"/>
    <n v="5.7885262966155997"/>
    <n v="148.11080956459"/>
    <n v="0.83975481986999501"/>
    <n v="52.3199174404144"/>
    <n v="3.46374034881591"/>
    <n v="234.72439050674399"/>
    <n v="0.68159999999999998"/>
    <n v="0.65565092989985696"/>
    <m/>
    <m/>
    <m/>
    <n v="1.4599022704087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13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67"/>
    <x v="68"/>
    <n v="145920"/>
    <x v="68"/>
    <n v="58.916491270065301"/>
    <n v="5.7885262966155997"/>
    <n v="150.268043279647"/>
    <n v="0.74102044105529696"/>
    <n v="53.060937881469698"/>
    <n v="3.4747114181518501"/>
    <n v="238.19910192489601"/>
    <n v="0.68049999999999999"/>
    <n v="0.667095851216022"/>
    <m/>
    <m/>
    <m/>
    <n v="1.3095484072701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17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67"/>
    <x v="69"/>
    <n v="147968"/>
    <x v="69"/>
    <n v="58.916491270065301"/>
    <n v="5.7885262966155997"/>
    <n v="152.441261291503"/>
    <n v="0.74201583862304599"/>
    <n v="53.802953720092702"/>
    <n v="3.4537665843963601"/>
    <n v="241.65286850929201"/>
    <n v="0.67769999999999997"/>
    <n v="0.66566523605150196"/>
    <m/>
    <m/>
    <m/>
    <n v="1.2679518506601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2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67"/>
    <x v="70"/>
    <n v="150016"/>
    <x v="70"/>
    <n v="58.916491270065301"/>
    <n v="5.7885262966155997"/>
    <n v="154.60547637939399"/>
    <n v="0.743014335632324"/>
    <n v="54.545968055725098"/>
    <n v="3.4238479137420601"/>
    <n v="245.07671642303399"/>
    <n v="0.67779999999999996"/>
    <n v="0.66251788268955603"/>
    <m/>
    <m/>
    <m/>
    <n v="1.2639918526691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2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67"/>
    <x v="71"/>
    <n v="152320"/>
    <x v="71"/>
    <n v="58.916491270065301"/>
    <n v="5.7885262966155997"/>
    <n v="156.839504480361"/>
    <n v="0.84174919128417902"/>
    <n v="55.387717247009199"/>
    <n v="3.4268403053283598"/>
    <n v="248.50355672836301"/>
    <n v="0.68079999999999996"/>
    <n v="0.66509298998569299"/>
    <m/>
    <m/>
    <m/>
    <n v="1.4172435307703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3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67"/>
    <x v="72"/>
    <n v="154368"/>
    <x v="72"/>
    <n v="58.916491270065301"/>
    <n v="5.7885262966155997"/>
    <n v="158.98975563049299"/>
    <n v="0.74500918388366699"/>
    <n v="56.132726430892902"/>
    <n v="3.4487791061401301"/>
    <n v="251.952335834503"/>
    <n v="0.67900000000000005"/>
    <n v="0.66337625178826898"/>
    <m/>
    <m/>
    <m/>
    <n v="1.1814746888320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34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73"/>
    <n v="156416"/>
    <x v="73"/>
    <n v="58.916491270065301"/>
    <n v="5.7885262966155997"/>
    <n v="161.19790768623301"/>
    <n v="0.74306821823120095"/>
    <n v="56.875794649124103"/>
    <n v="3.4976511001586901"/>
    <n v="255.44998693466101"/>
    <n v="0.67989999999999995"/>
    <n v="0.67553648068669503"/>
    <m/>
    <m/>
    <m/>
    <n v="1.1518551558012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3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74"/>
    <n v="158464"/>
    <x v="74"/>
    <n v="58.916491270065301"/>
    <n v="5.7885262966155997"/>
    <n v="163.34815931320099"/>
    <n v="0.74700260162353505"/>
    <n v="57.622797250747603"/>
    <n v="3.4687376022338801"/>
    <n v="258.91872453689501"/>
    <n v="0.68210000000000004"/>
    <n v="0.66680972818311801"/>
    <m/>
    <m/>
    <m/>
    <n v="1.2179383264797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42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75"/>
    <n v="160768"/>
    <x v="75"/>
    <n v="58.916491270065301"/>
    <n v="5.7885262966155997"/>
    <n v="165.62007594108499"/>
    <n v="0.84473156929016102"/>
    <n v="58.467528820037799"/>
    <n v="3.4547648429870601"/>
    <n v="262.37348937988202"/>
    <n v="0.68600000000000005"/>
    <n v="0.66180257510729601"/>
    <m/>
    <m/>
    <m/>
    <n v="1.3395142308465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46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76"/>
    <n v="162816"/>
    <x v="76"/>
    <n v="58.916491270065301"/>
    <n v="5.7885262966155997"/>
    <n v="167.76833295822101"/>
    <n v="0.74500775337219205"/>
    <n v="59.212536573409999"/>
    <n v="3.4348189830779998"/>
    <n v="265.80830836296002"/>
    <n v="0.68789999999999996"/>
    <n v="0.66723891273247404"/>
    <m/>
    <m/>
    <m/>
    <n v="1.1331181949789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5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77"/>
    <n v="164864"/>
    <x v="77"/>
    <n v="58.916491270065301"/>
    <n v="5.7885262966155997"/>
    <n v="169.91559243202201"/>
    <n v="0.74201607704162598"/>
    <n v="59.954552650451603"/>
    <n v="3.4268505573272701"/>
    <n v="269.23515892028797"/>
    <n v="0.6865"/>
    <n v="0.66237482117310398"/>
    <m/>
    <m/>
    <m/>
    <n v="1.1164716496971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5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78"/>
    <n v="166912"/>
    <x v="78"/>
    <n v="58.916491270065301"/>
    <n v="5.7885262966155997"/>
    <n v="172.07519102096501"/>
    <n v="0.74438166618347101"/>
    <n v="60.698934316635103"/>
    <n v="3.4707221984863201"/>
    <n v="272.70588111877402"/>
    <n v="0.68959999999999999"/>
    <n v="0.66781115879828301"/>
    <m/>
    <m/>
    <m/>
    <n v="1.128328001937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7:59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79"/>
    <n v="169216"/>
    <x v="79"/>
    <n v="58.916491270065301"/>
    <n v="5.7885262966155997"/>
    <n v="174.32528018951399"/>
    <n v="0.83985996246337802"/>
    <n v="61.538794279098497"/>
    <n v="3.4607470035552899"/>
    <n v="276.16662812232897"/>
    <n v="0.69079999999999997"/>
    <n v="0.67153075822603703"/>
    <m/>
    <m/>
    <m/>
    <n v="1.2396065081482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03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80"/>
    <n v="171264"/>
    <x v="80"/>
    <n v="58.916491270065301"/>
    <n v="5.7885262966155997"/>
    <n v="176.532380104064"/>
    <n v="0.74301362037658603"/>
    <n v="62.281807899475098"/>
    <n v="3.5594856739044101"/>
    <n v="279.72611379623402"/>
    <n v="0.68620000000000003"/>
    <n v="0.66323319027181604"/>
    <m/>
    <m/>
    <m/>
    <n v="1.0879258136578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0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81"/>
    <n v="173312"/>
    <x v="81"/>
    <n v="58.916491270065301"/>
    <n v="5.7885262966155997"/>
    <n v="178.70058345794601"/>
    <n v="0.74102449417114202"/>
    <n v="63.022832393646198"/>
    <n v="3.50661969184875"/>
    <n v="283.23273348808198"/>
    <n v="0.68340000000000001"/>
    <n v="0.66781115879828301"/>
    <m/>
    <m/>
    <m/>
    <n v="1.0987289723124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12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82"/>
    <n v="175360"/>
    <x v="82"/>
    <n v="58.916491270065301"/>
    <n v="5.7885262966155997"/>
    <n v="180.89172649383499"/>
    <n v="0.73802661895751898"/>
    <n v="63.760859012603703"/>
    <n v="3.6352829933166499"/>
    <n v="286.86801648139902"/>
    <n v="0.68769999999999998"/>
    <n v="0.66623748211731004"/>
    <m/>
    <m/>
    <m/>
    <n v="1.033561490748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16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83"/>
    <n v="177664"/>
    <x v="83"/>
    <n v="58.916491270065301"/>
    <n v="5.7885262966155997"/>
    <n v="183.17861700057901"/>
    <n v="0.83576536178588801"/>
    <n v="64.596624374389606"/>
    <n v="3.5295648574829102"/>
    <n v="290.39758133888199"/>
    <n v="0.68500000000000005"/>
    <n v="0.67281831187410501"/>
    <m/>
    <m/>
    <m/>
    <n v="1.1350799190894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2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84"/>
    <n v="179712"/>
    <x v="84"/>
    <n v="58.916491270065301"/>
    <n v="5.7885262966155997"/>
    <n v="185.37873554229699"/>
    <n v="0.739024877548217"/>
    <n v="65.335649251937795"/>
    <n v="3.8417298793792698"/>
    <n v="294.23931121826098"/>
    <n v="0.68799999999999994"/>
    <n v="0.66824034334763904"/>
    <m/>
    <m/>
    <m/>
    <n v="1.0595406901802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2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85"/>
    <n v="181760"/>
    <x v="85"/>
    <n v="58.916491270065301"/>
    <n v="5.7885262966155997"/>
    <n v="187.577857732772"/>
    <n v="0.74500918388366699"/>
    <n v="66.080658435821505"/>
    <n v="3.6013720035552899"/>
    <n v="297.84068322181702"/>
    <n v="0.68030000000000002"/>
    <n v="0.65951359084406203"/>
    <m/>
    <m/>
    <m/>
    <n v="1.0411752277696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3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86"/>
    <n v="183808"/>
    <x v="86"/>
    <n v="58.916491270065301"/>
    <n v="5.7885262966155997"/>
    <n v="189.809891700744"/>
    <n v="0.75099277496337802"/>
    <n v="66.831651210784898"/>
    <n v="3.6103529930114702"/>
    <n v="301.45103621482798"/>
    <n v="0.69489999999999996"/>
    <n v="0.67138769670958498"/>
    <m/>
    <m/>
    <m/>
    <n v="9.822842470450650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34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87"/>
    <n v="186112"/>
    <x v="87"/>
    <n v="58.916491270065301"/>
    <n v="5.7885262966155997"/>
    <n v="192.09577631950299"/>
    <n v="0.83576130867004395"/>
    <n v="67.667412519454899"/>
    <n v="3.5475165843963601"/>
    <n v="304.998552799224"/>
    <n v="0.6905"/>
    <n v="0.668097281831187"/>
    <m/>
    <m/>
    <m/>
    <n v="1.093460752678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39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74"/>
    <x v="88"/>
    <n v="188160"/>
    <x v="88"/>
    <n v="58.916491270065301"/>
    <n v="5.7885262966155997"/>
    <n v="194.27395343780501"/>
    <n v="0.74002265930175704"/>
    <n v="68.4074351787567"/>
    <n v="3.85270023345947"/>
    <n v="308.85125303268399"/>
    <n v="0.69469999999999998"/>
    <n v="0.66924177396280404"/>
    <m/>
    <m/>
    <m/>
    <n v="9.882316621793370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43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0"/>
    <x v="89"/>
    <n v="190208"/>
    <x v="89"/>
    <n v="58.916491270065301"/>
    <n v="5.7885262966155997"/>
    <n v="196.41722345352099"/>
    <n v="0.73902440071105902"/>
    <n v="69.146459579467702"/>
    <n v="3.4497778415679901"/>
    <n v="312.30103087425198"/>
    <n v="0.69099999999999995"/>
    <n v="0.67682403433476301"/>
    <m/>
    <m/>
    <m/>
    <n v="9.68740357043443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47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0"/>
    <x v="90"/>
    <n v="192256"/>
    <x v="90"/>
    <n v="58.916491270065301"/>
    <n v="5.7885262966155997"/>
    <n v="198.58642554283099"/>
    <n v="0.74201703071594205"/>
    <n v="69.888476610183702"/>
    <n v="3.4926681518554599"/>
    <n v="315.79369902610699"/>
    <n v="0.68959999999999999"/>
    <n v="0.66752503576537903"/>
    <m/>
    <m/>
    <m/>
    <n v="9.642477279972930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5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0"/>
    <x v="91"/>
    <n v="194560"/>
    <x v="91"/>
    <n v="58.916491270065301"/>
    <n v="5.7885262966155997"/>
    <n v="200.826431989669"/>
    <n v="0.83775496482849099"/>
    <n v="70.726231575012207"/>
    <n v="3.4308288097381499"/>
    <n v="319.22452783584498"/>
    <n v="0.68420000000000003"/>
    <n v="0.66680972818311801"/>
    <m/>
    <m/>
    <m/>
    <n v="1.091847435424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8:56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0"/>
    <x v="92"/>
    <n v="196608"/>
    <x v="92"/>
    <n v="58.916491270065301"/>
    <n v="5.7885262966155997"/>
    <n v="202.97070026397699"/>
    <n v="0.74101901054382302"/>
    <n v="71.467250585556002"/>
    <n v="3.4238471984863201"/>
    <n v="322.64837503433199"/>
    <n v="0.68989999999999996"/>
    <n v="0.66766809728183096"/>
    <m/>
    <m/>
    <m/>
    <n v="9.199413626144320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9:00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4"/>
    <x v="93"/>
    <n v="198656"/>
    <x v="93"/>
    <n v="58.916491270065301"/>
    <n v="5.7885262966155997"/>
    <n v="205.12494254112201"/>
    <n v="0.74600648880004805"/>
    <n v="72.213257074355994"/>
    <n v="3.4697239398956299"/>
    <n v="326.118098974227"/>
    <n v="0.69169999999999998"/>
    <n v="0.67854077253218803"/>
    <m/>
    <m/>
    <m/>
    <n v="8.90023138412495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9:04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4"/>
    <x v="94"/>
    <n v="200704"/>
    <x v="94"/>
    <n v="58.916491270065301"/>
    <n v="5.7885262966155997"/>
    <n v="207.270208597183"/>
    <n v="0.74600625038146895"/>
    <n v="72.959263324737506"/>
    <n v="3.44878077507019"/>
    <n v="329.56687974929798"/>
    <n v="0.69110000000000005"/>
    <n v="0.67095851216022895"/>
    <m/>
    <m/>
    <m/>
    <n v="9.399767204815020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9:08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4"/>
    <x v="95"/>
    <n v="203008"/>
    <x v="95"/>
    <n v="58.916491270065301"/>
    <n v="5.7885262966155997"/>
    <n v="209.50922346115101"/>
    <n v="0.83576536178588801"/>
    <n v="73.795028686523395"/>
    <n v="3.6193249225616402"/>
    <n v="333.186204671859"/>
    <n v="0.68859999999999999"/>
    <n v="0.65879828326180201"/>
    <m/>
    <m/>
    <m/>
    <n v="1.0281527478337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9:13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4"/>
    <x v="96"/>
    <n v="205056"/>
    <x v="96"/>
    <n v="58.916491270065301"/>
    <n v="5.7885262966155997"/>
    <n v="211.665459632873"/>
    <n v="0.75099253654479903"/>
    <n v="74.546021223068195"/>
    <n v="3.4298315048217698"/>
    <n v="336.61603617668101"/>
    <n v="0.69720000000000004"/>
    <n v="0.66838340486409098"/>
    <m/>
    <m/>
    <m/>
    <n v="8.719273944026070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9:17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4"/>
    <x v="97"/>
    <n v="207104"/>
    <x v="97"/>
    <n v="58.916491270065301"/>
    <n v="5.7885262966155997"/>
    <n v="213.83266568183899"/>
    <n v="0.74500823020935003"/>
    <n v="75.291029453277503"/>
    <n v="3.4457924365997301"/>
    <n v="340.06182861328102"/>
    <n v="0.69330000000000003"/>
    <n v="0.66423462088698104"/>
    <m/>
    <m/>
    <m/>
    <n v="8.53296226565120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9:21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94"/>
    <x v="98"/>
    <n v="209152"/>
    <x v="98"/>
    <n v="58.916491270065301"/>
    <n v="5.7885262966155997"/>
    <n v="215.97493457794101"/>
    <n v="0.74101543426513605"/>
    <n v="76.032044887542696"/>
    <n v="3.40290331840515"/>
    <n v="343.464731931686"/>
    <n v="0.6946"/>
    <n v="0.67181688125894101"/>
    <m/>
    <m/>
    <m/>
    <n v="8.71425035387969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9:25"/>
    <x v="0"/>
    <x v="0"/>
    <x v="2"/>
    <x v="0"/>
    <n v="1"/>
    <n v="21124"/>
    <n v="6990"/>
    <n v="28114"/>
    <s v="gru"/>
    <n v="1"/>
    <x v="0"/>
    <s v="adam"/>
    <n v="0.01"/>
    <n v="99"/>
    <n v="54"/>
    <n v="256"/>
    <n v="100"/>
    <n v="2112.4"/>
    <n v="100"/>
    <x v="99"/>
    <n v="211456"/>
    <x v="99"/>
    <n v="58.916491270065301"/>
    <n v="5.7885262966155997"/>
    <n v="218.22492027282701"/>
    <n v="0.84075307846069303"/>
    <n v="76.872797966003404"/>
    <n v="3.4348175525665199"/>
    <n v="346.89954948425202"/>
    <n v="0.70050000000000001"/>
    <n v="0.679113018597997"/>
    <m/>
    <m/>
    <m/>
    <n v="9.69413067180364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0:59:34"/>
    <x v="1"/>
    <x v="0"/>
    <x v="2"/>
    <x v="0"/>
    <n v="1"/>
    <n v="5036"/>
    <n v="13854"/>
    <n v="13854"/>
    <s v="gru"/>
    <n v="1"/>
    <x v="0"/>
    <s v="adam"/>
    <n v="0.01"/>
    <m/>
    <n v="54"/>
    <n v="256"/>
    <n v="100"/>
    <n v="1000"/>
    <n v="100"/>
    <x v="99"/>
    <m/>
    <x v="99"/>
    <n v="58.916491270065301"/>
    <n v="5.7885262966155997"/>
    <n v="218.22492027282701"/>
    <n v="218.22492027282701"/>
    <n v="218.22492027282701"/>
    <n v="5.3756296634674001"/>
    <n v="5.3756296634674001"/>
    <n v="0.70050000000000001"/>
    <n v="0.67366825465569502"/>
    <m/>
    <m/>
    <m/>
    <m/>
    <m/>
    <m/>
    <m/>
    <m/>
    <m/>
    <m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0:4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"/>
    <x v="0"/>
    <n v="2304"/>
    <x v="500"/>
    <n v="58.516736984252901"/>
    <n v="5.8393898010253897"/>
    <n v="2.2250561714172301"/>
    <n v="0.84873437881469704"/>
    <n v="0.84873437881469704"/>
    <n v="3.4936611652374201"/>
    <n v="3.4936611652374201"/>
    <n v="0.37469999999999998"/>
    <n v="0.38073128264654599"/>
    <m/>
    <m/>
    <m/>
    <n v="2.37681004736157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0:47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2"/>
    <x v="1"/>
    <n v="4352"/>
    <x v="501"/>
    <n v="58.516736984252901"/>
    <n v="5.8393898010253897"/>
    <n v="4.4142038822174001"/>
    <n v="0.7529878616333"/>
    <n v="1.6017222404479901"/>
    <n v="3.5455231666564901"/>
    <n v="7.03918433189392"/>
    <n v="0.61170000000000002"/>
    <n v="0.61041787579802598"/>
    <m/>
    <m/>
    <m/>
    <n v="0.6763519048690790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0:5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"/>
    <x v="2"/>
    <n v="6400"/>
    <x v="502"/>
    <n v="58.516736984252901"/>
    <n v="5.8393898010253897"/>
    <n v="6.5467033386230398"/>
    <n v="0.74919748306274403"/>
    <n v="2.35091972351074"/>
    <n v="3.4747431278228702"/>
    <n v="10.513927459716699"/>
    <n v="0.6099"/>
    <n v="0.62130005803830501"/>
    <m/>
    <m/>
    <m/>
    <n v="0.3756007385253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0:56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"/>
    <x v="3"/>
    <n v="8448"/>
    <x v="503"/>
    <n v="58.516736984252901"/>
    <n v="5.8393898010253897"/>
    <n v="8.6680004596710205"/>
    <n v="0.74497604370117099"/>
    <n v="3.0958957672119101"/>
    <n v="3.4268388748168901"/>
    <n v="13.940766334533601"/>
    <n v="0.59260000000000002"/>
    <n v="0.59634358676726595"/>
    <m/>
    <m/>
    <m/>
    <n v="0.272581393068487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00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"/>
    <x v="4"/>
    <n v="10496"/>
    <x v="504"/>
    <n v="58.516736984252901"/>
    <n v="5.8393898010253897"/>
    <n v="10.7973093986511"/>
    <n v="0.74899864196777299"/>
    <n v="3.84489440917968"/>
    <n v="3.4298312664031898"/>
    <n v="17.370597600936801"/>
    <n v="0.61519999999999997"/>
    <n v="0.61665699361578596"/>
    <m/>
    <m/>
    <m/>
    <n v="0.21771193859053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04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"/>
    <x v="5"/>
    <n v="12544"/>
    <x v="505"/>
    <n v="58.516736984252901"/>
    <n v="5.8393898010253897"/>
    <n v="12.9346754550933"/>
    <n v="0.75207042694091797"/>
    <n v="4.5969648361206001"/>
    <n v="3.4158675670623699"/>
    <n v="20.7864651679992"/>
    <n v="0.63900000000000001"/>
    <n v="0.631601857225769"/>
    <m/>
    <m/>
    <m/>
    <n v="0.170410540639136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08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7"/>
    <x v="6"/>
    <n v="14592"/>
    <x v="506"/>
    <n v="58.516736984252901"/>
    <n v="5.8393898010253897"/>
    <n v="15.0609910488128"/>
    <n v="0.746005058288574"/>
    <n v="5.3429698944091797"/>
    <n v="3.4427974224090501"/>
    <n v="24.2292625904083"/>
    <n v="0.63329999999999997"/>
    <n v="0.63218224027858305"/>
    <m/>
    <m/>
    <m/>
    <n v="0.148552714732654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12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7"/>
    <x v="7"/>
    <n v="16640"/>
    <x v="507"/>
    <n v="58.516736984252901"/>
    <n v="5.8393898010253897"/>
    <n v="17.1863095760345"/>
    <n v="0.74800014495849598"/>
    <n v="6.0909700393676696"/>
    <n v="3.5096182823181099"/>
    <n v="27.738880872726401"/>
    <n v="0.61529999999999996"/>
    <n v="0.60591990713871102"/>
    <m/>
    <m/>
    <m/>
    <n v="0.128316267637105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17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9"/>
    <x v="8"/>
    <n v="18688"/>
    <x v="508"/>
    <n v="58.516736984252901"/>
    <n v="5.8393898010253897"/>
    <n v="19.302672386169402"/>
    <n v="0.745028495788574"/>
    <n v="6.83599853515625"/>
    <n v="3.44080233573913"/>
    <n v="31.179683208465502"/>
    <n v="0.63759999999999994"/>
    <n v="0.63508415554265796"/>
    <m/>
    <m/>
    <m/>
    <n v="0.11222039510125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2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0"/>
    <x v="9"/>
    <n v="20736"/>
    <x v="509"/>
    <n v="58.516736984252901"/>
    <n v="5.8393898010253897"/>
    <n v="21.4459772109985"/>
    <n v="0.74803447723388605"/>
    <n v="7.5840330123901296"/>
    <n v="3.5674643516540501"/>
    <n v="34.7471475601196"/>
    <n v="0.65159999999999996"/>
    <n v="0.64683691236215901"/>
    <m/>
    <m/>
    <m/>
    <n v="0.103377866156306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25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0"/>
    <x v="10"/>
    <n v="22784"/>
    <x v="510"/>
    <n v="58.516736984252901"/>
    <n v="5.8393898010253897"/>
    <n v="23.584259748458798"/>
    <n v="0.74999427795410101"/>
    <n v="8.3340272903442294"/>
    <n v="3.4228494167327801"/>
    <n v="38.169996976852403"/>
    <n v="0.64139999999999997"/>
    <n v="0.63900174114915798"/>
    <m/>
    <m/>
    <m/>
    <n v="9.335819389043220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29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0"/>
    <x v="11"/>
    <n v="24832"/>
    <x v="511"/>
    <n v="58.516736984252901"/>
    <n v="5.8393898010253897"/>
    <n v="25.7095787525177"/>
    <n v="0.74600577354431097"/>
    <n v="9.0800330638885498"/>
    <n v="3.43781065940856"/>
    <n v="41.607807636260901"/>
    <n v="0.65329999999999999"/>
    <n v="0.64466047591410303"/>
    <m/>
    <m/>
    <m/>
    <n v="8.6733035820046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3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3"/>
    <x v="12"/>
    <n v="26880"/>
    <x v="512"/>
    <n v="58.516736984252901"/>
    <n v="5.8393898010253897"/>
    <n v="27.836891889572101"/>
    <n v="0.74201631546020497"/>
    <n v="9.8220493793487496"/>
    <n v="3.4567592144012398"/>
    <n v="45.064566850662203"/>
    <n v="0.65569999999999995"/>
    <n v="0.65017411491584398"/>
    <m/>
    <m/>
    <m/>
    <n v="7.74527918724785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38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4"/>
    <x v="13"/>
    <n v="28928"/>
    <x v="513"/>
    <n v="58.516736984252901"/>
    <n v="5.8393898010253897"/>
    <n v="29.983164310455301"/>
    <n v="0.74501872062683105"/>
    <n v="10.567068099975501"/>
    <n v="3.48170614242553"/>
    <n v="48.546272993087698"/>
    <n v="0.65349999999999997"/>
    <n v="0.65264074289030705"/>
    <m/>
    <m/>
    <m/>
    <n v="7.1562218455086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42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4"/>
    <x v="14"/>
    <n v="30976"/>
    <x v="514"/>
    <n v="58.516736984252901"/>
    <n v="5.8393898010253897"/>
    <n v="32.119467020034698"/>
    <n v="0.74599218368530196"/>
    <n v="11.3130602836608"/>
    <n v="3.4338209629058798"/>
    <n v="51.980093955993603"/>
    <n v="0.65869999999999995"/>
    <n v="0.649013348810214"/>
    <m/>
    <m/>
    <m/>
    <n v="6.752422279562829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46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15"/>
    <n v="33024"/>
    <x v="515"/>
    <n v="58.516736984252901"/>
    <n v="5.8393898010253897"/>
    <n v="34.244784832000697"/>
    <n v="0.74700260162353505"/>
    <n v="12.060062885284401"/>
    <n v="3.4477841854095401"/>
    <n v="55.427878141403198"/>
    <n v="0.66720000000000002"/>
    <n v="0.65844457341845597"/>
    <m/>
    <m/>
    <m/>
    <n v="5.9602204681366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50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16"/>
    <n v="35072"/>
    <x v="516"/>
    <n v="58.516736984252901"/>
    <n v="5.8393898010253897"/>
    <n v="36.3900818824768"/>
    <n v="0.75198960304260198"/>
    <n v="12.812052488327"/>
    <n v="3.4996588230132999"/>
    <n v="58.927536964416497"/>
    <n v="0.65429999999999999"/>
    <n v="0.65786419036564103"/>
    <m/>
    <m/>
    <m/>
    <n v="5.6821305386341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54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17"/>
    <n v="37120"/>
    <x v="517"/>
    <n v="58.516736984252901"/>
    <n v="5.8393898010253897"/>
    <n v="38.519375562667797"/>
    <n v="0.74599242210388095"/>
    <n v="13.558044910430899"/>
    <n v="3.44779276847839"/>
    <n v="62.375329732894897"/>
    <n v="0.6552"/>
    <n v="0.64103308183400998"/>
    <m/>
    <m/>
    <m/>
    <n v="5.4708316408354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1:59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18"/>
    <n v="39168"/>
    <x v="518"/>
    <n v="58.516736984252901"/>
    <n v="5.8393898010253897"/>
    <n v="40.649952411651597"/>
    <n v="0.74627614021301203"/>
    <n v="14.3043210506439"/>
    <n v="3.4228498935699401"/>
    <n v="65.798179626464801"/>
    <n v="0.66449999999999998"/>
    <n v="0.65829947765525199"/>
    <m/>
    <m/>
    <m/>
    <n v="5.1967649288426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0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19"/>
    <n v="41216"/>
    <x v="519"/>
    <n v="58.516736984252901"/>
    <n v="5.8393898010253897"/>
    <n v="42.784247636795001"/>
    <n v="0.74500799179077104"/>
    <n v="15.0493290424346"/>
    <n v="3.4108831882476802"/>
    <n v="69.209062814712496"/>
    <n v="0.64759999999999995"/>
    <n v="0.65118978525826998"/>
    <m/>
    <m/>
    <m/>
    <n v="5.01104015741289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07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20"/>
    <n v="43264"/>
    <x v="520"/>
    <n v="58.516736984252901"/>
    <n v="5.8393898010253897"/>
    <n v="44.9055755138397"/>
    <n v="0.74402284622192305"/>
    <n v="15.7933518886566"/>
    <n v="3.4348053932189901"/>
    <n v="72.643868207931504"/>
    <n v="0.66010000000000002"/>
    <n v="0.65510737086477"/>
    <m/>
    <m/>
    <m/>
    <n v="4.7077236796271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1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21"/>
    <n v="45568"/>
    <x v="521"/>
    <n v="58.516736984252901"/>
    <n v="5.8393898010253897"/>
    <n v="47.128633499145501"/>
    <n v="0.84076094627380304"/>
    <n v="16.634112834930399"/>
    <n v="3.4737288951873699"/>
    <n v="76.117597103118896"/>
    <n v="0.66180000000000005"/>
    <n v="0.651044689495066"/>
    <m/>
    <m/>
    <m/>
    <n v="5.032567964510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15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22"/>
    <n v="47616"/>
    <x v="522"/>
    <n v="58.516736984252901"/>
    <n v="5.8393898010253897"/>
    <n v="49.2609410285949"/>
    <n v="0.74299025535583496"/>
    <n v="17.377103090286202"/>
    <n v="3.4148716926574698"/>
    <n v="79.532468795776296"/>
    <n v="0.64639999999999997"/>
    <n v="0.64756239117817704"/>
    <m/>
    <m/>
    <m/>
    <n v="4.25418451909096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20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23"/>
    <n v="49664"/>
    <x v="523"/>
    <n v="58.516736984252901"/>
    <n v="5.8393898010253897"/>
    <n v="51.398227214813197"/>
    <n v="0.74799990653991699"/>
    <n v="18.125102996826101"/>
    <n v="3.4557619094848602"/>
    <n v="82.988230705261202"/>
    <n v="0.6573"/>
    <n v="0.65583284968078903"/>
    <m/>
    <m/>
    <m/>
    <n v="4.0897526691869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24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24"/>
    <n v="51712"/>
    <x v="524"/>
    <n v="58.516736984252901"/>
    <n v="5.8393898010253897"/>
    <n v="53.518558979034403"/>
    <n v="0.74800062179565396"/>
    <n v="18.873103618621801"/>
    <n v="3.4926643371582"/>
    <n v="86.480895042419405"/>
    <n v="0.66039999999999999"/>
    <n v="0.65394660475914101"/>
    <m/>
    <m/>
    <m/>
    <n v="3.87624393005182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28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16"/>
    <x v="25"/>
    <n v="53760"/>
    <x v="525"/>
    <n v="58.516736984252901"/>
    <n v="5.8393898010253897"/>
    <n v="55.648001194000202"/>
    <n v="0.75012969970703103"/>
    <n v="19.623233318328801"/>
    <n v="3.44080138206481"/>
    <n v="89.921696424484196"/>
    <n v="0.67320000000000002"/>
    <n v="0.658154381892048"/>
    <m/>
    <m/>
    <m/>
    <n v="3.59959718726930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32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27"/>
    <x v="26"/>
    <n v="55808"/>
    <x v="526"/>
    <n v="58.516736984252901"/>
    <n v="5.8393898010253897"/>
    <n v="57.785289287567103"/>
    <n v="0.74401164054870605"/>
    <n v="20.3672449588775"/>
    <n v="3.4338202476501398"/>
    <n v="93.355516672134399"/>
    <n v="0.68089999999999995"/>
    <n v="0.66178177597214105"/>
    <m/>
    <m/>
    <m/>
    <n v="3.49023962786437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36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27"/>
    <x v="27"/>
    <n v="57856"/>
    <x v="527"/>
    <n v="58.516736984252901"/>
    <n v="5.8393898010253897"/>
    <n v="59.925568103790198"/>
    <n v="0.74700331687927202"/>
    <n v="21.1142482757568"/>
    <n v="3.4507753849029501"/>
    <n v="96.806292057037297"/>
    <n v="0.6643"/>
    <n v="0.65017411491584398"/>
    <m/>
    <m/>
    <m/>
    <n v="3.4639064189607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4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27"/>
    <x v="28"/>
    <n v="59904"/>
    <x v="528"/>
    <n v="58.516736984252901"/>
    <n v="5.8393898010253897"/>
    <n v="62.104743480682302"/>
    <n v="0.74500823020935003"/>
    <n v="21.859256505966101"/>
    <n v="3.53953862190246"/>
    <n v="100.345830678939"/>
    <n v="0.66969999999999996"/>
    <n v="0.65858966918165895"/>
    <m/>
    <m/>
    <m/>
    <n v="3.27227604694855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45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27"/>
    <x v="29"/>
    <n v="61952"/>
    <x v="529"/>
    <n v="58.516736984252901"/>
    <n v="5.8393898010253897"/>
    <n v="64.256990909576402"/>
    <n v="0.74900603294372503"/>
    <n v="22.608262538909901"/>
    <n v="3.53254842758178"/>
    <n v="103.878379106521"/>
    <n v="0.66590000000000005"/>
    <n v="0.652060359837492"/>
    <m/>
    <m/>
    <m/>
    <n v="3.28056243332948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49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27"/>
    <x v="30"/>
    <n v="64000"/>
    <x v="530"/>
    <n v="58.516736984252901"/>
    <n v="5.8393898010253897"/>
    <n v="66.392282009124699"/>
    <n v="0.74600529670715299"/>
    <n v="23.354267835617001"/>
    <n v="3.4348297119140598"/>
    <n v="107.313208818435"/>
    <n v="0.6623"/>
    <n v="0.65278583865351103"/>
    <m/>
    <m/>
    <m/>
    <n v="3.0732635259628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5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27"/>
    <x v="31"/>
    <n v="66048"/>
    <x v="531"/>
    <n v="58.516736984252901"/>
    <n v="5.8393898010253897"/>
    <n v="68.533574104308997"/>
    <n v="0.74200487136840798"/>
    <n v="24.096272706985399"/>
    <n v="3.4497816562652499"/>
    <n v="110.7629904747"/>
    <n v="0.66639999999999999"/>
    <n v="0.65278583865351103"/>
    <m/>
    <m/>
    <m/>
    <n v="3.04056877313657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2:58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27"/>
    <x v="32"/>
    <n v="68096"/>
    <x v="532"/>
    <n v="58.516736984252901"/>
    <n v="5.8393898010253897"/>
    <n v="70.678865909576402"/>
    <n v="0.74799799919128396"/>
    <n v="24.844270706176701"/>
    <n v="3.4757161140441801"/>
    <n v="114.238706588745"/>
    <n v="0.66490000000000005"/>
    <n v="0.65728380731282599"/>
    <m/>
    <m/>
    <m/>
    <n v="2.9116718840778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02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27"/>
    <x v="33"/>
    <n v="70144"/>
    <x v="533"/>
    <n v="58.516736984252901"/>
    <n v="5.8393898010253897"/>
    <n v="72.821130752563406"/>
    <n v="0.74400281906127896"/>
    <n v="25.588273525238002"/>
    <n v="3.43682408332824"/>
    <n v="117.67553067207299"/>
    <n v="0.67020000000000002"/>
    <n v="0.65975043528728905"/>
    <m/>
    <m/>
    <m/>
    <n v="2.8483728422735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06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5"/>
    <x v="34"/>
    <n v="72192"/>
    <x v="534"/>
    <n v="58.516736984252901"/>
    <n v="5.8393898010253897"/>
    <n v="74.947434425354004"/>
    <n v="0.74699115753173795"/>
    <n v="26.335264682769701"/>
    <n v="3.4547650814056299"/>
    <n v="121.130295753479"/>
    <n v="0.67510000000000003"/>
    <n v="0.662217063261752"/>
    <m/>
    <m/>
    <m/>
    <n v="2.73704676763385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10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6"/>
    <x v="35"/>
    <n v="74240"/>
    <x v="535"/>
    <n v="58.516736984252901"/>
    <n v="5.8393898010253897"/>
    <n v="77.086714982986393"/>
    <n v="0.75298738479614202"/>
    <n v="27.0882520675659"/>
    <n v="3.4108874797821001"/>
    <n v="124.54118323326099"/>
    <n v="0.6734"/>
    <n v="0.66236215902495599"/>
    <m/>
    <m/>
    <m/>
    <n v="2.5157698269548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14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6"/>
    <x v="36"/>
    <n v="76288"/>
    <x v="536"/>
    <n v="58.516736984252901"/>
    <n v="5.8393898010253897"/>
    <n v="79.219393491744995"/>
    <n v="0.75439023971557595"/>
    <n v="27.842642307281402"/>
    <n v="3.42880654335021"/>
    <n v="127.969989776611"/>
    <n v="0.67610000000000003"/>
    <n v="0.659170052234474"/>
    <m/>
    <m/>
    <m/>
    <n v="2.50504282896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19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6"/>
    <x v="37"/>
    <n v="78336"/>
    <x v="537"/>
    <n v="58.516736984252901"/>
    <n v="5.8393898010253897"/>
    <n v="81.348705768585205"/>
    <n v="0.748005151748657"/>
    <n v="28.590647459030102"/>
    <n v="3.4358487129211399"/>
    <n v="131.40583848953199"/>
    <n v="0.66469999999999996"/>
    <n v="0.65452698781195495"/>
    <m/>
    <m/>
    <m/>
    <n v="2.5129743261274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2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9"/>
    <x v="38"/>
    <n v="80384"/>
    <x v="538"/>
    <n v="58.516736984252901"/>
    <n v="5.8393898010253897"/>
    <n v="83.482966423034597"/>
    <n v="0.75595307350158603"/>
    <n v="29.346600532531699"/>
    <n v="3.4148752689361501"/>
    <n v="134.820713758468"/>
    <n v="0.66169999999999995"/>
    <n v="0.664248403946604"/>
    <m/>
    <m/>
    <m/>
    <n v="2.4544555100665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27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9"/>
    <x v="39"/>
    <n v="82432"/>
    <x v="539"/>
    <n v="58.516736984252901"/>
    <n v="5.8393898010253897"/>
    <n v="85.617250442504798"/>
    <n v="0.747988700866699"/>
    <n v="30.094589233398398"/>
    <n v="3.44878721237182"/>
    <n v="138.26950097084"/>
    <n v="0.67310000000000003"/>
    <n v="0.65031921067904797"/>
    <m/>
    <m/>
    <m/>
    <n v="2.4226143123200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3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9"/>
    <x v="40"/>
    <n v="84480"/>
    <x v="540"/>
    <n v="58.516736984252901"/>
    <n v="5.8393898010253897"/>
    <n v="87.757523775100694"/>
    <n v="0.75497603416442804"/>
    <n v="30.849565267562799"/>
    <n v="3.4358150959014799"/>
    <n v="141.70531606674101"/>
    <n v="0.66830000000000001"/>
    <n v="0.661201392919326"/>
    <m/>
    <m/>
    <m/>
    <n v="2.2468387358116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35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9"/>
    <x v="41"/>
    <n v="86528"/>
    <x v="541"/>
    <n v="58.516736984252901"/>
    <n v="5.8393898010253897"/>
    <n v="89.879849672317505"/>
    <n v="0.74301362037658603"/>
    <n v="31.5925788879394"/>
    <n v="3.4428107738494802"/>
    <n v="145.148126840591"/>
    <n v="0.67210000000000003"/>
    <n v="0.65728380731282599"/>
    <m/>
    <m/>
    <m/>
    <n v="2.3113810451778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40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9"/>
    <x v="42"/>
    <n v="88832"/>
    <x v="542"/>
    <n v="58.516736984252901"/>
    <n v="5.8393898010253897"/>
    <n v="92.128824949264498"/>
    <n v="0.84373044967651301"/>
    <n v="32.436309337615903"/>
    <n v="3.4747152328491202"/>
    <n v="148.62284207344001"/>
    <n v="0.67789999999999995"/>
    <n v="0.66366802089378996"/>
    <m/>
    <m/>
    <m/>
    <n v="2.4825046832004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44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39"/>
    <x v="43"/>
    <n v="90880"/>
    <x v="543"/>
    <n v="58.516736984252901"/>
    <n v="5.8393898010253897"/>
    <n v="94.278256416320801"/>
    <n v="0.74518489837646396"/>
    <n v="33.181494235992403"/>
    <n v="3.4796977043151802"/>
    <n v="152.102539777755"/>
    <n v="0.6734"/>
    <n v="0.66134648868252999"/>
    <m/>
    <m/>
    <m/>
    <n v="2.16103755252461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48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45"/>
    <x v="44"/>
    <n v="92928"/>
    <x v="544"/>
    <n v="58.516736984252901"/>
    <n v="5.8393898010253897"/>
    <n v="96.424519300460801"/>
    <n v="0.75099420547485296"/>
    <n v="33.9324884414672"/>
    <n v="3.4358134269714302"/>
    <n v="155.538353204727"/>
    <n v="0.67410000000000003"/>
    <n v="0.66816598955310502"/>
    <m/>
    <m/>
    <m/>
    <n v="2.0574044097553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52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45"/>
    <x v="45"/>
    <n v="94976"/>
    <x v="545"/>
    <n v="58.516736984252901"/>
    <n v="5.8393898010253897"/>
    <n v="98.570782661437903"/>
    <n v="0.75398516654968195"/>
    <n v="34.686473608016897"/>
    <n v="3.4856820106506299"/>
    <n v="159.02403521537701"/>
    <n v="0.68610000000000004"/>
    <n v="0.66569936157864196"/>
    <m/>
    <m/>
    <m/>
    <n v="1.9686396070567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3:56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45"/>
    <x v="46"/>
    <n v="97024"/>
    <x v="546"/>
    <n v="58.516736984252901"/>
    <n v="5.8393898010253897"/>
    <n v="100.709098100662"/>
    <n v="0.74101901054382302"/>
    <n v="35.427492618560699"/>
    <n v="3.4617457389831499"/>
    <n v="162.48578095436"/>
    <n v="0.6845"/>
    <n v="0.66453859547301197"/>
    <m/>
    <m/>
    <m/>
    <n v="1.9288848446667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0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45"/>
    <x v="47"/>
    <n v="99072"/>
    <x v="547"/>
    <n v="58.516736984252901"/>
    <n v="5.8393898010253897"/>
    <n v="102.84738254547101"/>
    <n v="0.74700331687927202"/>
    <n v="36.17449593544"/>
    <n v="3.4777066707611"/>
    <n v="165.96348762512201"/>
    <n v="0.67149999999999999"/>
    <n v="0.65655832849680695"/>
    <m/>
    <m/>
    <m/>
    <n v="1.9323147852599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05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49"/>
    <x v="48"/>
    <n v="101120"/>
    <x v="548"/>
    <n v="58.516736984252901"/>
    <n v="5.8393898010253897"/>
    <n v="104.968708276748"/>
    <n v="0.74799680709838801"/>
    <n v="36.922492742538402"/>
    <n v="3.4278364181518501"/>
    <n v="169.39132404327299"/>
    <n v="0.67159999999999997"/>
    <n v="0.66961694718514198"/>
    <m/>
    <m/>
    <m/>
    <n v="1.8819276441501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09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49"/>
    <x v="49"/>
    <n v="103168"/>
    <x v="549"/>
    <n v="58.516736984252901"/>
    <n v="5.8393898010253897"/>
    <n v="107.10699319839399"/>
    <n v="0.74700450897216797"/>
    <n v="37.669497251510599"/>
    <n v="3.4338324069976802"/>
    <n v="172.82515645027101"/>
    <n v="0.67769999999999997"/>
    <n v="0.66047591410330797"/>
    <m/>
    <m/>
    <m/>
    <n v="1.8876885214159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1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49"/>
    <x v="50"/>
    <n v="105216"/>
    <x v="550"/>
    <n v="58.516736984252901"/>
    <n v="5.8393898010253897"/>
    <n v="109.25423979759201"/>
    <n v="0.74200367927551203"/>
    <n v="38.411500930786097"/>
    <n v="3.4378099441528298"/>
    <n v="176.26296639442401"/>
    <n v="0.67969999999999997"/>
    <n v="0.66715031921067902"/>
    <m/>
    <m/>
    <m/>
    <n v="1.7729905980056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17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49"/>
    <x v="51"/>
    <n v="107264"/>
    <x v="551"/>
    <n v="58.516736984252901"/>
    <n v="5.8393898010253897"/>
    <n v="111.389532089233"/>
    <n v="0.74401187896728505"/>
    <n v="39.155512809753397"/>
    <n v="3.4627506732940598"/>
    <n v="179.72571706771799"/>
    <n v="0.68379999999999996"/>
    <n v="0.66642484039465999"/>
    <m/>
    <m/>
    <m/>
    <n v="1.7876954095744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22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49"/>
    <x v="52"/>
    <n v="109312"/>
    <x v="552"/>
    <n v="58.516736984252901"/>
    <n v="5.8393898010253897"/>
    <n v="113.516837120056"/>
    <n v="0.74300575256347601"/>
    <n v="39.898518562316802"/>
    <n v="3.42185306549072"/>
    <n v="183.147570133209"/>
    <n v="0.68779999999999997"/>
    <n v="0.66758560650028997"/>
    <m/>
    <m/>
    <m/>
    <n v="1.74202907839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26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49"/>
    <x v="53"/>
    <n v="111360"/>
    <x v="553"/>
    <n v="58.516736984252901"/>
    <n v="5.8393898010253897"/>
    <n v="115.65315794944701"/>
    <n v="0.74600529670715299"/>
    <n v="40.644523859023998"/>
    <n v="3.4208555221557599"/>
    <n v="186.56842565536499"/>
    <n v="0.68159999999999998"/>
    <n v="0.662217063261752"/>
    <m/>
    <m/>
    <m/>
    <n v="1.7461424312372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30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55"/>
    <x v="54"/>
    <n v="113408"/>
    <x v="554"/>
    <n v="58.516736984252901"/>
    <n v="5.8393898010253897"/>
    <n v="117.798422574996"/>
    <n v="0.74899768829345703"/>
    <n v="41.393521547317498"/>
    <n v="3.44977831840515"/>
    <n v="190.01820397377"/>
    <n v="0.68669999999999998"/>
    <n v="0.67324434126523502"/>
    <m/>
    <m/>
    <m/>
    <n v="1.6510207281693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34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55"/>
    <x v="55"/>
    <n v="115456"/>
    <x v="555"/>
    <n v="58.516736984252901"/>
    <n v="5.8393898010253897"/>
    <n v="119.939698219299"/>
    <n v="0.75199723243713301"/>
    <n v="42.145518779754603"/>
    <n v="3.4328155517578098"/>
    <n v="193.45101952552699"/>
    <n v="0.69159999999999999"/>
    <n v="0.66729541497388201"/>
    <m/>
    <m/>
    <m/>
    <n v="1.5889413076599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38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55"/>
    <x v="56"/>
    <n v="117504"/>
    <x v="556"/>
    <n v="58.516736984252901"/>
    <n v="5.8393898010253897"/>
    <n v="122.081015586853"/>
    <n v="0.75003623962402299"/>
    <n v="42.895555019378598"/>
    <n v="3.4298315048217698"/>
    <n v="196.88085103034899"/>
    <n v="0.68459999999999999"/>
    <n v="0.66656993615786397"/>
    <m/>
    <m/>
    <m/>
    <n v="1.5592881796926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4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55"/>
    <x v="57"/>
    <n v="119552"/>
    <x v="557"/>
    <n v="58.516736984252901"/>
    <n v="5.8393898010253897"/>
    <n v="124.20733237266499"/>
    <n v="0.745008945465087"/>
    <n v="43.6405639648437"/>
    <n v="3.7350161075592001"/>
    <n v="200.615867137908"/>
    <n v="0.68640000000000001"/>
    <n v="0.66149158444573397"/>
    <m/>
    <m/>
    <m/>
    <n v="1.57732168407971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47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55"/>
    <x v="58"/>
    <n v="121600"/>
    <x v="558"/>
    <n v="58.516736984252901"/>
    <n v="5.8393898010253897"/>
    <n v="126.341626882553"/>
    <n v="0.74801325798034601"/>
    <n v="44.388577222824097"/>
    <n v="3.42585253715515"/>
    <n v="204.041719675064"/>
    <n v="0.68469999999999998"/>
    <n v="0.66903656413232704"/>
    <m/>
    <m/>
    <m/>
    <n v="1.5540486636914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5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55"/>
    <x v="59"/>
    <n v="123648"/>
    <x v="559"/>
    <n v="58.516736984252901"/>
    <n v="5.8393898010253897"/>
    <n v="128.46994519233701"/>
    <n v="0.74298954010009699"/>
    <n v="45.131566762924102"/>
    <n v="3.4846842288970898"/>
    <n v="207.52640390396101"/>
    <n v="0.68300000000000005"/>
    <n v="0.66758560650028997"/>
    <m/>
    <m/>
    <m/>
    <n v="1.5312308850495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4:55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55"/>
    <x v="60"/>
    <n v="125696"/>
    <x v="560"/>
    <n v="58.516736984252901"/>
    <n v="5.8393898010253897"/>
    <n v="130.61620807647699"/>
    <n v="0.74500918388366699"/>
    <n v="45.876575946807797"/>
    <n v="3.4906694889068599"/>
    <n v="211.01707339286801"/>
    <n v="0.69240000000000002"/>
    <n v="0.67164828786999398"/>
    <m/>
    <m/>
    <m/>
    <n v="1.4517723178669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00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2"/>
    <x v="61"/>
    <n v="127744"/>
    <x v="561"/>
    <n v="58.516736984252901"/>
    <n v="5.8393898010253897"/>
    <n v="132.75748252868601"/>
    <n v="0.74600958824157704"/>
    <n v="46.622585535049403"/>
    <n v="3.4767060279846098"/>
    <n v="214.49377942085201"/>
    <n v="0.69469999999999998"/>
    <n v="0.67484039466047596"/>
    <m/>
    <m/>
    <m/>
    <n v="1.4793346544544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04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2"/>
    <x v="62"/>
    <n v="129792"/>
    <x v="562"/>
    <n v="58.516736984252901"/>
    <n v="5.8393898010253897"/>
    <n v="134.891773700714"/>
    <n v="0.74899697303771895"/>
    <n v="47.371582508087101"/>
    <n v="3.4866762161254798"/>
    <n v="217.98045563697801"/>
    <n v="0.69330000000000003"/>
    <n v="0.67092280905397494"/>
    <m/>
    <m/>
    <m/>
    <n v="1.4107038165925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08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2"/>
    <x v="63"/>
    <n v="131840"/>
    <x v="563"/>
    <n v="58.516736984252901"/>
    <n v="5.8393898010253897"/>
    <n v="137.043129205703"/>
    <n v="0.75010132789611805"/>
    <n v="48.121683835983198"/>
    <n v="3.4647653102874698"/>
    <n v="221.445220947265"/>
    <n v="0.69030000000000002"/>
    <n v="0.66381311665699305"/>
    <m/>
    <m/>
    <m/>
    <n v="1.4506600319760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12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5"/>
    <x v="64"/>
    <n v="134144"/>
    <x v="564"/>
    <n v="58.516736984252901"/>
    <n v="5.8393898010253897"/>
    <n v="139.28411102294899"/>
    <n v="0.84471464157104403"/>
    <n v="48.9663984775543"/>
    <n v="3.4757082462310702"/>
    <n v="224.92092919349599"/>
    <n v="0.70130000000000003"/>
    <n v="0.67730702263493903"/>
    <m/>
    <m/>
    <m/>
    <n v="1.5244135874828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17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5"/>
    <x v="65"/>
    <n v="136192"/>
    <x v="565"/>
    <n v="58.516736984252901"/>
    <n v="5.8393898010253897"/>
    <n v="141.43535971641501"/>
    <n v="0.76395750045776301"/>
    <n v="49.730355978012"/>
    <n v="3.4118793010711599"/>
    <n v="228.33280849456699"/>
    <n v="0.69389999999999996"/>
    <n v="0.67005223447475304"/>
    <m/>
    <m/>
    <m/>
    <n v="1.3361480563206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2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5"/>
    <x v="66"/>
    <n v="138240"/>
    <x v="566"/>
    <n v="58.516736984252901"/>
    <n v="5.8393898010253897"/>
    <n v="143.56868886947601"/>
    <n v="0.74800038337707497"/>
    <n v="50.478356361389103"/>
    <n v="3.4258432388305602"/>
    <n v="231.75865173339801"/>
    <n v="0.69669999999999999"/>
    <n v="0.67019733023795702"/>
    <m/>
    <m/>
    <m/>
    <n v="1.297612101943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25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5"/>
    <x v="67"/>
    <n v="140288"/>
    <x v="567"/>
    <n v="58.516736984252901"/>
    <n v="5.8393898010253897"/>
    <n v="145.691014766693"/>
    <n v="0.74301242828369096"/>
    <n v="51.221368789672802"/>
    <n v="3.54253053665161"/>
    <n v="235.30118227004999"/>
    <n v="0.68789999999999996"/>
    <n v="0.66874637260591996"/>
    <m/>
    <m/>
    <m/>
    <n v="1.3150051562455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29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5"/>
    <x v="68"/>
    <n v="142336"/>
    <x v="568"/>
    <n v="58.516736984252901"/>
    <n v="5.8393898010253897"/>
    <n v="147.823313951492"/>
    <n v="0.75298690795898404"/>
    <n v="51.9743556976318"/>
    <n v="3.4806957244872998"/>
    <n v="238.78187799453701"/>
    <n v="0.69520000000000004"/>
    <n v="0.67208357515960504"/>
    <m/>
    <m/>
    <m/>
    <n v="1.2874682279799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3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5"/>
    <x v="69"/>
    <n v="144384"/>
    <x v="569"/>
    <n v="58.516736984252901"/>
    <n v="5.8393898010253897"/>
    <n v="149.95162391662501"/>
    <n v="0.74401211738586404"/>
    <n v="52.7183678150177"/>
    <n v="3.42883276939392"/>
    <n v="242.21071076393099"/>
    <n v="0.69489999999999996"/>
    <n v="0.67150319210678999"/>
    <m/>
    <m/>
    <m/>
    <n v="1.2875059500653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38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5"/>
    <x v="70"/>
    <n v="146432"/>
    <x v="570"/>
    <n v="58.516736984252901"/>
    <n v="5.8393898010253897"/>
    <n v="152.08292675018299"/>
    <n v="0.74700260162353505"/>
    <n v="53.4653704166412"/>
    <n v="3.4557631015777499"/>
    <n v="245.666473865509"/>
    <n v="0.69530000000000003"/>
    <n v="0.67367962855484598"/>
    <m/>
    <m/>
    <m/>
    <n v="1.2295242581334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42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5"/>
    <x v="71"/>
    <n v="148480"/>
    <x v="571"/>
    <n v="58.516736984252901"/>
    <n v="5.8393898010253897"/>
    <n v="154.21323084831201"/>
    <n v="0.744010210037231"/>
    <n v="54.209380626678403"/>
    <n v="3.4078900814056299"/>
    <n v="249.07436394691399"/>
    <n v="0.69620000000000004"/>
    <n v="0.67440510737086401"/>
    <m/>
    <m/>
    <m/>
    <n v="1.23117663737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46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5"/>
    <x v="72"/>
    <n v="150528"/>
    <x v="572"/>
    <n v="58.516736984252901"/>
    <n v="5.8393898010253897"/>
    <n v="156.34353661537099"/>
    <n v="0.74899792671203602"/>
    <n v="54.958378553390503"/>
    <n v="3.4348230361938401"/>
    <n v="252.50918698310801"/>
    <n v="0.7"/>
    <n v="0.67716192687173504"/>
    <m/>
    <m/>
    <m/>
    <n v="1.2165177942944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50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65"/>
    <x v="73"/>
    <n v="152576"/>
    <x v="573"/>
    <n v="58.516736984252901"/>
    <n v="5.8393898010253897"/>
    <n v="158.47287058830199"/>
    <n v="0.74400568008422796"/>
    <n v="55.702384233474703"/>
    <n v="3.4128777980804399"/>
    <n v="255.922064781188"/>
    <n v="0.69259999999999999"/>
    <n v="0.66816598955310502"/>
    <m/>
    <m/>
    <m/>
    <n v="1.2274907939385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54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75"/>
    <x v="74"/>
    <n v="154624"/>
    <x v="574"/>
    <n v="58.516736984252901"/>
    <n v="5.8393898010253897"/>
    <n v="160.62216019630401"/>
    <n v="0.74903297424316395"/>
    <n v="56.451417207717803"/>
    <n v="3.4268517494201598"/>
    <n v="259.34891653060902"/>
    <n v="0.70299999999999996"/>
    <n v="0.677597214161346"/>
    <m/>
    <m/>
    <m/>
    <n v="1.1595687921473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5:59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75"/>
    <x v="75"/>
    <n v="156672"/>
    <x v="575"/>
    <n v="58.516736984252901"/>
    <n v="5.8393898010253897"/>
    <n v="162.75245332717799"/>
    <n v="0.75098013877868597"/>
    <n v="57.202397346496497"/>
    <n v="3.47271680831909"/>
    <n v="262.821633338928"/>
    <n v="0.69769999999999999"/>
    <n v="0.66889146836912305"/>
    <m/>
    <m/>
    <m/>
    <n v="1.1366859760159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0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75"/>
    <x v="76"/>
    <n v="158720"/>
    <x v="576"/>
    <n v="58.516736984252901"/>
    <n v="5.8393898010253897"/>
    <n v="164.89073705673201"/>
    <n v="0.74899888038635198"/>
    <n v="57.951396226882899"/>
    <n v="3.4527690410614"/>
    <n v="266.274402379989"/>
    <n v="0.70679999999999998"/>
    <n v="0.66976204294834596"/>
    <m/>
    <m/>
    <m/>
    <n v="1.1062524107194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07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75"/>
    <x v="77"/>
    <n v="160768"/>
    <x v="577"/>
    <n v="58.516736984252901"/>
    <n v="5.8393898010253897"/>
    <n v="167.04597496986301"/>
    <n v="0.74700284004211404"/>
    <n v="58.698399066924999"/>
    <n v="3.46374082565307"/>
    <n v="269.73814320564202"/>
    <n v="0.69479999999999997"/>
    <n v="0.66831108531630801"/>
    <m/>
    <m/>
    <m/>
    <n v="1.1171231888661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1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75"/>
    <x v="78"/>
    <n v="162816"/>
    <x v="578"/>
    <n v="58.516736984252901"/>
    <n v="5.8393898010253897"/>
    <n v="169.18525671958901"/>
    <n v="0.74700284004211404"/>
    <n v="59.445401906967099"/>
    <n v="3.44578886032104"/>
    <n v="273.18393206596301"/>
    <n v="0.70279999999999998"/>
    <n v="0.67542077771329001"/>
    <m/>
    <m/>
    <m/>
    <n v="1.1155422847225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15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75"/>
    <x v="79"/>
    <n v="164864"/>
    <x v="579"/>
    <n v="58.516736984252901"/>
    <n v="5.8393898010253897"/>
    <n v="171.32852673530499"/>
    <n v="0.74201679229736295"/>
    <n v="60.187418699264498"/>
    <n v="3.4986498355865399"/>
    <n v="276.68258190155001"/>
    <n v="0.69989999999999997"/>
    <n v="0.67048752176436399"/>
    <m/>
    <m/>
    <m/>
    <n v="1.0884970519113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20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1"/>
    <x v="80"/>
    <n v="166912"/>
    <x v="580"/>
    <n v="58.516736984252901"/>
    <n v="5.8393898010253897"/>
    <n v="173.456834077835"/>
    <n v="0.74899482727050704"/>
    <n v="60.936413526534999"/>
    <n v="3.4777035713195801"/>
    <n v="280.16028547286902"/>
    <n v="0.70279999999999998"/>
    <n v="0.67774230992454998"/>
    <m/>
    <m/>
    <m/>
    <n v="1.0418910098953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24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81"/>
    <n v="168960"/>
    <x v="581"/>
    <n v="58.516736984252901"/>
    <n v="5.8393898010253897"/>
    <n v="175.62304353713901"/>
    <n v="0.74600648880004805"/>
    <n v="61.682420015334998"/>
    <n v="3.4767062664031898"/>
    <n v="283.63699173927301"/>
    <n v="0.70420000000000005"/>
    <n v="0.67933836331979103"/>
    <m/>
    <m/>
    <m/>
    <n v="1.0799579819043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28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82"/>
    <n v="171008"/>
    <x v="582"/>
    <n v="58.516736984252901"/>
    <n v="5.8393898010253897"/>
    <n v="177.75334787368701"/>
    <n v="0.74700212478637695"/>
    <n v="62.429422140121403"/>
    <n v="3.4118907451629599"/>
    <n v="287.04888248443598"/>
    <n v="0.70099999999999996"/>
    <n v="0.67324434126523502"/>
    <m/>
    <m/>
    <m/>
    <n v="1.0310614805021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32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83"/>
    <n v="173056"/>
    <x v="583"/>
    <n v="58.516736984252901"/>
    <n v="5.8393898010253897"/>
    <n v="179.892618179321"/>
    <n v="0.747988700866699"/>
    <n v="63.177410840988102"/>
    <n v="3.4348175525665199"/>
    <n v="290.483700037002"/>
    <n v="0.69159999999999999"/>
    <n v="0.66773070226349396"/>
    <m/>
    <m/>
    <m/>
    <n v="1.0677753027374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36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84"/>
    <n v="175104"/>
    <x v="584"/>
    <n v="58.516736984252901"/>
    <n v="5.8393898010253897"/>
    <n v="182.00696682929899"/>
    <n v="0.74201631546020497"/>
    <n v="63.9194271564483"/>
    <n v="3.4058964252471902"/>
    <n v="293.88959646224902"/>
    <n v="0.70320000000000005"/>
    <n v="0.67701683110853095"/>
    <m/>
    <m/>
    <m/>
    <n v="1.014988830215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4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85"/>
    <n v="177408"/>
    <x v="585"/>
    <n v="58.516736984252901"/>
    <n v="5.8393898010253897"/>
    <n v="184.227031230926"/>
    <n v="0.84474158287048295"/>
    <n v="64.764168739318805"/>
    <n v="3.4637410640716499"/>
    <n v="297.35333752632101"/>
    <n v="0.71130000000000004"/>
    <n v="0.66918165989553102"/>
    <m/>
    <m/>
    <m/>
    <n v="1.1155799439803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45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86"/>
    <n v="179456"/>
    <x v="586"/>
    <n v="58.516736984252901"/>
    <n v="5.8393898010253897"/>
    <n v="186.35534214973401"/>
    <n v="0.74899768829345703"/>
    <n v="65.513166427612305"/>
    <n v="3.4358150959014799"/>
    <n v="300.78915262222199"/>
    <n v="0.70660000000000001"/>
    <n v="0.66410330818340102"/>
    <m/>
    <m/>
    <m/>
    <n v="9.582388928205240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49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87"/>
    <n v="181504"/>
    <x v="587"/>
    <n v="58.516736984252901"/>
    <n v="5.8393898010253897"/>
    <n v="188.48365211486799"/>
    <n v="0.74700331687927202"/>
    <n v="66.260169744491506"/>
    <n v="3.4846928119659402"/>
    <n v="304.27384543418799"/>
    <n v="0.70599999999999996"/>
    <n v="0.66686012768427105"/>
    <m/>
    <m/>
    <m/>
    <n v="9.7249348678104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5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88"/>
    <n v="183552"/>
    <x v="588"/>
    <n v="58.516736984252901"/>
    <n v="5.8393898010253897"/>
    <n v="190.612952709198"/>
    <n v="0.74699449539184504"/>
    <n v="67.007164239883394"/>
    <n v="3.43183422088623"/>
    <n v="307.70567965507502"/>
    <n v="0.70309999999999995"/>
    <n v="0.67426001160766103"/>
    <m/>
    <m/>
    <m/>
    <n v="9.57798217962309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6:57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89"/>
    <n v="185600"/>
    <x v="589"/>
    <n v="58.516736984252901"/>
    <n v="5.8393898010253897"/>
    <n v="192.73826289176901"/>
    <n v="0.74500036239624001"/>
    <n v="67.752164602279606"/>
    <n v="3.42983078956604"/>
    <n v="311.135510444641"/>
    <n v="0.70209999999999995"/>
    <n v="0.66932675565873401"/>
    <m/>
    <m/>
    <m/>
    <n v="9.50753984780147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02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90"/>
    <n v="187648"/>
    <x v="590"/>
    <n v="58.516736984252901"/>
    <n v="5.8393898010253897"/>
    <n v="194.86565637588501"/>
    <n v="0.74708342552185003"/>
    <n v="68.499248027801499"/>
    <n v="3.42484426498413"/>
    <n v="314.56035470962502"/>
    <n v="0.70699999999999996"/>
    <n v="0.67571096923969798"/>
    <m/>
    <m/>
    <m/>
    <n v="9.14738440090766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06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91"/>
    <n v="189696"/>
    <x v="591"/>
    <n v="58.516736984252901"/>
    <n v="5.8393898010253897"/>
    <n v="196.99795651435801"/>
    <n v="0.74600553512573198"/>
    <n v="69.245253562927203"/>
    <n v="3.4437973499297998"/>
    <n v="318.004152059555"/>
    <n v="0.70389999999999997"/>
    <n v="0.67600116076610495"/>
    <m/>
    <m/>
    <m/>
    <n v="9.286415158656599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10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92"/>
    <n v="191744"/>
    <x v="592"/>
    <n v="58.516736984252901"/>
    <n v="5.8393898010253897"/>
    <n v="199.12027978897001"/>
    <n v="0.74500489234924305"/>
    <n v="69.990258455276404"/>
    <n v="3.41387486457824"/>
    <n v="321.41802692413302"/>
    <n v="0.71150000000000002"/>
    <n v="0.67295414973882695"/>
    <m/>
    <m/>
    <m/>
    <n v="9.27852899910451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14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93"/>
    <n v="193792"/>
    <x v="593"/>
    <n v="58.516736984252901"/>
    <n v="5.8393898010253897"/>
    <n v="201.258641481399"/>
    <n v="0.74709033966064398"/>
    <n v="70.737348794937105"/>
    <n v="3.4916563034057599"/>
    <n v="324.90968322753901"/>
    <n v="0.70350000000000001"/>
    <n v="0.66671503192106796"/>
    <m/>
    <m/>
    <m/>
    <n v="9.28104120642537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18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94"/>
    <n v="195840"/>
    <x v="594"/>
    <n v="58.516736984252901"/>
    <n v="5.8393898010253897"/>
    <n v="203.456765651702"/>
    <n v="0.74999547004699696"/>
    <n v="71.487344264984102"/>
    <n v="3.49565577507019"/>
    <n v="328.40533900260903"/>
    <n v="0.71350000000000002"/>
    <n v="0.67716192687173504"/>
    <m/>
    <m/>
    <m/>
    <n v="8.975710588343000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23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95"/>
    <n v="197888"/>
    <x v="595"/>
    <n v="58.516736984252901"/>
    <n v="5.8393898010253897"/>
    <n v="205.62197661399799"/>
    <n v="0.75398349761962802"/>
    <n v="72.241327762603703"/>
    <n v="3.5106272697448699"/>
    <n v="331.91596627235401"/>
    <n v="0.71379999999999999"/>
    <n v="0.67527568195008703"/>
    <m/>
    <m/>
    <m/>
    <n v="8.68625273834069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27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96"/>
    <n v="199936"/>
    <x v="596"/>
    <n v="58.516736984252901"/>
    <n v="5.8393898010253897"/>
    <n v="207.75832748413001"/>
    <n v="0.74905991554260198"/>
    <n v="72.990387678146305"/>
    <n v="3.4906687736511199"/>
    <n v="335.40663504600502"/>
    <n v="0.71050000000000002"/>
    <n v="0.66903656413232704"/>
    <m/>
    <m/>
    <m/>
    <n v="8.492541755817909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31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97"/>
    <n v="201984"/>
    <x v="597"/>
    <n v="58.516736984252901"/>
    <n v="5.8393898010253897"/>
    <n v="209.88863301277101"/>
    <n v="0.74401116371154696"/>
    <n v="73.734398841857896"/>
    <n v="3.42384934425354"/>
    <n v="338.83048439025799"/>
    <n v="0.71009999999999995"/>
    <n v="0.66642484039465999"/>
    <m/>
    <m/>
    <m/>
    <n v="8.51223299560740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35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98"/>
    <n v="204032"/>
    <x v="598"/>
    <n v="58.516736984252901"/>
    <n v="5.8393898010253897"/>
    <n v="212.02791237831099"/>
    <n v="0.75697493553161599"/>
    <n v="74.491373777389498"/>
    <n v="3.4218521118164"/>
    <n v="342.25233650207502"/>
    <n v="0.70699999999999996"/>
    <n v="0.67005223447475304"/>
    <m/>
    <m/>
    <m/>
    <n v="8.37918543905355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39"/>
    <x v="0"/>
    <x v="0"/>
    <x v="2"/>
    <x v="0"/>
    <n v="2"/>
    <n v="20600"/>
    <n v="6892"/>
    <n v="27492"/>
    <s v="gru"/>
    <n v="1"/>
    <x v="0"/>
    <s v="adam"/>
    <n v="0.01"/>
    <n v="99"/>
    <n v="55"/>
    <n v="256"/>
    <n v="100"/>
    <n v="2060"/>
    <n v="82"/>
    <x v="99"/>
    <n v="206080"/>
    <x v="599"/>
    <n v="58.516736984252901"/>
    <n v="5.8393898010253897"/>
    <n v="214.16220712661701"/>
    <n v="0.74700260162353505"/>
    <n v="75.238376379013005"/>
    <n v="3.46573638916015"/>
    <n v="345.71807289123501"/>
    <n v="0.70640000000000003"/>
    <n v="0.67048752176436399"/>
    <m/>
    <m/>
    <m/>
    <n v="8.39314349689838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7:48"/>
    <x v="1"/>
    <x v="0"/>
    <x v="2"/>
    <x v="0"/>
    <n v="2"/>
    <n v="5036"/>
    <n v="14476"/>
    <n v="14476"/>
    <s v="gru"/>
    <n v="1"/>
    <x v="0"/>
    <s v="adam"/>
    <n v="0.01"/>
    <m/>
    <n v="55"/>
    <n v="256"/>
    <n v="100"/>
    <n v="1000"/>
    <n v="82"/>
    <x v="99"/>
    <m/>
    <x v="599"/>
    <n v="58.516736984252901"/>
    <n v="5.8393898010253897"/>
    <n v="214.16220712661701"/>
    <n v="214.16220712661701"/>
    <n v="214.16220712661701"/>
    <n v="5.5431804656982404"/>
    <n v="5.5431804656982404"/>
    <n v="0.70420000000000005"/>
    <n v="0.664202818458137"/>
    <m/>
    <m/>
    <m/>
    <m/>
    <m/>
    <m/>
    <m/>
    <m/>
    <m/>
    <m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00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"/>
    <x v="0"/>
    <n v="2304"/>
    <x v="600"/>
    <n v="61.481646299362097"/>
    <n v="5.8643229007720903"/>
    <n v="2.1822314262390101"/>
    <n v="0.85474801063537598"/>
    <n v="0.85474801063537598"/>
    <n v="3.3630099296569802"/>
    <n v="3.3630099296569802"/>
    <n v="0.38250000000000001"/>
    <n v="0.37856709168184499"/>
    <m/>
    <m/>
    <m/>
    <n v="2.35213768482207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04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"/>
    <x v="1"/>
    <n v="4352"/>
    <x v="601"/>
    <n v="61.481646299362097"/>
    <n v="5.8643229007720903"/>
    <n v="4.2497041225433296"/>
    <n v="0.75102543830871504"/>
    <n v="1.60577344894409"/>
    <n v="3.4108495712280198"/>
    <n v="6.7738595008850098"/>
    <n v="0.60589999999999999"/>
    <n v="0.60595021250758896"/>
    <m/>
    <m/>
    <m/>
    <n v="0.7081331295125620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0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"/>
    <x v="2"/>
    <n v="6656"/>
    <x v="602"/>
    <n v="61.481646299362097"/>
    <n v="5.8643229007720903"/>
    <n v="6.4268832206726003"/>
    <n v="0.84674096107482899"/>
    <n v="2.45251441001892"/>
    <n v="3.3819544315338099"/>
    <n v="10.1558139324188"/>
    <n v="0.62729999999999997"/>
    <n v="0.62234365513054002"/>
    <m/>
    <m/>
    <m/>
    <n v="0.4217779361284689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13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"/>
    <x v="3"/>
    <n v="8704"/>
    <x v="603"/>
    <n v="61.481646299362097"/>
    <n v="5.8643229007720903"/>
    <n v="8.4933595657348597"/>
    <n v="0.74600601196288996"/>
    <n v="3.1985204219818102"/>
    <n v="3.3999114036560001"/>
    <n v="13.555725336074801"/>
    <n v="0.6169"/>
    <n v="0.613539769277474"/>
    <m/>
    <m/>
    <m/>
    <n v="0.2720368504524229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1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"/>
    <x v="4"/>
    <n v="11008"/>
    <x v="604"/>
    <n v="61.481646299362097"/>
    <n v="5.8643229007720903"/>
    <n v="10.670539617538401"/>
    <n v="0.84174942970275801"/>
    <n v="4.0402698516845703"/>
    <n v="3.4019095897674498"/>
    <n v="16.9576349258422"/>
    <n v="0.64129999999999998"/>
    <n v="0.64177292046144496"/>
    <m/>
    <m/>
    <m/>
    <n v="0.224856617838837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21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"/>
    <x v="5"/>
    <n v="13056"/>
    <x v="605"/>
    <n v="61.481646299362097"/>
    <n v="5.8643229007720903"/>
    <n v="12.7509748935699"/>
    <n v="0.74699926376342696"/>
    <n v="4.7872691154479901"/>
    <n v="3.42487597465515"/>
    <n v="20.382510900497401"/>
    <n v="0.63160000000000005"/>
    <n v="0.627504553734061"/>
    <m/>
    <m/>
    <m/>
    <n v="0.173471450805664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25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"/>
    <x v="6"/>
    <n v="15360"/>
    <x v="606"/>
    <n v="61.481646299362097"/>
    <n v="5.8643229007720903"/>
    <n v="14.9181830883026"/>
    <n v="0.84574031829833896"/>
    <n v="5.6330094337463299"/>
    <n v="3.3749904632568302"/>
    <n v="23.757501363754201"/>
    <n v="0.63939999999999997"/>
    <n v="0.645415907710989"/>
    <m/>
    <m/>
    <m/>
    <n v="0.154674259821573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29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"/>
    <x v="7"/>
    <n v="17408"/>
    <x v="607"/>
    <n v="61.481646299362097"/>
    <n v="5.8643229007720903"/>
    <n v="16.993622541427602"/>
    <n v="0.74699139595031705"/>
    <n v="6.3800008296966499"/>
    <n v="3.47171854972839"/>
    <n v="27.229219913482599"/>
    <n v="0.63680000000000003"/>
    <n v="0.63661202185792298"/>
    <m/>
    <m/>
    <m/>
    <n v="0.121226112632190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34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"/>
    <x v="8"/>
    <n v="19712"/>
    <x v="608"/>
    <n v="61.481646299362097"/>
    <n v="5.8643229007720903"/>
    <n v="19.173807859420702"/>
    <n v="0.84574365615844704"/>
    <n v="7.2257444858550999"/>
    <n v="3.4058916568756099"/>
    <n v="30.635111570358202"/>
    <n v="0.63959999999999995"/>
    <n v="0.64116575591985403"/>
    <m/>
    <m/>
    <m/>
    <n v="0.11863991579452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3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"/>
    <x v="9"/>
    <n v="21760"/>
    <x v="609"/>
    <n v="61.481646299362097"/>
    <n v="5.8643229007720903"/>
    <n v="21.263222694396902"/>
    <n v="0.74700260162353505"/>
    <n v="7.9727470874786297"/>
    <n v="3.3959214687347399"/>
    <n v="34.031033039093003"/>
    <n v="0.62139999999999995"/>
    <n v="0.62568306010928898"/>
    <m/>
    <m/>
    <m/>
    <n v="9.79211870361775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4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1"/>
    <x v="10"/>
    <n v="24064"/>
    <x v="610"/>
    <n v="61.481646299362097"/>
    <n v="5.8643229007720903"/>
    <n v="23.4274373054504"/>
    <n v="0.83975577354431097"/>
    <n v="8.8125028610229492"/>
    <n v="3.3959219455718901"/>
    <n v="37.426954984664903"/>
    <n v="0.66220000000000001"/>
    <n v="0.64860352155434098"/>
    <m/>
    <m/>
    <m/>
    <n v="9.65180511170244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46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1"/>
    <x v="11"/>
    <n v="26112"/>
    <x v="611"/>
    <n v="61.481646299362097"/>
    <n v="5.8643229007720903"/>
    <n v="25.503886938095"/>
    <n v="0.74899768829345703"/>
    <n v="9.5615005493163991"/>
    <n v="3.3640069961547798"/>
    <n v="40.790961980819702"/>
    <n v="0.63480000000000003"/>
    <n v="0.61763812993321099"/>
    <m/>
    <m/>
    <m/>
    <n v="8.0792287401124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50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1"/>
    <x v="12"/>
    <n v="28416"/>
    <x v="612"/>
    <n v="61.481646299362097"/>
    <n v="5.8643229007720903"/>
    <n v="27.6581292152404"/>
    <n v="0.84573984146118097"/>
    <n v="10.407240390777501"/>
    <n v="3.3779819011688201"/>
    <n v="44.168943881988497"/>
    <n v="0.6512"/>
    <n v="0.64799635701275005"/>
    <m/>
    <m/>
    <m/>
    <n v="8.346588815654719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55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4"/>
    <x v="13"/>
    <n v="30464"/>
    <x v="613"/>
    <n v="61.481646299362097"/>
    <n v="5.8643229007720903"/>
    <n v="29.725589513778601"/>
    <n v="0.74599313735961903"/>
    <n v="11.1532335281372"/>
    <n v="3.3839557170867902"/>
    <n v="47.552899599075303"/>
    <n v="0.65410000000000001"/>
    <n v="0.65315725561627203"/>
    <m/>
    <m/>
    <m/>
    <n v="7.05592602240938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09:59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14"/>
    <n v="32768"/>
    <x v="614"/>
    <n v="61.481646299362097"/>
    <n v="5.8643229007720903"/>
    <n v="31.890799522399899"/>
    <n v="0.84474015235900801"/>
    <n v="11.9979736804962"/>
    <n v="3.3979194164276101"/>
    <n v="50.950819015502901"/>
    <n v="0.66500000000000004"/>
    <n v="0.66438979963570099"/>
    <m/>
    <m/>
    <m/>
    <n v="6.8409592844545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03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15"/>
    <n v="34816"/>
    <x v="615"/>
    <n v="61.481646299362097"/>
    <n v="5.8643229007720903"/>
    <n v="33.953284025192197"/>
    <n v="0.74500560760498002"/>
    <n v="12.7429792881011"/>
    <n v="3.34705233573913"/>
    <n v="54.297871351242001"/>
    <n v="0.65539999999999998"/>
    <n v="0.64981785063752195"/>
    <m/>
    <m/>
    <m/>
    <n v="6.17320730405694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0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16"/>
    <n v="37120"/>
    <x v="616"/>
    <n v="61.481646299362097"/>
    <n v="5.8643229007720903"/>
    <n v="36.112591028213501"/>
    <n v="0.84283208847045898"/>
    <n v="13.5858113765716"/>
    <n v="3.3999056816100999"/>
    <n v="57.697777032852102"/>
    <n v="0.65920000000000001"/>
    <n v="0.66393442622950805"/>
    <m/>
    <m/>
    <m/>
    <n v="6.11486656912441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11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17"/>
    <n v="39168"/>
    <x v="617"/>
    <n v="61.481646299362097"/>
    <n v="5.8643229007720903"/>
    <n v="38.180094480514498"/>
    <n v="0.74401068687438898"/>
    <n v="14.329822063446001"/>
    <n v="3.3739814758300701"/>
    <n v="61.071758508682201"/>
    <n v="0.65359999999999996"/>
    <n v="0.65072859744990896"/>
    <m/>
    <m/>
    <m/>
    <n v="5.0659742620256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16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18"/>
    <n v="41472"/>
    <x v="618"/>
    <n v="61.481646299362097"/>
    <n v="5.8643229007720903"/>
    <n v="40.356276750564497"/>
    <n v="0.84972715377807595"/>
    <n v="15.1795492172241"/>
    <n v="3.3839540481567298"/>
    <n v="64.455712556838904"/>
    <n v="0.66459999999999997"/>
    <n v="0.65118397085610202"/>
    <m/>
    <m/>
    <m/>
    <n v="5.3749520101664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20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19"/>
    <n v="43520"/>
    <x v="619"/>
    <n v="61.481646299362097"/>
    <n v="5.8643229007720903"/>
    <n v="42.415771961212101"/>
    <n v="0.74401187896728505"/>
    <n v="15.923561096191399"/>
    <n v="3.3739867210388099"/>
    <n v="67.829699277877793"/>
    <n v="0.65869999999999995"/>
    <n v="0.65027322404371501"/>
    <m/>
    <m/>
    <m/>
    <n v="4.68973801416509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24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20"/>
    <n v="45824"/>
    <x v="620"/>
    <n v="61.481646299362097"/>
    <n v="5.8643229007720903"/>
    <n v="44.587959289550703"/>
    <n v="0.84074640274047796"/>
    <n v="16.7643074989318"/>
    <n v="3.3919327259063698"/>
    <n v="71.221632003784094"/>
    <n v="0.65769999999999995"/>
    <n v="0.64222829386763802"/>
    <m/>
    <m/>
    <m/>
    <n v="4.84355471653645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2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21"/>
    <n v="47872"/>
    <x v="621"/>
    <n v="61.481646299362097"/>
    <n v="5.8643229007720903"/>
    <n v="46.653437137603703"/>
    <n v="0.74700260162353505"/>
    <n v="17.511310100555399"/>
    <n v="3.3729832172393799"/>
    <n v="74.594615221023503"/>
    <n v="0.65200000000000002"/>
    <n v="0.64571948998178497"/>
    <m/>
    <m/>
    <m/>
    <n v="4.28166669957777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3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22"/>
    <n v="50176"/>
    <x v="622"/>
    <n v="61.481646299362097"/>
    <n v="5.8643229007720903"/>
    <n v="48.818648815155001"/>
    <n v="0.84274768829345703"/>
    <n v="18.354057788848799"/>
    <n v="3.4029037952422998"/>
    <n v="77.997519016265798"/>
    <n v="0.64870000000000005"/>
    <n v="0.64632665452337501"/>
    <m/>
    <m/>
    <m/>
    <n v="4.6205371314165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36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23"/>
    <n v="52224"/>
    <x v="623"/>
    <n v="61.481646299362097"/>
    <n v="5.8643229007720903"/>
    <n v="50.884126663208001"/>
    <n v="0.74899792671203602"/>
    <n v="19.103055715560899"/>
    <n v="3.39791560173034"/>
    <n v="81.395434617996202"/>
    <n v="0.66110000000000002"/>
    <n v="0.65771098967820196"/>
    <m/>
    <m/>
    <m/>
    <n v="4.0246108291195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41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24"/>
    <n v="54528"/>
    <x v="624"/>
    <n v="61.481646299362097"/>
    <n v="5.8643229007720903"/>
    <n v="53.0453491210937"/>
    <n v="0.84274721145629805"/>
    <n v="19.945802927017201"/>
    <n v="3.3679966926574698"/>
    <n v="84.763431310653601"/>
    <n v="0.66259999999999997"/>
    <n v="0.66363084395871197"/>
    <m/>
    <m/>
    <m/>
    <n v="4.0379923274259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45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5"/>
    <x v="25"/>
    <n v="56576"/>
    <x v="625"/>
    <n v="61.481646299362097"/>
    <n v="5.8643229007720903"/>
    <n v="55.120832204818697"/>
    <n v="0.74402379989624001"/>
    <n v="20.689826726913399"/>
    <n v="3.3809504508972101"/>
    <n v="88.144381761550903"/>
    <n v="0.66500000000000004"/>
    <n v="0.65330904675166901"/>
    <m/>
    <m/>
    <m/>
    <n v="3.71206187015205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49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7"/>
    <x v="26"/>
    <n v="58880"/>
    <x v="626"/>
    <n v="61.481646299362097"/>
    <n v="5.8643229007720903"/>
    <n v="57.2990078926086"/>
    <n v="0.84773278236389105"/>
    <n v="21.537559509277301"/>
    <n v="3.4108817577361998"/>
    <n v="91.555263519287095"/>
    <n v="0.6593"/>
    <n v="0.666363084395871"/>
    <m/>
    <m/>
    <m/>
    <n v="3.7800272910491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53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7"/>
    <x v="27"/>
    <n v="60928"/>
    <x v="627"/>
    <n v="61.481646299362097"/>
    <n v="5.8643229007720903"/>
    <n v="59.362492561340297"/>
    <n v="0.74800014495849598"/>
    <n v="22.285559654235801"/>
    <n v="3.3999121189117401"/>
    <n v="94.955175638198796"/>
    <n v="0.65959999999999996"/>
    <n v="0.64587128111718195"/>
    <m/>
    <m/>
    <m/>
    <n v="3.19300782279806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0:5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7"/>
    <x v="28"/>
    <n v="63232"/>
    <x v="628"/>
    <n v="61.481646299362097"/>
    <n v="5.8643229007720903"/>
    <n v="61.530696153640697"/>
    <n v="0.845739126205444"/>
    <n v="23.131298780441199"/>
    <n v="3.3819596767425502"/>
    <n v="98.337135314941406"/>
    <n v="0.66010000000000002"/>
    <n v="0.65725561627200901"/>
    <m/>
    <m/>
    <m/>
    <n v="3.45000125135970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0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7"/>
    <x v="29"/>
    <n v="65280"/>
    <x v="629"/>
    <n v="61.481646299362097"/>
    <n v="5.8643229007720903"/>
    <n v="63.596173524856503"/>
    <n v="0.74401068687438898"/>
    <n v="23.875309467315599"/>
    <n v="3.40590095520019"/>
    <n v="101.743036270141"/>
    <n v="0.65259999999999996"/>
    <n v="0.65664845173041897"/>
    <m/>
    <m/>
    <m/>
    <n v="3.0723287778742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06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7"/>
    <x v="30"/>
    <n v="67584"/>
    <x v="630"/>
    <n v="61.481646299362097"/>
    <n v="5.8643229007720903"/>
    <n v="65.753401041030799"/>
    <n v="0.84274101257324197"/>
    <n v="24.718050479888898"/>
    <n v="3.36700010299682"/>
    <n v="105.110036373138"/>
    <n v="0.64829999999999999"/>
    <n v="0.63995142683667205"/>
    <m/>
    <m/>
    <m/>
    <n v="3.21069307851067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10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7"/>
    <x v="31"/>
    <n v="69632"/>
    <x v="631"/>
    <n v="61.481646299362097"/>
    <n v="5.8643229007720903"/>
    <n v="67.827855348586994"/>
    <n v="0.74500775337219205"/>
    <n v="25.463058233261101"/>
    <n v="3.37597584724426"/>
    <n v="108.48601222038199"/>
    <n v="0.6542"/>
    <n v="0.64617486338797803"/>
    <m/>
    <m/>
    <m/>
    <n v="2.9123655356028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14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7"/>
    <x v="32"/>
    <n v="71936"/>
    <x v="632"/>
    <n v="61.481646299362097"/>
    <n v="5.8643229007720903"/>
    <n v="70.000047922134399"/>
    <n v="0.84673619270324696"/>
    <n v="26.309794425964299"/>
    <n v="3.3729844093322701"/>
    <n v="111.858996629714"/>
    <n v="0.66020000000000001"/>
    <n v="0.65285367334547595"/>
    <m/>
    <m/>
    <m/>
    <n v="3.1976670769185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1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7"/>
    <x v="33"/>
    <n v="73984"/>
    <x v="633"/>
    <n v="61.481646299362097"/>
    <n v="5.8643229007720903"/>
    <n v="72.065525770187307"/>
    <n v="0.747999668121337"/>
    <n v="27.057794094085601"/>
    <n v="3.3500437736511199"/>
    <n v="115.209040403366"/>
    <n v="0.66349999999999998"/>
    <n v="0.66256830601092898"/>
    <m/>
    <m/>
    <m/>
    <n v="2.8219780294952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2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7"/>
    <x v="34"/>
    <n v="76288"/>
    <x v="634"/>
    <n v="61.481646299362097"/>
    <n v="5.8643229007720903"/>
    <n v="74.241708755493093"/>
    <n v="0.84274744987487704"/>
    <n v="27.9005415439605"/>
    <n v="3.3829698562621999"/>
    <n v="118.592010259628"/>
    <n v="0.66930000000000001"/>
    <n v="0.65968427443837196"/>
    <m/>
    <m/>
    <m/>
    <n v="2.8453603086855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2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27"/>
    <x v="35"/>
    <n v="78336"/>
    <x v="635"/>
    <n v="61.481646299362097"/>
    <n v="5.8643229007720903"/>
    <n v="76.312161445617605"/>
    <n v="0.74599432945251398"/>
    <n v="28.646535873413001"/>
    <n v="3.3949224948882999"/>
    <n v="121.986932754516"/>
    <n v="0.66159999999999997"/>
    <n v="0.65846994535519099"/>
    <m/>
    <m/>
    <m/>
    <n v="2.6347849883285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31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36"/>
    <n v="80640"/>
    <x v="636"/>
    <n v="61.481646299362097"/>
    <n v="5.8643229007720903"/>
    <n v="78.500312089920001"/>
    <n v="0.84274792671203602"/>
    <n v="29.489283800125101"/>
    <n v="3.4338209629058798"/>
    <n v="125.420753717422"/>
    <n v="0.66949999999999998"/>
    <n v="0.66681845780206395"/>
    <m/>
    <m/>
    <m/>
    <n v="2.7412085306076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35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37"/>
    <n v="82688"/>
    <x v="637"/>
    <n v="61.481646299362097"/>
    <n v="5.8643229007720903"/>
    <n v="80.595710515975895"/>
    <n v="0.75198888778686501"/>
    <n v="30.241272687911898"/>
    <n v="3.4108829498290998"/>
    <n v="128.83163666725099"/>
    <n v="0.67279999999999995"/>
    <n v="0.64890710382513594"/>
    <m/>
    <m/>
    <m/>
    <n v="2.3099452903027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39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38"/>
    <n v="84992"/>
    <x v="638"/>
    <n v="61.481646299362097"/>
    <n v="5.8643229007720903"/>
    <n v="82.766906261444007"/>
    <n v="0.84474253654479903"/>
    <n v="31.086015224456698"/>
    <n v="3.40490627288818"/>
    <n v="132.236542940139"/>
    <n v="0.66139999999999999"/>
    <n v="0.65649666059502099"/>
    <m/>
    <m/>
    <m/>
    <n v="2.5357354297695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43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39"/>
    <n v="87040"/>
    <x v="639"/>
    <n v="61.481646299362097"/>
    <n v="5.8643229007720903"/>
    <n v="84.886260986328097"/>
    <n v="0.75098371505737305"/>
    <n v="31.8369989395141"/>
    <n v="3.4438011646270699"/>
    <n v="135.68034410476599"/>
    <n v="0.66369999999999996"/>
    <n v="0.66180935033393995"/>
    <m/>
    <m/>
    <m/>
    <n v="2.3060302348697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4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40"/>
    <n v="89344"/>
    <x v="640"/>
    <n v="61.481646299362097"/>
    <n v="5.8643229007720903"/>
    <n v="87.064457178115802"/>
    <n v="0.83978128433227495"/>
    <n v="32.6767802238464"/>
    <n v="3.3958888053893999"/>
    <n v="139.07623291015599"/>
    <n v="0.65500000000000003"/>
    <n v="0.63949605343047899"/>
    <m/>
    <m/>
    <m/>
    <n v="2.3900057832286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5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41"/>
    <n v="91392"/>
    <x v="641"/>
    <n v="61.481646299362097"/>
    <n v="5.8643229007720903"/>
    <n v="89.135996818542395"/>
    <n v="0.74704504013061501"/>
    <n v="33.423825263977001"/>
    <n v="3.3769721984863201"/>
    <n v="142.45320510864201"/>
    <n v="0.6734"/>
    <n v="0.66044323011536099"/>
    <m/>
    <m/>
    <m/>
    <n v="2.21788045071086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1:56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42"/>
    <n v="93696"/>
    <x v="642"/>
    <n v="61.481646299362097"/>
    <n v="5.8643229007720903"/>
    <n v="91.308403491973806"/>
    <n v="0.84994626045226995"/>
    <n v="34.2737715244293"/>
    <n v="3.3719823360443102"/>
    <n v="145.82518744468601"/>
    <n v="0.66169999999999995"/>
    <n v="0.65391621129326005"/>
    <m/>
    <m/>
    <m/>
    <n v="2.412778676533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00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43"/>
    <n v="95744"/>
    <x v="643"/>
    <n v="61.481646299362097"/>
    <n v="5.8643229007720903"/>
    <n v="93.374907016754094"/>
    <n v="0.74800038337707497"/>
    <n v="35.021771907806396"/>
    <n v="3.3769729137420601"/>
    <n v="149.20216035842799"/>
    <n v="0.66649999999999998"/>
    <n v="0.66044323011536099"/>
    <m/>
    <m/>
    <m/>
    <n v="2.1493643522262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04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44"/>
    <n v="98048"/>
    <x v="644"/>
    <n v="61.481646299362097"/>
    <n v="5.8643229007720903"/>
    <n v="95.527154445648193"/>
    <n v="0.84075164794921797"/>
    <n v="35.862523555755601"/>
    <n v="3.3600177764892498"/>
    <n v="152.56217813491801"/>
    <n v="0.67510000000000003"/>
    <n v="0.66226472374013301"/>
    <m/>
    <m/>
    <m/>
    <n v="2.1795447906065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0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45"/>
    <n v="100096"/>
    <x v="645"/>
    <n v="61.481646299362097"/>
    <n v="5.8643229007720903"/>
    <n v="97.598617553710895"/>
    <n v="0.74600696563720703"/>
    <n v="36.608530521392801"/>
    <n v="3.40090775489807"/>
    <n v="155.963085889816"/>
    <n v="0.67510000000000003"/>
    <n v="0.66560412871888197"/>
    <m/>
    <m/>
    <m/>
    <n v="2.0327031459954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13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46"/>
    <n v="102400"/>
    <x v="646"/>
    <n v="61.481646299362097"/>
    <n v="5.8643229007720903"/>
    <n v="99.763829946517902"/>
    <n v="0.84175062179565396"/>
    <n v="37.450281143188398"/>
    <n v="3.38296246528625"/>
    <n v="159.346048355102"/>
    <n v="0.66339999999999999"/>
    <n v="0.66393442622950805"/>
    <m/>
    <m/>
    <m/>
    <n v="2.13195024430751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1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47"/>
    <n v="104448"/>
    <x v="647"/>
    <n v="61.481646299362097"/>
    <n v="5.8643229007720903"/>
    <n v="101.82730770111"/>
    <n v="0.74600005149841297"/>
    <n v="38.196281194686797"/>
    <n v="3.4029037952422998"/>
    <n v="162.748952150344"/>
    <n v="0.67459999999999998"/>
    <n v="0.64890710382513594"/>
    <m/>
    <m/>
    <m/>
    <n v="1.7965451029001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21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48"/>
    <n v="106752"/>
    <x v="648"/>
    <n v="61.481646299362097"/>
    <n v="5.8643229007720903"/>
    <n v="104.000497579574"/>
    <n v="0.84673714637756303"/>
    <n v="39.043018341064403"/>
    <n v="3.3939545154571502"/>
    <n v="166.142906665802"/>
    <n v="0.6694"/>
    <n v="0.65816636308439502"/>
    <m/>
    <m/>
    <m/>
    <n v="1.9870847820949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25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49"/>
    <n v="108800"/>
    <x v="649"/>
    <n v="61.481646299362097"/>
    <n v="5.8643229007720903"/>
    <n v="106.057116985321"/>
    <n v="0.74811673164367598"/>
    <n v="39.791135072708101"/>
    <n v="3.3919701576232901"/>
    <n v="169.53487682342501"/>
    <n v="0.67349999999999999"/>
    <n v="0.66044323011536099"/>
    <m/>
    <m/>
    <m/>
    <n v="1.82604161430807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29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50"/>
    <n v="111104"/>
    <x v="650"/>
    <n v="61.481646299362097"/>
    <n v="5.8643229007720903"/>
    <n v="108.233262538909"/>
    <n v="0.84173941612243597"/>
    <n v="40.632874488830502"/>
    <n v="3.4198315143585201"/>
    <n v="172.95470833778299"/>
    <n v="0.66400000000000003"/>
    <n v="0.64465695203400097"/>
    <m/>
    <m/>
    <m/>
    <n v="1.89156515807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34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51"/>
    <n v="113152"/>
    <x v="651"/>
    <n v="61.481646299362097"/>
    <n v="5.8643229007720903"/>
    <n v="110.30771684646599"/>
    <n v="0.74401092529296797"/>
    <n v="41.3768854141235"/>
    <n v="3.4587550163268999"/>
    <n v="176.41346335411001"/>
    <n v="0.67530000000000001"/>
    <n v="0.66165755919854197"/>
    <m/>
    <m/>
    <m/>
    <n v="1.7753321390885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3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52"/>
    <n v="115456"/>
    <x v="652"/>
    <n v="61.481646299362097"/>
    <n v="5.8643229007720903"/>
    <n v="112.48193550109799"/>
    <n v="0.85073542594909601"/>
    <n v="42.227620840072603"/>
    <n v="3.3909332752227699"/>
    <n v="179.80439662933301"/>
    <n v="0.66800000000000004"/>
    <n v="0.65968427443837196"/>
    <m/>
    <m/>
    <m/>
    <n v="1.93464680680149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4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53"/>
    <n v="117504"/>
    <x v="653"/>
    <n v="61.481646299362097"/>
    <n v="5.8643229007720903"/>
    <n v="114.55638146400401"/>
    <n v="0.74500012397766102"/>
    <n v="42.972620964050201"/>
    <n v="3.68715047836303"/>
    <n v="183.49154710769599"/>
    <n v="0.66790000000000005"/>
    <n v="0.65755919854280498"/>
    <m/>
    <m/>
    <m/>
    <n v="1.7140811045445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4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54"/>
    <n v="119808"/>
    <x v="654"/>
    <n v="61.481646299362097"/>
    <n v="5.8643229007720903"/>
    <n v="116.740534543991"/>
    <n v="0.84274077415466297"/>
    <n v="43.815361738204899"/>
    <n v="3.44080162048339"/>
    <n v="186.93234872817899"/>
    <n v="0.68169999999999997"/>
    <n v="0.66044323011536099"/>
    <m/>
    <m/>
    <m/>
    <n v="1.77904846321822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51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37"/>
    <x v="55"/>
    <n v="121856"/>
    <x v="655"/>
    <n v="61.481646299362097"/>
    <n v="5.8643229007720903"/>
    <n v="118.80700922012301"/>
    <n v="0.74500775337219205"/>
    <n v="44.560369491577099"/>
    <n v="3.3679966926574698"/>
    <n v="190.300345420837"/>
    <n v="0.68130000000000002"/>
    <n v="0.66621129326047301"/>
    <m/>
    <m/>
    <m/>
    <n v="1.654506117856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55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7"/>
    <x v="56"/>
    <n v="124160"/>
    <x v="656"/>
    <n v="61.481646299362097"/>
    <n v="5.8643229007720903"/>
    <n v="120.98521900177001"/>
    <n v="0.84673666954040505"/>
    <n v="45.407106161117497"/>
    <n v="3.3739807605743399"/>
    <n v="193.674326181411"/>
    <n v="0.67049999999999998"/>
    <n v="0.668336369156041"/>
    <m/>
    <m/>
    <m/>
    <n v="1.7534713646800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2:59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7"/>
    <x v="57"/>
    <n v="126208"/>
    <x v="657"/>
    <n v="61.481646299362097"/>
    <n v="5.8643229007720903"/>
    <n v="123.048703193664"/>
    <n v="0.74899721145629805"/>
    <n v="46.156103372573803"/>
    <n v="3.4208555221557599"/>
    <n v="197.09518170356699"/>
    <n v="0.6663"/>
    <n v="0.647389192471159"/>
    <m/>
    <m/>
    <m/>
    <n v="1.4738356607680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03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7"/>
    <x v="58"/>
    <n v="128512"/>
    <x v="658"/>
    <n v="61.481646299362097"/>
    <n v="5.8643229007720903"/>
    <n v="125.207989931106"/>
    <n v="0.84680867195129395"/>
    <n v="47.002912044525097"/>
    <n v="3.3520374298095699"/>
    <n v="200.44721913337699"/>
    <n v="0.66910000000000003"/>
    <n v="0.66226472374013301"/>
    <m/>
    <m/>
    <m/>
    <n v="1.6607282289945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0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7"/>
    <x v="59"/>
    <n v="130560"/>
    <x v="659"/>
    <n v="61.481646299362097"/>
    <n v="5.8643229007720903"/>
    <n v="127.267503023147"/>
    <n v="0.74699091911315896"/>
    <n v="47.749902963638299"/>
    <n v="3.34705257415771"/>
    <n v="203.79427170753399"/>
    <n v="0.68289999999999995"/>
    <n v="0.66378263509410995"/>
    <m/>
    <m/>
    <m/>
    <n v="1.51582863985322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1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7"/>
    <x v="60"/>
    <n v="132864"/>
    <x v="660"/>
    <n v="61.481646299362097"/>
    <n v="5.8643229007720903"/>
    <n v="129.425774097442"/>
    <n v="0.84179019927978505"/>
    <n v="48.591693162917998"/>
    <n v="3.3909351825714098"/>
    <n v="207.185206890106"/>
    <n v="0.66190000000000004"/>
    <n v="0.64556769884638698"/>
    <m/>
    <m/>
    <m/>
    <n v="1.5761901532983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16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7"/>
    <x v="61"/>
    <n v="134912"/>
    <x v="661"/>
    <n v="61.481646299362097"/>
    <n v="5.8643229007720903"/>
    <n v="131.50023007392801"/>
    <n v="0.745008945465087"/>
    <n v="49.336702108383101"/>
    <n v="3.4697248935699401"/>
    <n v="210.65493178367601"/>
    <n v="0.67700000000000005"/>
    <n v="0.66757741347905197"/>
    <m/>
    <m/>
    <m/>
    <n v="1.473859693339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20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7"/>
    <x v="62"/>
    <n v="137216"/>
    <x v="662"/>
    <n v="61.481646299362097"/>
    <n v="5.8643229007720903"/>
    <n v="133.65962028503401"/>
    <n v="0.84689927101135198"/>
    <n v="50.183601379394503"/>
    <n v="3.3809618949890101"/>
    <n v="214.03589367866499"/>
    <n v="0.66879999999999995"/>
    <n v="0.66393442622950805"/>
    <m/>
    <m/>
    <m/>
    <n v="1.6183490962234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24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7"/>
    <x v="63"/>
    <n v="139264"/>
    <x v="663"/>
    <n v="61.481646299362097"/>
    <n v="5.8643229007720903"/>
    <n v="135.727094173431"/>
    <n v="0.74600553512573198"/>
    <n v="50.9296069145202"/>
    <n v="3.3700022697448699"/>
    <n v="217.40589594841001"/>
    <n v="0.67490000000000006"/>
    <n v="0.657407407407407"/>
    <m/>
    <m/>
    <m/>
    <n v="1.429044948342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2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7"/>
    <x v="64"/>
    <n v="141568"/>
    <x v="664"/>
    <n v="61.481646299362097"/>
    <n v="5.8643229007720903"/>
    <n v="137.89030027389501"/>
    <n v="0.842737436294555"/>
    <n v="51.772344350814798"/>
    <n v="3.3590195178985498"/>
    <n v="220.764915466308"/>
    <n v="0.68140000000000001"/>
    <n v="0.66196114146933804"/>
    <m/>
    <m/>
    <m/>
    <n v="1.4659200826993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33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57"/>
    <x v="65"/>
    <n v="143616"/>
    <x v="665"/>
    <n v="61.481646299362097"/>
    <n v="5.8643229007720903"/>
    <n v="139.953784465789"/>
    <n v="0.74301338195800704"/>
    <n v="52.515357732772799"/>
    <n v="3.3789682388305602"/>
    <n v="224.14388370513899"/>
    <n v="0.67630000000000001"/>
    <n v="0.65907710989678203"/>
    <m/>
    <m/>
    <m/>
    <n v="1.382312789532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3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67"/>
    <x v="66"/>
    <n v="145920"/>
    <x v="666"/>
    <n v="61.481646299362097"/>
    <n v="5.8643229007720903"/>
    <n v="142.114009857177"/>
    <n v="0.84175038337707497"/>
    <n v="53.357108116149902"/>
    <n v="3.48169946670532"/>
    <n v="227.625583171844"/>
    <n v="0.68440000000000001"/>
    <n v="0.66879174256223395"/>
    <m/>
    <m/>
    <m/>
    <n v="1.4769072281686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41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67"/>
    <x v="67"/>
    <n v="147968"/>
    <x v="667"/>
    <n v="61.481646299362097"/>
    <n v="5.8643229007720903"/>
    <n v="144.23732662200899"/>
    <n v="0.74699521064758301"/>
    <n v="54.1041033267974"/>
    <n v="3.4767062664031898"/>
    <n v="231.102289438247"/>
    <n v="0.66859999999999997"/>
    <n v="0.65224650880388502"/>
    <m/>
    <m/>
    <m/>
    <n v="1.2279384998301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45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67"/>
    <x v="68"/>
    <n v="150272"/>
    <x v="668"/>
    <n v="61.481646299362097"/>
    <n v="5.8643229007720903"/>
    <n v="146.41350865364001"/>
    <n v="0.84573888778686501"/>
    <n v="54.949842214584301"/>
    <n v="3.3839535713195801"/>
    <n v="234.486243009567"/>
    <n v="0.67420000000000002"/>
    <n v="0.66454159077109898"/>
    <m/>
    <m/>
    <m/>
    <n v="1.3855034894797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49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67"/>
    <x v="69"/>
    <n v="152320"/>
    <x v="669"/>
    <n v="61.481646299362097"/>
    <n v="5.8643229007720903"/>
    <n v="148.49195265769899"/>
    <n v="0.74800062179565396"/>
    <n v="55.697842836379998"/>
    <n v="3.3540339469909601"/>
    <n v="237.840276956558"/>
    <n v="0.67789999999999995"/>
    <n v="0.666363084395871"/>
    <m/>
    <m/>
    <m/>
    <n v="1.2866384041409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54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67"/>
    <x v="70"/>
    <n v="154624"/>
    <x v="670"/>
    <n v="61.481646299362097"/>
    <n v="5.8643229007720903"/>
    <n v="150.675116300582"/>
    <n v="0.84374451637268"/>
    <n v="56.5415873527526"/>
    <n v="3.4118795394897399"/>
    <n v="241.25215649604701"/>
    <n v="0.67190000000000005"/>
    <n v="0.65285367334547595"/>
    <m/>
    <m/>
    <m/>
    <n v="1.3320380587451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3:5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2"/>
    <x v="71"/>
    <n v="156672"/>
    <x v="671"/>
    <n v="61.481646299362097"/>
    <n v="5.8643229007720903"/>
    <n v="152.74857354164101"/>
    <n v="0.74600577354431097"/>
    <n v="57.287593126296997"/>
    <n v="3.7100844383239702"/>
    <n v="244.96224093437101"/>
    <n v="0.68200000000000005"/>
    <n v="0.66939890710382499"/>
    <m/>
    <m/>
    <m/>
    <n v="1.250136969915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0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2"/>
    <x v="72"/>
    <n v="158720"/>
    <x v="672"/>
    <n v="61.481646299362097"/>
    <n v="5.8643229007720903"/>
    <n v="154.82318210601801"/>
    <n v="0.74815440177917403"/>
    <n v="58.035747528076101"/>
    <n v="3.39493632316589"/>
    <n v="248.35717725753699"/>
    <n v="0.67569999999999997"/>
    <n v="0.66363084395871197"/>
    <m/>
    <m/>
    <m/>
    <n v="1.2219349703481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0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2"/>
    <x v="73"/>
    <n v="161024"/>
    <x v="673"/>
    <n v="61.481646299362097"/>
    <n v="5.8643229007720903"/>
    <n v="156.98937988281199"/>
    <n v="0.84672474861144997"/>
    <n v="58.882472276687601"/>
    <n v="3.4118795394897399"/>
    <n v="251.76905679702699"/>
    <n v="0.67290000000000005"/>
    <n v="0.65467516697024897"/>
    <m/>
    <m/>
    <m/>
    <n v="1.3787602298020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11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74"/>
    <n v="163072"/>
    <x v="674"/>
    <n v="61.481646299362097"/>
    <n v="5.8643229007720903"/>
    <n v="159.05685329437199"/>
    <n v="0.74500846862792902"/>
    <n v="59.627480745315502"/>
    <n v="3.3739814758300701"/>
    <n v="255.14303827285701"/>
    <n v="0.68369999999999997"/>
    <n v="0.67455980570734597"/>
    <m/>
    <m/>
    <m/>
    <n v="1.10780576147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15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75"/>
    <n v="165376"/>
    <x v="675"/>
    <n v="61.481646299362097"/>
    <n v="5.8643229007720903"/>
    <n v="161.22904586791901"/>
    <n v="0.84474086761474598"/>
    <n v="60.472221612930298"/>
    <n v="3.3679962158203098"/>
    <n v="258.51103448867798"/>
    <n v="0.68049999999999999"/>
    <n v="0.66742562234365499"/>
    <m/>
    <m/>
    <m/>
    <n v="1.3547241687774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19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76"/>
    <n v="167424"/>
    <x v="676"/>
    <n v="61.481646299362097"/>
    <n v="5.8643229007720903"/>
    <n v="163.299511671066"/>
    <n v="0.74700522422790505"/>
    <n v="61.219226837158203"/>
    <n v="3.42883276939392"/>
    <n v="261.93986725807099"/>
    <n v="0.69079999999999997"/>
    <n v="0.67167577413478996"/>
    <m/>
    <m/>
    <m/>
    <n v="1.0974786332623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23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77"/>
    <n v="169728"/>
    <x v="677"/>
    <n v="61.481646299362097"/>
    <n v="5.8643229007720903"/>
    <n v="165.45873999595599"/>
    <n v="0.83875751495361295"/>
    <n v="62.057984352111802"/>
    <n v="3.3969192504882799"/>
    <n v="265.33678650856001"/>
    <n v="0.68620000000000003"/>
    <n v="0.66226472374013301"/>
    <m/>
    <m/>
    <m/>
    <n v="1.2036947553154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2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78"/>
    <n v="171776"/>
    <x v="678"/>
    <n v="61.481646299362097"/>
    <n v="5.8643229007720903"/>
    <n v="167.52721071243201"/>
    <n v="0.74800014495849598"/>
    <n v="62.805984497070298"/>
    <n v="3.3570258617401101"/>
    <n v="268.69381237030001"/>
    <n v="0.68079999999999996"/>
    <n v="0.66788099574984805"/>
    <m/>
    <m/>
    <m/>
    <n v="1.0748915096686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3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79"/>
    <n v="174080"/>
    <x v="679"/>
    <n v="61.481646299362097"/>
    <n v="5.8643229007720903"/>
    <n v="169.69441699981601"/>
    <n v="0.845739126205444"/>
    <n v="63.6517236232757"/>
    <n v="3.3510422706603999"/>
    <n v="272.04485464096001"/>
    <n v="0.68159999999999998"/>
    <n v="0.66651487553126898"/>
    <m/>
    <m/>
    <m/>
    <n v="1.2138740981326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36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80"/>
    <n v="176128"/>
    <x v="680"/>
    <n v="61.481646299362097"/>
    <n v="5.8643229007720903"/>
    <n v="171.75790143013"/>
    <n v="0.74600553512573198"/>
    <n v="64.397729158401404"/>
    <n v="3.35602831840515"/>
    <n v="275.40088295936499"/>
    <n v="0.66720000000000002"/>
    <n v="0.65497874924104404"/>
    <m/>
    <m/>
    <m/>
    <n v="1.0152747031561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40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81"/>
    <n v="178432"/>
    <x v="681"/>
    <n v="61.481646299362097"/>
    <n v="5.8643229007720903"/>
    <n v="173.913140058517"/>
    <n v="0.84075260162353505"/>
    <n v="65.238481760024996"/>
    <n v="3.3689968585968"/>
    <n v="278.76987981796202"/>
    <n v="0.68369999999999997"/>
    <n v="0.66697024893746204"/>
    <m/>
    <m/>
    <m/>
    <n v="1.2158241726917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44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82"/>
    <n v="180480"/>
    <x v="682"/>
    <n v="61.481646299362097"/>
    <n v="5.8643229007720903"/>
    <n v="175.97662425041199"/>
    <n v="0.74700069427490201"/>
    <n v="65.985482454299898"/>
    <n v="3.4149072170257502"/>
    <n v="282.18478703498801"/>
    <n v="0.68489999999999995"/>
    <n v="0.67046144505160898"/>
    <m/>
    <m/>
    <m/>
    <n v="1.0607472970976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4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83"/>
    <n v="182784"/>
    <x v="683"/>
    <n v="61.481646299362097"/>
    <n v="5.8643229007720903"/>
    <n v="178.14479255676201"/>
    <n v="0.84470653533935502"/>
    <n v="66.830188989639197"/>
    <n v="3.3759748935699401"/>
    <n v="285.56076192855801"/>
    <n v="0.67569999999999997"/>
    <n v="0.66666666666666596"/>
    <m/>
    <m/>
    <m/>
    <n v="1.1912078667087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5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84"/>
    <n v="184832"/>
    <x v="684"/>
    <n v="61.481646299362097"/>
    <n v="5.8643229007720903"/>
    <n v="180.20827651023799"/>
    <n v="0.74301362037658603"/>
    <n v="67.573202610015798"/>
    <n v="3.3969190120696999"/>
    <n v="288.95768094062799"/>
    <n v="0.68320000000000003"/>
    <n v="0.67046144505160898"/>
    <m/>
    <m/>
    <m/>
    <n v="9.60858789507370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4:5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85"/>
    <n v="187136"/>
    <x v="685"/>
    <n v="61.481646299362097"/>
    <n v="5.8643229007720903"/>
    <n v="182.38645434379501"/>
    <n v="0.84474205970764105"/>
    <n v="68.417944669723497"/>
    <n v="3.4378159046172998"/>
    <n v="292.39549684524502"/>
    <n v="0.69"/>
    <n v="0.66560412871888197"/>
    <m/>
    <m/>
    <m/>
    <n v="1.1751684297778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01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86"/>
    <n v="189184"/>
    <x v="686"/>
    <n v="61.481646299362097"/>
    <n v="5.8643229007720903"/>
    <n v="184.46090340614299"/>
    <n v="0.74400520324706998"/>
    <n v="69.161949872970496"/>
    <n v="3.7130756378173801"/>
    <n v="296.10857248306201"/>
    <n v="0.68899999999999995"/>
    <n v="0.67395264116575504"/>
    <m/>
    <m/>
    <m/>
    <n v="9.58759294311150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05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87"/>
    <n v="191488"/>
    <x v="687"/>
    <n v="61.481646299362097"/>
    <n v="5.8643229007720903"/>
    <n v="186.64805531501699"/>
    <n v="0.84573745727538996"/>
    <n v="70.007687330245901"/>
    <n v="3.4328238964080802"/>
    <n v="299.54139637946997"/>
    <n v="0.68669999999999998"/>
    <n v="0.66423800850030301"/>
    <m/>
    <m/>
    <m/>
    <n v="1.0466979308561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10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88"/>
    <n v="193536"/>
    <x v="688"/>
    <n v="61.481646299362097"/>
    <n v="5.8643229007720903"/>
    <n v="188.72649860382"/>
    <n v="0.74700284004211404"/>
    <n v="70.754690170288001"/>
    <n v="3.4597604274749698"/>
    <n v="303.001156806945"/>
    <n v="0.68540000000000001"/>
    <n v="0.67122040072859701"/>
    <m/>
    <m/>
    <m/>
    <n v="9.40473188483524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14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89"/>
    <n v="195840"/>
    <x v="689"/>
    <n v="61.481646299362097"/>
    <n v="5.8643229007720903"/>
    <n v="190.893696546554"/>
    <n v="0.85271167755126898"/>
    <n v="71.607401847839299"/>
    <n v="3.4667363166809002"/>
    <n v="306.46789312362603"/>
    <n v="0.68569999999999998"/>
    <n v="0.66818457802064302"/>
    <m/>
    <m/>
    <m/>
    <n v="1.0683920258789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18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90"/>
    <n v="197888"/>
    <x v="690"/>
    <n v="61.481646299362097"/>
    <n v="5.8643229007720903"/>
    <n v="192.97213602066"/>
    <n v="0.75098824501037598"/>
    <n v="72.358390092849703"/>
    <n v="3.4128773212432799"/>
    <n v="309.88077044487"/>
    <n v="0.67569999999999997"/>
    <n v="0.661353976927747"/>
    <m/>
    <m/>
    <m/>
    <n v="8.96909906207203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2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91"/>
    <n v="200192"/>
    <x v="691"/>
    <n v="61.481646299362097"/>
    <n v="5.8643229007720903"/>
    <n v="195.13635158538801"/>
    <n v="0.84174919128417902"/>
    <n v="73.200139284133897"/>
    <n v="3.3729839324951101"/>
    <n v="313.253754377365"/>
    <n v="0.68969999999999998"/>
    <n v="0.66939890710382499"/>
    <m/>
    <m/>
    <m/>
    <n v="1.060126916221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26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92"/>
    <n v="202240"/>
    <x v="692"/>
    <n v="61.481646299362097"/>
    <n v="5.8643229007720903"/>
    <n v="197.20581960678101"/>
    <n v="0.74600553512573198"/>
    <n v="73.946144819259601"/>
    <n v="3.3669986724853498"/>
    <n v="316.62075304985001"/>
    <n v="0.69230000000000003"/>
    <n v="0.67364905889495996"/>
    <m/>
    <m/>
    <m/>
    <n v="9.37985974022103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31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93"/>
    <n v="204544"/>
    <x v="693"/>
    <n v="61.481646299362097"/>
    <n v="5.8643229007720903"/>
    <n v="199.380092144012"/>
    <n v="0.84485459327697698"/>
    <n v="74.790999412536607"/>
    <n v="3.3998832702636701"/>
    <n v="320.02063632011402"/>
    <n v="0.69469999999999998"/>
    <n v="0.66621129326047301"/>
    <m/>
    <m/>
    <m/>
    <n v="1.0644024021186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35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94"/>
    <n v="206592"/>
    <x v="694"/>
    <n v="61.481646299362097"/>
    <n v="5.8643229007720903"/>
    <n v="201.44461250305099"/>
    <n v="0.74604487419128396"/>
    <n v="75.537044286727905"/>
    <n v="3.34904789924621"/>
    <n v="323.36968421936001"/>
    <n v="0.69020000000000004"/>
    <n v="0.67273831208257395"/>
    <m/>
    <m/>
    <m/>
    <n v="8.485551734248350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39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75"/>
    <x v="95"/>
    <n v="208896"/>
    <x v="695"/>
    <n v="61.481646299362097"/>
    <n v="5.8643229007720903"/>
    <n v="203.609823226928"/>
    <n v="0.84275865554809504"/>
    <n v="76.379802942276001"/>
    <n v="3.3899261951446502"/>
    <n v="326.759610414505"/>
    <n v="0.69379999999999997"/>
    <n v="0.66241651487553099"/>
    <m/>
    <m/>
    <m/>
    <n v="1.0261620741848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43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97"/>
    <x v="96"/>
    <n v="210944"/>
    <x v="696"/>
    <n v="61.481646299362097"/>
    <n v="5.8643229007720903"/>
    <n v="205.66735410690299"/>
    <n v="0.74301338195800704"/>
    <n v="77.122816324233995"/>
    <n v="3.3749783039093"/>
    <n v="330.13458871841402"/>
    <n v="0.70499999999999996"/>
    <n v="0.67607771706132302"/>
    <m/>
    <m/>
    <m/>
    <n v="8.460747964173840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47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97"/>
    <x v="97"/>
    <n v="213248"/>
    <x v="697"/>
    <n v="61.481646299362097"/>
    <n v="5.8643229007720903"/>
    <n v="207.83755183219901"/>
    <n v="0.84474134445190396"/>
    <n v="77.967557668685899"/>
    <n v="3.4328236579895002"/>
    <n v="333.56741237640301"/>
    <n v="0.6905"/>
    <n v="0.66423800850030301"/>
    <m/>
    <m/>
    <m/>
    <n v="9.328943412272439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52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97"/>
    <x v="98"/>
    <n v="215296"/>
    <x v="698"/>
    <n v="61.481646299362097"/>
    <n v="5.8643229007720903"/>
    <n v="209.904027700424"/>
    <n v="0.74703049659729004"/>
    <n v="78.714588165283203"/>
    <n v="3.3779425621032702"/>
    <n v="336.94535493850702"/>
    <n v="0.68920000000000003"/>
    <n v="0.673345476624165"/>
    <m/>
    <m/>
    <m/>
    <n v="8.260077018374920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5:56"/>
    <x v="0"/>
    <x v="0"/>
    <x v="2"/>
    <x v="0"/>
    <n v="3"/>
    <n v="21742"/>
    <n v="6588"/>
    <n v="28330"/>
    <s v="gru"/>
    <n v="1"/>
    <x v="0"/>
    <s v="adam"/>
    <n v="0.01"/>
    <n v="99"/>
    <n v="55"/>
    <n v="256"/>
    <n v="100"/>
    <n v="2174.1999999999998"/>
    <n v="100"/>
    <x v="99"/>
    <n v="217600"/>
    <x v="699"/>
    <n v="61.481646299362097"/>
    <n v="5.8643229007720903"/>
    <n v="212.081386566162"/>
    <n v="0.84492039680480902"/>
    <n v="79.559508562087998"/>
    <n v="3.3909344673156698"/>
    <n v="340.33628940582201"/>
    <n v="0.69630000000000003"/>
    <n v="0.67774741955069795"/>
    <m/>
    <m/>
    <m/>
    <n v="9.40651641172520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6:05"/>
    <x v="1"/>
    <x v="0"/>
    <x v="2"/>
    <x v="0"/>
    <n v="3"/>
    <n v="5036"/>
    <n v="13638"/>
    <n v="13638"/>
    <s v="gru"/>
    <n v="1"/>
    <x v="0"/>
    <s v="adam"/>
    <n v="0.01"/>
    <m/>
    <n v="55"/>
    <n v="256"/>
    <n v="100"/>
    <n v="1000"/>
    <n v="100"/>
    <x v="99"/>
    <m/>
    <x v="699"/>
    <n v="61.481646299362097"/>
    <n v="5.8643229007720903"/>
    <n v="212.081386566162"/>
    <n v="212.081386566162"/>
    <n v="212.081386566162"/>
    <n v="5.3257629871368399"/>
    <n v="5.3257629871368399"/>
    <n v="0.69630000000000003"/>
    <n v="0.67678545241237698"/>
    <m/>
    <m/>
    <m/>
    <m/>
    <m/>
    <m/>
    <m/>
    <m/>
    <m/>
    <m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1:18:1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1"/>
    <x v="0"/>
    <n v="2304"/>
    <x v="0"/>
    <n v="68.6833944320678"/>
    <n v="6.0039498805999703"/>
    <n v="27.608211278915402"/>
    <n v="5.3098199367523096"/>
    <n v="5.3098199367523096"/>
    <n v="54.106362581253002"/>
    <n v="54.106362581253002"/>
    <n v="0.38129999999999997"/>
    <n v="0.38040057224606499"/>
    <m/>
    <m/>
    <m/>
    <n v="3.29998380608028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19:18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"/>
    <x v="1"/>
    <n v="4352"/>
    <x v="1"/>
    <n v="68.6833944320678"/>
    <n v="6.0039498805999703"/>
    <n v="54.194141626357997"/>
    <n v="4.4949841499328604"/>
    <n v="9.8048040866851807"/>
    <n v="53.886951923370297"/>
    <n v="107.993314504623"/>
    <n v="0.51119999999999999"/>
    <n v="0.515021459227467"/>
    <m/>
    <m/>
    <m/>
    <n v="0.750894216930165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20:1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3"/>
    <x v="2"/>
    <n v="6400"/>
    <x v="2"/>
    <n v="68.6833944320678"/>
    <n v="6.0039498805999703"/>
    <n v="80.823951482772799"/>
    <n v="4.4889962673187203"/>
    <n v="14.293800354003899"/>
    <n v="53.910886049270601"/>
    <n v="161.90420055389399"/>
    <n v="0.61899999999999999"/>
    <n v="0.60429184549356196"/>
    <m/>
    <m/>
    <m/>
    <n v="0.4007076263427730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21:15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4"/>
    <x v="3"/>
    <n v="8704"/>
    <x v="3"/>
    <n v="68.6833944320678"/>
    <n v="6.0039498805999703"/>
    <n v="107.947452068328"/>
    <n v="5.0315482616424498"/>
    <n v="19.325348615646298"/>
    <n v="53.8421018123626"/>
    <n v="215.746302366256"/>
    <n v="0.63529999999999998"/>
    <n v="0.61859799713876895"/>
    <m/>
    <m/>
    <m/>
    <n v="0.2897722002337960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22:13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"/>
    <x v="4"/>
    <n v="10752"/>
    <x v="4"/>
    <n v="68.6833944320678"/>
    <n v="6.0039498805999703"/>
    <n v="134.43491959571799"/>
    <n v="4.4752795696258501"/>
    <n v="23.800628185272199"/>
    <n v="53.747322082519503"/>
    <n v="269.49362444877602"/>
    <n v="0.64229999999999998"/>
    <n v="0.632761087267525"/>
    <m/>
    <m/>
    <m/>
    <n v="0.210866911070687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23:1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6"/>
    <x v="5"/>
    <n v="12800"/>
    <x v="5"/>
    <n v="68.6833944320678"/>
    <n v="6.0039498805999703"/>
    <n v="160.92111539840599"/>
    <n v="4.4790260791778502"/>
    <n v="28.279654264449999"/>
    <n v="53.6435992717742"/>
    <n v="323.13722372055003"/>
    <n v="0.66659999999999997"/>
    <n v="0.64835479256080097"/>
    <m/>
    <m/>
    <m/>
    <n v="0.1711295723915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24:10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7"/>
    <x v="6"/>
    <n v="14848"/>
    <x v="6"/>
    <n v="68.6833944320678"/>
    <n v="6.0039498805999703"/>
    <n v="187.52100896835299"/>
    <n v="4.4899971485137904"/>
    <n v="32.769651412963803"/>
    <n v="54.070472717285099"/>
    <n v="377.20769643783501"/>
    <n v="0.66790000000000005"/>
    <n v="0.65207439198855499"/>
    <m/>
    <m/>
    <m/>
    <n v="0.14184548937041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25:0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8"/>
    <x v="7"/>
    <n v="17152"/>
    <x v="7"/>
    <n v="68.6833944320678"/>
    <n v="6.0039498805999703"/>
    <n v="214.67740011215199"/>
    <n v="5.0574657917022696"/>
    <n v="37.827117204666102"/>
    <n v="53.72039437294"/>
    <n v="430.92809081077502"/>
    <n v="0.69710000000000005"/>
    <n v="0.66595135908440595"/>
    <m/>
    <m/>
    <m/>
    <n v="0.137163557223419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26:0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9"/>
    <x v="8"/>
    <n v="19200"/>
    <x v="8"/>
    <n v="68.6833944320678"/>
    <n v="6.0039498805999703"/>
    <n v="241.23340940475401"/>
    <n v="4.50398850440979"/>
    <n v="42.331105709075899"/>
    <n v="53.7802059650421"/>
    <n v="484.70829677581702"/>
    <n v="0.70930000000000004"/>
    <n v="0.67825464949928405"/>
    <m/>
    <m/>
    <m/>
    <n v="0.103773094018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27:05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9"/>
    <x v="9"/>
    <n v="21248"/>
    <x v="9"/>
    <n v="68.6833944320678"/>
    <n v="6.0039498805999703"/>
    <n v="267.73755693435601"/>
    <n v="4.4830152988433802"/>
    <n v="46.814121007919297"/>
    <n v="53.723386526107703"/>
    <n v="538.43168330192498"/>
    <n v="0.70579999999999998"/>
    <n v="0.66952789699570803"/>
    <m/>
    <m/>
    <m/>
    <n v="9.24159654651778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28:0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9"/>
    <x v="10"/>
    <n v="23296"/>
    <x v="10"/>
    <n v="68.6833944320678"/>
    <n v="6.0039498805999703"/>
    <n v="294.29256892204199"/>
    <n v="4.4600768089294398"/>
    <n v="51.274197816848698"/>
    <n v="54.006629228591898"/>
    <n v="592.43831253051701"/>
    <n v="0.70179999999999998"/>
    <n v="0.66366237482117296"/>
    <m/>
    <m/>
    <m/>
    <n v="8.175360108469860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29:02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12"/>
    <x v="11"/>
    <n v="25600"/>
    <x v="11"/>
    <n v="68.6833944320678"/>
    <n v="6.0039498805999703"/>
    <n v="321.44299054145802"/>
    <n v="5.0125999450683496"/>
    <n v="56.2867977619171"/>
    <n v="53.909888267516997"/>
    <n v="646.34820079803399"/>
    <n v="0.71889999999999998"/>
    <n v="0.68125894134477805"/>
    <m/>
    <m/>
    <m/>
    <n v="8.55609244108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0:0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13"/>
    <x v="12"/>
    <n v="27648"/>
    <x v="12"/>
    <n v="68.6833944320678"/>
    <n v="6.0039498805999703"/>
    <n v="348.00598073005602"/>
    <n v="4.4630682468414298"/>
    <n v="60.749866008758502"/>
    <n v="53.697456121444702"/>
    <n v="700.04565691947903"/>
    <n v="0.73140000000000005"/>
    <n v="0.68383404864091502"/>
    <m/>
    <m/>
    <m/>
    <n v="6.471461002473470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0:5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14"/>
    <x v="13"/>
    <n v="29696"/>
    <x v="13"/>
    <n v="68.6833944320678"/>
    <n v="6.0039498805999703"/>
    <n v="374.59988927841101"/>
    <n v="4.4760348796844402"/>
    <n v="65.225900888442993"/>
    <n v="53.721418142318697"/>
    <n v="753.76707506179798"/>
    <n v="0.73850000000000005"/>
    <n v="0.690128755364806"/>
    <m/>
    <m/>
    <m/>
    <n v="5.72740245482016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1:5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14"/>
    <x v="14"/>
    <n v="31744"/>
    <x v="14"/>
    <n v="68.6833944320678"/>
    <n v="6.0039498805999703"/>
    <n v="401.20175027847199"/>
    <n v="4.4740121364593497"/>
    <n v="69.699913024902301"/>
    <n v="53.853045225143397"/>
    <n v="807.62012028694096"/>
    <n v="0.7258"/>
    <n v="0.68726752503576505"/>
    <m/>
    <m/>
    <m/>
    <n v="5.67797268590619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2:5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14"/>
    <x v="15"/>
    <n v="34048"/>
    <x v="15"/>
    <n v="68.6833944320678"/>
    <n v="6.0039498805999703"/>
    <n v="428.341227769851"/>
    <n v="5.0335659980773899"/>
    <n v="74.733479022979694"/>
    <n v="53.736332893371497"/>
    <n v="861.356453180313"/>
    <n v="0.72870000000000001"/>
    <n v="0.68540772532188798"/>
    <m/>
    <m/>
    <m/>
    <n v="5.66153122966450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3:5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14"/>
    <x v="16"/>
    <n v="36096"/>
    <x v="16"/>
    <n v="68.6833944320678"/>
    <n v="6.0039498805999703"/>
    <n v="454.93113875389099"/>
    <n v="4.4620630741119296"/>
    <n v="79.195542097091604"/>
    <n v="53.756298303604098"/>
    <n v="915.11275148391701"/>
    <n v="0.72840000000000005"/>
    <n v="0.68497854077253195"/>
    <m/>
    <m/>
    <m/>
    <n v="4.66385737378545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4:52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18"/>
    <x v="17"/>
    <n v="38144"/>
    <x v="17"/>
    <n v="68.6833944320678"/>
    <n v="6.0039498805999703"/>
    <n v="481.52704238891602"/>
    <n v="4.4630968570709202"/>
    <n v="83.658638954162598"/>
    <n v="53.753278970718299"/>
    <n v="968.86603045463505"/>
    <n v="0.75439999999999996"/>
    <n v="0.69642346208869799"/>
    <m/>
    <m/>
    <m/>
    <n v="4.36931332485787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5:5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19"/>
    <x v="18"/>
    <n v="40192"/>
    <x v="18"/>
    <n v="68.6833944320678"/>
    <n v="6.0039498805999703"/>
    <n v="508.14897942543001"/>
    <n v="4.4791569709777797"/>
    <n v="88.137795925140296"/>
    <n v="53.841043949127197"/>
    <n v="1022.70707440376"/>
    <n v="0.75870000000000004"/>
    <n v="0.70200286123032896"/>
    <m/>
    <m/>
    <m/>
    <n v="4.0650155893556597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6:4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19"/>
    <n v="42496"/>
    <x v="19"/>
    <n v="68.6833944320678"/>
    <n v="6.0039498805999703"/>
    <n v="535.38417434692303"/>
    <n v="5.0295853614807102"/>
    <n v="93.167381286621094"/>
    <n v="53.7452969551086"/>
    <n v="1076.4523713588701"/>
    <n v="0.76519999999999999"/>
    <n v="0.70386266094420602"/>
    <m/>
    <m/>
    <m/>
    <n v="4.338021378919300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7:48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20"/>
    <n v="44544"/>
    <x v="20"/>
    <n v="68.6833944320678"/>
    <n v="6.0039498805999703"/>
    <n v="561.96431612968399"/>
    <n v="4.4642305374145499"/>
    <n v="97.631611824035602"/>
    <n v="53.669530630111602"/>
    <n v="1130.12190198898"/>
    <n v="0.74180000000000001"/>
    <n v="0.68841201716738198"/>
    <m/>
    <m/>
    <m/>
    <n v="3.5970992397987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8:4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21"/>
    <n v="46592"/>
    <x v="21"/>
    <n v="68.6833944320678"/>
    <n v="6.0039498805999703"/>
    <n v="588.56124782562199"/>
    <n v="4.4710750579833896"/>
    <n v="102.102686882019"/>
    <n v="53.793171882629302"/>
    <n v="1183.91507387161"/>
    <n v="0.7429"/>
    <n v="0.68726752503576505"/>
    <m/>
    <m/>
    <m/>
    <n v="3.62638156492630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39:4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22"/>
    <n v="48640"/>
    <x v="22"/>
    <n v="68.6833944320678"/>
    <n v="6.0039498805999703"/>
    <n v="615.14330387115399"/>
    <n v="4.4552068710327104"/>
    <n v="106.557893753051"/>
    <n v="53.7104201316833"/>
    <n v="1237.62549400329"/>
    <n v="0.75109999999999999"/>
    <n v="0.68526466380543605"/>
    <m/>
    <m/>
    <m/>
    <n v="3.303188399264680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40:43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23"/>
    <n v="50944"/>
    <x v="23"/>
    <n v="68.6833944320678"/>
    <n v="6.0039498805999703"/>
    <n v="642.20596075057904"/>
    <n v="5.0096077919006303"/>
    <n v="111.56750154495199"/>
    <n v="53.6625492572784"/>
    <n v="1291.28804326057"/>
    <n v="0.74209999999999998"/>
    <n v="0.683118741058655"/>
    <m/>
    <m/>
    <m/>
    <n v="3.30545599736159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41:4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24"/>
    <n v="52992"/>
    <x v="24"/>
    <n v="68.6833944320678"/>
    <n v="6.0039498805999703"/>
    <n v="668.77596426010098"/>
    <n v="4.4530954360961896"/>
    <n v="116.020596981048"/>
    <n v="53.617668867111199"/>
    <n v="1344.9057121276801"/>
    <n v="0.74329999999999996"/>
    <n v="0.67796852646637995"/>
    <m/>
    <m/>
    <m/>
    <n v="3.02608695583066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42:3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25"/>
    <n v="55040"/>
    <x v="25"/>
    <n v="68.6833944320678"/>
    <n v="6.0039498805999703"/>
    <n v="695.35391664505005"/>
    <n v="4.4929890632629297"/>
    <n v="120.513586044311"/>
    <n v="53.712416648864703"/>
    <n v="1398.6181287765501"/>
    <n v="0.75029999999999997"/>
    <n v="0.68268955650929897"/>
    <m/>
    <m/>
    <m/>
    <n v="2.84616930540217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43:3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26"/>
    <n v="57088"/>
    <x v="26"/>
    <n v="68.6833944320678"/>
    <n v="6.0039498805999703"/>
    <n v="721.89795899391095"/>
    <n v="4.4800229072570801"/>
    <n v="124.99360895156801"/>
    <n v="53.711418390273998"/>
    <n v="1452.32954716682"/>
    <n v="0.7621"/>
    <n v="0.6931330472103"/>
    <m/>
    <m/>
    <m/>
    <n v="2.72060605977147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44:3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27"/>
    <n v="59392"/>
    <x v="27"/>
    <n v="68.6833944320678"/>
    <n v="6.0039498805999703"/>
    <n v="748.917729139328"/>
    <n v="4.99664258956909"/>
    <n v="129.99025154113701"/>
    <n v="53.663546562194803"/>
    <n v="1505.9930937290101"/>
    <n v="0.76080000000000003"/>
    <n v="0.69327610872675205"/>
    <m/>
    <m/>
    <m/>
    <n v="2.76814000359895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45:3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28"/>
    <n v="61440"/>
    <x v="28"/>
    <n v="68.6833944320678"/>
    <n v="6.0039498805999703"/>
    <n v="775.478724956512"/>
    <n v="4.4600768089294398"/>
    <n v="134.450328350067"/>
    <n v="53.7054343223571"/>
    <n v="1559.69852805137"/>
    <n v="0.76419999999999999"/>
    <n v="0.69585121602288902"/>
    <m/>
    <m/>
    <m/>
    <n v="2.4937620510657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46:32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29"/>
    <n v="63488"/>
    <x v="29"/>
    <n v="68.6833944320678"/>
    <n v="6.0039498805999703"/>
    <n v="802.076655626297"/>
    <n v="4.47204518318176"/>
    <n v="138.92237353324799"/>
    <n v="53.747322320938103"/>
    <n v="1613.4458503723099"/>
    <n v="0.76900000000000002"/>
    <n v="0.69484978540772502"/>
    <m/>
    <m/>
    <m/>
    <n v="2.524247380994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47:30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30"/>
    <n v="65536"/>
    <x v="30"/>
    <n v="68.6833944320678"/>
    <n v="6.0039498805999703"/>
    <n v="828.635829925537"/>
    <n v="4.4830598831176696"/>
    <n v="143.40543341636601"/>
    <n v="53.776373386383"/>
    <n v="1667.22222375869"/>
    <n v="0.7601"/>
    <n v="0.68569384835479197"/>
    <m/>
    <m/>
    <m/>
    <n v="2.33085753861814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48:2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31"/>
    <n v="67840"/>
    <x v="31"/>
    <n v="68.6833944320678"/>
    <n v="6.0039498805999703"/>
    <n v="855.74569892883301"/>
    <n v="5.0019664764404297"/>
    <n v="148.40739989280701"/>
    <n v="53.635592460632303"/>
    <n v="1720.8578162193201"/>
    <n v="0.74339999999999995"/>
    <n v="0.66895565092989895"/>
    <m/>
    <m/>
    <m/>
    <n v="2.60165693624964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49:2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32"/>
    <n v="69888"/>
    <x v="32"/>
    <n v="68.6833944320678"/>
    <n v="6.0039498805999703"/>
    <n v="882.21693634986798"/>
    <n v="4.4321825504302899"/>
    <n v="152.83958244323699"/>
    <n v="53.695459604263299"/>
    <n v="1774.55327582359"/>
    <n v="0.75929999999999997"/>
    <n v="0.69341917024320399"/>
    <m/>
    <m/>
    <m/>
    <n v="2.127858286812190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50:2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33"/>
    <n v="71936"/>
    <x v="33"/>
    <n v="68.6833944320678"/>
    <n v="6.0039498805999703"/>
    <n v="908.81281208992004"/>
    <n v="4.4410989284515301"/>
    <n v="157.28068137168799"/>
    <n v="53.915872573852504"/>
    <n v="1828.46914839744"/>
    <n v="0.75370000000000004"/>
    <n v="0.68798283261802495"/>
    <m/>
    <m/>
    <m/>
    <n v="1.87926759075014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51:2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34"/>
    <n v="73984"/>
    <x v="34"/>
    <n v="68.6833944320678"/>
    <n v="6.0039498805999703"/>
    <n v="935.32493877410798"/>
    <n v="4.4580814838409397"/>
    <n v="161.73876285552899"/>
    <n v="53.575780868530202"/>
    <n v="1882.04492926597"/>
    <n v="0.73480000000000001"/>
    <n v="0.66752503576537903"/>
    <m/>
    <m/>
    <m/>
    <n v="2.08262425805458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52:22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35"/>
    <n v="76288"/>
    <x v="35"/>
    <n v="68.6833944320678"/>
    <n v="6.0039498805999703"/>
    <n v="962.48873949050903"/>
    <n v="5.0339579582214302"/>
    <n v="166.77272081375099"/>
    <n v="53.686485290527301"/>
    <n v="1935.7314145565001"/>
    <n v="0.76129999999999998"/>
    <n v="0.688125894134477"/>
    <m/>
    <m/>
    <m/>
    <n v="2.3261614493875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53:20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36"/>
    <n v="78336"/>
    <x v="36"/>
    <n v="68.6833944320678"/>
    <n v="6.0039498805999703"/>
    <n v="989.06968283653202"/>
    <n v="4.4820499420165998"/>
    <n v="171.254770755767"/>
    <n v="53.607664346694897"/>
    <n v="1989.3390789031901"/>
    <n v="0.73150000000000004"/>
    <n v="0.667095851216022"/>
    <m/>
    <m/>
    <m/>
    <n v="1.9988851025213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54:1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37"/>
    <n v="80384"/>
    <x v="37"/>
    <n v="68.6833944320678"/>
    <n v="6.0039498805999703"/>
    <n v="1015.64567065238"/>
    <n v="4.4640774726867596"/>
    <n v="175.71884822845399"/>
    <n v="53.814132452011101"/>
    <n v="2043.1532113552"/>
    <n v="0.77829999999999999"/>
    <n v="0.69198855507868295"/>
    <m/>
    <m/>
    <m/>
    <n v="1.83206961792744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55:1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38"/>
    <n v="82432"/>
    <x v="38"/>
    <n v="68.6833944320678"/>
    <n v="6.0039498805999703"/>
    <n v="1042.2714934349001"/>
    <n v="4.4381363391876203"/>
    <n v="180.15698456764201"/>
    <n v="53.958757162094102"/>
    <n v="2097.1119685172998"/>
    <n v="0.75409999999999999"/>
    <n v="0.68283261802575101"/>
    <m/>
    <m/>
    <m/>
    <n v="1.7173889445962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56:1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39"/>
    <n v="84736"/>
    <x v="39"/>
    <n v="68.6833944320678"/>
    <n v="6.0039498805999703"/>
    <n v="1069.3800251483899"/>
    <n v="5.0445137023925701"/>
    <n v="185.20149827003399"/>
    <n v="53.7074294090271"/>
    <n v="2150.8193979263301"/>
    <n v="0.75339999999999996"/>
    <n v="0.67582260371959901"/>
    <m/>
    <m/>
    <m/>
    <n v="1.99977238732882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57:1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40"/>
    <n v="86784"/>
    <x v="40"/>
    <n v="68.6833944320678"/>
    <n v="6.0039498805999703"/>
    <n v="1095.9450109004899"/>
    <n v="4.4571180343627903"/>
    <n v="189.65861630439699"/>
    <n v="53.712382316589299"/>
    <n v="2204.5317802429199"/>
    <n v="0.7782"/>
    <n v="0.69370529327610797"/>
    <m/>
    <m/>
    <m/>
    <n v="1.65868484165111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58:12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41"/>
    <n v="88832"/>
    <x v="41"/>
    <n v="68.6833944320678"/>
    <n v="6.0039498805999703"/>
    <n v="1122.61072802543"/>
    <n v="4.47204566001892"/>
    <n v="194.13066196441599"/>
    <n v="53.912879228591898"/>
    <n v="2258.44465947151"/>
    <n v="0.77459999999999996"/>
    <n v="0.69184549356223102"/>
    <m/>
    <m/>
    <m/>
    <n v="1.6372888765005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1:59:1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42"/>
    <n v="90880"/>
    <x v="42"/>
    <n v="68.6833944320678"/>
    <n v="6.0039498805999703"/>
    <n v="1149.13382577896"/>
    <n v="4.4491062164306596"/>
    <n v="198.579768180847"/>
    <n v="53.795205831527703"/>
    <n v="2312.23986530303"/>
    <n v="0.77110000000000001"/>
    <n v="0.69055793991416303"/>
    <m/>
    <m/>
    <m/>
    <n v="1.50179260213610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0:0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43"/>
    <n v="93184"/>
    <x v="43"/>
    <n v="68.6833944320678"/>
    <n v="6.0039498805999703"/>
    <n v="1176.31216025352"/>
    <n v="5.0315387248992902"/>
    <n v="203.61130690574601"/>
    <n v="53.812152385711599"/>
    <n v="2366.0520176887499"/>
    <n v="0.77729999999999999"/>
    <n v="0.69570815450643697"/>
    <m/>
    <m/>
    <m/>
    <n v="1.5475212217687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1:08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44"/>
    <n v="95232"/>
    <x v="44"/>
    <n v="68.6833944320678"/>
    <n v="6.0039498805999703"/>
    <n v="1202.96690273284"/>
    <n v="4.4780254364013601"/>
    <n v="208.089332342147"/>
    <n v="53.897919654846099"/>
    <n v="2419.9499373435901"/>
    <n v="0.77429999999999999"/>
    <n v="0.68769670958512097"/>
    <m/>
    <m/>
    <m/>
    <n v="1.5043645135817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2:0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45"/>
    <n v="97280"/>
    <x v="45"/>
    <n v="68.6833944320678"/>
    <n v="6.0039498805999703"/>
    <n v="1229.5977115631099"/>
    <n v="4.4650633335113499"/>
    <n v="212.55439567565901"/>
    <n v="54.192257642745901"/>
    <n v="2474.1421949863402"/>
    <n v="0.75939999999999996"/>
    <n v="0.67954220314735303"/>
    <m/>
    <m/>
    <m/>
    <n v="1.4593367984420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3:05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46"/>
    <n v="99328"/>
    <x v="46"/>
    <n v="68.6833944320678"/>
    <n v="6.0039498805999703"/>
    <n v="1256.20557379722"/>
    <n v="4.44610524177551"/>
    <n v="217.00050091743401"/>
    <n v="53.814144134521399"/>
    <n v="2527.9563391208599"/>
    <n v="0.7732"/>
    <n v="0.67739628040057198"/>
    <m/>
    <m/>
    <m/>
    <n v="1.50519520351567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4:03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47"/>
    <n v="101632"/>
    <x v="47"/>
    <n v="68.6833944320678"/>
    <n v="6.0039498805999703"/>
    <n v="1283.2612478732999"/>
    <n v="5.0046207904815603"/>
    <n v="222.005121707916"/>
    <n v="53.605700969696002"/>
    <n v="2581.56204009056"/>
    <n v="0.7228"/>
    <n v="0.65178826895565001"/>
    <m/>
    <m/>
    <m/>
    <n v="1.55203088705125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5:02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48"/>
    <n v="103680"/>
    <x v="48"/>
    <n v="68.6833944320678"/>
    <n v="6.0039498805999703"/>
    <n v="1309.84430909156"/>
    <n v="4.4522213935851997"/>
    <n v="226.45734310150101"/>
    <n v="53.678506612777703"/>
    <n v="2635.24054670333"/>
    <n v="0.76629999999999998"/>
    <n v="0.68211731044349"/>
    <m/>
    <m/>
    <m/>
    <n v="1.4370174319655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6:00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49"/>
    <n v="105728"/>
    <x v="49"/>
    <n v="68.6833944320678"/>
    <n v="6.0039498805999703"/>
    <n v="1336.50503969192"/>
    <n v="4.4870047569274902"/>
    <n v="230.94434785842799"/>
    <n v="53.733360290527301"/>
    <n v="2688.9739069938601"/>
    <n v="0.78159999999999996"/>
    <n v="0.69456366237482103"/>
    <m/>
    <m/>
    <m/>
    <n v="1.49829928869196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6:58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50"/>
    <n v="107776"/>
    <x v="50"/>
    <n v="68.6833944320678"/>
    <n v="6.0039498805999703"/>
    <n v="1363.0440940856899"/>
    <n v="4.4770312309265101"/>
    <n v="235.42137908935501"/>
    <n v="53.7373492717742"/>
    <n v="2742.7112562656398"/>
    <n v="0.76929999999999998"/>
    <n v="0.69055793991416303"/>
    <m/>
    <m/>
    <m/>
    <n v="1.30766204020756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7:5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51"/>
    <n v="110080"/>
    <x v="51"/>
    <n v="68.6833944320678"/>
    <n v="6.0039498805999703"/>
    <n v="1390.2004995346001"/>
    <n v="5.0155920982360804"/>
    <n v="240.43697118759101"/>
    <n v="53.684490203857401"/>
    <n v="2796.3957464694899"/>
    <n v="0.79"/>
    <n v="0.69871244635193097"/>
    <m/>
    <m/>
    <m/>
    <n v="1.4108875047328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8:55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52"/>
    <n v="112128"/>
    <x v="52"/>
    <n v="68.6833944320678"/>
    <n v="6.0039498805999703"/>
    <n v="1416.7255923748"/>
    <n v="4.4680550098419101"/>
    <n v="244.90502619743299"/>
    <n v="53.609692096710198"/>
    <n v="2850.0054385662002"/>
    <n v="0.77329999999999999"/>
    <n v="0.68583690987124402"/>
    <m/>
    <m/>
    <m/>
    <n v="1.14731913832224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09:53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20"/>
    <x v="53"/>
    <n v="114176"/>
    <x v="53"/>
    <n v="68.6833944320678"/>
    <n v="6.0039498805999703"/>
    <n v="1443.3194990157999"/>
    <n v="4.4510996341705296"/>
    <n v="249.356125831604"/>
    <n v="53.777243137359598"/>
    <n v="2903.7826817035598"/>
    <n v="0.78459999999999996"/>
    <n v="0.69027181688125805"/>
    <m/>
    <m/>
    <m/>
    <n v="1.043617284351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10:5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54"/>
    <n v="116224"/>
    <x v="54"/>
    <n v="68.6833944320678"/>
    <n v="6.0039498805999703"/>
    <n v="1469.9394280910401"/>
    <n v="4.4831054210662797"/>
    <n v="253.83923125267"/>
    <n v="53.749317407607997"/>
    <n v="2957.5319991111701"/>
    <n v="0.80369999999999997"/>
    <n v="0.70743919885550699"/>
    <m/>
    <m/>
    <m/>
    <n v="1.1944381150905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11:50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55"/>
    <n v="118528"/>
    <x v="55"/>
    <n v="68.6833944320678"/>
    <n v="6.0039498805999703"/>
    <n v="1497.18858551979"/>
    <n v="5.0395278930664"/>
    <n v="258.87875914573601"/>
    <n v="53.940804719924898"/>
    <n v="3011.4728038311"/>
    <n v="0.76629999999999998"/>
    <n v="0.67939914163090098"/>
    <m/>
    <m/>
    <m/>
    <n v="1.2683900463400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12:4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56"/>
    <n v="120576"/>
    <x v="56"/>
    <n v="68.6833944320678"/>
    <n v="6.0039498805999703"/>
    <n v="1523.8154065608901"/>
    <n v="4.4800500869750897"/>
    <n v="263.358809232711"/>
    <n v="53.893904209136899"/>
    <n v="3065.3667080402302"/>
    <n v="0.77980000000000005"/>
    <n v="0.68655221745350503"/>
    <m/>
    <m/>
    <m/>
    <n v="1.1420999109871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13:4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57"/>
    <n v="122624"/>
    <x v="57"/>
    <n v="68.6833944320678"/>
    <n v="6.0039498805999703"/>
    <n v="1550.50505971908"/>
    <n v="4.4660604000091499"/>
    <n v="267.82486963271998"/>
    <n v="53.812149047851499"/>
    <n v="3119.1788570880799"/>
    <n v="0.78920000000000001"/>
    <n v="0.69685264663805402"/>
    <m/>
    <m/>
    <m/>
    <n v="1.033575798623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14:45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58"/>
    <n v="124672"/>
    <x v="58"/>
    <n v="68.6833944320678"/>
    <n v="6.0039498805999703"/>
    <n v="1577.12302422523"/>
    <n v="4.4721992015838596"/>
    <n v="272.29706883430401"/>
    <n v="53.902872800826998"/>
    <n v="3173.0817298889101"/>
    <n v="0.78259999999999996"/>
    <n v="0.68798283261802495"/>
    <m/>
    <m/>
    <m/>
    <n v="1.1500517690450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15:4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59"/>
    <n v="126976"/>
    <x v="59"/>
    <n v="68.6833944320678"/>
    <n v="6.0039498805999703"/>
    <n v="1604.28142309188"/>
    <n v="5.0744340419769198"/>
    <n v="277.371502876281"/>
    <n v="53.705435037612901"/>
    <n v="3226.7871649265198"/>
    <n v="0.78459999999999996"/>
    <n v="0.69270386266094397"/>
    <m/>
    <m/>
    <m/>
    <n v="1.29435409701639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16:42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60"/>
    <n v="129024"/>
    <x v="60"/>
    <n v="68.6833944320678"/>
    <n v="6.0039498805999703"/>
    <n v="1630.90026473999"/>
    <n v="4.47503614425659"/>
    <n v="281.84653902053799"/>
    <n v="53.795206785201998"/>
    <n v="3280.58237171173"/>
    <n v="0.74490000000000001"/>
    <n v="0.66552217453505003"/>
    <m/>
    <m/>
    <m/>
    <n v="1.09896929491133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17:4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61"/>
    <n v="131072"/>
    <x v="61"/>
    <n v="68.6833944320678"/>
    <n v="6.0039498805999703"/>
    <n v="1657.5560271739901"/>
    <n v="4.4590673446655202"/>
    <n v="286.305606365203"/>
    <n v="54.038544178008998"/>
    <n v="3334.62091588974"/>
    <n v="0.73260000000000003"/>
    <n v="0.64849785407725302"/>
    <m/>
    <m/>
    <m/>
    <n v="1.1750210367608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18:3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62"/>
    <n v="133120"/>
    <x v="62"/>
    <n v="68.6833944320678"/>
    <n v="6.0039498805999703"/>
    <n v="1684.1620793342499"/>
    <n v="4.4562623500823904"/>
    <n v="290.76186871528603"/>
    <n v="53.899915933609002"/>
    <n v="3388.5208318233399"/>
    <n v="0.77810000000000001"/>
    <n v="0.68869814020028597"/>
    <m/>
    <m/>
    <m/>
    <n v="1.08317832534128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19:38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63"/>
    <n v="135424"/>
    <x v="63"/>
    <n v="68.6833944320678"/>
    <n v="6.0039498805999703"/>
    <n v="1711.3773255348201"/>
    <n v="4.9976384639739901"/>
    <n v="295.75950717926003"/>
    <n v="53.878969907760599"/>
    <n v="3442.3998017311001"/>
    <n v="0.78349999999999997"/>
    <n v="0.69184549356223102"/>
    <m/>
    <m/>
    <m/>
    <n v="1.01176356097475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20:3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64"/>
    <n v="137472"/>
    <x v="64"/>
    <n v="68.6833944320678"/>
    <n v="6.0039498805999703"/>
    <n v="1737.95133280754"/>
    <n v="4.4421699047088596"/>
    <n v="300.201677083969"/>
    <n v="53.832095861434901"/>
    <n v="3496.23189759254"/>
    <n v="0.78639999999999999"/>
    <n v="0.68054363376251703"/>
    <m/>
    <m/>
    <m/>
    <n v="9.349984274674169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21:35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65"/>
    <n v="139520"/>
    <x v="65"/>
    <n v="68.6833944320678"/>
    <n v="6.0039498805999703"/>
    <n v="1764.63599872589"/>
    <n v="4.5149302482604901"/>
    <n v="304.71660733222899"/>
    <n v="53.771257877349797"/>
    <n v="3550.0031554698899"/>
    <n v="0.7903"/>
    <n v="0.69155937052932703"/>
    <m/>
    <m/>
    <m/>
    <n v="8.735521014677269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22:33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66"/>
    <n v="141568"/>
    <x v="66"/>
    <n v="68.6833944320678"/>
    <n v="6.0039498805999703"/>
    <n v="1791.1942038535999"/>
    <n v="4.4513297080993599"/>
    <n v="309.16793704032898"/>
    <n v="53.773253440856898"/>
    <n v="3603.77640891075"/>
    <n v="0.76070000000000004"/>
    <n v="0.66409155937052899"/>
    <m/>
    <m/>
    <m/>
    <n v="8.88612537659960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23:32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67"/>
    <n v="143872"/>
    <x v="67"/>
    <n v="68.6833944320678"/>
    <n v="6.0039498805999703"/>
    <n v="1818.38349294662"/>
    <n v="4.9916274547576904"/>
    <n v="314.15956449508599"/>
    <n v="53.890938520431497"/>
    <n v="3657.6673474311801"/>
    <n v="0.79969999999999997"/>
    <n v="0.69685264663805402"/>
    <m/>
    <m/>
    <m/>
    <n v="9.3818198213373605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24:30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68"/>
    <n v="145920"/>
    <x v="68"/>
    <n v="68.6833944320678"/>
    <n v="6.0039498805999703"/>
    <n v="1845.0412306785499"/>
    <n v="4.4630684852600098"/>
    <n v="318.622632980346"/>
    <n v="53.915874958038302"/>
    <n v="3711.5832223892198"/>
    <n v="0.79069999999999996"/>
    <n v="0.68469241773962797"/>
    <m/>
    <m/>
    <m/>
    <n v="8.58282023354580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25:28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69"/>
    <n v="147968"/>
    <x v="69"/>
    <n v="68.6833944320678"/>
    <n v="6.0039498805999703"/>
    <n v="1871.6401233673"/>
    <n v="4.4510986804962096"/>
    <n v="323.07373166084199"/>
    <n v="53.903903722762998"/>
    <n v="3765.4871261119802"/>
    <n v="0.78"/>
    <n v="0.68483547925608002"/>
    <m/>
    <m/>
    <m/>
    <n v="9.25901882788713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26:2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70"/>
    <n v="150016"/>
    <x v="70"/>
    <n v="68.6833944320678"/>
    <n v="6.0039498805999703"/>
    <n v="1898.2920181751199"/>
    <n v="4.4701912403106601"/>
    <n v="327.543922901153"/>
    <n v="54.147253274917603"/>
    <n v="3819.6343793869"/>
    <n v="0.80259999999999998"/>
    <n v="0.69685264663805402"/>
    <m/>
    <m/>
    <m/>
    <n v="8.585854347655389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27:2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71"/>
    <n v="152320"/>
    <x v="71"/>
    <n v="68.6833944320678"/>
    <n v="6.0039498805999703"/>
    <n v="1925.4544076919501"/>
    <n v="5.0086104869842503"/>
    <n v="332.55253338813702"/>
    <n v="53.924848318099897"/>
    <n v="3873.559227705"/>
    <n v="0.75349999999999995"/>
    <n v="0.66123032904148704"/>
    <m/>
    <m/>
    <m/>
    <n v="9.786976385517280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28:2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72"/>
    <n v="154368"/>
    <x v="72"/>
    <n v="68.6833944320678"/>
    <n v="6.0039498805999703"/>
    <n v="1952.1091539859699"/>
    <n v="4.4640657901763898"/>
    <n v="337.01659917831398"/>
    <n v="53.957760572433401"/>
    <n v="3927.5169882774298"/>
    <n v="0.75829999999999997"/>
    <n v="0.67281831187410501"/>
    <m/>
    <m/>
    <m/>
    <n v="8.5604512078647395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29:23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73"/>
    <n v="156416"/>
    <x v="73"/>
    <n v="68.6833944320678"/>
    <n v="6.0039498805999703"/>
    <n v="1978.6315505504599"/>
    <n v="4.4553852081298801"/>
    <n v="341.47198438644398"/>
    <n v="53.8251149654388"/>
    <n v="3981.3421032428701"/>
    <n v="0.77139999999999997"/>
    <n v="0.67639484978540698"/>
    <m/>
    <m/>
    <m/>
    <n v="7.69567933488398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30:2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74"/>
    <n v="158464"/>
    <x v="74"/>
    <n v="68.6833944320678"/>
    <n v="6.0039498805999703"/>
    <n v="2005.2234771251599"/>
    <n v="4.4919912815093896"/>
    <n v="345.96397566795298"/>
    <n v="54.211082458496001"/>
    <n v="4035.5531857013698"/>
    <n v="0.77329999999999999"/>
    <n v="0.66280400572246001"/>
    <m/>
    <m/>
    <m/>
    <n v="8.44937004449872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31:20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75"/>
    <n v="160768"/>
    <x v="75"/>
    <n v="68.6833944320678"/>
    <n v="6.0039498805999703"/>
    <n v="2032.4117965698199"/>
    <n v="5.0285573005676198"/>
    <n v="350.992532968521"/>
    <n v="53.833094596862701"/>
    <n v="4089.3862802982298"/>
    <n v="0.80369999999999997"/>
    <n v="0.69670958512160197"/>
    <m/>
    <m/>
    <m/>
    <n v="8.268505050118559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32:18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76"/>
    <n v="162816"/>
    <x v="76"/>
    <n v="68.6833944320678"/>
    <n v="6.0039498805999703"/>
    <n v="2059.0226905345899"/>
    <n v="4.4810206890106201"/>
    <n v="355.473553657531"/>
    <n v="53.806163311004603"/>
    <n v="4143.1924436092304"/>
    <n v="0.79620000000000002"/>
    <n v="0.68383404864091502"/>
    <m/>
    <m/>
    <m/>
    <n v="6.92160174531755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33:1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77"/>
    <n v="164864"/>
    <x v="77"/>
    <n v="68.6833944320678"/>
    <n v="6.0039498805999703"/>
    <n v="2085.62856745719"/>
    <n v="4.4570856094360298"/>
    <n v="359.93063926696698"/>
    <n v="53.8281378746032"/>
    <n v="4197.02058148384"/>
    <n v="0.79479999999999995"/>
    <n v="0.67954220314735303"/>
    <m/>
    <m/>
    <m/>
    <n v="6.689099467689200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34:15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78"/>
    <n v="166912"/>
    <x v="78"/>
    <n v="68.6833944320678"/>
    <n v="6.0039498805999703"/>
    <n v="2112.2224454879702"/>
    <n v="4.4700467586517298"/>
    <n v="364.400686025619"/>
    <n v="53.7692422866821"/>
    <n v="4250.7898237705203"/>
    <n v="0.78210000000000002"/>
    <n v="0.668097281831187"/>
    <m/>
    <m/>
    <m/>
    <n v="7.42108754219453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35:1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79"/>
    <n v="169216"/>
    <x v="79"/>
    <n v="68.6833944320678"/>
    <n v="6.0039498805999703"/>
    <n v="2139.3090798854801"/>
    <n v="5.0076575279235804"/>
    <n v="369.40834355354298"/>
    <n v="54.247983217239302"/>
    <n v="4305.0378069877597"/>
    <n v="0.7792"/>
    <n v="0.68340486409155898"/>
    <m/>
    <m/>
    <m/>
    <n v="8.655160349905039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36:13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80"/>
    <n v="171264"/>
    <x v="80"/>
    <n v="68.6833944320678"/>
    <n v="6.0039498805999703"/>
    <n v="2165.9459471702498"/>
    <n v="4.4721188545226997"/>
    <n v="373.880462408065"/>
    <n v="54.123317241668701"/>
    <n v="4359.1611242294302"/>
    <n v="0.77949999999999997"/>
    <n v="0.67453505007153003"/>
    <m/>
    <m/>
    <m/>
    <n v="7.275670321354769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37:1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81"/>
    <n v="173312"/>
    <x v="81"/>
    <n v="68.6833944320678"/>
    <n v="6.0039498805999703"/>
    <n v="2192.5468382835302"/>
    <n v="4.4520983695983798"/>
    <n v="378.33256077766401"/>
    <n v="53.802175998687702"/>
    <n v="4412.9633002281098"/>
    <n v="0.80230000000000001"/>
    <n v="0.68855507868383403"/>
    <m/>
    <m/>
    <m/>
    <n v="7.67764383087833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38:0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82"/>
    <n v="175360"/>
    <x v="82"/>
    <n v="68.6833944320678"/>
    <n v="6.0039498805999703"/>
    <n v="2219.1048431396398"/>
    <n v="4.4690527915954501"/>
    <n v="382.80161356925902"/>
    <n v="53.628639936447101"/>
    <n v="4466.5919401645597"/>
    <n v="0.79679999999999995"/>
    <n v="0.68755364806866903"/>
    <m/>
    <m/>
    <m/>
    <n v="6.7888747166543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39:08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83"/>
    <n v="177664"/>
    <x v="83"/>
    <n v="68.6833944320678"/>
    <n v="6.0039498805999703"/>
    <n v="2246.2323248386301"/>
    <n v="5.0116021633148096"/>
    <n v="387.81321573257401"/>
    <n v="53.751312017440704"/>
    <n v="4520.3432521819996"/>
    <n v="0.79890000000000005"/>
    <n v="0.68526466380543605"/>
    <m/>
    <m/>
    <m/>
    <n v="7.89651708403650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0:0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84"/>
    <n v="179712"/>
    <x v="84"/>
    <n v="68.6833944320678"/>
    <n v="6.0039498805999703"/>
    <n v="2272.8113055229101"/>
    <n v="4.4700744152069003"/>
    <n v="392.28329014778097"/>
    <n v="53.960728168487499"/>
    <n v="4574.3039803504898"/>
    <n v="0.79339999999999999"/>
    <n v="0.68082975679542201"/>
    <m/>
    <m/>
    <m/>
    <n v="7.48631927022905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1:05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85"/>
    <n v="181760"/>
    <x v="85"/>
    <n v="68.6833944320678"/>
    <n v="6.0039498805999703"/>
    <n v="2299.4321424960999"/>
    <n v="4.4451165199279696"/>
    <n v="396.72840666770901"/>
    <n v="53.895925045013399"/>
    <n v="4628.1999053954996"/>
    <n v="0.75070000000000003"/>
    <n v="0.66766809728183096"/>
    <m/>
    <m/>
    <m/>
    <n v="7.41461901597573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2:03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86"/>
    <n v="183808"/>
    <x v="86"/>
    <n v="68.6833944320678"/>
    <n v="6.0039498805999703"/>
    <n v="2326.0280466079698"/>
    <n v="4.4550900459289497"/>
    <n v="401.18349671363802"/>
    <n v="54.271920919418299"/>
    <n v="4682.4718263149198"/>
    <n v="0.77700000000000002"/>
    <n v="0.67167381974248896"/>
    <m/>
    <m/>
    <m/>
    <n v="7.271076643367330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3:02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87"/>
    <n v="186112"/>
    <x v="87"/>
    <n v="68.6833944320678"/>
    <n v="6.0039498805999703"/>
    <n v="2353.2243437767002"/>
    <n v="4.9936499595642001"/>
    <n v="406.177146673202"/>
    <n v="54.000645160674999"/>
    <n v="4736.4724714756003"/>
    <n v="0.79630000000000001"/>
    <n v="0.68884120171673802"/>
    <m/>
    <m/>
    <m/>
    <n v="6.83912261808098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4:0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88"/>
    <n v="188160"/>
    <x v="88"/>
    <n v="68.6833944320678"/>
    <n v="6.0039498805999703"/>
    <n v="2379.8134167194298"/>
    <n v="4.4462640285491899"/>
    <n v="410.62341070175103"/>
    <n v="53.8849551677703"/>
    <n v="4790.3574266433698"/>
    <n v="0.79679999999999995"/>
    <n v="0.6931330472103"/>
    <m/>
    <m/>
    <m/>
    <n v="5.99226448811640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4:5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89"/>
    <n v="190208"/>
    <x v="89"/>
    <n v="68.6833944320678"/>
    <n v="6.0039498805999703"/>
    <n v="2406.3734154701201"/>
    <n v="4.4511003494262598"/>
    <n v="415.07451105117798"/>
    <n v="53.917866706848102"/>
    <n v="4844.2752933502197"/>
    <n v="0.81589999999999996"/>
    <n v="0.68283261802575101"/>
    <m/>
    <m/>
    <m/>
    <n v="6.596393572369620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5:57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90"/>
    <n v="192256"/>
    <x v="90"/>
    <n v="68.6833944320678"/>
    <n v="6.0039498805999703"/>
    <n v="2432.9474091529801"/>
    <n v="4.4700498580932599"/>
    <n v="419.54456090927101"/>
    <n v="53.723387479782097"/>
    <n v="4897.99868083"/>
    <n v="0.78720000000000001"/>
    <n v="0.68097281831187395"/>
    <m/>
    <m/>
    <m/>
    <n v="5.90863724681889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6:5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91"/>
    <n v="194560"/>
    <x v="91"/>
    <n v="68.6833944320678"/>
    <n v="6.0039498805999703"/>
    <n v="2460.0090987682302"/>
    <n v="4.9806842803954998"/>
    <n v="424.52524518966601"/>
    <n v="53.861018419265697"/>
    <n v="4951.8596992492603"/>
    <n v="0.78710000000000002"/>
    <n v="0.67668097281831097"/>
    <m/>
    <m/>
    <m/>
    <n v="7.18965734306134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7:5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92"/>
    <n v="196608"/>
    <x v="92"/>
    <n v="68.6833944320678"/>
    <n v="6.0039498805999703"/>
    <n v="2486.5890448093401"/>
    <n v="4.4590792655944798"/>
    <n v="428.984324455261"/>
    <n v="53.749317884445098"/>
    <n v="5005.60901713371"/>
    <n v="0.80820000000000003"/>
    <n v="0.692131616595135"/>
    <m/>
    <m/>
    <m/>
    <n v="5.57312970825780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8:52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93"/>
    <n v="198656"/>
    <x v="93"/>
    <n v="68.6833944320678"/>
    <n v="6.0039498805999703"/>
    <n v="2513.1341159343701"/>
    <n v="4.4600765705108598"/>
    <n v="433.44440102577198"/>
    <n v="53.614677429199197"/>
    <n v="5059.2236945629102"/>
    <n v="0.78680000000000005"/>
    <n v="0.674105865522174"/>
    <m/>
    <m/>
    <m/>
    <n v="5.279414470970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49:51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94"/>
    <n v="200704"/>
    <x v="94"/>
    <n v="68.6833944320678"/>
    <n v="6.0039498805999703"/>
    <n v="2539.70329332351"/>
    <n v="4.4702210426330504"/>
    <n v="437.91462206840498"/>
    <n v="53.815141677856403"/>
    <n v="5113.0388362407602"/>
    <n v="0.78280000000000005"/>
    <n v="0.677110157367668"/>
    <m/>
    <m/>
    <m/>
    <n v="7.000506114290680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50:49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95"/>
    <n v="203008"/>
    <x v="95"/>
    <n v="68.6833944320678"/>
    <n v="6.0039498805999703"/>
    <n v="2566.7539806365899"/>
    <n v="5.0056180953979403"/>
    <n v="442.92024016380299"/>
    <n v="53.6565647125244"/>
    <n v="5166.6954009532901"/>
    <n v="0.79679999999999995"/>
    <n v="0.68483547925608002"/>
    <m/>
    <m/>
    <m/>
    <n v="7.45545171699186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51:48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96"/>
    <n v="205056"/>
    <x v="96"/>
    <n v="68.6833944320678"/>
    <n v="6.0039498805999703"/>
    <n v="2593.3938133716501"/>
    <n v="4.4770779609680096"/>
    <n v="447.397318124771"/>
    <n v="53.799183368682797"/>
    <n v="5220.4945843219703"/>
    <n v="0.82179999999999997"/>
    <n v="0.69570815450643697"/>
    <m/>
    <m/>
    <m/>
    <n v="6.91653548108504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52:46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97"/>
    <n v="207104"/>
    <x v="97"/>
    <n v="68.6833944320678"/>
    <n v="6.0039498805999703"/>
    <n v="2619.9867563247599"/>
    <n v="4.4541239738464302"/>
    <n v="451.85144209861699"/>
    <n v="53.723355293273897"/>
    <n v="5274.2179396152496"/>
    <n v="0.79700000000000004"/>
    <n v="0.68168812589413397"/>
    <m/>
    <m/>
    <m/>
    <n v="5.76490661122448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53:44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98"/>
    <n v="209152"/>
    <x v="98"/>
    <n v="68.6833944320678"/>
    <n v="6.0039498805999703"/>
    <n v="2646.5946764945902"/>
    <n v="4.4661102294921804"/>
    <n v="456.317552328109"/>
    <n v="53.6864848136901"/>
    <n v="5327.9044244289398"/>
    <n v="0.7681"/>
    <n v="0.65979971387696701"/>
    <m/>
    <m/>
    <m/>
    <n v="6.347931365196380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54:43"/>
    <x v="0"/>
    <x v="0"/>
    <x v="3"/>
    <x v="0"/>
    <n v="1"/>
    <n v="21124"/>
    <n v="6990"/>
    <n v="28114"/>
    <s v="gru"/>
    <n v="1"/>
    <x v="0"/>
    <s v="adam"/>
    <n v="0.01"/>
    <n v="99"/>
    <n v="2411"/>
    <n v="256"/>
    <n v="100"/>
    <n v="2112.4"/>
    <n v="55"/>
    <x v="99"/>
    <n v="211456"/>
    <x v="99"/>
    <n v="68.6833944320678"/>
    <n v="6.0039498805999703"/>
    <n v="2673.7989535331699"/>
    <n v="5.0126006603240896"/>
    <n v="461.33015298843299"/>
    <n v="53.833092451095503"/>
    <n v="5381.7375168800299"/>
    <n v="0.8"/>
    <n v="0.68440629470672298"/>
    <m/>
    <m/>
    <m/>
    <n v="7.058693984518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2:58:02"/>
    <x v="1"/>
    <x v="0"/>
    <x v="3"/>
    <x v="0"/>
    <n v="1"/>
    <n v="5036"/>
    <n v="13854"/>
    <n v="13854"/>
    <s v="gru"/>
    <n v="1"/>
    <x v="0"/>
    <s v="adam"/>
    <n v="0.01"/>
    <m/>
    <n v="2411"/>
    <n v="256"/>
    <n v="100"/>
    <n v="1000"/>
    <n v="55"/>
    <x v="99"/>
    <m/>
    <x v="99"/>
    <n v="68.6833944320678"/>
    <n v="6.0039498805999703"/>
    <n v="2673.7989535331699"/>
    <n v="2673.7989535331699"/>
    <n v="2673.7989535331699"/>
    <n v="145.18189835548401"/>
    <n v="145.18189835548401"/>
    <n v="0.80369999999999997"/>
    <n v="0.69142485924642705"/>
    <m/>
    <m/>
    <m/>
    <m/>
    <m/>
    <m/>
    <m/>
    <m/>
    <m/>
    <m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3:00:40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"/>
    <x v="0"/>
    <n v="2304"/>
    <x v="0"/>
    <n v="89.083859682083101"/>
    <n v="5.7675812244415203"/>
    <n v="2.6499478816986"/>
    <n v="0.87266659736633301"/>
    <n v="0.87266659736633301"/>
    <n v="4.31945371627807"/>
    <n v="4.31945371627807"/>
    <n v="0.38869999999999999"/>
    <n v="0.38040057224606499"/>
    <m/>
    <m/>
    <m/>
    <n v="2.458516650729699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0:46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"/>
    <x v="1"/>
    <n v="4352"/>
    <x v="1"/>
    <n v="89.083859682083101"/>
    <n v="5.7675812244415203"/>
    <n v="5.2061145305633501"/>
    <n v="0.77792382240295399"/>
    <n v="1.65059041976928"/>
    <n v="4.33740210533142"/>
    <n v="8.65685582160949"/>
    <n v="0.58760000000000001"/>
    <n v="0.58454935622317505"/>
    <m/>
    <m/>
    <m/>
    <n v="0.71387638765222805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0:5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"/>
    <x v="2"/>
    <n v="6400"/>
    <x v="2"/>
    <n v="89.083859682083101"/>
    <n v="5.7675812244415203"/>
    <n v="7.7413372993469203"/>
    <n v="0.77492904663085904"/>
    <n v="2.4255194664001398"/>
    <n v="4.3074922561645499"/>
    <n v="12.964348077774"/>
    <n v="0.55900000000000005"/>
    <n v="0.56151645207439105"/>
    <m/>
    <m/>
    <m/>
    <n v="0.38521167278289797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0:56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"/>
    <x v="3"/>
    <n v="8704"/>
    <x v="3"/>
    <n v="89.083859682083101"/>
    <n v="5.7675812244415203"/>
    <n v="10.379278182983301"/>
    <n v="0.86767268180847101"/>
    <n v="3.2931921482086102"/>
    <n v="4.47304344177246"/>
    <n v="17.437391519546502"/>
    <n v="0.61429999999999996"/>
    <n v="0.60529327610872596"/>
    <m/>
    <m/>
    <m/>
    <n v="0.29052809757344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0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5"/>
    <x v="4"/>
    <n v="10752"/>
    <x v="4"/>
    <n v="89.083859682083101"/>
    <n v="5.7675812244415203"/>
    <n v="12.928462982177701"/>
    <n v="0.77093815803527799"/>
    <n v="4.0641303062438903"/>
    <n v="4.3792932033538801"/>
    <n v="21.816684722900298"/>
    <n v="0.62829999999999997"/>
    <n v="0.612732474964234"/>
    <m/>
    <m/>
    <m/>
    <n v="0.216041962305703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06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"/>
    <x v="5"/>
    <n v="12800"/>
    <x v="5"/>
    <n v="89.083859682083101"/>
    <n v="5.7675812244415203"/>
    <n v="15.5205342769622"/>
    <n v="0.777920722961425"/>
    <n v="4.8420510292053196"/>
    <n v="4.3802905082702601"/>
    <n v="26.196975231170601"/>
    <n v="0.62660000000000005"/>
    <n v="0.61430615164520697"/>
    <m/>
    <m/>
    <m/>
    <n v="0.17543887376785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1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"/>
    <x v="6"/>
    <n v="14848"/>
    <x v="6"/>
    <n v="89.083859682083101"/>
    <n v="5.7675812244415203"/>
    <n v="18.088668346405001"/>
    <n v="0.77293395996093694"/>
    <n v="5.6149849891662598"/>
    <n v="4.3902635574340803"/>
    <n v="30.587238788604701"/>
    <n v="0.6341"/>
    <n v="0.63047210300429102"/>
    <m/>
    <m/>
    <m/>
    <n v="0.145625925269620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1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"/>
    <x v="7"/>
    <n v="17152"/>
    <x v="7"/>
    <n v="89.083859682083101"/>
    <n v="5.7675812244415203"/>
    <n v="20.765513420104899"/>
    <n v="0.86668419837951605"/>
    <n v="6.4816691875457701"/>
    <n v="4.4341459274291903"/>
    <n v="35.0213847160339"/>
    <n v="0.63639999999999997"/>
    <n v="0.62660944206008495"/>
    <m/>
    <m/>
    <m/>
    <n v="0.143395222834686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2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9"/>
    <x v="8"/>
    <n v="19200"/>
    <x v="8"/>
    <n v="89.083859682083101"/>
    <n v="5.7675812244415203"/>
    <n v="23.316726446151701"/>
    <n v="0.77994823455810502"/>
    <n v="7.2616174221038801"/>
    <n v="4.37430739402771"/>
    <n v="39.395692110061603"/>
    <n v="0.6522"/>
    <n v="0.632761087267525"/>
    <m/>
    <m/>
    <m/>
    <n v="0.114100242455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2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9"/>
    <x v="9"/>
    <n v="21248"/>
    <x v="9"/>
    <n v="89.083859682083101"/>
    <n v="5.7675812244415203"/>
    <n v="25.8778798580169"/>
    <n v="0.77193570137023904"/>
    <n v="8.0335531234741193"/>
    <n v="4.37031698226928"/>
    <n v="43.766009092330897"/>
    <n v="0.629"/>
    <n v="0.62246065808297502"/>
    <m/>
    <m/>
    <m/>
    <n v="9.8249971148479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3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9"/>
    <x v="10"/>
    <n v="23296"/>
    <x v="10"/>
    <n v="89.083859682083101"/>
    <n v="5.7675812244415203"/>
    <n v="28.415097951888999"/>
    <n v="0.76695132255554199"/>
    <n v="8.8005044460296595"/>
    <n v="4.3663270473480198"/>
    <n v="48.132336139678898"/>
    <n v="0.62980000000000003"/>
    <n v="0.619742489270386"/>
    <m/>
    <m/>
    <m/>
    <n v="9.16324539498968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3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2"/>
    <x v="11"/>
    <n v="25600"/>
    <x v="11"/>
    <n v="89.083859682083101"/>
    <n v="5.7675812244415203"/>
    <n v="31.0490560531616"/>
    <n v="0.87266635894775302"/>
    <n v="9.6731708049774099"/>
    <n v="4.3593478202819798"/>
    <n v="52.491683959960902"/>
    <n v="0.66080000000000005"/>
    <n v="0.64907010014306099"/>
    <m/>
    <m/>
    <m/>
    <n v="9.713579416275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4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2"/>
    <x v="12"/>
    <n v="27648"/>
    <x v="12"/>
    <n v="89.083859682083101"/>
    <n v="5.7675812244415203"/>
    <n v="33.573307514190603"/>
    <n v="0.77193546295166005"/>
    <n v="10.445106267929001"/>
    <n v="4.2795600891113201"/>
    <n v="56.771244049072202"/>
    <n v="0.64910000000000001"/>
    <n v="0.64248927038626602"/>
    <m/>
    <m/>
    <m/>
    <n v="7.17166695329878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48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4"/>
    <x v="13"/>
    <n v="29696"/>
    <x v="13"/>
    <n v="89.083859682083101"/>
    <n v="5.7675812244415203"/>
    <n v="36.112525463104198"/>
    <n v="0.76994156837463301"/>
    <n v="11.2150478363037"/>
    <n v="4.3513696193694997"/>
    <n v="61.122613668441701"/>
    <n v="0.66180000000000005"/>
    <n v="0.65121602288984204"/>
    <m/>
    <m/>
    <m/>
    <n v="6.790889696828250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53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4"/>
    <x v="14"/>
    <n v="31744"/>
    <x v="14"/>
    <n v="89.083859682083101"/>
    <n v="5.7675812244415203"/>
    <n v="38.653730630874598"/>
    <n v="0.77193498611450195"/>
    <n v="11.9869828224182"/>
    <n v="4.3433897495269704"/>
    <n v="65.466003417968693"/>
    <n v="0.65169999999999995"/>
    <n v="0.64020028612303204"/>
    <m/>
    <m/>
    <m/>
    <n v="6.57470889629856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1:58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4"/>
    <x v="15"/>
    <n v="34048"/>
    <x v="15"/>
    <n v="89.083859682083101"/>
    <n v="5.7675812244415203"/>
    <n v="41.298658847808802"/>
    <n v="0.86967444419860795"/>
    <n v="12.8566572666168"/>
    <n v="4.30450367927551"/>
    <n v="69.770507097244206"/>
    <n v="0.65280000000000005"/>
    <n v="0.63905579399141599"/>
    <m/>
    <m/>
    <m/>
    <n v="6.78605638948597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03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4"/>
    <x v="16"/>
    <n v="36096"/>
    <x v="16"/>
    <n v="89.083859682083101"/>
    <n v="5.7675812244415203"/>
    <n v="43.858804702758697"/>
    <n v="0.77591514587402299"/>
    <n v="13.6325724124908"/>
    <n v="4.3693203926086399"/>
    <n v="74.139827489852905"/>
    <n v="0.66139999999999999"/>
    <n v="0.64577968526466301"/>
    <m/>
    <m/>
    <m/>
    <n v="5.65856640220532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08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4"/>
    <x v="17"/>
    <n v="38144"/>
    <x v="17"/>
    <n v="89.083859682083101"/>
    <n v="5.7675812244415203"/>
    <n v="46.401008605957003"/>
    <n v="0.77393054962158203"/>
    <n v="14.4065029621124"/>
    <n v="4.3154642581939697"/>
    <n v="78.455291748046804"/>
    <n v="0.66639999999999999"/>
    <n v="0.64749642346208802"/>
    <m/>
    <m/>
    <m/>
    <n v="5.26409309182390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13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4"/>
    <x v="18"/>
    <n v="40192"/>
    <x v="18"/>
    <n v="89.083859682083101"/>
    <n v="5.7675812244415203"/>
    <n v="48.954183101654003"/>
    <n v="0.77093887329101496"/>
    <n v="15.1774418354034"/>
    <n v="4.37430739402771"/>
    <n v="82.8295991420745"/>
    <n v="0.66479999999999995"/>
    <n v="0.64892703862660905"/>
    <m/>
    <m/>
    <m/>
    <n v="5.1527431436405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19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4"/>
    <x v="19"/>
    <n v="42496"/>
    <x v="19"/>
    <n v="89.083859682083101"/>
    <n v="5.7675812244415203"/>
    <n v="51.606092929840003"/>
    <n v="0.86967420578002896"/>
    <n v="16.047116041183401"/>
    <n v="4.3633513450622496"/>
    <n v="87.192950487136798"/>
    <n v="0.66300000000000003"/>
    <n v="0.65050071530758202"/>
    <m/>
    <m/>
    <m/>
    <n v="5.27765118932149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24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14"/>
    <x v="20"/>
    <n v="44544"/>
    <x v="20"/>
    <n v="89.083859682083101"/>
    <n v="5.7675812244415203"/>
    <n v="54.2071242332458"/>
    <n v="0.77491450309753396"/>
    <n v="16.822030544280999"/>
    <n v="4.4251811504363996"/>
    <n v="91.6181316375732"/>
    <n v="0.64280000000000004"/>
    <n v="0.64062947067238896"/>
    <m/>
    <m/>
    <m/>
    <n v="4.53702601893194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29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2"/>
    <x v="21"/>
    <n v="46592"/>
    <x v="21"/>
    <n v="89.083859682083101"/>
    <n v="5.7675812244415203"/>
    <n v="56.799183607101398"/>
    <n v="0.769930839538574"/>
    <n v="17.591961383819498"/>
    <n v="4.4141988754272399"/>
    <n v="96.032330513000403"/>
    <n v="0.66100000000000003"/>
    <n v="0.65450643776824002"/>
    <m/>
    <m/>
    <m/>
    <n v="4.51868631682552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34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22"/>
    <n v="48640"/>
    <x v="22"/>
    <n v="89.083859682083101"/>
    <n v="5.7675812244415203"/>
    <n v="59.356348276138299"/>
    <n v="0.77393174171447698"/>
    <n v="18.365893125534001"/>
    <n v="4.3962473869323704"/>
    <n v="100.42857789993199"/>
    <n v="0.66579999999999995"/>
    <n v="0.65851216022889802"/>
    <m/>
    <m/>
    <m/>
    <n v="3.9645227946733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39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23"/>
    <n v="50944"/>
    <x v="23"/>
    <n v="89.083859682083101"/>
    <n v="5.7675812244415203"/>
    <n v="62.0322263240814"/>
    <n v="0.86668324470519997"/>
    <n v="19.232576370239201"/>
    <n v="4.4441199302673304"/>
    <n v="104.8726978302"/>
    <n v="0.67159999999999997"/>
    <n v="0.65579399141630901"/>
    <m/>
    <m/>
    <m/>
    <n v="4.30416797273721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44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24"/>
    <n v="52992"/>
    <x v="24"/>
    <n v="89.083859682083101"/>
    <n v="5.7675812244415203"/>
    <n v="64.567449569702106"/>
    <n v="0.76695036888122503"/>
    <n v="19.999526739120402"/>
    <n v="4.3244390487670898"/>
    <n v="109.197136878967"/>
    <n v="0.66559999999999997"/>
    <n v="0.64349070100143002"/>
    <m/>
    <m/>
    <m/>
    <n v="3.7653034148008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50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25"/>
    <n v="55040"/>
    <x v="25"/>
    <n v="89.083859682083101"/>
    <n v="5.7675812244415203"/>
    <n v="67.124613285064697"/>
    <n v="0.774930000305175"/>
    <n v="20.774456739425599"/>
    <n v="4.3453819751739502"/>
    <n v="113.54251885414099"/>
    <n v="0.65559999999999996"/>
    <n v="0.63862660944205996"/>
    <m/>
    <m/>
    <m/>
    <n v="3.64744239075239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2:55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26"/>
    <n v="57088"/>
    <x v="26"/>
    <n v="89.083859682083101"/>
    <n v="5.7675812244415203"/>
    <n v="69.670807361602698"/>
    <n v="0.76894474029541005"/>
    <n v="21.543401479720998"/>
    <n v="4.4012348651885898"/>
    <n v="117.943753719329"/>
    <n v="0.67459999999999998"/>
    <n v="0.65793991416308995"/>
    <m/>
    <m/>
    <m/>
    <n v="3.46004957575433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00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27"/>
    <n v="59392"/>
    <x v="27"/>
    <n v="89.083859682083101"/>
    <n v="5.7675812244415203"/>
    <n v="72.321731090545597"/>
    <n v="0.87068223953247004"/>
    <n v="22.414083719253501"/>
    <n v="4.3952507972717196"/>
    <n v="122.33900451660099"/>
    <n v="0.66510000000000002"/>
    <n v="0.65178826895565001"/>
    <m/>
    <m/>
    <m/>
    <n v="3.7267156202217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05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28"/>
    <n v="61440"/>
    <x v="28"/>
    <n v="89.083859682083101"/>
    <n v="5.7675812244415203"/>
    <n v="74.883882522582994"/>
    <n v="0.77692317962646396"/>
    <n v="23.191006898880001"/>
    <n v="4.3523645401000897"/>
    <n v="126.69136905670101"/>
    <n v="0.67949999999999999"/>
    <n v="0.65493562231759594"/>
    <m/>
    <m/>
    <m/>
    <n v="3.2606756190458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10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29"/>
    <n v="63488"/>
    <x v="29"/>
    <n v="89.083859682083101"/>
    <n v="5.7675812244415203"/>
    <n v="77.439052820205603"/>
    <n v="0.77592658996581998"/>
    <n v="23.9669334888458"/>
    <n v="4.3842802047729403"/>
    <n v="131.07564926147401"/>
    <n v="0.66930000000000001"/>
    <n v="0.65665236051502096"/>
    <m/>
    <m/>
    <m/>
    <n v="3.0599887813291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15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30"/>
    <n v="65536"/>
    <x v="30"/>
    <n v="89.083859682083101"/>
    <n v="5.7675812244415203"/>
    <n v="80.004194498062105"/>
    <n v="0.78290939331054599"/>
    <n v="24.749842882156301"/>
    <n v="4.3453807830810502"/>
    <n v="135.42103004455501"/>
    <n v="0.65939999999999999"/>
    <n v="0.64535050071530697"/>
    <m/>
    <m/>
    <m/>
    <n v="3.0502575682476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2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31"/>
    <n v="67840"/>
    <x v="31"/>
    <n v="89.083859682083101"/>
    <n v="5.7675812244415203"/>
    <n v="82.6451349258422"/>
    <n v="0.86768102645874001"/>
    <n v="25.617523908615102"/>
    <n v="4.3822858333587602"/>
    <n v="139.803315877914"/>
    <n v="0.66779999999999995"/>
    <n v="0.65407725321888399"/>
    <m/>
    <m/>
    <m/>
    <n v="3.5140591972278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26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32"/>
    <n v="69888"/>
    <x v="32"/>
    <n v="89.083859682083101"/>
    <n v="5.7675812244415203"/>
    <n v="85.250170230865393"/>
    <n v="0.77393221855163497"/>
    <n v="26.391456127166698"/>
    <n v="4.4810273647308296"/>
    <n v="144.28434324264501"/>
    <n v="0.66190000000000004"/>
    <n v="0.65550786838340402"/>
    <m/>
    <m/>
    <m/>
    <n v="2.7330331749968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3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33"/>
    <n v="71936"/>
    <x v="33"/>
    <n v="89.083859682083101"/>
    <n v="5.7675812244415203"/>
    <n v="87.817300796508704"/>
    <n v="0.76694154739379805"/>
    <n v="27.158397674560501"/>
    <n v="4.4012353420257497"/>
    <n v="148.68557858467099"/>
    <n v="0.67120000000000002"/>
    <n v="0.65693848354792495"/>
    <m/>
    <m/>
    <m/>
    <n v="2.6244495262878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36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34"/>
    <n v="73984"/>
    <x v="34"/>
    <n v="89.083859682083101"/>
    <n v="5.7675812244415203"/>
    <n v="90.427324056625295"/>
    <n v="0.77592658996581998"/>
    <n v="27.9343242645263"/>
    <n v="4.4281625747680602"/>
    <n v="153.113741159439"/>
    <n v="0.67269999999999996"/>
    <n v="0.65150214592274602"/>
    <m/>
    <m/>
    <m/>
    <n v="2.6635788097513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4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23"/>
    <x v="35"/>
    <n v="76288"/>
    <x v="35"/>
    <n v="89.083859682083101"/>
    <n v="5.7675812244415203"/>
    <n v="93.122119188308702"/>
    <n v="0.86568474769592196"/>
    <n v="28.800009012222201"/>
    <n v="4.3952507972717196"/>
    <n v="157.50899195670999"/>
    <n v="0.6522"/>
    <n v="0.63991416309012805"/>
    <m/>
    <m/>
    <m/>
    <n v="2.8855688419918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4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37"/>
    <x v="36"/>
    <n v="78336"/>
    <x v="36"/>
    <n v="89.083859682083101"/>
    <n v="5.7675812244415203"/>
    <n v="95.6703071594238"/>
    <n v="0.77293372154235795"/>
    <n v="29.572942733764599"/>
    <n v="4.3643336296081499"/>
    <n v="161.873325586318"/>
    <n v="0.6754"/>
    <n v="0.66165951359084396"/>
    <m/>
    <m/>
    <m/>
    <n v="2.485749982540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5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37"/>
    <x v="37"/>
    <n v="80384"/>
    <x v="37"/>
    <n v="89.083859682083101"/>
    <n v="5.7675812244415203"/>
    <n v="98.215502023696899"/>
    <n v="0.77492856979370095"/>
    <n v="30.3478713035583"/>
    <n v="4.3234412670135498"/>
    <n v="166.19676685333201"/>
    <n v="0.66469999999999996"/>
    <n v="0.64978540772532101"/>
    <m/>
    <m/>
    <m/>
    <n v="2.4054608717086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3:5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37"/>
    <x v="38"/>
    <n v="82432"/>
    <x v="38"/>
    <n v="89.083859682083101"/>
    <n v="5.7675812244415203"/>
    <n v="100.763721704483"/>
    <n v="0.77393174171447698"/>
    <n v="31.121803045272799"/>
    <n v="4.3393990993499703"/>
    <n v="170.53616595268201"/>
    <n v="0.67269999999999996"/>
    <n v="0.65965665236051496"/>
    <m/>
    <m/>
    <m/>
    <n v="2.4128472027571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0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37"/>
    <x v="39"/>
    <n v="84736"/>
    <x v="39"/>
    <n v="89.083859682083101"/>
    <n v="5.7675812244415203"/>
    <n v="103.402667284011"/>
    <n v="0.87266778945922796"/>
    <n v="31.994470834731999"/>
    <n v="4.3593468666076598"/>
    <n v="174.89551281928999"/>
    <n v="0.67030000000000001"/>
    <n v="0.65579399141630901"/>
    <m/>
    <m/>
    <m/>
    <n v="2.5471375788086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0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37"/>
    <x v="40"/>
    <n v="86784"/>
    <x v="40"/>
    <n v="89.083859682083101"/>
    <n v="5.7675812244415203"/>
    <n v="105.95085549354501"/>
    <n v="0.77293300628662098"/>
    <n v="32.767403841018599"/>
    <n v="4.3274638652801496"/>
    <n v="179.22297668457"/>
    <n v="0.65769999999999995"/>
    <n v="0.65021459227467804"/>
    <m/>
    <m/>
    <m/>
    <n v="2.2564329756396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1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37"/>
    <x v="41"/>
    <n v="88832"/>
    <x v="41"/>
    <n v="89.083859682083101"/>
    <n v="5.7675812244415203"/>
    <n v="108.49502277374199"/>
    <n v="0.77788853645324696"/>
    <n v="33.545292377471903"/>
    <n v="4.42118191719055"/>
    <n v="183.64415860176001"/>
    <n v="0.66890000000000005"/>
    <n v="0.65078683834048601"/>
    <m/>
    <m/>
    <m/>
    <n v="2.3216853052463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18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3"/>
    <x v="42"/>
    <n v="90880"/>
    <x v="42"/>
    <n v="89.083859682083101"/>
    <n v="5.7675812244415203"/>
    <n v="111.063387155532"/>
    <n v="0.777152299880981"/>
    <n v="34.322444677352898"/>
    <n v="4.4062213897704998"/>
    <n v="188.050379991531"/>
    <n v="0.67920000000000003"/>
    <n v="0.66251788268955603"/>
    <m/>
    <m/>
    <m/>
    <n v="2.0953569445811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23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3"/>
    <x v="43"/>
    <n v="93184"/>
    <x v="43"/>
    <n v="89.083859682083101"/>
    <n v="5.7675812244415203"/>
    <n v="113.700337648391"/>
    <n v="0.87567114830017001"/>
    <n v="35.198115825652998"/>
    <n v="4.3294203281402499"/>
    <n v="192.37980031967101"/>
    <n v="0.65569999999999995"/>
    <n v="0.64821173104434904"/>
    <m/>
    <m/>
    <m/>
    <n v="2.2623637547859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28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3"/>
    <x v="44"/>
    <n v="95232"/>
    <x v="44"/>
    <n v="89.083859682083101"/>
    <n v="5.7675812244415203"/>
    <n v="116.268466711044"/>
    <n v="0.77691721916198697"/>
    <n v="35.975033044815"/>
    <n v="4.3563542366027797"/>
    <n v="196.73615455627399"/>
    <n v="0.67020000000000002"/>
    <n v="0.65779685264663801"/>
    <m/>
    <m/>
    <m/>
    <n v="2.0593913332108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34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3"/>
    <x v="45"/>
    <n v="97280"/>
    <x v="45"/>
    <n v="89.083859682083101"/>
    <n v="5.7675812244415203"/>
    <n v="118.86352944374001"/>
    <n v="0.77592706680297796"/>
    <n v="36.750960111617999"/>
    <n v="4.7712442874908403"/>
    <n v="201.507398843765"/>
    <n v="0.66400000000000003"/>
    <n v="0.65021459227467804"/>
    <m/>
    <m/>
    <m/>
    <n v="2.0063114323114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39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7"/>
    <x v="46"/>
    <n v="99328"/>
    <x v="46"/>
    <n v="89.083859682083101"/>
    <n v="5.7675812244415203"/>
    <n v="121.476576566696"/>
    <n v="0.77891898155212402"/>
    <n v="37.529879093170102"/>
    <n v="4.4939861297607404"/>
    <n v="206.001384973526"/>
    <n v="0.6774"/>
    <n v="0.66366237482117296"/>
    <m/>
    <m/>
    <m/>
    <n v="1.9411842847607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44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7"/>
    <x v="47"/>
    <n v="101632"/>
    <x v="47"/>
    <n v="89.083859682083101"/>
    <n v="5.7675812244415203"/>
    <n v="124.157410383224"/>
    <n v="0.87266850471496504"/>
    <n v="38.402547597885103"/>
    <n v="4.3862731456756503"/>
    <n v="210.38765811920101"/>
    <n v="0.66779999999999995"/>
    <n v="0.65493562231759594"/>
    <m/>
    <m/>
    <m/>
    <n v="2.0954822863379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49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7"/>
    <x v="48"/>
    <n v="103680"/>
    <x v="48"/>
    <n v="89.083859682083101"/>
    <n v="5.7675812244415203"/>
    <n v="126.71258020401"/>
    <n v="0.77293515205383301"/>
    <n v="39.175482749938901"/>
    <n v="4.3463790416717503"/>
    <n v="214.73403716087299"/>
    <n v="0.68"/>
    <n v="0.66151645207439203"/>
    <m/>
    <m/>
    <m/>
    <n v="1.88425062615193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54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7"/>
    <x v="49"/>
    <n v="105728"/>
    <x v="49"/>
    <n v="89.083859682083101"/>
    <n v="5.7675812244415203"/>
    <n v="129.27373456954899"/>
    <n v="0.77492952346801702"/>
    <n v="39.950412273406897"/>
    <n v="4.3334152698516801"/>
    <n v="219.06745243072501"/>
    <n v="0.68030000000000002"/>
    <n v="0.66294706723891195"/>
    <m/>
    <m/>
    <m/>
    <n v="1.805337563553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4:59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7"/>
    <x v="50"/>
    <n v="107776"/>
    <x v="50"/>
    <n v="89.083859682083101"/>
    <n v="5.7675812244415203"/>
    <n v="131.81992840766901"/>
    <n v="0.77492952346801702"/>
    <n v="40.725341796875"/>
    <n v="4.3503696918487504"/>
    <n v="223.417822122573"/>
    <n v="0.67090000000000005"/>
    <n v="0.65779685264663801"/>
    <m/>
    <m/>
    <m/>
    <n v="1.808267605276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05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7"/>
    <x v="51"/>
    <n v="110080"/>
    <x v="51"/>
    <n v="89.083859682083101"/>
    <n v="5.7675812244415203"/>
    <n v="134.481930017471"/>
    <n v="0.87677359580993597"/>
    <n v="41.602115392684901"/>
    <n v="4.3443870544433496"/>
    <n v="227.76220917701701"/>
    <n v="0.66820000000000002"/>
    <n v="0.65336194563662298"/>
    <m/>
    <m/>
    <m/>
    <n v="2.1001622843187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10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7"/>
    <x v="52"/>
    <n v="112128"/>
    <x v="52"/>
    <n v="89.083859682083101"/>
    <n v="5.7675812244415203"/>
    <n v="137.027126073837"/>
    <n v="0.77093863487243597"/>
    <n v="42.373054027557302"/>
    <n v="4.3902659416198704"/>
    <n v="232.152475118637"/>
    <n v="0.68049999999999999"/>
    <n v="0.66366237482117296"/>
    <m/>
    <m/>
    <m/>
    <n v="1.67479045587042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15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7"/>
    <x v="53"/>
    <n v="114176"/>
    <x v="53"/>
    <n v="89.083859682083101"/>
    <n v="5.7675812244415203"/>
    <n v="139.58628249168299"/>
    <n v="0.77492642402648904"/>
    <n v="43.147980451583798"/>
    <n v="4.3802907466888401"/>
    <n v="236.53276586532499"/>
    <n v="0.66610000000000003"/>
    <n v="0.65278969957081501"/>
    <m/>
    <m/>
    <m/>
    <n v="1.5980180603506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20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7"/>
    <x v="54"/>
    <n v="116224"/>
    <x v="54"/>
    <n v="89.083859682083101"/>
    <n v="5.7675812244415203"/>
    <n v="142.148432970047"/>
    <n v="0.78290677070617598"/>
    <n v="43.930887222290004"/>
    <n v="4.3992502689361501"/>
    <n v="240.932016134262"/>
    <n v="0.66320000000000001"/>
    <n v="0.65221745350500704"/>
    <m/>
    <m/>
    <m/>
    <n v="1.6611544833834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25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47"/>
    <x v="55"/>
    <n v="118528"/>
    <x v="55"/>
    <n v="89.083859682083101"/>
    <n v="5.7675812244415203"/>
    <n v="144.79534769058199"/>
    <n v="0.86966538429260198"/>
    <n v="44.800552606582599"/>
    <n v="4.3663272857665998"/>
    <n v="245.298343420028"/>
    <n v="0.67759999999999998"/>
    <n v="0.65979971387696701"/>
    <m/>
    <m/>
    <m/>
    <n v="1.8301409727553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3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57"/>
    <x v="56"/>
    <n v="120576"/>
    <x v="56"/>
    <n v="89.083859682083101"/>
    <n v="5.7675812244415203"/>
    <n v="147.32982897758399"/>
    <n v="0.77518320083618097"/>
    <n v="45.575735807418802"/>
    <n v="4.5019655227661097"/>
    <n v="249.800308942794"/>
    <n v="0.6835"/>
    <n v="0.66423462088698104"/>
    <m/>
    <m/>
    <m/>
    <n v="1.5831686508883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36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57"/>
    <x v="57"/>
    <n v="122624"/>
    <x v="57"/>
    <n v="89.083859682083101"/>
    <n v="5.7675812244415203"/>
    <n v="149.90195369720399"/>
    <n v="0.78988909721374501"/>
    <n v="46.365624904632497"/>
    <n v="4.3842837810516304"/>
    <n v="254.18459272384601"/>
    <n v="0.66549999999999998"/>
    <n v="0.65364806866952696"/>
    <m/>
    <m/>
    <m/>
    <n v="1.5234723096102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4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57"/>
    <x v="58"/>
    <n v="124672"/>
    <x v="58"/>
    <n v="89.083859682083101"/>
    <n v="5.7675812244415203"/>
    <n v="152.46709179878201"/>
    <n v="0.77392721176147405"/>
    <n v="47.139552116394"/>
    <n v="4.3553659915924001"/>
    <n v="258.53995871543799"/>
    <n v="0.66649999999999998"/>
    <n v="0.65236051502145898"/>
    <m/>
    <m/>
    <m/>
    <n v="1.5721821809451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46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57"/>
    <x v="59"/>
    <n v="126976"/>
    <x v="59"/>
    <n v="89.083859682083101"/>
    <n v="5.7675812244415203"/>
    <n v="155.14497756957999"/>
    <n v="0.87271213531494096"/>
    <n v="48.012264251708899"/>
    <n v="4.4092130661010698"/>
    <n v="262.94917178153901"/>
    <n v="0.67259999999999998"/>
    <n v="0.66051502145922703"/>
    <m/>
    <m/>
    <m/>
    <n v="1.6869182908727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5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57"/>
    <x v="60"/>
    <n v="129024"/>
    <x v="60"/>
    <n v="89.083859682083101"/>
    <n v="5.7675812244415203"/>
    <n v="157.742048025131"/>
    <n v="0.77095317840576105"/>
    <n v="48.783217430114703"/>
    <n v="4.4780292510986301"/>
    <n v="267.42720103263798"/>
    <n v="0.6673"/>
    <n v="0.64921316165951304"/>
    <m/>
    <m/>
    <m/>
    <n v="1.4981385616082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5:5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57"/>
    <x v="61"/>
    <n v="131072"/>
    <x v="61"/>
    <n v="89.083859682083101"/>
    <n v="5.7675812244415203"/>
    <n v="160.33910560607899"/>
    <n v="0.76994252204894997"/>
    <n v="49.553159952163597"/>
    <n v="4.4730520248412997"/>
    <n v="271.90025305747901"/>
    <n v="0.67710000000000004"/>
    <n v="0.65636623748211698"/>
    <m/>
    <m/>
    <m/>
    <n v="1.5511094592511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0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3"/>
    <x v="62"/>
    <n v="133120"/>
    <x v="62"/>
    <n v="89.083859682083101"/>
    <n v="5.7675812244415203"/>
    <n v="162.88728380203199"/>
    <n v="0.775914907455444"/>
    <n v="50.329074859619098"/>
    <n v="4.3184564113616899"/>
    <n v="276.21870946884098"/>
    <n v="0.68730000000000002"/>
    <n v="0.67181688125894101"/>
    <m/>
    <m/>
    <m/>
    <n v="1.381781788972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0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3"/>
    <x v="63"/>
    <n v="135424"/>
    <x v="63"/>
    <n v="89.083859682083101"/>
    <n v="5.7675812244415203"/>
    <n v="165.53620338439899"/>
    <n v="0.87964820861816395"/>
    <n v="51.208723068237298"/>
    <n v="4.3822863101959202"/>
    <n v="280.60099577903702"/>
    <n v="0.67390000000000005"/>
    <n v="0.66165951359084396"/>
    <m/>
    <m/>
    <m/>
    <n v="1.5112719598925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1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3"/>
    <x v="64"/>
    <n v="137472"/>
    <x v="64"/>
    <n v="89.083859682083101"/>
    <n v="5.7675812244415203"/>
    <n v="168.085419893264"/>
    <n v="0.76994156837463301"/>
    <n v="51.978664636611903"/>
    <n v="4.3703160285949698"/>
    <n v="284.97131180763199"/>
    <n v="0.66549999999999998"/>
    <n v="0.65307582260371899"/>
    <m/>
    <m/>
    <m/>
    <n v="1.3879366538156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1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3"/>
    <x v="65"/>
    <n v="139520"/>
    <x v="65"/>
    <n v="89.083859682083101"/>
    <n v="5.7675812244415203"/>
    <n v="170.64358186721799"/>
    <n v="0.77293467521667403"/>
    <n v="52.751599311828599"/>
    <n v="4.3823118209838796"/>
    <n v="289.35362362861599"/>
    <n v="0.69520000000000004"/>
    <n v="0.67181688125894101"/>
    <m/>
    <m/>
    <m/>
    <n v="1.3776773706488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2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3"/>
    <x v="66"/>
    <n v="141568"/>
    <x v="66"/>
    <n v="89.083859682083101"/>
    <n v="5.7675812244415203"/>
    <n v="173.18575954437199"/>
    <n v="0.77689671516418402"/>
    <n v="53.528496026992798"/>
    <n v="4.3104879856109601"/>
    <n v="293.66411161422701"/>
    <n v="0.68310000000000004"/>
    <n v="0.66738197424892698"/>
    <m/>
    <m/>
    <m/>
    <n v="1.3158222758101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28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3"/>
    <x v="67"/>
    <n v="143872"/>
    <x v="67"/>
    <n v="89.083859682083101"/>
    <n v="5.7675812244415203"/>
    <n v="175.82768511772099"/>
    <n v="0.868666172027587"/>
    <n v="54.3971621990203"/>
    <n v="4.3154642581939697"/>
    <n v="297.97957587242098"/>
    <n v="0.68420000000000003"/>
    <n v="0.65937052932760998"/>
    <m/>
    <m/>
    <m/>
    <n v="1.4620698219516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33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3"/>
    <x v="68"/>
    <n v="145920"/>
    <x v="68"/>
    <n v="89.083859682083101"/>
    <n v="5.7675812244415203"/>
    <n v="178.375872611999"/>
    <n v="0.77393102645874001"/>
    <n v="55.171093225479098"/>
    <n v="4.6396255493164"/>
    <n v="302.61920142173699"/>
    <n v="0.68010000000000004"/>
    <n v="0.65808297567954199"/>
    <m/>
    <m/>
    <m/>
    <n v="1.3214491647586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38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3"/>
    <x v="69"/>
    <n v="147968"/>
    <x v="69"/>
    <n v="89.083859682083101"/>
    <n v="5.7675812244415203"/>
    <n v="180.92609119415201"/>
    <n v="0.76798295974731401"/>
    <n v="55.939076185226398"/>
    <n v="4.3743159770965496"/>
    <n v="306.993517398834"/>
    <n v="0.66990000000000005"/>
    <n v="0.65593705293276106"/>
    <m/>
    <m/>
    <m/>
    <n v="1.2929257740198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43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3"/>
    <x v="70"/>
    <n v="150016"/>
    <x v="70"/>
    <n v="89.083859682083101"/>
    <n v="5.7675812244415203"/>
    <n v="183.50917744636499"/>
    <n v="0.76793789863586404"/>
    <n v="56.707014083862298"/>
    <n v="4.42118239402771"/>
    <n v="311.41469979286097"/>
    <n v="0.68359999999999999"/>
    <n v="0.66366237482117296"/>
    <m/>
    <m/>
    <m/>
    <n v="1.2997340830519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49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63"/>
    <x v="71"/>
    <n v="152320"/>
    <x v="71"/>
    <n v="89.083859682083101"/>
    <n v="5.7675812244415203"/>
    <n v="186.19200396537701"/>
    <n v="0.87565875053405695"/>
    <n v="57.582672834396298"/>
    <n v="4.3912603855133003"/>
    <n v="315.80596017837502"/>
    <n v="0.67479999999999996"/>
    <n v="0.65579399141630901"/>
    <m/>
    <m/>
    <m/>
    <n v="1.4665459985492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54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72"/>
    <n v="154368"/>
    <x v="72"/>
    <n v="89.083859682083101"/>
    <n v="5.7675812244415203"/>
    <n v="188.77609658241201"/>
    <n v="0.77093982696533203"/>
    <n v="58.353612661361602"/>
    <n v="4.4221785068511901"/>
    <n v="320.22813868522599"/>
    <n v="0.68340000000000001"/>
    <n v="0.67439198855507798"/>
    <m/>
    <m/>
    <m/>
    <n v="1.1812046491486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6:59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73"/>
    <n v="156416"/>
    <x v="73"/>
    <n v="89.083859682083101"/>
    <n v="5.7675812244415203"/>
    <n v="191.408060073852"/>
    <n v="0.792880058288574"/>
    <n v="59.146492719650198"/>
    <n v="4.41719245910644"/>
    <n v="324.64533114433198"/>
    <n v="0.68179999999999996"/>
    <n v="0.66638054363376198"/>
    <m/>
    <m/>
    <m/>
    <n v="1.1425221610186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04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74"/>
    <n v="158464"/>
    <x v="74"/>
    <n v="89.083859682083101"/>
    <n v="5.7675812244415203"/>
    <n v="193.94029045104901"/>
    <n v="0.77093863487243597"/>
    <n v="59.917431354522698"/>
    <n v="4.3134689331054599"/>
    <n v="328.95880007743801"/>
    <n v="0.66830000000000001"/>
    <n v="0.65364806866952696"/>
    <m/>
    <m/>
    <m/>
    <n v="1.1993335887958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09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75"/>
    <n v="160768"/>
    <x v="75"/>
    <n v="89.083859682083101"/>
    <n v="5.7675812244415203"/>
    <n v="196.57923579216001"/>
    <n v="0.87266802787780695"/>
    <n v="60.790099382400498"/>
    <n v="4.3423919677734304"/>
    <n v="333.301192045211"/>
    <n v="0.69440000000000002"/>
    <n v="0.67081545064377601"/>
    <m/>
    <m/>
    <m/>
    <n v="1.3244149031912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14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76"/>
    <n v="162816"/>
    <x v="76"/>
    <n v="89.083859682083101"/>
    <n v="5.7675812244415203"/>
    <n v="199.12047410011201"/>
    <n v="0.77193570137023904"/>
    <n v="61.562035083770702"/>
    <n v="4.3344130516052202"/>
    <n v="337.63560509681702"/>
    <n v="0.68300000000000005"/>
    <n v="0.66580829756795401"/>
    <m/>
    <m/>
    <m/>
    <n v="1.133192803874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20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77"/>
    <n v="164864"/>
    <x v="77"/>
    <n v="89.083859682083101"/>
    <n v="5.7675812244415203"/>
    <n v="201.67763805389399"/>
    <n v="0.771936655044555"/>
    <n v="62.333971738815301"/>
    <n v="4.3463830947875897"/>
    <n v="341.98198819160399"/>
    <n v="0.68400000000000005"/>
    <n v="0.66423462088698104"/>
    <m/>
    <m/>
    <m/>
    <n v="1.1188915890195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25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78"/>
    <n v="166912"/>
    <x v="78"/>
    <n v="89.083859682083101"/>
    <n v="5.7675812244415203"/>
    <n v="204.21485376358001"/>
    <n v="0.76894235610961903"/>
    <n v="63.102914094924898"/>
    <n v="4.3164603710174498"/>
    <n v="346.29844856262201"/>
    <n v="0.69610000000000005"/>
    <n v="0.66881258941344701"/>
    <m/>
    <m/>
    <m/>
    <n v="1.13783502505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30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79"/>
    <n v="169216"/>
    <x v="79"/>
    <n v="89.083859682083101"/>
    <n v="5.7675812244415203"/>
    <n v="206.86776328086799"/>
    <n v="0.88064670562744096"/>
    <n v="63.983560800552297"/>
    <n v="4.4321525096893302"/>
    <n v="350.730601072311"/>
    <n v="0.67759999999999998"/>
    <n v="0.65736766809728098"/>
    <m/>
    <m/>
    <m/>
    <n v="1.2480993855197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35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80"/>
    <n v="171264"/>
    <x v="80"/>
    <n v="89.083859682083101"/>
    <n v="5.7675812244415203"/>
    <n v="209.41199350356999"/>
    <n v="0.77093839645385698"/>
    <n v="64.754499197006197"/>
    <n v="4.3214480876922599"/>
    <n v="355.05204916000298"/>
    <n v="0.69120000000000004"/>
    <n v="0.66838340486409098"/>
    <m/>
    <m/>
    <m/>
    <n v="1.1207934274088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40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81"/>
    <n v="173312"/>
    <x v="81"/>
    <n v="89.083859682083101"/>
    <n v="5.7675812244415203"/>
    <n v="211.982123374938"/>
    <n v="0.77991509437561002"/>
    <n v="65.534414291381793"/>
    <n v="4.3643333911895699"/>
    <n v="359.41638255119301"/>
    <n v="0.68389999999999995"/>
    <n v="0.66294706723891195"/>
    <m/>
    <m/>
    <m/>
    <n v="1.1335873973598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45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82"/>
    <n v="175360"/>
    <x v="82"/>
    <n v="89.083859682083101"/>
    <n v="5.7675812244415203"/>
    <n v="214.54427337646399"/>
    <n v="0.77293276786804199"/>
    <n v="66.307347059249807"/>
    <n v="4.3483767509460396"/>
    <n v="363.764759302139"/>
    <n v="0.68220000000000003"/>
    <n v="0.66695278969956995"/>
    <m/>
    <m/>
    <m/>
    <n v="1.0324855007394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5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83"/>
    <n v="177664"/>
    <x v="83"/>
    <n v="89.083859682083101"/>
    <n v="5.7675812244415203"/>
    <n v="217.20615816116299"/>
    <n v="0.87466311454772905"/>
    <n v="67.182010173797593"/>
    <n v="4.4860072135925204"/>
    <n v="368.25076651573102"/>
    <n v="0.69079999999999997"/>
    <n v="0.66566523605150196"/>
    <m/>
    <m/>
    <m/>
    <n v="1.1305135591572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7:56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84"/>
    <n v="179712"/>
    <x v="84"/>
    <n v="89.083859682083101"/>
    <n v="5.7675812244415203"/>
    <n v="219.83014321327201"/>
    <n v="0.77293395996093694"/>
    <n v="67.954944133758502"/>
    <n v="4.4451274871826101"/>
    <n v="372.69589400291397"/>
    <n v="0.67859999999999998"/>
    <n v="0.65808297567954199"/>
    <m/>
    <m/>
    <m/>
    <n v="1.0457387337317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0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85"/>
    <n v="181760"/>
    <x v="85"/>
    <n v="89.083859682083101"/>
    <n v="5.7675812244415203"/>
    <n v="222.43217635154701"/>
    <n v="0.775914907455444"/>
    <n v="68.730859041213904"/>
    <n v="4.4281623363494802"/>
    <n v="377.12405633926301"/>
    <n v="0.68879999999999997"/>
    <n v="0.66580829756795401"/>
    <m/>
    <m/>
    <m/>
    <n v="1.04555178696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06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86"/>
    <n v="183808"/>
    <x v="86"/>
    <n v="89.083859682083101"/>
    <n v="5.7675812244415203"/>
    <n v="224.975377321243"/>
    <n v="0.77093982696533203"/>
    <n v="69.501798868179307"/>
    <n v="4.36931872367858"/>
    <n v="381.49337506294199"/>
    <n v="0.69889999999999997"/>
    <n v="0.67095851216022895"/>
    <m/>
    <m/>
    <m/>
    <n v="9.85066804381133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11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73"/>
    <x v="87"/>
    <n v="186112"/>
    <x v="87"/>
    <n v="89.083859682083101"/>
    <n v="5.7675812244415203"/>
    <n v="227.617315292358"/>
    <n v="0.87266731262206998"/>
    <n v="70.374466180801306"/>
    <n v="4.3354148864745996"/>
    <n v="385.828789949417"/>
    <n v="0.69379999999999997"/>
    <n v="0.66609442060085799"/>
    <m/>
    <m/>
    <m/>
    <n v="1.101992071248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1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89"/>
    <x v="88"/>
    <n v="188160"/>
    <x v="88"/>
    <n v="89.083859682083101"/>
    <n v="5.7675812244415203"/>
    <n v="230.16749501228301"/>
    <n v="0.77592134475707997"/>
    <n v="71.150387525558401"/>
    <n v="4.3603456020355198"/>
    <n v="390.18913555145201"/>
    <n v="0.69920000000000004"/>
    <n v="0.67854077253218803"/>
    <m/>
    <m/>
    <m/>
    <n v="9.902213949735470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2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89"/>
    <x v="89"/>
    <n v="190208"/>
    <x v="89"/>
    <n v="89.083859682083101"/>
    <n v="5.7675812244415203"/>
    <n v="232.71269011497401"/>
    <n v="0.77692174911499001"/>
    <n v="71.927309274673405"/>
    <n v="4.3094801902770996"/>
    <n v="394.498615741729"/>
    <n v="0.67800000000000005"/>
    <n v="0.66123032904148704"/>
    <m/>
    <m/>
    <m/>
    <n v="9.758308469687620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2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89"/>
    <x v="90"/>
    <n v="192256"/>
    <x v="90"/>
    <n v="89.083859682083101"/>
    <n v="5.7675812244415203"/>
    <n v="235.26686215400599"/>
    <n v="0.77093911170959395"/>
    <n v="72.698248386383"/>
    <n v="4.3493728637695304"/>
    <n v="398.84798860549898"/>
    <n v="0.68979999999999997"/>
    <n v="0.67095851216022895"/>
    <m/>
    <m/>
    <m/>
    <n v="9.820765566413149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3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89"/>
    <x v="91"/>
    <n v="194560"/>
    <x v="91"/>
    <n v="89.083859682083101"/>
    <n v="5.7675812244415203"/>
    <n v="237.92575478553701"/>
    <n v="0.87466192245483398"/>
    <n v="73.572910308837805"/>
    <n v="4.5667929649353001"/>
    <n v="403.414781570434"/>
    <n v="0.6905"/>
    <n v="0.66838340486409098"/>
    <m/>
    <m/>
    <m/>
    <n v="1.1073436940971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37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89"/>
    <x v="92"/>
    <n v="196608"/>
    <x v="92"/>
    <n v="89.083859682083101"/>
    <n v="5.7675812244415203"/>
    <n v="240.46698808670001"/>
    <n v="0.77193546295166005"/>
    <n v="74.344845771789494"/>
    <n v="4.3194527626037598"/>
    <n v="407.73423433303799"/>
    <n v="0.68730000000000002"/>
    <n v="0.67753934191702403"/>
    <m/>
    <m/>
    <m/>
    <n v="8.98957236980398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42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94"/>
    <x v="93"/>
    <n v="198656"/>
    <x v="93"/>
    <n v="89.083859682083101"/>
    <n v="5.7675812244415203"/>
    <n v="243.024152994155"/>
    <n v="0.77193641662597601"/>
    <n v="75.116782188415499"/>
    <n v="4.3364083766937203"/>
    <n v="412.070642709732"/>
    <n v="0.70309999999999995"/>
    <n v="0.67882689556509301"/>
    <m/>
    <m/>
    <m/>
    <n v="8.82809716708880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48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94"/>
    <x v="94"/>
    <n v="200704"/>
    <x v="94"/>
    <n v="89.083859682083101"/>
    <n v="5.7675812244415203"/>
    <n v="245.598272323608"/>
    <n v="0.78988909721374501"/>
    <n v="75.906671285629201"/>
    <n v="4.4032289981841997"/>
    <n v="416.47387170791598"/>
    <n v="0.69240000000000002"/>
    <n v="0.67353361945636603"/>
    <m/>
    <m/>
    <m/>
    <n v="9.247959040257389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53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94"/>
    <x v="95"/>
    <n v="203008"/>
    <x v="95"/>
    <n v="89.083859682083101"/>
    <n v="5.7675812244415203"/>
    <n v="248.25616693496701"/>
    <n v="0.88762760162353505"/>
    <n v="76.794298887252793"/>
    <n v="4.3613405227661097"/>
    <n v="420.83521223068198"/>
    <n v="0.6925"/>
    <n v="0.66537911301859798"/>
    <m/>
    <m/>
    <m/>
    <n v="1.0184283515093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8:58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94"/>
    <x v="96"/>
    <n v="205056"/>
    <x v="96"/>
    <n v="89.083859682083101"/>
    <n v="5.7675812244415203"/>
    <n v="250.83729863166801"/>
    <n v="0.77093935012817305"/>
    <n v="77.565238237380896"/>
    <n v="4.3852770328521702"/>
    <n v="425.22048926353398"/>
    <n v="0.69779999999999998"/>
    <n v="0.66537911301859798"/>
    <m/>
    <m/>
    <m/>
    <n v="8.89240757802898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9:03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94"/>
    <x v="97"/>
    <n v="207104"/>
    <x v="97"/>
    <n v="89.083859682083101"/>
    <n v="5.7675812244415203"/>
    <n v="253.416404247283"/>
    <n v="0.77393245697021396"/>
    <n v="78.339170694351196"/>
    <n v="4.3782968521118102"/>
    <n v="429.59878611564602"/>
    <n v="0.69930000000000003"/>
    <n v="0.67138769670958498"/>
    <m/>
    <m/>
    <m/>
    <n v="8.580437696761039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9:08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94"/>
    <x v="98"/>
    <n v="209152"/>
    <x v="98"/>
    <n v="89.083859682083101"/>
    <n v="5.7675812244415203"/>
    <n v="255.97861957550001"/>
    <n v="0.77599048614501898"/>
    <n v="79.115161180496202"/>
    <n v="4.3623390197753897"/>
    <n v="433.96112513542101"/>
    <n v="0.69930000000000003"/>
    <n v="0.67625178826895505"/>
    <m/>
    <m/>
    <m/>
    <n v="8.76779502287342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9:14"/>
    <x v="0"/>
    <x v="0"/>
    <x v="2"/>
    <x v="0"/>
    <n v="1"/>
    <n v="21124"/>
    <n v="6990"/>
    <n v="28114"/>
    <s v="gru"/>
    <n v="1"/>
    <x v="0"/>
    <s v="adam"/>
    <n v="0.01"/>
    <n v="99"/>
    <n v="94"/>
    <n v="256"/>
    <n v="100"/>
    <n v="2112.4"/>
    <n v="94"/>
    <x v="99"/>
    <n v="211456"/>
    <x v="99"/>
    <n v="89.083859682083101"/>
    <n v="5.7675812244415203"/>
    <n v="258.63950657844498"/>
    <n v="0.86967492103576605"/>
    <n v="79.984836101531897"/>
    <n v="4.5039598941802899"/>
    <n v="438.46508502960199"/>
    <n v="0.68710000000000004"/>
    <n v="0.66580829756795401"/>
    <m/>
    <m/>
    <m/>
    <n v="9.671203521492980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09:24"/>
    <x v="1"/>
    <x v="0"/>
    <x v="2"/>
    <x v="0"/>
    <n v="1"/>
    <n v="5036"/>
    <n v="13854"/>
    <n v="13854"/>
    <s v="gru"/>
    <n v="1"/>
    <x v="0"/>
    <s v="adam"/>
    <n v="0.01"/>
    <m/>
    <n v="94"/>
    <n v="256"/>
    <n v="100"/>
    <n v="1000"/>
    <n v="94"/>
    <x v="99"/>
    <m/>
    <x v="99"/>
    <n v="89.083859682083101"/>
    <n v="5.7675812244415203"/>
    <n v="258.63950657844498"/>
    <n v="258.63950657844498"/>
    <n v="258.63950657844498"/>
    <n v="5.8084719181060702"/>
    <n v="5.8084719181060702"/>
    <n v="0.70309999999999995"/>
    <n v="0.66356286992926194"/>
    <m/>
    <m/>
    <m/>
    <m/>
    <m/>
    <m/>
    <m/>
    <m/>
    <m/>
    <m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0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"/>
    <x v="0"/>
    <n v="2304"/>
    <x v="700"/>
    <n v="89.497738838195801"/>
    <n v="5.9680454730987504"/>
    <n v="2.6140124797821001"/>
    <n v="0.87266778945922796"/>
    <n v="0.87266778945922796"/>
    <n v="4.3254504203796298"/>
    <n v="4.3254504203796298"/>
    <n v="0.37719999999999998"/>
    <n v="0.38342573679603098"/>
    <m/>
    <m/>
    <m/>
    <n v="2.508369300100529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1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"/>
    <x v="1"/>
    <n v="4352"/>
    <x v="701"/>
    <n v="89.497738838195801"/>
    <n v="5.9680454730987504"/>
    <n v="5.1452322006225497"/>
    <n v="0.77292060852050704"/>
    <n v="1.6455883979797301"/>
    <n v="4.3593475818633998"/>
    <n v="8.6847980022430402"/>
    <n v="0.60209999999999997"/>
    <n v="0.60388094543332305"/>
    <m/>
    <m/>
    <m/>
    <n v="0.6978758783901429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1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"/>
    <x v="2"/>
    <n v="6400"/>
    <x v="702"/>
    <n v="89.497738838195801"/>
    <n v="5.9680454730987504"/>
    <n v="7.7422888278961102"/>
    <n v="0.77193522453308105"/>
    <n v="2.4175236225128098"/>
    <n v="4.3992400169372496"/>
    <n v="13.0840380191802"/>
    <n v="0.60550000000000004"/>
    <n v="0.60884155237817295"/>
    <m/>
    <m/>
    <m/>
    <n v="0.3819012451171869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2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"/>
    <x v="3"/>
    <n v="8448"/>
    <x v="703"/>
    <n v="89.497738838195801"/>
    <n v="5.9680454730987504"/>
    <n v="10.325442075729301"/>
    <n v="0.80091857910156194"/>
    <n v="3.2184422016143799"/>
    <n v="4.3792927265167201"/>
    <n v="17.463330745697"/>
    <n v="0.60719999999999996"/>
    <n v="0.60606944849722699"/>
    <m/>
    <m/>
    <m/>
    <n v="0.26893416318026397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2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"/>
    <x v="4"/>
    <n v="10496"/>
    <x v="704"/>
    <n v="89.497738838195801"/>
    <n v="5.9680454730987504"/>
    <n v="12.897565603256201"/>
    <n v="0.76695013046264604"/>
    <n v="3.9853923320770201"/>
    <n v="4.4012343883514404"/>
    <n v="21.864565134048402"/>
    <n v="0.60550000000000004"/>
    <n v="0.60461044645462503"/>
    <m/>
    <m/>
    <m/>
    <n v="0.215133728050603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3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6"/>
    <x v="5"/>
    <n v="12544"/>
    <x v="705"/>
    <n v="89.497738838195801"/>
    <n v="5.9680454730987504"/>
    <n v="15.3938918113708"/>
    <n v="0.76894426345825195"/>
    <n v="4.7543365955352703"/>
    <n v="4.3892667293548504"/>
    <n v="26.253831863403299"/>
    <n v="0.62829999999999997"/>
    <n v="0.62576597607236595"/>
    <m/>
    <m/>
    <m/>
    <n v="0.171235089399376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3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7"/>
    <x v="6"/>
    <n v="14592"/>
    <x v="706"/>
    <n v="89.497738838195801"/>
    <n v="5.9680454730987504"/>
    <n v="17.913156270980799"/>
    <n v="0.77194285392761197"/>
    <n v="5.5262794494628897"/>
    <n v="4.29650807380676"/>
    <n v="30.550339937210001"/>
    <n v="0.64129999999999998"/>
    <n v="0.636124890574846"/>
    <m/>
    <m/>
    <m/>
    <n v="0.152611547394802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4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7"/>
    <x v="7"/>
    <n v="16640"/>
    <x v="707"/>
    <n v="89.497738838195801"/>
    <n v="5.9680454730987504"/>
    <n v="20.424442291259702"/>
    <n v="0.77592515945434504"/>
    <n v="6.3022046089172301"/>
    <n v="4.3274326324462802"/>
    <n v="34.877772569656301"/>
    <n v="0.64239999999999997"/>
    <n v="0.62386927341698195"/>
    <m/>
    <m/>
    <m/>
    <n v="0.128795910798585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4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7"/>
    <x v="8"/>
    <n v="18688"/>
    <x v="708"/>
    <n v="89.497738838195801"/>
    <n v="5.9680454730987504"/>
    <n v="22.936725616455"/>
    <n v="0.77093887329101496"/>
    <n v="7.0731434822082502"/>
    <n v="4.3164606094360298"/>
    <n v="39.1942331790924"/>
    <n v="0.63339999999999996"/>
    <n v="0.62897578056609205"/>
    <m/>
    <m/>
    <m/>
    <n v="0.114536300097426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5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0"/>
    <x v="9"/>
    <n v="20736"/>
    <x v="709"/>
    <n v="89.497738838195801"/>
    <n v="5.9680454730987504"/>
    <n v="25.455990791320801"/>
    <n v="0.76994204521179199"/>
    <n v="7.8430855274200404"/>
    <n v="4.2865417003631503"/>
    <n v="43.480774879455502"/>
    <n v="0.65490000000000004"/>
    <n v="0.64035599649839503"/>
    <m/>
    <m/>
    <m/>
    <n v="0.100947717089710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1:5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1"/>
    <x v="10"/>
    <n v="22784"/>
    <x v="710"/>
    <n v="89.497738838195801"/>
    <n v="5.9680454730987504"/>
    <n v="27.985228776931699"/>
    <n v="0.77692270278930597"/>
    <n v="8.6200082302093506"/>
    <n v="4.2995061874389604"/>
    <n v="47.780281066894503"/>
    <n v="0.65410000000000001"/>
    <n v="0.64487890283046401"/>
    <m/>
    <m/>
    <m/>
    <n v="9.15430563219477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0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1"/>
    <x v="11"/>
    <n v="24832"/>
    <x v="711"/>
    <n v="89.497738838195801"/>
    <n v="5.9680454730987504"/>
    <n v="30.494520664214999"/>
    <n v="0.76694965362548795"/>
    <n v="9.38695788383483"/>
    <n v="4.3074865341186497"/>
    <n v="52.087767601013098"/>
    <n v="0.64739999999999998"/>
    <n v="0.627370878319229"/>
    <m/>
    <m/>
    <m/>
    <n v="8.46280062321534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0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1"/>
    <x v="12"/>
    <n v="26880"/>
    <x v="712"/>
    <n v="89.497738838195801"/>
    <n v="5.9680454730987504"/>
    <n v="33.002814769744802"/>
    <n v="0.76995491981506303"/>
    <n v="10.156912803649901"/>
    <n v="4.3094687461853001"/>
    <n v="56.397236347198401"/>
    <n v="0.65600000000000003"/>
    <n v="0.64006419608987397"/>
    <m/>
    <m/>
    <m/>
    <n v="8.15966441517784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1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1"/>
    <x v="13"/>
    <n v="28928"/>
    <x v="713"/>
    <n v="89.497738838195801"/>
    <n v="5.9680454730987504"/>
    <n v="35.505123138427699"/>
    <n v="0.76894164085388095"/>
    <n v="10.925854444503701"/>
    <n v="4.2985084056854204"/>
    <n v="60.695744752883897"/>
    <n v="0.64590000000000003"/>
    <n v="0.63539538955354502"/>
    <m/>
    <m/>
    <m/>
    <n v="7.0477611195724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1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1"/>
    <x v="14"/>
    <n v="30976"/>
    <x v="714"/>
    <n v="89.497738838195801"/>
    <n v="5.9680454730987504"/>
    <n v="38.058326244354198"/>
    <n v="0.77492952346801702"/>
    <n v="11.7007839679718"/>
    <n v="4.3643321990966797"/>
    <n v="65.060076951980506"/>
    <n v="0.64659999999999995"/>
    <n v="0.63962649547709305"/>
    <m/>
    <m/>
    <m/>
    <n v="6.59491060193904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2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1"/>
    <x v="15"/>
    <n v="33024"/>
    <x v="715"/>
    <n v="89.497738838195801"/>
    <n v="5.9680454730987504"/>
    <n v="40.575597047805701"/>
    <n v="0.77093982696533203"/>
    <n v="12.4717237949371"/>
    <n v="4.3473777770995996"/>
    <n v="69.4074547290802"/>
    <n v="0.65329999999999999"/>
    <n v="0.63977239568135302"/>
    <m/>
    <m/>
    <m/>
    <n v="6.10408926194951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27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1"/>
    <x v="16"/>
    <n v="35328"/>
    <x v="716"/>
    <n v="89.497738838195801"/>
    <n v="5.9680454730987504"/>
    <n v="43.215539932250898"/>
    <n v="0.87067341804504395"/>
    <n v="13.3423972129821"/>
    <n v="4.3593468666076598"/>
    <n v="73.766801595687795"/>
    <n v="0.66090000000000004"/>
    <n v="0.64356580099212102"/>
    <m/>
    <m/>
    <m/>
    <n v="6.643299218537150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32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8"/>
    <x v="17"/>
    <n v="37376"/>
    <x v="717"/>
    <n v="89.497738838195801"/>
    <n v="5.9680454730987504"/>
    <n v="45.736799001693697"/>
    <n v="0.77293372154235795"/>
    <n v="14.115330934524501"/>
    <n v="4.3453872203826904"/>
    <n v="78.1121888160705"/>
    <n v="0.66239999999999999"/>
    <n v="0.64546250364750501"/>
    <m/>
    <m/>
    <m/>
    <n v="5.31621146691987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37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19"/>
    <x v="18"/>
    <n v="39424"/>
    <x v="718"/>
    <n v="89.497738838195801"/>
    <n v="5.9680454730987504"/>
    <n v="48.269131660461397"/>
    <n v="0.77802085876464799"/>
    <n v="14.893351793289099"/>
    <n v="4.2895331382751403"/>
    <n v="82.401721954345703"/>
    <n v="0.66359999999999997"/>
    <n v="0.646775605485847"/>
    <m/>
    <m/>
    <m/>
    <n v="5.1625153461059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42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0"/>
    <x v="19"/>
    <n v="41472"/>
    <x v="719"/>
    <n v="89.497738838195801"/>
    <n v="5.9680454730987504"/>
    <n v="50.776460647583001"/>
    <n v="0.77093935012817305"/>
    <n v="15.6642911434173"/>
    <n v="4.2855446338653502"/>
    <n v="86.687266588211003"/>
    <n v="0.66790000000000005"/>
    <n v="0.650569010796615"/>
    <m/>
    <m/>
    <m/>
    <n v="4.80867094463771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47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0"/>
    <x v="20"/>
    <n v="43520"/>
    <x v="720"/>
    <n v="89.497738838195801"/>
    <n v="5.9680454730987504"/>
    <n v="53.297720670700002"/>
    <n v="0.77992463111877397"/>
    <n v="16.444215774536101"/>
    <n v="4.2755606174468896"/>
    <n v="90.962827205657902"/>
    <n v="0.66679999999999995"/>
    <n v="0.64838050773271005"/>
    <m/>
    <m/>
    <m/>
    <n v="4.49307904523960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52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2"/>
    <x v="21"/>
    <n v="45568"/>
    <x v="721"/>
    <n v="89.497738838195801"/>
    <n v="5.9680454730987504"/>
    <n v="55.802026510238598"/>
    <n v="0.77393102645874001"/>
    <n v="17.218146800994798"/>
    <n v="4.32444047927856"/>
    <n v="95.287267684936495"/>
    <n v="0.67330000000000001"/>
    <n v="0.65086081120513495"/>
    <m/>
    <m/>
    <m/>
    <n v="4.4079834155821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2:57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2"/>
    <x v="22"/>
    <n v="47616"/>
    <x v="722"/>
    <n v="89.497738838195801"/>
    <n v="5.9680454730987504"/>
    <n v="58.3133125305175"/>
    <n v="0.77193546295166005"/>
    <n v="17.990082263946501"/>
    <n v="4.2975115776062003"/>
    <n v="99.584779262542696"/>
    <n v="0.66720000000000002"/>
    <n v="0.64721330609862804"/>
    <m/>
    <m/>
    <m/>
    <n v="4.5056713524685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02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2"/>
    <x v="23"/>
    <n v="49664"/>
    <x v="723"/>
    <n v="89.497738838195801"/>
    <n v="5.9680454730987504"/>
    <n v="60.8255968093872"/>
    <n v="0.77193689346313399"/>
    <n v="18.7620191574096"/>
    <n v="4.2825520038604701"/>
    <n v="103.867331266403"/>
    <n v="0.66120000000000001"/>
    <n v="0.64590020426028505"/>
    <m/>
    <m/>
    <m/>
    <n v="3.98242578064042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07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5"/>
    <x v="24"/>
    <n v="51712"/>
    <x v="724"/>
    <n v="89.497738838195801"/>
    <n v="5.9680454730987504"/>
    <n v="63.344862937927203"/>
    <n v="0.77393078804016102"/>
    <n v="19.535949945449801"/>
    <n v="4.3234438896179199"/>
    <n v="108.190775156021"/>
    <n v="0.66810000000000003"/>
    <n v="0.65173621243069702"/>
    <m/>
    <m/>
    <m/>
    <n v="3.85181605815886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12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5"/>
    <x v="25"/>
    <n v="53760"/>
    <x v="725"/>
    <n v="89.497738838195801"/>
    <n v="5.9680454730987504"/>
    <n v="65.852159738540607"/>
    <n v="0.77293276786804199"/>
    <n v="20.3088827133178"/>
    <n v="4.3214480876922599"/>
    <n v="112.512223243713"/>
    <n v="0.67010000000000003"/>
    <n v="0.64983950977531302"/>
    <m/>
    <m/>
    <m/>
    <n v="3.64710296903337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17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5"/>
    <x v="26"/>
    <n v="55808"/>
    <x v="726"/>
    <n v="89.497738838195801"/>
    <n v="5.9680454730987504"/>
    <n v="68.4033393859863"/>
    <n v="0.77393150329589799"/>
    <n v="21.082814216613698"/>
    <n v="4.3493726253509504"/>
    <n v="116.861595869064"/>
    <n v="0.66820000000000002"/>
    <n v="0.65100671140939503"/>
    <m/>
    <m/>
    <m/>
    <n v="3.5858183825781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22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8"/>
    <x v="27"/>
    <n v="57856"/>
    <x v="727"/>
    <n v="89.497738838195801"/>
    <n v="5.9680454730987504"/>
    <n v="70.924692630767794"/>
    <n v="0.77601861953735296"/>
    <n v="21.858832836151102"/>
    <n v="4.3603463172912598"/>
    <n v="121.22194218635499"/>
    <n v="0.67130000000000001"/>
    <n v="0.65450831631164197"/>
    <m/>
    <m/>
    <m/>
    <n v="3.3595934378362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28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29"/>
    <x v="28"/>
    <n v="59904"/>
    <x v="728"/>
    <n v="89.497738838195801"/>
    <n v="5.9680454730987504"/>
    <n v="73.491827964782701"/>
    <n v="0.77293229103088301"/>
    <n v="22.631765127182"/>
    <n v="4.3822846412658603"/>
    <n v="125.60422682762101"/>
    <n v="0.67290000000000005"/>
    <n v="0.65625911876276599"/>
    <m/>
    <m/>
    <m/>
    <n v="3.26378725023351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33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0"/>
    <x v="29"/>
    <n v="61952"/>
    <x v="729"/>
    <n v="89.497738838195801"/>
    <n v="5.9680454730987504"/>
    <n v="75.997130155563298"/>
    <n v="0.77093958854675204"/>
    <n v="23.402704715728699"/>
    <n v="4.3264341354370099"/>
    <n v="129.93066096305799"/>
    <n v="0.6714"/>
    <n v="0.66019842427779396"/>
    <m/>
    <m/>
    <m/>
    <n v="3.0967014633919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38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30"/>
    <n v="64000"/>
    <x v="730"/>
    <n v="89.497738838195801"/>
    <n v="5.9680454730987504"/>
    <n v="78.546314954757605"/>
    <n v="0.77492856979370095"/>
    <n v="24.177633285522401"/>
    <n v="4.4590797424316397"/>
    <n v="134.38974070549"/>
    <n v="0.68799999999999994"/>
    <n v="0.665596731835424"/>
    <m/>
    <m/>
    <m/>
    <n v="2.9680013418197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43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31"/>
    <n v="66048"/>
    <x v="731"/>
    <n v="89.497738838195801"/>
    <n v="5.9680454730987504"/>
    <n v="81.1064710617065"/>
    <n v="0.779915571212768"/>
    <n v="24.957548856735201"/>
    <n v="4.3663399219512904"/>
    <n v="138.75608062744101"/>
    <n v="0.68269999999999997"/>
    <n v="0.661219725707616"/>
    <m/>
    <m/>
    <m/>
    <n v="2.947453172631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48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32"/>
    <n v="68352"/>
    <x v="732"/>
    <n v="89.497738838195801"/>
    <n v="5.9680454730987504"/>
    <n v="83.716481685638399"/>
    <n v="0.86766767501830999"/>
    <n v="25.825216531753501"/>
    <n v="4.3364081382751403"/>
    <n v="143.09248876571601"/>
    <n v="0.67100000000000004"/>
    <n v="0.65188211263495699"/>
    <m/>
    <m/>
    <m/>
    <n v="3.3935850479183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53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33"/>
    <n v="70400"/>
    <x v="733"/>
    <n v="89.497738838195801"/>
    <n v="5.9680454730987504"/>
    <n v="86.217794418334904"/>
    <n v="0.77093863487243597"/>
    <n v="26.596155166625898"/>
    <n v="4.3124725818633998"/>
    <n v="147.40496134757899"/>
    <n v="0.66449999999999998"/>
    <n v="0.64035599649839503"/>
    <m/>
    <m/>
    <m/>
    <n v="2.7752364115281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3:58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34"/>
    <n v="72448"/>
    <x v="734"/>
    <n v="89.497738838195801"/>
    <n v="5.9680454730987504"/>
    <n v="88.743043899536104"/>
    <n v="0.77293300628662098"/>
    <n v="27.369088172912502"/>
    <n v="4.2915332317352197"/>
    <n v="151.69649457931499"/>
    <n v="0.67100000000000004"/>
    <n v="0.65567551794572498"/>
    <m/>
    <m/>
    <m/>
    <n v="2.753794867242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04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35"/>
    <n v="74496"/>
    <x v="735"/>
    <n v="89.497738838195801"/>
    <n v="5.9680454730987504"/>
    <n v="91.261307001113806"/>
    <n v="0.77093362808227495"/>
    <n v="28.140021800994798"/>
    <n v="4.2955288887023899"/>
    <n v="155.99202346801701"/>
    <n v="0.67159999999999997"/>
    <n v="0.65509191712868398"/>
    <m/>
    <m/>
    <m/>
    <n v="2.5597686620102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09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36"/>
    <n v="76544"/>
    <x v="736"/>
    <n v="89.497738838195801"/>
    <n v="5.9680454730987504"/>
    <n v="93.775631904601994"/>
    <n v="0.77098894119262695"/>
    <n v="28.9110107421875"/>
    <n v="4.3004994392395002"/>
    <n v="160.29252290725699"/>
    <n v="0.67369999999999997"/>
    <n v="0.65946892325649198"/>
    <m/>
    <m/>
    <m/>
    <n v="2.5981632961477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14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37"/>
    <n v="78592"/>
    <x v="737"/>
    <n v="89.497738838195801"/>
    <n v="5.9680454730987504"/>
    <n v="96.300912618637"/>
    <n v="0.77393054962158203"/>
    <n v="29.684941291809"/>
    <n v="4.3294372558593697"/>
    <n v="164.621960163116"/>
    <n v="0.67659999999999998"/>
    <n v="0.65655091917128605"/>
    <m/>
    <m/>
    <m/>
    <n v="2.36571902949180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19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38"/>
    <n v="80640"/>
    <x v="738"/>
    <n v="89.497738838195801"/>
    <n v="5.9680454730987504"/>
    <n v="98.822218894958496"/>
    <n v="0.76995611190795898"/>
    <n v="30.454897403716998"/>
    <n v="4.3174598217010498"/>
    <n v="168.93941998481699"/>
    <n v="0.68530000000000002"/>
    <n v="0.66151152611613595"/>
    <m/>
    <m/>
    <m/>
    <n v="2.3819970516931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24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39"/>
    <n v="82688"/>
    <x v="739"/>
    <n v="89.497738838195801"/>
    <n v="5.9680454730987504"/>
    <n v="101.34846496582"/>
    <n v="0.772932529449462"/>
    <n v="31.2278299331665"/>
    <n v="4.3623394966125399"/>
    <n v="173.30175948143"/>
    <n v="0.67649999999999999"/>
    <n v="0.66078202509483497"/>
    <m/>
    <m/>
    <m/>
    <n v="2.2613412824577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29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40"/>
    <n v="84736"/>
    <x v="740"/>
    <n v="89.497738838195801"/>
    <n v="5.9680454730987504"/>
    <n v="103.902636051177"/>
    <n v="0.76994132995605402"/>
    <n v="31.997771263122502"/>
    <n v="4.37829566001892"/>
    <n v="177.68005514144801"/>
    <n v="0.6804"/>
    <n v="0.66399182958856096"/>
    <m/>
    <m/>
    <m/>
    <n v="2.2096004911059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34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41"/>
    <n v="86784"/>
    <x v="741"/>
    <n v="89.497738838195801"/>
    <n v="5.9680454730987504"/>
    <n v="106.47977399826"/>
    <n v="0.76994204521179199"/>
    <n v="32.767713308334301"/>
    <n v="4.3872711658477703"/>
    <n v="182.06732630729601"/>
    <n v="0.68010000000000004"/>
    <n v="0.65421651590312202"/>
    <m/>
    <m/>
    <m/>
    <n v="2.2293827878338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39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42"/>
    <n v="88832"/>
    <x v="742"/>
    <n v="89.497738838195801"/>
    <n v="5.9680454730987504"/>
    <n v="109.060875177383"/>
    <n v="0.77193784713745095"/>
    <n v="33.539651155471802"/>
    <n v="4.41619420051574"/>
    <n v="186.48352050781199"/>
    <n v="0.67849999999999999"/>
    <n v="0.65844762182667005"/>
    <m/>
    <m/>
    <m/>
    <n v="2.30737769981625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4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43"/>
    <n v="90880"/>
    <x v="743"/>
    <n v="89.497738838195801"/>
    <n v="5.9680454730987504"/>
    <n v="111.588119506835"/>
    <n v="0.76894426345825195"/>
    <n v="34.308595418929997"/>
    <n v="4.3364076614379803"/>
    <n v="190.81992816925001"/>
    <n v="0.66959999999999997"/>
    <n v="0.644295302013422"/>
    <m/>
    <m/>
    <m/>
    <n v="2.10668563842772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5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44"/>
    <n v="92928"/>
    <x v="744"/>
    <n v="89.497738838195801"/>
    <n v="5.9680454730987504"/>
    <n v="114.099406719207"/>
    <n v="0.77592658996581998"/>
    <n v="35.084522008895803"/>
    <n v="4.3044927120208696"/>
    <n v="195.12442088127099"/>
    <n v="0.68169999999999997"/>
    <n v="0.65888532243945097"/>
    <m/>
    <m/>
    <m/>
    <n v="2.0722223871667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4:5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45"/>
    <n v="94976"/>
    <x v="745"/>
    <n v="89.497738838195801"/>
    <n v="5.9680454730987504"/>
    <n v="116.616676807403"/>
    <n v="0.77293348312377896"/>
    <n v="35.857455492019596"/>
    <n v="4.3034956455230704"/>
    <n v="199.42791652679401"/>
    <n v="0.66510000000000002"/>
    <n v="0.65100671140939503"/>
    <m/>
    <m/>
    <m/>
    <n v="2.0039656573549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0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46"/>
    <n v="97024"/>
    <x v="746"/>
    <n v="89.497738838195801"/>
    <n v="5.9680454730987504"/>
    <n v="119.123974561691"/>
    <n v="0.77593493461608798"/>
    <n v="36.6333904266357"/>
    <n v="4.2775561809539697"/>
    <n v="203.70547270774799"/>
    <n v="0.68820000000000003"/>
    <n v="0.65786402100962904"/>
    <m/>
    <m/>
    <m/>
    <n v="1.9788514341087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0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47"/>
    <n v="99072"/>
    <x v="747"/>
    <n v="89.497738838195801"/>
    <n v="5.9680454730987504"/>
    <n v="121.635261297225"/>
    <n v="0.76994156837463301"/>
    <n v="37.403331995010298"/>
    <n v="4.3044929504394496"/>
    <n v="208.00996565818701"/>
    <n v="0.68179999999999996"/>
    <n v="0.65465421651590305"/>
    <m/>
    <m/>
    <m/>
    <n v="1.8815996726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1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48"/>
    <n v="101376"/>
    <x v="748"/>
    <n v="89.497738838195801"/>
    <n v="5.9680454730987504"/>
    <n v="124.240298509597"/>
    <n v="0.86967587471008301"/>
    <n v="38.273007869720402"/>
    <n v="4.2985093593597403"/>
    <n v="212.30847501754701"/>
    <n v="0.68169999999999997"/>
    <n v="0.66165742632039604"/>
    <m/>
    <m/>
    <m/>
    <n v="2.0927988820605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1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49"/>
    <n v="103424"/>
    <x v="749"/>
    <n v="89.497738838195801"/>
    <n v="5.9680454730987504"/>
    <n v="126.75959444046001"/>
    <n v="0.769941806793212"/>
    <n v="39.042949676513601"/>
    <n v="4.3174571990966797"/>
    <n v="216.625932216644"/>
    <n v="0.68289999999999995"/>
    <n v="0.65655091917128605"/>
    <m/>
    <m/>
    <m/>
    <n v="1.8215769145748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2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50"/>
    <n v="105472"/>
    <x v="750"/>
    <n v="89.497738838195801"/>
    <n v="5.9680454730987504"/>
    <n v="129.27104139328"/>
    <n v="0.77608537673950195"/>
    <n v="39.819035053253103"/>
    <n v="4.2875382900238002"/>
    <n v="220.91347050666801"/>
    <n v="0.68779999999999997"/>
    <n v="0.665596731835424"/>
    <m/>
    <m/>
    <m/>
    <n v="1.7258866319378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2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51"/>
    <n v="107520"/>
    <x v="751"/>
    <n v="89.497738838195801"/>
    <n v="5.9680454730987504"/>
    <n v="131.78332591056801"/>
    <n v="0.77193641662597601"/>
    <n v="40.590971469879101"/>
    <n v="4.3064897060394198"/>
    <n v="225.21996021270701"/>
    <n v="0.68069999999999997"/>
    <n v="0.65319521447329998"/>
    <m/>
    <m/>
    <m/>
    <n v="1.7607707778612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3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52"/>
    <n v="109568"/>
    <x v="752"/>
    <n v="89.497738838195801"/>
    <n v="5.9680454730987504"/>
    <n v="134.275749921798"/>
    <n v="0.77201962471008301"/>
    <n v="41.362991094589198"/>
    <n v="4.3135013580322203"/>
    <n v="229.53346157073901"/>
    <n v="0.67469999999999997"/>
    <n v="0.65990662386927301"/>
    <m/>
    <m/>
    <m/>
    <n v="1.8543911453719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3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53"/>
    <n v="111616"/>
    <x v="753"/>
    <n v="89.497738838195801"/>
    <n v="5.9680454730987504"/>
    <n v="136.78301596641501"/>
    <n v="0.772902011871337"/>
    <n v="42.1358931064605"/>
    <n v="4.3613421916961599"/>
    <n v="233.894803762435"/>
    <n v="0.67130000000000001"/>
    <n v="0.65071491100087497"/>
    <m/>
    <m/>
    <m/>
    <n v="1.6961754598748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4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54"/>
    <n v="113664"/>
    <x v="754"/>
    <n v="89.497738838195801"/>
    <n v="5.9680454730987504"/>
    <n v="139.30726647377"/>
    <n v="0.76794672012329102"/>
    <n v="42.903839826583798"/>
    <n v="4.3393986225128103"/>
    <n v="238.23420238494799"/>
    <n v="0.68220000000000003"/>
    <n v="0.66107382550335503"/>
    <m/>
    <m/>
    <m/>
    <n v="1.6941617872263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4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55"/>
    <n v="115712"/>
    <x v="755"/>
    <n v="89.497738838195801"/>
    <n v="5.9680454730987504"/>
    <n v="141.83949780464101"/>
    <n v="0.76994299888610795"/>
    <n v="43.6737828254699"/>
    <n v="4.3513665199279696"/>
    <n v="242.585568904876"/>
    <n v="0.67779999999999996"/>
    <n v="0.65815582141814999"/>
    <m/>
    <m/>
    <m/>
    <n v="1.61469246433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5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56"/>
    <n v="117760"/>
    <x v="756"/>
    <n v="89.497738838195801"/>
    <n v="5.9680454730987504"/>
    <n v="144.410625696182"/>
    <n v="0.76495575904846103"/>
    <n v="44.438738584518397"/>
    <n v="4.3812880516052202"/>
    <n v="246.966856956481"/>
    <n v="0.67420000000000002"/>
    <n v="0.65377881529034099"/>
    <m/>
    <m/>
    <m/>
    <n v="1.6610680196596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5:5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31"/>
    <x v="57"/>
    <n v="119808"/>
    <x v="757"/>
    <n v="89.497738838195801"/>
    <n v="5.9680454730987504"/>
    <n v="146.929890632629"/>
    <n v="0.77093887329101496"/>
    <n v="45.209677457809399"/>
    <n v="4.36632823944091"/>
    <n v="251.333185195922"/>
    <n v="0.68010000000000004"/>
    <n v="0.65990662386927301"/>
    <m/>
    <m/>
    <m/>
    <n v="1.522613692487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0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58"/>
    <n v="121856"/>
    <x v="758"/>
    <n v="89.497738838195801"/>
    <n v="5.9680454730987504"/>
    <n v="149.49403691291801"/>
    <n v="0.76894521713256803"/>
    <n v="45.978622674942002"/>
    <n v="4.3443856239318803"/>
    <n v="255.677570819854"/>
    <n v="0.68869999999999998"/>
    <n v="0.66734753428654803"/>
    <m/>
    <m/>
    <m/>
    <n v="1.5390241221219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0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59"/>
    <n v="123904"/>
    <x v="759"/>
    <n v="89.497738838195801"/>
    <n v="5.9680454730987504"/>
    <n v="152.009313583374"/>
    <n v="0.77393198013305597"/>
    <n v="46.752554655075002"/>
    <n v="4.3104767799377397"/>
    <n v="259.98804759979203"/>
    <n v="0.67330000000000001"/>
    <n v="0.66019842427779396"/>
    <m/>
    <m/>
    <m/>
    <n v="1.4965964989228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1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60"/>
    <n v="125952"/>
    <x v="760"/>
    <n v="89.497738838195801"/>
    <n v="5.9680454730987504"/>
    <n v="154.52758145332299"/>
    <n v="0.77193570137023904"/>
    <n v="47.524490356445298"/>
    <n v="4.3094792366027797"/>
    <n v="264.29752683639498"/>
    <n v="0.68620000000000003"/>
    <n v="0.66355412897578003"/>
    <m/>
    <m/>
    <m/>
    <n v="1.4651101658014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1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61"/>
    <n v="128000"/>
    <x v="761"/>
    <n v="89.497738838195801"/>
    <n v="5.9680454730987504"/>
    <n v="157.06878876686"/>
    <n v="0.77193689346313399"/>
    <n v="48.296427249908398"/>
    <n v="4.3653314113616899"/>
    <n v="268.66285824775599"/>
    <n v="0.6865"/>
    <n v="0.66253282754595799"/>
    <m/>
    <m/>
    <m/>
    <n v="1.4582239866256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22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62"/>
    <n v="130048"/>
    <x v="762"/>
    <n v="89.497738838195801"/>
    <n v="5.9680454730987504"/>
    <n v="159.590144634246"/>
    <n v="0.77203130722045898"/>
    <n v="49.068458557128899"/>
    <n v="4.4780299663543701"/>
    <n v="273.14088821411099"/>
    <n v="0.68149999999999999"/>
    <n v="0.65450831631164197"/>
    <m/>
    <m/>
    <m/>
    <n v="1.5490901047789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27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63"/>
    <n v="132096"/>
    <x v="763"/>
    <n v="89.497738838195801"/>
    <n v="5.9680454730987504"/>
    <n v="162.11240196227999"/>
    <n v="0.76894378662109297"/>
    <n v="49.83740234375"/>
    <n v="4.3194525241851798"/>
    <n v="277.460340738296"/>
    <n v="0.6915"/>
    <n v="0.65815582141814999"/>
    <m/>
    <m/>
    <m/>
    <n v="1.4433816652889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32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64"/>
    <n v="134400"/>
    <x v="764"/>
    <n v="89.497738838195801"/>
    <n v="5.9680454730987504"/>
    <n v="164.72840952873199"/>
    <n v="0.87865185737609797"/>
    <n v="50.716054201126099"/>
    <n v="4.3723123073577801"/>
    <n v="281.83265304565401"/>
    <n v="0.68579999999999997"/>
    <n v="0.65888532243945097"/>
    <m/>
    <m/>
    <m/>
    <n v="1.5937549954368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37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65"/>
    <n v="136448"/>
    <x v="765"/>
    <n v="89.497738838195801"/>
    <n v="5.9680454730987504"/>
    <n v="167.23872923850999"/>
    <n v="0.76994085311889604"/>
    <n v="51.485995054244903"/>
    <n v="4.3134698867797798"/>
    <n v="286.14612293243403"/>
    <n v="0.6865"/>
    <n v="0.65815582141814999"/>
    <m/>
    <m/>
    <m/>
    <n v="1.3385107324897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42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66"/>
    <n v="138496"/>
    <x v="766"/>
    <n v="89.497738838195801"/>
    <n v="5.9680454730987504"/>
    <n v="169.76697063445999"/>
    <n v="0.76994204521179199"/>
    <n v="52.255937099456702"/>
    <n v="4.3962478637695304"/>
    <n v="290.54237079620299"/>
    <n v="0.68940000000000001"/>
    <n v="0.65844762182667005"/>
    <m/>
    <m/>
    <m/>
    <n v="1.405310498588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47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67"/>
    <n v="140544"/>
    <x v="767"/>
    <n v="89.497738838195801"/>
    <n v="5.9680454730987504"/>
    <n v="172.34308457374499"/>
    <n v="0.77093863487243597"/>
    <n v="53.026875734329202"/>
    <n v="4.3962476253509504"/>
    <n v="294.938618421554"/>
    <n v="0.68500000000000005"/>
    <n v="0.66515903122264297"/>
    <m/>
    <m/>
    <m/>
    <n v="1.2544790469449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53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68"/>
    <n v="142592"/>
    <x v="768"/>
    <n v="89.497738838195801"/>
    <n v="5.9680454730987504"/>
    <n v="174.91022157668999"/>
    <n v="0.76894617080688399"/>
    <n v="53.795821905136101"/>
    <n v="4.42417168617248"/>
    <n v="299.36279010772699"/>
    <n v="0.68879999999999997"/>
    <n v="0.66399182958856096"/>
    <m/>
    <m/>
    <m/>
    <n v="1.3129236240147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6:58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69"/>
    <n v="144640"/>
    <x v="769"/>
    <n v="89.497738838195801"/>
    <n v="5.9680454730987504"/>
    <n v="177.48633575439399"/>
    <n v="0.77592635154724099"/>
    <n v="54.5717482566833"/>
    <n v="4.3962609767913801"/>
    <n v="303.75905108451798"/>
    <n v="0.69059999999999999"/>
    <n v="0.66209512693317696"/>
    <m/>
    <m/>
    <m/>
    <n v="1.2741662126726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03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70"/>
    <n v="146688"/>
    <x v="770"/>
    <n v="89.497738838195801"/>
    <n v="5.9680454730987504"/>
    <n v="180.049470901489"/>
    <n v="0.76992845535278298"/>
    <n v="55.341676712036097"/>
    <n v="4.3463809490203804"/>
    <n v="308.10543203353802"/>
    <n v="0.68789999999999996"/>
    <n v="0.66588853224394495"/>
    <m/>
    <m/>
    <m/>
    <n v="1.2239936862732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08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71"/>
    <n v="148736"/>
    <x v="771"/>
    <n v="89.497738838195801"/>
    <n v="5.9680454730987504"/>
    <n v="182.56075739860501"/>
    <n v="0.77093887329101496"/>
    <n v="56.112615585327099"/>
    <n v="4.3184559345245299"/>
    <n v="312.42388796806301"/>
    <n v="0.68559999999999999"/>
    <n v="0.66238692734169802"/>
    <m/>
    <m/>
    <m/>
    <n v="1.2326613761061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13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72"/>
    <n v="150784"/>
    <x v="772"/>
    <n v="89.497738838195801"/>
    <n v="5.9680454730987504"/>
    <n v="185.086006641387"/>
    <n v="0.77792048454284601"/>
    <n v="56.890536069869903"/>
    <n v="4.3453848361968896"/>
    <n v="316.76927280426003"/>
    <n v="0.6804"/>
    <n v="0.65917712284797203"/>
    <m/>
    <m/>
    <m/>
    <n v="1.2972097344228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18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73"/>
    <n v="152832"/>
    <x v="773"/>
    <n v="89.497738838195801"/>
    <n v="5.9680454730987504"/>
    <n v="187.610512256622"/>
    <n v="0.76820063591003396"/>
    <n v="57.658736705780001"/>
    <n v="4.3294270038604701"/>
    <n v="321.09869980811999"/>
    <n v="0.68840000000000001"/>
    <n v="0.66428362999708201"/>
    <m/>
    <m/>
    <m/>
    <n v="1.2315449403158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23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74"/>
    <n v="154880"/>
    <x v="774"/>
    <n v="89.497738838195801"/>
    <n v="5.9680454730987504"/>
    <n v="190.127782344818"/>
    <n v="0.77592492103576605"/>
    <n v="58.434661626815704"/>
    <n v="4.3025002479553196"/>
    <n v="325.40120005607599"/>
    <n v="0.68310000000000004"/>
    <n v="0.658739422235191"/>
    <m/>
    <m/>
    <m/>
    <n v="1.1907936324757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28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75"/>
    <n v="156928"/>
    <x v="775"/>
    <n v="89.497738838195801"/>
    <n v="5.9680454730987504"/>
    <n v="192.659041166305"/>
    <n v="0.78091096878051702"/>
    <n v="59.215572595596299"/>
    <n v="4.3054907321929896"/>
    <n v="329.70669078826899"/>
    <n v="0.69879999999999998"/>
    <n v="0.66180332652465701"/>
    <m/>
    <m/>
    <m/>
    <n v="1.1703083215685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33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59"/>
    <x v="76"/>
    <n v="158976"/>
    <x v="776"/>
    <n v="89.497738838195801"/>
    <n v="5.9680454730987504"/>
    <n v="195.173320055007"/>
    <n v="0.77293372154235795"/>
    <n v="59.988506317138601"/>
    <n v="4.3653314113616899"/>
    <n v="334.07202219963"/>
    <n v="0.69699999999999995"/>
    <n v="0.66603443244820504"/>
    <m/>
    <m/>
    <m/>
    <n v="1.1605580935731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39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78"/>
    <x v="77"/>
    <n v="161024"/>
    <x v="777"/>
    <n v="89.497738838195801"/>
    <n v="5.9680454730987504"/>
    <n v="197.65967297553999"/>
    <n v="0.76794624328613204"/>
    <n v="60.756452560424798"/>
    <n v="4.30450344085693"/>
    <n v="338.37652564048699"/>
    <n v="0.69430000000000003"/>
    <n v="0.671286839801575"/>
    <m/>
    <m/>
    <m/>
    <n v="1.1095112382133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44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78"/>
    <x v="78"/>
    <n v="163072"/>
    <x v="778"/>
    <n v="89.497738838195801"/>
    <n v="5.9680454730987504"/>
    <n v="200.20491766929601"/>
    <n v="0.77597451210021895"/>
    <n v="61.532427072525003"/>
    <n v="4.3593461513519198"/>
    <n v="342.73587179183897"/>
    <n v="0.68479999999999996"/>
    <n v="0.66472133060986205"/>
    <m/>
    <m/>
    <m/>
    <n v="1.127103125468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49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0"/>
    <x v="79"/>
    <n v="165120"/>
    <x v="779"/>
    <n v="89.497738838195801"/>
    <n v="5.9680454730987504"/>
    <n v="202.734156370162"/>
    <n v="0.77293443679809504"/>
    <n v="62.305361509323099"/>
    <n v="4.3673245906829798"/>
    <n v="347.10319638252201"/>
    <n v="0.69510000000000005"/>
    <n v="0.671870440618616"/>
    <m/>
    <m/>
    <m/>
    <n v="1.0921872771063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54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0"/>
    <x v="80"/>
    <n v="167168"/>
    <x v="780"/>
    <n v="89.497738838195801"/>
    <n v="5.9680454730987504"/>
    <n v="205.31824898719699"/>
    <n v="0.77891802787780695"/>
    <n v="63.084279537200899"/>
    <n v="4.3623387813568097"/>
    <n v="351.465535163879"/>
    <n v="0.68559999999999999"/>
    <n v="0.66661803326524605"/>
    <m/>
    <m/>
    <m/>
    <n v="1.0827017779737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7:59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0"/>
    <x v="81"/>
    <n v="169472"/>
    <x v="781"/>
    <n v="89.497738838195801"/>
    <n v="5.9680454730987504"/>
    <n v="207.966169834136"/>
    <n v="0.86867785453796298"/>
    <n v="63.952957391738799"/>
    <n v="4.3563537597656197"/>
    <n v="355.82188892364502"/>
    <n v="0.69599999999999995"/>
    <n v="0.66851473592063004"/>
    <m/>
    <m/>
    <m/>
    <n v="1.1950209421693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04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0"/>
    <x v="82"/>
    <n v="171520"/>
    <x v="782"/>
    <n v="89.497738838195801"/>
    <n v="5.9680454730987504"/>
    <n v="210.52037429809499"/>
    <n v="0.76495623588562001"/>
    <n v="64.717913627624498"/>
    <n v="4.3693296909332204"/>
    <n v="360.19121861457802"/>
    <n v="0.67930000000000001"/>
    <n v="0.66224102713743804"/>
    <m/>
    <m/>
    <m/>
    <n v="1.1220360958754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09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0"/>
    <x v="83"/>
    <n v="173568"/>
    <x v="783"/>
    <n v="89.497738838195801"/>
    <n v="5.9680454730987504"/>
    <n v="213.03962922096201"/>
    <n v="0.76893377304077104"/>
    <n v="65.486847400665198"/>
    <n v="4.2985093593597403"/>
    <n v="364.48972797393799"/>
    <n v="0.70199999999999996"/>
    <n v="0.66778523489932795"/>
    <m/>
    <m/>
    <m/>
    <n v="1.0677412723721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1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0"/>
    <x v="84"/>
    <n v="175616"/>
    <x v="784"/>
    <n v="89.497738838195801"/>
    <n v="5.9680454730987504"/>
    <n v="215.562884330749"/>
    <n v="0.77393102645874001"/>
    <n v="66.260778427123995"/>
    <n v="4.3553571701049796"/>
    <n v="368.845085144042"/>
    <n v="0.69450000000000001"/>
    <n v="0.66618033265246501"/>
    <m/>
    <m/>
    <m/>
    <n v="1.0441194991676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2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0"/>
    <x v="85"/>
    <n v="177664"/>
    <x v="785"/>
    <n v="89.497738838195801"/>
    <n v="5.9680454730987504"/>
    <n v="218.07716274261401"/>
    <n v="0.77393102645874001"/>
    <n v="67.034709453582707"/>
    <n v="4.2845463752746502"/>
    <n v="373.129631519317"/>
    <n v="0.70450000000000002"/>
    <n v="0.66895243653341097"/>
    <m/>
    <m/>
    <m/>
    <n v="1.0159800736292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2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0"/>
    <x v="86"/>
    <n v="179712"/>
    <x v="786"/>
    <n v="89.497738838195801"/>
    <n v="5.9680454730987504"/>
    <n v="220.61671590805"/>
    <n v="0.77626657485961903"/>
    <n v="67.810976028442298"/>
    <n v="4.3304233551025302"/>
    <n v="377.46005487442"/>
    <n v="0.69499999999999995"/>
    <n v="0.66603443244820504"/>
    <m/>
    <m/>
    <m/>
    <n v="1.0229200294554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3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8"/>
    <x v="87"/>
    <n v="181760"/>
    <x v="787"/>
    <n v="89.497738838195801"/>
    <n v="5.9680454730987504"/>
    <n v="223.132988929748"/>
    <n v="0.77293443679809504"/>
    <n v="68.583910465240393"/>
    <n v="4.32443976402282"/>
    <n v="381.78449463844299"/>
    <n v="0.70199999999999996"/>
    <n v="0.67201634082287698"/>
    <m/>
    <m/>
    <m/>
    <n v="9.644244338425110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3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88"/>
    <n v="183808"/>
    <x v="788"/>
    <n v="89.497738838195801"/>
    <n v="5.9680454730987504"/>
    <n v="225.64228296279899"/>
    <n v="0.77592515945434504"/>
    <n v="69.359835624694796"/>
    <n v="4.32743239402771"/>
    <n v="386.11192703247002"/>
    <n v="0.70540000000000003"/>
    <n v="0.67668514735920604"/>
    <m/>
    <m/>
    <m/>
    <n v="9.86374221472354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4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89"/>
    <n v="185856"/>
    <x v="789"/>
    <n v="89.497738838195801"/>
    <n v="5.9680454730987504"/>
    <n v="228.15457367897"/>
    <n v="0.77093863487243597"/>
    <n v="70.130774259567204"/>
    <n v="4.3503715991973797"/>
    <n v="390.46229863166798"/>
    <n v="0.70120000000000005"/>
    <n v="0.67449664429530198"/>
    <m/>
    <m/>
    <m/>
    <n v="9.517628299303290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4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90"/>
    <n v="187904"/>
    <x v="790"/>
    <n v="89.497738838195801"/>
    <n v="5.9680454730987504"/>
    <n v="230.67383933067299"/>
    <n v="0.774927377700805"/>
    <n v="70.905701637267995"/>
    <n v="4.3403975963592503"/>
    <n v="394.802696228027"/>
    <n v="0.6966"/>
    <n v="0.67610154654216503"/>
    <m/>
    <m/>
    <m/>
    <n v="9.391939201536879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5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91"/>
    <n v="189952"/>
    <x v="791"/>
    <n v="89.497738838195801"/>
    <n v="5.9680454730987504"/>
    <n v="233.18412923812801"/>
    <n v="0.77293372154235795"/>
    <n v="71.678635358810396"/>
    <n v="4.27656745910644"/>
    <n v="399.07926368713299"/>
    <n v="0.70440000000000003"/>
    <n v="0.67143274000583597"/>
    <m/>
    <m/>
    <m/>
    <n v="9.32851144567010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8:55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92"/>
    <n v="192000"/>
    <x v="792"/>
    <n v="89.497738838195801"/>
    <n v="5.9680454730987504"/>
    <n v="235.70458078384399"/>
    <n v="0.77411961555480902"/>
    <n v="72.452754974365206"/>
    <n v="4.3334155082702601"/>
    <n v="403.412679195404"/>
    <n v="0.70030000000000003"/>
    <n v="0.67041143857601404"/>
    <m/>
    <m/>
    <m/>
    <n v="9.95591958363850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9:00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93"/>
    <n v="194048"/>
    <x v="793"/>
    <n v="89.497738838195801"/>
    <n v="5.9680454730987504"/>
    <n v="238.23002934455801"/>
    <n v="0.771137714385986"/>
    <n v="73.223892688751206"/>
    <n v="4.3433885574340803"/>
    <n v="407.75606775283802"/>
    <n v="0.69569999999999999"/>
    <n v="0.66705573387802697"/>
    <m/>
    <m/>
    <m/>
    <n v="9.4354228168175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9:0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94"/>
    <n v="196096"/>
    <x v="794"/>
    <n v="89.497738838195801"/>
    <n v="5.9680454730987504"/>
    <n v="240.76126337051301"/>
    <n v="0.773931264877319"/>
    <n v="73.997823953628497"/>
    <n v="4.3513677120208696"/>
    <n v="412.10743546485901"/>
    <n v="0.6966"/>
    <n v="0.67114093959731502"/>
    <m/>
    <m/>
    <m/>
    <n v="9.19801113499672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9:1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95"/>
    <n v="198144"/>
    <x v="795"/>
    <n v="89.497738838195801"/>
    <n v="5.9680454730987504"/>
    <n v="243.278534173965"/>
    <n v="0.771936655044555"/>
    <n v="74.769760608673096"/>
    <n v="4.3613414764404297"/>
    <n v="416.46877694129898"/>
    <n v="0.70189999999999997"/>
    <n v="0.67274584184417796"/>
    <m/>
    <m/>
    <m/>
    <n v="8.94339347994604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9:1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96"/>
    <n v="200192"/>
    <x v="796"/>
    <n v="89.497738838195801"/>
    <n v="5.9680454730987504"/>
    <n v="245.88157534599301"/>
    <n v="0.77991580963134699"/>
    <n v="75.549676418304401"/>
    <n v="4.4620726108550999"/>
    <n v="420.93084955215397"/>
    <n v="0.7026"/>
    <n v="0.673767143274"/>
    <m/>
    <m/>
    <m/>
    <n v="9.051402892602979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9:2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97"/>
    <n v="202496"/>
    <x v="797"/>
    <n v="89.497738838195801"/>
    <n v="5.9680454730987504"/>
    <n v="248.52750110626201"/>
    <n v="0.87166857719421298"/>
    <n v="76.4213449954986"/>
    <n v="4.3563537597656197"/>
    <n v="425.28720331192"/>
    <n v="0.70399999999999996"/>
    <n v="0.67420484388678104"/>
    <m/>
    <m/>
    <m/>
    <n v="9.85079853031336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9:26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98"/>
    <n v="204544"/>
    <x v="798"/>
    <n v="89.497738838195801"/>
    <n v="5.9680454730987504"/>
    <n v="251.041779994964"/>
    <n v="0.77193689346313399"/>
    <n v="77.193281888961707"/>
    <n v="4.3693335056304896"/>
    <n v="429.65653681754998"/>
    <n v="0.69950000000000001"/>
    <n v="0.67420484388678104"/>
    <m/>
    <m/>
    <m/>
    <n v="8.612635437030809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9:31"/>
    <x v="0"/>
    <x v="0"/>
    <x v="2"/>
    <x v="0"/>
    <n v="2"/>
    <n v="20638"/>
    <n v="6854"/>
    <n v="27492"/>
    <s v="gru"/>
    <n v="1"/>
    <x v="0"/>
    <s v="adam"/>
    <n v="0.01"/>
    <n v="99"/>
    <n v="95"/>
    <n v="256"/>
    <n v="100"/>
    <n v="2063.8000000000002"/>
    <n v="89"/>
    <x v="99"/>
    <n v="206592"/>
    <x v="799"/>
    <n v="89.497738838195801"/>
    <n v="5.9680454730987504"/>
    <n v="253.55707335472101"/>
    <n v="0.77494502067565896"/>
    <n v="77.968226909637394"/>
    <n v="4.3224465847015301"/>
    <n v="433.97898340225203"/>
    <n v="0.7056"/>
    <n v="0.67508024511234299"/>
    <m/>
    <m/>
    <m/>
    <n v="8.46765904030686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19:42"/>
    <x v="1"/>
    <x v="0"/>
    <x v="2"/>
    <x v="0"/>
    <n v="2"/>
    <n v="5036"/>
    <n v="14476"/>
    <n v="14476"/>
    <s v="gru"/>
    <n v="1"/>
    <x v="0"/>
    <s v="adam"/>
    <n v="0.01"/>
    <m/>
    <n v="95"/>
    <n v="256"/>
    <n v="100"/>
    <n v="1000"/>
    <n v="89"/>
    <x v="99"/>
    <m/>
    <x v="799"/>
    <n v="89.497738838195801"/>
    <n v="5.9680454730987504"/>
    <n v="253.55707335472101"/>
    <n v="253.55707335472101"/>
    <n v="253.55707335472101"/>
    <n v="6.1236290931701598"/>
    <n v="6.1236290931701598"/>
    <n v="0.70540000000000003"/>
    <n v="0.67421939762365202"/>
    <m/>
    <m/>
    <m/>
    <m/>
    <m/>
    <m/>
    <m/>
    <m/>
    <m/>
    <m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1:38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"/>
    <x v="0"/>
    <n v="2304"/>
    <x v="800"/>
    <n v="104.214413166046"/>
    <n v="6.3789472579956001"/>
    <n v="2.6848232746124201"/>
    <n v="0.87366414070129395"/>
    <n v="0.87366414070129395"/>
    <n v="4.3713140487670898"/>
    <n v="4.3713140487670898"/>
    <n v="0.38840000000000002"/>
    <n v="0.38231561133831599"/>
    <m/>
    <m/>
    <m/>
    <n v="2.47646270857916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1:43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"/>
    <x v="1"/>
    <n v="4352"/>
    <x v="801"/>
    <n v="104.214413166046"/>
    <n v="6.3789472579956001"/>
    <n v="5.2908570766448904"/>
    <n v="0.766951084136962"/>
    <n v="1.64061522483825"/>
    <n v="4.5149297714233398"/>
    <n v="8.8862438201904297"/>
    <n v="0.58440000000000003"/>
    <n v="0.59469750387815501"/>
    <m/>
    <m/>
    <m/>
    <n v="0.77013510816237496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1:48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"/>
    <x v="2"/>
    <n v="6400"/>
    <x v="802"/>
    <n v="104.214413166046"/>
    <n v="6.3789472579956001"/>
    <n v="8.0026087760925293"/>
    <n v="0.77991509437561002"/>
    <n v="2.4205303192138601"/>
    <n v="4.65355992317199"/>
    <n v="13.5398037433624"/>
    <n v="0.58679999999999999"/>
    <n v="0.56945423776618198"/>
    <m/>
    <m/>
    <m/>
    <n v="0.422948427200317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1:54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"/>
    <x v="3"/>
    <n v="8704"/>
    <x v="803"/>
    <n v="104.214413166046"/>
    <n v="6.3789472579956001"/>
    <n v="10.746335744857699"/>
    <n v="0.87572073936462402"/>
    <n v="3.2962510585784899"/>
    <n v="4.4660618305206299"/>
    <n v="18.005865573883"/>
    <n v="0.61029999999999995"/>
    <n v="0.622479198984628"/>
    <m/>
    <m/>
    <m/>
    <n v="0.2926465378088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1:59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"/>
    <x v="4"/>
    <n v="10752"/>
    <x v="804"/>
    <n v="104.214413166046"/>
    <n v="6.3789472579956001"/>
    <n v="13.366331577301001"/>
    <n v="0.76994228363037098"/>
    <n v="4.0661933422088596"/>
    <n v="4.4600758552551198"/>
    <n v="22.465941429138098"/>
    <n v="0.60780000000000001"/>
    <n v="0.60019743336623799"/>
    <m/>
    <m/>
    <m/>
    <n v="0.216681210767655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04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"/>
    <x v="5"/>
    <n v="12800"/>
    <x v="805"/>
    <n v="104.214413166046"/>
    <n v="6.3789472579956001"/>
    <n v="15.9524180889129"/>
    <n v="0.76495552062988204"/>
    <n v="4.8311488628387398"/>
    <n v="4.41719150543212"/>
    <n v="26.883132934570298"/>
    <n v="0.62470000000000003"/>
    <n v="0.61542800733323899"/>
    <m/>
    <m/>
    <m/>
    <n v="0.170172820091247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1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7"/>
    <x v="6"/>
    <n v="15104"/>
    <x v="806"/>
    <n v="104.214413166046"/>
    <n v="6.3789472579956001"/>
    <n v="18.638238906860298"/>
    <n v="0.86071205139160101"/>
    <n v="5.6918609142303396"/>
    <n v="4.5348658561706499"/>
    <n v="31.417998790740899"/>
    <n v="0.63829999999999998"/>
    <n v="0.63770977295162801"/>
    <m/>
    <m/>
    <m/>
    <n v="0.164113740799789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1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7"/>
    <x v="7"/>
    <n v="17152"/>
    <x v="807"/>
    <n v="104.214413166046"/>
    <n v="6.3789472579956001"/>
    <n v="21.256239414214999"/>
    <n v="0.76495385169982899"/>
    <n v="6.4568147659301696"/>
    <n v="4.5388677120208696"/>
    <n v="35.956866502761798"/>
    <n v="0.62519999999999998"/>
    <n v="0.63362008179382301"/>
    <m/>
    <m/>
    <m/>
    <n v="0.123670739914054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2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7"/>
    <x v="8"/>
    <n v="19200"/>
    <x v="808"/>
    <n v="104.214413166046"/>
    <n v="6.3789472579956001"/>
    <n v="23.8503046035766"/>
    <n v="0.76894378662109297"/>
    <n v="7.2257585525512598"/>
    <n v="4.4979763031005797"/>
    <n v="40.454842805862398"/>
    <n v="0.64559999999999995"/>
    <n v="0.63220984346354503"/>
    <m/>
    <m/>
    <m/>
    <n v="0.115625573794047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2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0"/>
    <x v="9"/>
    <n v="21248"/>
    <x v="809"/>
    <n v="104.214413166046"/>
    <n v="6.3789472579956001"/>
    <n v="26.460327625274601"/>
    <n v="0.77193593978881803"/>
    <n v="7.9976944923400799"/>
    <n v="4.4102106094360298"/>
    <n v="44.865053415298398"/>
    <n v="0.64380000000000004"/>
    <n v="0.63982513044704503"/>
    <m/>
    <m/>
    <m/>
    <n v="0.106646366866238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31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1"/>
    <x v="10"/>
    <n v="23552"/>
    <x v="810"/>
    <n v="104.214413166046"/>
    <n v="6.3789472579956001"/>
    <n v="29.191028118133499"/>
    <n v="0.86867856979370095"/>
    <n v="8.8663730621337802"/>
    <n v="4.4919912815093896"/>
    <n v="49.357044696807797"/>
    <n v="0.66310000000000002"/>
    <n v="0.65392751374982305"/>
    <m/>
    <m/>
    <m/>
    <n v="9.9072199152863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36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2"/>
    <x v="11"/>
    <n v="25600"/>
    <x v="811"/>
    <n v="104.214413166046"/>
    <n v="6.3789472579956001"/>
    <n v="31.849920511245699"/>
    <n v="0.77293395996093694"/>
    <n v="9.6393070220947195"/>
    <n v="4.51493120193481"/>
    <n v="53.871975898742598"/>
    <n v="0.65600000000000003"/>
    <n v="0.65435058524890699"/>
    <m/>
    <m/>
    <m/>
    <n v="8.1914981603622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41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2"/>
    <x v="12"/>
    <n v="27648"/>
    <x v="812"/>
    <n v="104.214413166046"/>
    <n v="6.3789472579956001"/>
    <n v="34.537735223770099"/>
    <n v="0.79387736320495605"/>
    <n v="10.433184385299599"/>
    <n v="4.4969787597656197"/>
    <n v="58.368954658508301"/>
    <n v="0.66459999999999997"/>
    <n v="0.65420956141587905"/>
    <m/>
    <m/>
    <m/>
    <n v="7.58721199300553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46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2"/>
    <x v="13"/>
    <n v="29952"/>
    <x v="813"/>
    <n v="104.214413166046"/>
    <n v="6.3789472579956001"/>
    <n v="37.203608512878397"/>
    <n v="0.857707738876342"/>
    <n v="11.290892124176001"/>
    <n v="4.3703160285949698"/>
    <n v="62.7392706871032"/>
    <n v="0.65100000000000002"/>
    <n v="0.64786348892962897"/>
    <m/>
    <m/>
    <m/>
    <n v="7.46626120347242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52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5"/>
    <x v="14"/>
    <n v="32000"/>
    <x v="814"/>
    <n v="104.214413166046"/>
    <n v="6.3789472579956001"/>
    <n v="39.714895725250202"/>
    <n v="0.763957738876342"/>
    <n v="12.054849863052301"/>
    <n v="4.2616074085235596"/>
    <n v="67.000878095626803"/>
    <n v="0.66959999999999997"/>
    <n v="0.65660696657735096"/>
    <m/>
    <m/>
    <m/>
    <n v="6.474368524551389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2:57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6"/>
    <x v="15"/>
    <n v="34048"/>
    <x v="815"/>
    <n v="104.214413166046"/>
    <n v="6.3789472579956001"/>
    <n v="42.217206716537397"/>
    <n v="0.75897121429443304"/>
    <n v="12.8138210773468"/>
    <n v="4.27357578277587"/>
    <n v="71.274453878402696"/>
    <n v="0.6754"/>
    <n v="0.66154280073332306"/>
    <m/>
    <m/>
    <m/>
    <n v="5.8738708496093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02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6"/>
    <x v="16"/>
    <n v="36352"/>
    <x v="816"/>
    <n v="104.214413166046"/>
    <n v="6.3789472579956001"/>
    <n v="44.907016992568899"/>
    <n v="0.87166976928710904"/>
    <n v="13.6854908466339"/>
    <n v="4.3763010501861501"/>
    <n v="75.650754928588796"/>
    <n v="0.66749999999999998"/>
    <n v="0.65547877591312897"/>
    <m/>
    <m/>
    <m/>
    <n v="6.1682987800786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07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6"/>
    <x v="17"/>
    <n v="38400"/>
    <x v="817"/>
    <n v="104.214413166046"/>
    <n v="6.3789472579956001"/>
    <n v="47.479381084442103"/>
    <n v="0.77218675613403298"/>
    <n v="14.4576776027679"/>
    <n v="4.3762910366058296"/>
    <n v="80.027045965194702"/>
    <n v="0.65659999999999996"/>
    <n v="0.65688901424340695"/>
    <m/>
    <m/>
    <m/>
    <n v="5.1407872041066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12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6"/>
    <x v="18"/>
    <n v="40448"/>
    <x v="818"/>
    <n v="104.214413166046"/>
    <n v="6.3789472579956001"/>
    <n v="50.032674312591503"/>
    <n v="0.77005958557128895"/>
    <n v="15.2277371883392"/>
    <n v="4.3753058910369802"/>
    <n v="84.402351856231604"/>
    <n v="0.65780000000000005"/>
    <n v="0.65153010858835103"/>
    <m/>
    <m/>
    <m/>
    <n v="5.2486460797394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17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16"/>
    <x v="19"/>
    <n v="42496"/>
    <x v="819"/>
    <n v="104.214413166046"/>
    <n v="6.3789472579956001"/>
    <n v="52.611777305602999"/>
    <n v="0.770937919616699"/>
    <n v="15.998675107955901"/>
    <n v="4.4530951976776096"/>
    <n v="88.855447053909302"/>
    <n v="0.66410000000000002"/>
    <n v="0.65336341841771195"/>
    <m/>
    <m/>
    <m/>
    <n v="5.01703677407229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23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1"/>
    <x v="20"/>
    <n v="44800"/>
    <x v="820"/>
    <n v="104.214413166046"/>
    <n v="6.3789472579956001"/>
    <n v="55.287624359130803"/>
    <n v="0.87067246437072698"/>
    <n v="16.8693475723266"/>
    <n v="4.3733098506927401"/>
    <n v="93.228756904601994"/>
    <n v="0.67530000000000001"/>
    <n v="0.66238894373149004"/>
    <m/>
    <m/>
    <m/>
    <n v="4.9376367160252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28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2"/>
    <x v="21"/>
    <n v="46848"/>
    <x v="821"/>
    <n v="104.214413166046"/>
    <n v="6.3789472579956001"/>
    <n v="57.858750581741297"/>
    <n v="0.77294421195983798"/>
    <n v="17.642291784286499"/>
    <n v="4.4211697578430096"/>
    <n v="97.649926662444997"/>
    <n v="0.67220000000000002"/>
    <n v="0.66464532505993501"/>
    <m/>
    <m/>
    <m/>
    <n v="4.2853799022612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33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2"/>
    <x v="22"/>
    <n v="48896"/>
    <x v="822"/>
    <n v="104.214413166046"/>
    <n v="6.3789472579956001"/>
    <n v="60.448827028274501"/>
    <n v="0.77692341804504395"/>
    <n v="18.4192152023315"/>
    <n v="4.3802909851074201"/>
    <n v="102.03021764755201"/>
    <n v="0.6633"/>
    <n v="0.65928641940487898"/>
    <m/>
    <m/>
    <m/>
    <n v="4.1141703490811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38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2"/>
    <x v="23"/>
    <n v="51200"/>
    <x v="823"/>
    <n v="104.214413166046"/>
    <n v="6.3789472579956001"/>
    <n v="63.142626523971501"/>
    <n v="0.872666835784912"/>
    <n v="19.291882038116398"/>
    <n v="4.4261679649353001"/>
    <n v="106.456385612487"/>
    <n v="0.65920000000000001"/>
    <n v="0.65547877591312897"/>
    <m/>
    <m/>
    <m/>
    <n v="4.24553936719894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43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2"/>
    <x v="24"/>
    <n v="53248"/>
    <x v="824"/>
    <n v="104.214413166046"/>
    <n v="6.3789472579956001"/>
    <n v="65.785623311996403"/>
    <n v="0.77595639228820801"/>
    <n v="20.067838430404599"/>
    <n v="4.4550900459289497"/>
    <n v="110.91147565841599"/>
    <n v="0.66590000000000005"/>
    <n v="0.66281201523057398"/>
    <m/>
    <m/>
    <m/>
    <n v="3.7671100348234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49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6"/>
    <x v="25"/>
    <n v="55296"/>
    <x v="825"/>
    <n v="104.214413166046"/>
    <n v="6.3789472579956001"/>
    <n v="68.403851747512803"/>
    <n v="0.77412700653076105"/>
    <n v="20.8419654369354"/>
    <n v="4.4391427040100098"/>
    <n v="115.350618362426"/>
    <n v="0.67730000000000001"/>
    <n v="0.66887604005076795"/>
    <m/>
    <m/>
    <m/>
    <n v="3.5212661657068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54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6"/>
    <x v="26"/>
    <n v="57600"/>
    <x v="826"/>
    <n v="104.214413166046"/>
    <n v="6.3789472579956001"/>
    <n v="71.119582414627004"/>
    <n v="0.87664747238159102"/>
    <n v="21.718612909316999"/>
    <n v="4.4391322135925204"/>
    <n v="119.789750576019"/>
    <n v="0.67079999999999995"/>
    <n v="0.66097870540121195"/>
    <m/>
    <m/>
    <m/>
    <n v="3.7586426470014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3:59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6"/>
    <x v="27"/>
    <n v="59648"/>
    <x v="827"/>
    <n v="104.214413166046"/>
    <n v="6.3789472579956001"/>
    <n v="73.758528470992999"/>
    <n v="0.76994204521179199"/>
    <n v="22.488554954528801"/>
    <n v="4.4431233406066797"/>
    <n v="124.232873916625"/>
    <n v="0.66459999999999997"/>
    <n v="0.66450430122690696"/>
    <m/>
    <m/>
    <m/>
    <n v="3.2150452740714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04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6"/>
    <x v="28"/>
    <n v="61696"/>
    <x v="828"/>
    <n v="104.214413166046"/>
    <n v="6.3789472579956001"/>
    <n v="76.334668636321993"/>
    <n v="0.776921987533569"/>
    <n v="23.2654769420623"/>
    <n v="4.3573548793792698"/>
    <n v="128.59022879600499"/>
    <n v="0.66349999999999998"/>
    <n v="0.65477365674799004"/>
    <m/>
    <m/>
    <m/>
    <n v="3.36208007147697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09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6"/>
    <x v="29"/>
    <n v="63744"/>
    <x v="829"/>
    <n v="104.214413166046"/>
    <n v="6.3789472579956001"/>
    <n v="78.914768218994098"/>
    <n v="0.78290414810180597"/>
    <n v="24.048381090164099"/>
    <n v="4.3812890052795401"/>
    <n v="132.97151780128399"/>
    <n v="0.67200000000000004"/>
    <n v="0.654068537582851"/>
    <m/>
    <m/>
    <m/>
    <n v="3.25771785644162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1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6"/>
    <x v="30"/>
    <n v="66048"/>
    <x v="830"/>
    <n v="104.214413166046"/>
    <n v="6.3789472579956001"/>
    <n v="81.599590063094993"/>
    <n v="0.87166881561279297"/>
    <n v="24.920049905776899"/>
    <n v="4.3882696628570503"/>
    <n v="137.35978746414099"/>
    <n v="0.68130000000000002"/>
    <n v="0.66661965872232398"/>
    <m/>
    <m/>
    <m/>
    <n v="3.30131915650625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2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26"/>
    <x v="31"/>
    <n v="68096"/>
    <x v="831"/>
    <n v="104.214413166046"/>
    <n v="6.3789472579956001"/>
    <n v="84.197058677673297"/>
    <n v="0.78232049942016602"/>
    <n v="25.702370405197101"/>
    <n v="4.4072189331054599"/>
    <n v="141.767006397247"/>
    <n v="0.67889999999999995"/>
    <n v="0.66873501621774001"/>
    <m/>
    <m/>
    <m/>
    <n v="2.8712546690962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2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33"/>
    <x v="32"/>
    <n v="70144"/>
    <x v="832"/>
    <n v="104.214413166046"/>
    <n v="6.3789472579956001"/>
    <n v="86.775166273116994"/>
    <n v="0.76794648170471103"/>
    <n v="26.470316886901799"/>
    <n v="4.3962481021881104"/>
    <n v="146.163254499435"/>
    <n v="0.67579999999999996"/>
    <n v="0.67070934988012898"/>
    <m/>
    <m/>
    <m/>
    <n v="2.78813669281284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3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33"/>
    <x v="33"/>
    <n v="72448"/>
    <x v="833"/>
    <n v="104.214413166046"/>
    <n v="6.3789472579956001"/>
    <n v="89.458000421524005"/>
    <n v="0.870677709579467"/>
    <n v="27.340994596481298"/>
    <n v="4.3603439331054599"/>
    <n v="150.52359843254001"/>
    <n v="0.67469999999999997"/>
    <n v="0.66563249189112905"/>
    <m/>
    <m/>
    <m/>
    <n v="2.9183198622174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36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33"/>
    <x v="34"/>
    <n v="74496"/>
    <x v="834"/>
    <n v="104.214413166046"/>
    <n v="6.3789472579956001"/>
    <n v="92.033116340637207"/>
    <n v="0.78091216087341297"/>
    <n v="28.121906757354701"/>
    <n v="4.4231762886047301"/>
    <n v="154.946774721145"/>
    <n v="0.67859999999999998"/>
    <n v="0.65970949090396203"/>
    <m/>
    <m/>
    <m/>
    <n v="2.6426508049784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41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33"/>
    <x v="35"/>
    <n v="76544"/>
    <x v="835"/>
    <n v="104.214413166046"/>
    <n v="6.3789472579956001"/>
    <n v="94.608232736587496"/>
    <n v="0.77293348312377896"/>
    <n v="28.894840240478501"/>
    <n v="4.3423919677734304"/>
    <n v="159.28916668891901"/>
    <n v="0.68379999999999996"/>
    <n v="0.66986320688196299"/>
    <m/>
    <m/>
    <m/>
    <n v="2.4786851079168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46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37"/>
    <x v="36"/>
    <n v="78592"/>
    <x v="836"/>
    <n v="104.214413166046"/>
    <n v="6.3789472579956001"/>
    <n v="97.179728269576998"/>
    <n v="0.76934742927551203"/>
    <n v="29.664187669754"/>
    <n v="4.3672907352447501"/>
    <n v="163.65645742416299"/>
    <n v="0.67869999999999997"/>
    <n v="0.67169651671132402"/>
    <m/>
    <m/>
    <m/>
    <n v="2.4095391800038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51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37"/>
    <x v="37"/>
    <n v="80896"/>
    <x v="837"/>
    <n v="104.214413166046"/>
    <n v="6.3789472579956001"/>
    <n v="99.871538162231403"/>
    <n v="0.87366986274719205"/>
    <n v="30.537857532501199"/>
    <n v="4.4471261501312203"/>
    <n v="168.10358357429499"/>
    <n v="0.66910000000000003"/>
    <n v="0.66859399238471295"/>
    <m/>
    <m/>
    <m/>
    <n v="2.6291941162906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4:56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37"/>
    <x v="38"/>
    <n v="82944"/>
    <x v="838"/>
    <n v="104.214413166046"/>
    <n v="6.3789472579956001"/>
    <n v="102.458642482757"/>
    <n v="0.76893043518066395"/>
    <n v="31.3067879676818"/>
    <n v="4.4151964187621999"/>
    <n v="172.518779993057"/>
    <n v="0.67749999999999999"/>
    <n v="0.66013256240304596"/>
    <m/>
    <m/>
    <m/>
    <n v="2.4533228005891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01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37"/>
    <x v="39"/>
    <n v="84992"/>
    <x v="839"/>
    <n v="104.214413166046"/>
    <n v="6.3789472579956001"/>
    <n v="105.09858584403899"/>
    <n v="0.776924848556518"/>
    <n v="32.083712816238403"/>
    <n v="4.42816138267517"/>
    <n v="176.946941375732"/>
    <n v="0.66849999999999998"/>
    <n v="0.65815822874065699"/>
    <m/>
    <m/>
    <m/>
    <n v="2.4054373603269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07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37"/>
    <x v="40"/>
    <n v="87296"/>
    <x v="840"/>
    <n v="104.214413166046"/>
    <n v="6.3789472579956001"/>
    <n v="107.78739786148"/>
    <n v="0.87266826629638605"/>
    <n v="32.956381082534698"/>
    <n v="4.3932540416717503"/>
    <n v="181.340195417404"/>
    <n v="0.67420000000000002"/>
    <n v="0.67028627838104604"/>
    <m/>
    <m/>
    <m/>
    <n v="2.4660927284498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12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37"/>
    <x v="41"/>
    <n v="89344"/>
    <x v="841"/>
    <n v="104.214413166046"/>
    <n v="6.3789472579956001"/>
    <n v="110.41537284851"/>
    <n v="0.77293515205383301"/>
    <n v="33.729316234588602"/>
    <n v="4.4870049953460596"/>
    <n v="185.82720041274999"/>
    <n v="0.68330000000000002"/>
    <n v="0.669299111549851"/>
    <m/>
    <m/>
    <m/>
    <n v="2.1522106106438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17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3"/>
    <x v="42"/>
    <n v="91392"/>
    <x v="842"/>
    <n v="104.214413166046"/>
    <n v="6.3789472579956001"/>
    <n v="113.001645088195"/>
    <n v="0.77309274673461903"/>
    <n v="34.5024089813232"/>
    <n v="4.4132053852081299"/>
    <n v="190.240405797958"/>
    <n v="0.68200000000000005"/>
    <n v="0.67395289803976799"/>
    <m/>
    <m/>
    <m/>
    <n v="2.0994896147431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22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3"/>
    <x v="43"/>
    <n v="93696"/>
    <x v="843"/>
    <n v="104.214413166046"/>
    <n v="6.3789472579956001"/>
    <n v="115.689456939697"/>
    <n v="0.86568284034729004"/>
    <n v="35.368091821670497"/>
    <n v="4.4331490993499703"/>
    <n v="194.67355489730801"/>
    <n v="0.67769999999999997"/>
    <n v="0.67169651671132402"/>
    <m/>
    <m/>
    <m/>
    <n v="2.2544390028291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28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3"/>
    <x v="44"/>
    <n v="95744"/>
    <x v="844"/>
    <n v="104.214413166046"/>
    <n v="6.3789472579956001"/>
    <n v="118.26557135581901"/>
    <n v="0.77093887329101496"/>
    <n v="36.139030694961498"/>
    <n v="4.3802905082702601"/>
    <n v="199.05384540557799"/>
    <n v="0.67579999999999996"/>
    <n v="0.65844027640671199"/>
    <m/>
    <m/>
    <m/>
    <n v="2.0235594421784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33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3"/>
    <x v="45"/>
    <n v="97792"/>
    <x v="845"/>
    <n v="104.214413166046"/>
    <n v="6.3789472579956001"/>
    <n v="120.848666429519"/>
    <n v="0.76894426345825195"/>
    <n v="36.9079749584198"/>
    <n v="4.3623383045196498"/>
    <n v="203.41618371009801"/>
    <n v="0.67959999999999998"/>
    <n v="0.669017063883796"/>
    <m/>
    <m/>
    <m/>
    <n v="1.9340649949318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38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3"/>
    <x v="46"/>
    <n v="99840"/>
    <x v="846"/>
    <n v="104.214413166046"/>
    <n v="6.3789472579956001"/>
    <n v="123.41580414772"/>
    <n v="0.769941806793212"/>
    <n v="37.677916765212998"/>
    <n v="4.3852782249450604"/>
    <n v="207.80146193504299"/>
    <n v="0.68799999999999994"/>
    <n v="0.67226061204343501"/>
    <m/>
    <m/>
    <m/>
    <n v="1.8779960198280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43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3"/>
    <x v="47"/>
    <n v="102144"/>
    <x v="847"/>
    <n v="104.214413166046"/>
    <n v="6.3789472579956001"/>
    <n v="126.098631381988"/>
    <n v="0.87565851211547796"/>
    <n v="38.553575277328399"/>
    <n v="4.37530469894409"/>
    <n v="212.176766633987"/>
    <n v="0.67459999999999998"/>
    <n v="0.673388802707657"/>
    <m/>
    <m/>
    <m/>
    <n v="2.0641952528989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48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3"/>
    <x v="48"/>
    <n v="104192"/>
    <x v="848"/>
    <n v="104.214413166046"/>
    <n v="6.3789472579956001"/>
    <n v="128.667763471603"/>
    <n v="0.77293300628662098"/>
    <n v="39.326508283615098"/>
    <n v="4.3593494892120299"/>
    <n v="216.53611612319901"/>
    <n v="0.68"/>
    <n v="0.66295303906360104"/>
    <m/>
    <m/>
    <m/>
    <n v="1.9365139763243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54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3"/>
    <x v="49"/>
    <n v="106240"/>
    <x v="849"/>
    <n v="104.214413166046"/>
    <n v="6.3789472579956001"/>
    <n v="131.26182651519699"/>
    <n v="0.77392840385437001"/>
    <n v="40.100436687469397"/>
    <n v="4.4281632900238002"/>
    <n v="220.96427941322301"/>
    <n v="0.67490000000000006"/>
    <n v="0.657594133408546"/>
    <m/>
    <m/>
    <m/>
    <n v="1.8943439621523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5:59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3"/>
    <x v="50"/>
    <n v="108544"/>
    <x v="850"/>
    <n v="104.214413166046"/>
    <n v="6.3789472579956001"/>
    <n v="133.96160840988099"/>
    <n v="0.87167000770568803"/>
    <n v="40.9721066951751"/>
    <n v="4.4261662960052401"/>
    <n v="225.390445709228"/>
    <n v="0.68630000000000002"/>
    <n v="0.67056832604710104"/>
    <m/>
    <m/>
    <m/>
    <n v="1.94883124445969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04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43"/>
    <x v="51"/>
    <n v="110592"/>
    <x v="851"/>
    <n v="104.214413166046"/>
    <n v="6.3789472579956001"/>
    <n v="136.61850643157899"/>
    <n v="0.78590035438537598"/>
    <n v="41.758007049560497"/>
    <n v="4.46406650543212"/>
    <n v="229.85451221465999"/>
    <n v="0.68389999999999995"/>
    <n v="0.66986320688196299"/>
    <m/>
    <m/>
    <m/>
    <n v="1.7151301795685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09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3"/>
    <x v="52"/>
    <n v="112640"/>
    <x v="852"/>
    <n v="104.214413166046"/>
    <n v="6.3789472579956001"/>
    <n v="139.21755862236"/>
    <n v="0.77592587471008301"/>
    <n v="42.533932924270601"/>
    <n v="4.40126132965087"/>
    <n v="234.25577354431101"/>
    <n v="0.68710000000000004"/>
    <n v="0.67494006487096303"/>
    <m/>
    <m/>
    <m/>
    <n v="1.6676032678647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1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3"/>
    <x v="53"/>
    <n v="114944"/>
    <x v="853"/>
    <n v="104.214413166046"/>
    <n v="6.3789472579956001"/>
    <n v="141.93426871299701"/>
    <n v="0.88660430908203103"/>
    <n v="43.420537233352597"/>
    <n v="4.4042248725891104"/>
    <n v="238.65999841690001"/>
    <n v="0.6835"/>
    <n v="0.67113242137921303"/>
    <m/>
    <m/>
    <m/>
    <n v="1.8133872999645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2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3"/>
    <x v="54"/>
    <n v="116992"/>
    <x v="854"/>
    <n v="104.214413166046"/>
    <n v="6.3789472579956001"/>
    <n v="144.55027484893799"/>
    <n v="0.77293467521667403"/>
    <n v="44.1934719085693"/>
    <n v="4.4181880950927699"/>
    <n v="243.07818651199301"/>
    <n v="0.6794"/>
    <n v="0.66394020589479597"/>
    <m/>
    <m/>
    <m/>
    <n v="1.6309837804581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2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3"/>
    <x v="55"/>
    <n v="119040"/>
    <x v="855"/>
    <n v="104.214413166046"/>
    <n v="6.3789472579956001"/>
    <n v="147.14434003829899"/>
    <n v="0.77093911170959395"/>
    <n v="44.964411020278902"/>
    <n v="4.4491071701049796"/>
    <n v="247.52729368209799"/>
    <n v="0.68069999999999997"/>
    <n v="0.67000423071499005"/>
    <m/>
    <m/>
    <m/>
    <n v="1.5663111466233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3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7"/>
    <x v="56"/>
    <n v="121088"/>
    <x v="856"/>
    <n v="104.214413166046"/>
    <n v="6.3789472579956001"/>
    <n v="149.71845889091401"/>
    <n v="0.76694965362548795"/>
    <n v="45.731360673904398"/>
    <n v="4.3763010501861501"/>
    <n v="251.90359473228401"/>
    <n v="0.68089999999999995"/>
    <n v="0.67663235086729601"/>
    <m/>
    <m/>
    <m/>
    <n v="1.5319264590362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3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7"/>
    <x v="57"/>
    <n v="123392"/>
    <x v="857"/>
    <n v="104.214413166046"/>
    <n v="6.3789472579956001"/>
    <n v="152.39829492568899"/>
    <n v="0.87266731262206998"/>
    <n v="46.604027986526397"/>
    <n v="4.3593468666076598"/>
    <n v="256.26294159889198"/>
    <n v="0.67420000000000002"/>
    <n v="0.66887604005076795"/>
    <m/>
    <m/>
    <m/>
    <n v="1.6904220788805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4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7"/>
    <x v="58"/>
    <n v="125440"/>
    <x v="858"/>
    <n v="104.214413166046"/>
    <n v="6.3789472579956001"/>
    <n v="154.98550629615701"/>
    <n v="0.76907157897949197"/>
    <n v="47.373099565505903"/>
    <n v="4.4062223434448198"/>
    <n v="260.66916394233698"/>
    <n v="0.68259999999999998"/>
    <n v="0.65561979974615703"/>
    <m/>
    <m/>
    <m/>
    <n v="1.5957510592986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46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7"/>
    <x v="59"/>
    <n v="127488"/>
    <x v="859"/>
    <n v="104.214413166046"/>
    <n v="6.3789472579956001"/>
    <n v="157.56959795951801"/>
    <n v="0.76894330978393499"/>
    <n v="48.142042875289903"/>
    <n v="4.3623390197753897"/>
    <n v="265.03150296211197"/>
    <n v="0.6694"/>
    <n v="0.64913270342687901"/>
    <m/>
    <m/>
    <m/>
    <n v="1.5722783574138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51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7"/>
    <x v="60"/>
    <n v="129792"/>
    <x v="860"/>
    <n v="104.214413166046"/>
    <n v="6.3789472579956001"/>
    <n v="160.24045848846399"/>
    <n v="0.87067222595214799"/>
    <n v="49.012715101242001"/>
    <n v="4.3503825664520201"/>
    <n v="269.381885528564"/>
    <n v="0.68669999999999998"/>
    <n v="0.67381187420674005"/>
    <m/>
    <m/>
    <m/>
    <n v="1.6428286624848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6:56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7"/>
    <x v="61"/>
    <n v="131840"/>
    <x v="861"/>
    <n v="104.214413166046"/>
    <n v="6.3789472579956001"/>
    <n v="162.81556320190401"/>
    <n v="0.76693820953369096"/>
    <n v="49.7796533107757"/>
    <n v="4.4152071475982604"/>
    <n v="273.79709267616198"/>
    <n v="0.68340000000000001"/>
    <n v="0.66802989705260096"/>
    <m/>
    <m/>
    <m/>
    <n v="1.431569601725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01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7"/>
    <x v="62"/>
    <n v="133888"/>
    <x v="862"/>
    <n v="104.214413166046"/>
    <n v="6.3789472579956001"/>
    <n v="165.416599750518"/>
    <n v="0.77192616462707497"/>
    <n v="50.551579475402797"/>
    <n v="4.3962483406066797"/>
    <n v="278.19334101676901"/>
    <n v="0.68489999999999995"/>
    <n v="0.673388802707657"/>
    <m/>
    <m/>
    <m/>
    <n v="1.4048159578334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06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7"/>
    <x v="63"/>
    <n v="135936"/>
    <x v="863"/>
    <n v="104.214413166046"/>
    <n v="6.3789472579956001"/>
    <n v="167.99470806121801"/>
    <n v="0.76994156837463301"/>
    <n v="51.321521043777402"/>
    <n v="4.3812875747680602"/>
    <n v="282.57462859153702"/>
    <n v="0.68879999999999997"/>
    <n v="0.67282470737554601"/>
    <m/>
    <m/>
    <m/>
    <n v="1.3335046907378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12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7"/>
    <x v="64"/>
    <n v="138240"/>
    <x v="864"/>
    <n v="104.214413166046"/>
    <n v="6.3789472579956001"/>
    <n v="170.68651294708201"/>
    <n v="0.87266731262206998"/>
    <n v="52.194188356399501"/>
    <n v="4.3872714042663503"/>
    <n v="286.96189999580298"/>
    <n v="0.68810000000000004"/>
    <n v="0.66281201523057398"/>
    <m/>
    <m/>
    <m/>
    <n v="1.5593256442635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17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57"/>
    <x v="65"/>
    <n v="140288"/>
    <x v="865"/>
    <n v="104.214413166046"/>
    <n v="6.3789472579956001"/>
    <n v="173.279582500457"/>
    <n v="0.77891898155212402"/>
    <n v="52.973107337951603"/>
    <n v="4.3852760791778502"/>
    <n v="291.34717607498101"/>
    <n v="0.69010000000000005"/>
    <n v="0.67127344521223997"/>
    <m/>
    <m/>
    <m/>
    <n v="1.3140975993915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22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66"/>
    <n v="142336"/>
    <x v="866"/>
    <n v="104.214413166046"/>
    <n v="6.3789472579956001"/>
    <n v="175.855727910995"/>
    <n v="0.77293419837951605"/>
    <n v="53.746041536331099"/>
    <n v="4.3862755298614502"/>
    <n v="295.73345160484303"/>
    <n v="0.68869999999999998"/>
    <n v="0.68001692285996296"/>
    <m/>
    <m/>
    <m/>
    <n v="1.284894014862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27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67"/>
    <n v="144640"/>
    <x v="867"/>
    <n v="104.214413166046"/>
    <n v="6.3789472579956001"/>
    <n v="178.526587486267"/>
    <n v="0.87166857719421298"/>
    <n v="54.617710113525298"/>
    <n v="4.3563549518585196"/>
    <n v="300.08980655670098"/>
    <n v="0.68279999999999996"/>
    <n v="0.66788887321957402"/>
    <m/>
    <m/>
    <m/>
    <n v="1.430052518844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32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68"/>
    <n v="146688"/>
    <x v="868"/>
    <n v="104.214413166046"/>
    <n v="6.3789472579956001"/>
    <n v="181.09375739097499"/>
    <n v="0.77093911170959395"/>
    <n v="55.3886492252349"/>
    <n v="4.3623385429382298"/>
    <n v="304.45214509963898"/>
    <n v="0.68569999999999998"/>
    <n v="0.665209420392046"/>
    <m/>
    <m/>
    <m/>
    <n v="1.35257000698469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37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69"/>
    <n v="148736"/>
    <x v="869"/>
    <n v="104.214413166046"/>
    <n v="6.3789472579956001"/>
    <n v="183.66089463233899"/>
    <n v="0.76994156837463301"/>
    <n v="56.158590793609598"/>
    <n v="4.3753039836883501"/>
    <n v="308.82744908332802"/>
    <n v="0.68240000000000001"/>
    <n v="0.665491468058101"/>
    <m/>
    <m/>
    <m/>
    <n v="1.34320975170692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43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70"/>
    <n v="151040"/>
    <x v="870"/>
    <n v="104.214413166046"/>
    <n v="6.3789472579956001"/>
    <n v="186.34272646903901"/>
    <n v="0.86867761611938399"/>
    <n v="57.027268409728997"/>
    <n v="4.3772995471954301"/>
    <n v="313.204748630523"/>
    <n v="0.68689999999999996"/>
    <n v="0.67211958821040696"/>
    <m/>
    <m/>
    <m/>
    <n v="1.42690395904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48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71"/>
    <n v="153088"/>
    <x v="871"/>
    <n v="104.214413166046"/>
    <n v="6.3789472579956001"/>
    <n v="188.92893838882401"/>
    <n v="0.776051044464111"/>
    <n v="57.803319454193101"/>
    <n v="4.4072186946868896"/>
    <n v="317.61196732521"/>
    <n v="0.68559999999999999"/>
    <n v="0.67635030320124101"/>
    <m/>
    <m/>
    <m/>
    <n v="1.2247766340057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53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72"/>
    <n v="155136"/>
    <x v="872"/>
    <n v="104.214413166046"/>
    <n v="6.3789472579956001"/>
    <n v="191.51402807235701"/>
    <n v="0.775926113128662"/>
    <n v="58.579245567321699"/>
    <n v="4.3713190555572501"/>
    <n v="321.98328638076703"/>
    <n v="0.69010000000000005"/>
    <n v="0.67987589902693502"/>
    <m/>
    <m/>
    <m/>
    <n v="1.2069324849068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7:58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73"/>
    <n v="157184"/>
    <x v="873"/>
    <n v="104.214413166046"/>
    <n v="6.3789472579956001"/>
    <n v="194.094272851943"/>
    <n v="0.76808881759643499"/>
    <n v="59.347334384918199"/>
    <n v="4.3872721195220903"/>
    <n v="326.37055850028901"/>
    <n v="0.68810000000000004"/>
    <n v="0.67536313637004597"/>
    <m/>
    <m/>
    <m/>
    <n v="1.1502051003981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03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74"/>
    <n v="159488"/>
    <x v="874"/>
    <n v="104.214413166046"/>
    <n v="6.3789472579956001"/>
    <n v="196.78707432746799"/>
    <n v="0.86468863487243597"/>
    <n v="60.2120230197906"/>
    <n v="4.3872718811035103"/>
    <n v="330.75783038139298"/>
    <n v="0.68630000000000002"/>
    <n v="0.65773515724157305"/>
    <m/>
    <m/>
    <m/>
    <n v="1.3571642853475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09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75"/>
    <n v="161536"/>
    <x v="875"/>
    <n v="104.214413166046"/>
    <n v="6.3789472579956001"/>
    <n v="199.370169401168"/>
    <n v="0.77692294120788497"/>
    <n v="60.9889459609985"/>
    <n v="4.3623485565185502"/>
    <n v="335.12017893791199"/>
    <n v="0.69120000000000004"/>
    <n v="0.67127344521223997"/>
    <m/>
    <m/>
    <m/>
    <n v="1.1467148781578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14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76"/>
    <n v="163584"/>
    <x v="876"/>
    <n v="104.214413166046"/>
    <n v="6.3789472579956001"/>
    <n v="202.00312089920001"/>
    <n v="0.77591681480407704"/>
    <n v="61.764862775802598"/>
    <n v="4.4680545330047599"/>
    <n v="339.58823347091601"/>
    <n v="0.69010000000000005"/>
    <n v="0.67902975602876803"/>
    <m/>
    <m/>
    <m/>
    <n v="1.1069705881796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19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77"/>
    <n v="165888"/>
    <x v="877"/>
    <n v="104.214413166046"/>
    <n v="6.3789472579956001"/>
    <n v="204.72288227081299"/>
    <n v="0.87665700912475497"/>
    <n v="62.641519784927297"/>
    <n v="4.4012346267700098"/>
    <n v="343.98946809768597"/>
    <n v="0.67469999999999997"/>
    <n v="0.665209420392046"/>
    <m/>
    <m/>
    <m/>
    <n v="1.2344164704834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24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78"/>
    <n v="167936"/>
    <x v="878"/>
    <n v="104.214413166046"/>
    <n v="6.3789472579956001"/>
    <n v="207.31295871734599"/>
    <n v="0.77692317962646396"/>
    <n v="63.418442964553797"/>
    <n v="4.4052278995513898"/>
    <n v="348.39469599723799"/>
    <n v="0.69230000000000003"/>
    <n v="0.66831194471865696"/>
    <m/>
    <m/>
    <m/>
    <n v="1.1690689114535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29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79"/>
    <n v="169984"/>
    <x v="879"/>
    <n v="104.214413166046"/>
    <n v="6.3789472579956001"/>
    <n v="209.868152379989"/>
    <n v="0.77691912651062001"/>
    <n v="64.195362091064396"/>
    <n v="4.3214478492736799"/>
    <n v="352.71614384651099"/>
    <n v="0.68210000000000004"/>
    <n v="0.66238894373149004"/>
    <m/>
    <m/>
    <m/>
    <n v="1.1584175189575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3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80"/>
    <n v="172288"/>
    <x v="880"/>
    <n v="104.214413166046"/>
    <n v="6.3789472579956001"/>
    <n v="212.56411266326899"/>
    <n v="0.881810903549194"/>
    <n v="65.077172994613605"/>
    <n v="4.4062213897704998"/>
    <n v="357.12236523628201"/>
    <n v="0.69499999999999995"/>
    <n v="0.66633761105626799"/>
    <m/>
    <m/>
    <m/>
    <n v="1.1953775985457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4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81"/>
    <n v="174336"/>
    <x v="881"/>
    <n v="104.214413166046"/>
    <n v="6.3789472579956001"/>
    <n v="215.15019941329899"/>
    <n v="0.77791929244995095"/>
    <n v="65.855092287063599"/>
    <n v="4.3912620544433496"/>
    <n v="361.51362729072503"/>
    <n v="0.68030000000000002"/>
    <n v="0.67423494570582398"/>
    <m/>
    <m/>
    <m/>
    <n v="1.059644862943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4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82"/>
    <n v="176384"/>
    <x v="882"/>
    <n v="104.214413166046"/>
    <n v="6.3789472579956001"/>
    <n v="217.72533130645701"/>
    <n v="0.77296257019042902"/>
    <n v="66.628054857254"/>
    <n v="4.3713130950927699"/>
    <n v="365.88494038581803"/>
    <n v="0.69379999999999997"/>
    <n v="0.67832463686362998"/>
    <m/>
    <m/>
    <m/>
    <n v="1.0671815176660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5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83"/>
    <n v="178432"/>
    <x v="883"/>
    <n v="104.214413166046"/>
    <n v="6.3789472579956001"/>
    <n v="220.29644703865"/>
    <n v="0.77292299270629805"/>
    <n v="67.400977849960299"/>
    <n v="4.3822848796844402"/>
    <n v="370.26722526550202"/>
    <n v="0.6875"/>
    <n v="0.67211958821040696"/>
    <m/>
    <m/>
    <m/>
    <n v="9.90578698975112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8:5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84"/>
    <n v="180736"/>
    <x v="884"/>
    <n v="104.214413166046"/>
    <n v="6.3789472579956001"/>
    <n v="222.98027276992701"/>
    <n v="0.870671987533569"/>
    <n v="68.271649837493896"/>
    <n v="4.3832828998565603"/>
    <n v="374.65050816535899"/>
    <n v="0.68420000000000003"/>
    <n v="0.65858130023974004"/>
    <m/>
    <m/>
    <m/>
    <n v="1.1838654283085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01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85"/>
    <n v="182784"/>
    <x v="885"/>
    <n v="104.214413166046"/>
    <n v="6.3789472579956001"/>
    <n v="225.59229063987701"/>
    <n v="0.77991461753845204"/>
    <n v="69.051564455032306"/>
    <n v="4.4511015415191597"/>
    <n v="379.10160970687798"/>
    <n v="0.69110000000000005"/>
    <n v="0.67437596953885204"/>
    <m/>
    <m/>
    <m/>
    <n v="9.987835206237489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06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86"/>
    <n v="184832"/>
    <x v="886"/>
    <n v="104.214413166046"/>
    <n v="6.3789472579956001"/>
    <n v="228.213283777236"/>
    <n v="0.76994252204894997"/>
    <n v="69.821506977081299"/>
    <n v="4.4700505733489901"/>
    <n v="383.57166028022698"/>
    <n v="0.68889999999999996"/>
    <n v="0.67494006487096303"/>
    <m/>
    <m/>
    <m/>
    <n v="9.686967755288619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11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87"/>
    <n v="187136"/>
    <x v="887"/>
    <n v="104.214413166046"/>
    <n v="6.3789472579956001"/>
    <n v="230.90109777450499"/>
    <n v="0.86468887329101496"/>
    <n v="70.6861958503723"/>
    <n v="4.3982417583465496"/>
    <n v="387.96990203857399"/>
    <n v="0.68020000000000003"/>
    <n v="0.66802989705260096"/>
    <m/>
    <m/>
    <m/>
    <n v="1.0831282745470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16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88"/>
    <n v="189184"/>
    <x v="888"/>
    <n v="104.214413166046"/>
    <n v="6.3789472579956001"/>
    <n v="233.54702472686699"/>
    <n v="0.77093982696533203"/>
    <n v="71.457135677337604"/>
    <n v="4.4570844173431396"/>
    <n v="392.42698645591702"/>
    <n v="0.68969999999999998"/>
    <n v="0.66450430122690696"/>
    <m/>
    <m/>
    <m/>
    <n v="1.0333075333028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22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89"/>
    <n v="191232"/>
    <x v="889"/>
    <n v="104.214413166046"/>
    <n v="6.3789472579956001"/>
    <n v="236.181029558181"/>
    <n v="0.770984888076782"/>
    <n v="72.2281205654144"/>
    <n v="4.5049576759338299"/>
    <n v="396.93194413185103"/>
    <n v="0.6845"/>
    <n v="0.66788887321957402"/>
    <m/>
    <m/>
    <m/>
    <n v="1.0232751947170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27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90"/>
    <n v="193280"/>
    <x v="890"/>
    <n v="104.214413166046"/>
    <n v="6.3789472579956001"/>
    <n v="238.88579845428399"/>
    <n v="0.77592539787292403"/>
    <n v="73.004045963287297"/>
    <n v="4.7183871269226003"/>
    <n v="401.65033125877301"/>
    <n v="0.69299999999999995"/>
    <n v="0.67155549287829597"/>
    <m/>
    <m/>
    <m/>
    <n v="9.326150243645470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33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91"/>
    <n v="195584"/>
    <x v="891"/>
    <n v="104.214413166046"/>
    <n v="6.3789472579956001"/>
    <n v="241.692295789718"/>
    <n v="0.87366485595703103"/>
    <n v="73.8777108192443"/>
    <n v="4.7213778495788503"/>
    <n v="406.37170910835198"/>
    <n v="0.68400000000000005"/>
    <n v="0.66633761105626799"/>
    <m/>
    <m/>
    <m/>
    <n v="1.0587175167043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38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92"/>
    <n v="197632"/>
    <x v="892"/>
    <n v="104.214413166046"/>
    <n v="6.3789472579956001"/>
    <n v="244.422996044158"/>
    <n v="0.77592563629150302"/>
    <n v="74.653636455535803"/>
    <n v="4.7233808040618896"/>
    <n v="411.09508991241398"/>
    <n v="0.69920000000000004"/>
    <n v="0.67818361303060204"/>
    <m/>
    <m/>
    <m/>
    <n v="9.472612195064360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44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93"/>
    <n v="199680"/>
    <x v="893"/>
    <n v="104.214413166046"/>
    <n v="6.3789472579956001"/>
    <n v="247.14172077178901"/>
    <n v="0.772927045822143"/>
    <n v="75.426563501358004"/>
    <n v="4.6824820041656396"/>
    <n v="415.77757191657997"/>
    <n v="0.68610000000000004"/>
    <n v="0.67155549287829597"/>
    <m/>
    <m/>
    <m/>
    <n v="8.77954692412644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49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94"/>
    <n v="201984"/>
    <x v="894"/>
    <n v="104.214413166046"/>
    <n v="6.3789472579956001"/>
    <n v="249.876410722732"/>
    <n v="0.87266778945922796"/>
    <n v="76.299231290817204"/>
    <n v="4.56479716300964"/>
    <n v="420.34236907958899"/>
    <n v="0.68679999999999997"/>
    <n v="0.66774784938654597"/>
    <m/>
    <m/>
    <m/>
    <n v="1.0505968853547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29:54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95"/>
    <n v="204032"/>
    <x v="895"/>
    <n v="104.214413166046"/>
    <n v="6.3789472579956001"/>
    <n v="252.57320094108499"/>
    <n v="0.78091239929199197"/>
    <n v="77.080143690109196"/>
    <n v="4.4919915199279696"/>
    <n v="424.83436059951703"/>
    <n v="0.69169999999999998"/>
    <n v="0.67127344521223997"/>
    <m/>
    <m/>
    <m/>
    <n v="8.841424769110780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30:0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96"/>
    <n v="206080"/>
    <x v="896"/>
    <n v="104.214413166046"/>
    <n v="6.3789472579956001"/>
    <n v="255.16527223586999"/>
    <n v="0.77492856979370095"/>
    <n v="77.855072259902897"/>
    <n v="4.3792941570281902"/>
    <n v="429.21365475654602"/>
    <n v="0.68830000000000002"/>
    <n v="0.67169651671132402"/>
    <m/>
    <m/>
    <m/>
    <n v="8.57776055424849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30:0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97"/>
    <n v="208384"/>
    <x v="897"/>
    <n v="104.214413166046"/>
    <n v="6.3789472579956001"/>
    <n v="257.848366260528"/>
    <n v="0.87592530250549305"/>
    <n v="78.730997562408405"/>
    <n v="4.42517066001892"/>
    <n v="433.63882541656398"/>
    <n v="0.68769999999999998"/>
    <n v="0.67423494570582398"/>
    <m/>
    <m/>
    <m/>
    <n v="9.63164525477246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30:10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98"/>
    <n v="210432"/>
    <x v="898"/>
    <n v="104.214413166046"/>
    <n v="6.3789472579956001"/>
    <n v="260.44243121147099"/>
    <n v="0.77492904663085904"/>
    <n v="79.505926609039307"/>
    <n v="4.3932552337646396"/>
    <n v="438.03208065032902"/>
    <n v="0.69540000000000002"/>
    <n v="0.661683824566351"/>
    <m/>
    <m/>
    <m/>
    <n v="9.183115695224770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30:15"/>
    <x v="0"/>
    <x v="0"/>
    <x v="2"/>
    <x v="0"/>
    <n v="3"/>
    <n v="21239"/>
    <n v="7091"/>
    <n v="28330"/>
    <s v="gru"/>
    <n v="1"/>
    <x v="0"/>
    <s v="adam"/>
    <n v="0.01"/>
    <n v="99"/>
    <n v="95"/>
    <n v="256"/>
    <n v="100"/>
    <n v="2123.9"/>
    <n v="67"/>
    <x v="99"/>
    <n v="212480"/>
    <x v="899"/>
    <n v="104.214413166046"/>
    <n v="6.3789472579956001"/>
    <n v="263.02552652358997"/>
    <n v="0.77891874313354403"/>
    <n v="80.284845352172795"/>
    <n v="4.4092264175415004"/>
    <n v="442.44130706787098"/>
    <n v="0.70269999999999999"/>
    <n v="0.67550416020307402"/>
    <m/>
    <m/>
    <m/>
    <n v="9.17124769773827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30:26"/>
    <x v="1"/>
    <x v="0"/>
    <x v="2"/>
    <x v="0"/>
    <n v="3"/>
    <n v="5036"/>
    <n v="13638"/>
    <n v="13638"/>
    <s v="gru"/>
    <n v="1"/>
    <x v="0"/>
    <s v="adam"/>
    <n v="0.01"/>
    <m/>
    <n v="95"/>
    <n v="256"/>
    <n v="100"/>
    <n v="1000"/>
    <n v="67"/>
    <x v="99"/>
    <m/>
    <x v="899"/>
    <n v="104.214413166046"/>
    <n v="6.3789472579956001"/>
    <n v="263.02552652358997"/>
    <n v="263.02552652358997"/>
    <n v="263.02552652358997"/>
    <n v="6.1086699962615896"/>
    <n v="6.1086699962615896"/>
    <n v="0.68869999999999998"/>
    <n v="0.67231265581463495"/>
    <m/>
    <m/>
    <m/>
    <m/>
    <m/>
    <m/>
    <m/>
    <m/>
    <m/>
    <m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2"/>
    <x v="2"/>
    <x v="0"/>
    <n v="0"/>
    <x v="2"/>
    <s v="lab,"/>
  </r>
  <r>
    <s v="2019-05-11T03:33:07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"/>
    <x v="0"/>
    <n v="2304"/>
    <x v="0"/>
    <n v="95.219451904296804"/>
    <n v="5.9640860557556099"/>
    <n v="27.710893630981399"/>
    <n v="5.3646543025970397"/>
    <n v="5.3646543025970397"/>
    <n v="54.663847208023"/>
    <n v="54.663847208023"/>
    <n v="0.3785"/>
    <n v="0.38040057224606499"/>
    <m/>
    <m/>
    <m/>
    <n v="3.37909829616546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34:07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2"/>
    <x v="1"/>
    <n v="4352"/>
    <x v="1"/>
    <n v="95.219451904296804"/>
    <n v="5.9640860557556099"/>
    <n v="54.55513381958"/>
    <n v="4.5887334346771196"/>
    <n v="9.9533877372741699"/>
    <n v="54.598056554794297"/>
    <n v="109.261903762817"/>
    <n v="0.60819999999999996"/>
    <n v="0.59985693848354704"/>
    <m/>
    <m/>
    <m/>
    <n v="0.72805972660288998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35:05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3"/>
    <x v="2"/>
    <n v="6400"/>
    <x v="2"/>
    <n v="95.219451904296804"/>
    <n v="5.9640860557556099"/>
    <n v="81.256746053695593"/>
    <n v="4.5099351406097403"/>
    <n v="14.4633228778839"/>
    <n v="54.034560203552203"/>
    <n v="163.296463966369"/>
    <n v="0.61380000000000001"/>
    <n v="0.60457796852646595"/>
    <m/>
    <m/>
    <m/>
    <n v="0.380194330215454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36:0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4"/>
    <x v="3"/>
    <n v="8704"/>
    <x v="3"/>
    <n v="95.219451904296804"/>
    <n v="5.9640860557556099"/>
    <n v="108.44110226631101"/>
    <n v="5.0734317302703804"/>
    <n v="19.536754608154201"/>
    <n v="53.683492660522397"/>
    <n v="216.979956626892"/>
    <n v="0.64510000000000001"/>
    <n v="0.62689556509298905"/>
    <m/>
    <m/>
    <m/>
    <n v="0.28769808657029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37:0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"/>
    <x v="4"/>
    <n v="10752"/>
    <x v="4"/>
    <n v="95.219451904296804"/>
    <n v="5.9640860557556099"/>
    <n v="135.17962551116901"/>
    <n v="4.5328826904296804"/>
    <n v="24.069637298583899"/>
    <n v="54.099381446838301"/>
    <n v="271.07933807373001"/>
    <n v="0.66590000000000005"/>
    <n v="0.64306151645207399"/>
    <m/>
    <m/>
    <m/>
    <n v="0.210594740651902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38:01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6"/>
    <x v="5"/>
    <n v="12800"/>
    <x v="5"/>
    <n v="95.219451904296804"/>
    <n v="5.9640860557556099"/>
    <n v="161.94008851051299"/>
    <n v="4.5538258552551198"/>
    <n v="28.623463153839101"/>
    <n v="53.924848318099897"/>
    <n v="325.00418639182999"/>
    <n v="0.67230000000000001"/>
    <n v="0.65493562231759594"/>
    <m/>
    <m/>
    <m/>
    <n v="0.168090233802795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38:59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7"/>
    <x v="6"/>
    <n v="14848"/>
    <x v="6"/>
    <n v="95.219451904296804"/>
    <n v="5.9640860557556099"/>
    <n v="188.698557376861"/>
    <n v="4.5169248580932599"/>
    <n v="33.140388011932302"/>
    <n v="53.874981164932201"/>
    <n v="378.87916755676201"/>
    <n v="0.67179999999999995"/>
    <n v="0.65608011444921299"/>
    <m/>
    <m/>
    <m/>
    <n v="0.13824979601235199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39:5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8"/>
    <x v="7"/>
    <n v="17152"/>
    <x v="7"/>
    <n v="95.219451904296804"/>
    <n v="5.9640860557556099"/>
    <n v="215.95569372177101"/>
    <n v="5.0774264335632298"/>
    <n v="38.217814445495598"/>
    <n v="53.909888744354198"/>
    <n v="432.78905630111598"/>
    <n v="0.70030000000000003"/>
    <n v="0.66609442060085799"/>
    <m/>
    <m/>
    <m/>
    <n v="0.133084087229486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40:57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9"/>
    <x v="8"/>
    <n v="19200"/>
    <x v="8"/>
    <n v="95.219451904296804"/>
    <n v="5.9640860557556099"/>
    <n v="242.73211431503199"/>
    <n v="4.5378682613372803"/>
    <n v="42.7556827068328"/>
    <n v="54.052506446838301"/>
    <n v="486.84156274795498"/>
    <n v="0.72219999999999995"/>
    <n v="0.68125894134477805"/>
    <m/>
    <m/>
    <m/>
    <n v="0.102833364804585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41:5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9"/>
    <x v="9"/>
    <n v="21248"/>
    <x v="9"/>
    <n v="95.219451904296804"/>
    <n v="5.9640860557556099"/>
    <n v="269.54846215248102"/>
    <n v="4.5697848796844402"/>
    <n v="47.325467586517298"/>
    <n v="54.150243997573803"/>
    <n v="540.99180674552895"/>
    <n v="0.70940000000000003"/>
    <n v="0.67682403433476301"/>
    <m/>
    <m/>
    <m/>
    <n v="9.291034218776650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42:5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9"/>
    <x v="10"/>
    <n v="23296"/>
    <x v="10"/>
    <n v="95.219451904296804"/>
    <n v="5.9640860557556099"/>
    <n v="296.33096861839198"/>
    <n v="4.5050590038299498"/>
    <n v="51.830526590347198"/>
    <n v="54.339739084243703"/>
    <n v="595.33154582977295"/>
    <n v="0.69340000000000002"/>
    <n v="0.66866952789699496"/>
    <m/>
    <m/>
    <m/>
    <n v="8.1271758446326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43:5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9"/>
    <x v="11"/>
    <n v="25600"/>
    <x v="11"/>
    <n v="95.219451904296804"/>
    <n v="5.9640860557556099"/>
    <n v="323.61204576492298"/>
    <n v="5.0684559345245299"/>
    <n v="56.898982524871798"/>
    <n v="54.237023115158003"/>
    <n v="649.56856894493103"/>
    <n v="0.70689999999999997"/>
    <n v="0.67238912732474898"/>
    <m/>
    <m/>
    <m/>
    <n v="8.73838537931442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44:5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9"/>
    <x v="12"/>
    <n v="27648"/>
    <x v="12"/>
    <n v="95.219451904296804"/>
    <n v="5.9640860557556099"/>
    <n v="350.33759236335698"/>
    <n v="4.4979658126831001"/>
    <n v="61.396948337554903"/>
    <n v="54.010617733001702"/>
    <n v="703.57918667793194"/>
    <n v="0.72019999999999995"/>
    <n v="0.67567954220314697"/>
    <m/>
    <m/>
    <m/>
    <n v="6.587889680156000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45:51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4"/>
    <x v="13"/>
    <n v="29696"/>
    <x v="13"/>
    <n v="95.219451904296804"/>
    <n v="5.9640860557556099"/>
    <n v="377.05217885971001"/>
    <n v="4.4890005588531396"/>
    <n v="65.885948896407996"/>
    <n v="54.1392755508422"/>
    <n v="757.71846222877502"/>
    <n v="0.73399999999999999"/>
    <n v="0.69270386266094397"/>
    <m/>
    <m/>
    <m/>
    <n v="5.81766402926938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46:50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4"/>
    <x v="14"/>
    <n v="31744"/>
    <x v="14"/>
    <n v="95.219451904296804"/>
    <n v="5.9640860557556099"/>
    <n v="403.83258819579999"/>
    <n v="4.5229077339172301"/>
    <n v="70.408856630325303"/>
    <n v="54.239008903503397"/>
    <n v="811.95747113227799"/>
    <n v="0.71950000000000003"/>
    <n v="0.68769670958512097"/>
    <m/>
    <m/>
    <m/>
    <n v="5.712129416004300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47:49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4"/>
    <x v="15"/>
    <n v="34048"/>
    <x v="15"/>
    <n v="95.219451904296804"/>
    <n v="5.9640860557556099"/>
    <n v="431.13560080528202"/>
    <n v="5.0634629726409903"/>
    <n v="75.472319602966294"/>
    <n v="54.002639532089198"/>
    <n v="865.96011066436699"/>
    <n v="0.72689999999999999"/>
    <n v="0.68884120171673802"/>
    <m/>
    <m/>
    <m/>
    <n v="5.65149412119297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48:47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4"/>
    <x v="16"/>
    <n v="36096"/>
    <x v="16"/>
    <n v="95.219451904296804"/>
    <n v="5.9640860557556099"/>
    <n v="457.90105247497502"/>
    <n v="4.4949841499328604"/>
    <n v="79.967303752899099"/>
    <n v="54.039541959762502"/>
    <n v="919.99965262413002"/>
    <n v="0.73019999999999996"/>
    <n v="0.68969957081544997"/>
    <m/>
    <m/>
    <m/>
    <n v="4.69254957023240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49:4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17"/>
    <n v="38144"/>
    <x v="17"/>
    <n v="95.219451904296804"/>
    <n v="5.9640860557556099"/>
    <n v="484.661667346954"/>
    <n v="4.5479931831359801"/>
    <n v="84.515296936035099"/>
    <n v="54.003637075424102"/>
    <n v="974.00328969955399"/>
    <n v="0.75890000000000002"/>
    <n v="0.70300429184549296"/>
    <m/>
    <m/>
    <m/>
    <n v="4.27276580125693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50:4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18"/>
    <n v="40192"/>
    <x v="18"/>
    <n v="95.219451904296804"/>
    <n v="5.9640860557556099"/>
    <n v="511.338354825973"/>
    <n v="4.5039889812469402"/>
    <n v="89.019285917282104"/>
    <n v="53.846029043197603"/>
    <n v="1027.84931874275"/>
    <n v="0.74980000000000002"/>
    <n v="0.69642346208869799"/>
    <m/>
    <m/>
    <m/>
    <n v="4.0282378151158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51:43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19"/>
    <n v="42496"/>
    <x v="19"/>
    <n v="95.219451904296804"/>
    <n v="5.9640860557556099"/>
    <n v="538.60446739196698"/>
    <n v="5.0614690780639604"/>
    <n v="94.080754995345998"/>
    <n v="54.036549091339097"/>
    <n v="1081.88586783409"/>
    <n v="0.75600000000000001"/>
    <n v="0.70028612303290405"/>
    <m/>
    <m/>
    <m/>
    <n v="4.385682545512550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52:4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20"/>
    <n v="44544"/>
    <x v="20"/>
    <n v="95.219451904296804"/>
    <n v="5.9640860557556099"/>
    <n v="565.27916073799099"/>
    <n v="4.5209145545959402"/>
    <n v="98.601669549942002"/>
    <n v="53.844069719314497"/>
    <n v="1135.7299375534001"/>
    <n v="0.75029999999999997"/>
    <n v="0.69399141630901195"/>
    <m/>
    <m/>
    <m/>
    <n v="3.59796943335696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53:40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21"/>
    <n v="46592"/>
    <x v="21"/>
    <n v="95.219451904296804"/>
    <n v="5.9640860557556099"/>
    <n v="591.98786568641594"/>
    <n v="4.5120713710784903"/>
    <n v="103.11374092102"/>
    <n v="53.842038154602001"/>
    <n v="1189.5719757080001"/>
    <n v="0.74790000000000001"/>
    <n v="0.68726752503576505"/>
    <m/>
    <m/>
    <m/>
    <n v="3.6185061866110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54:3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22"/>
    <n v="48640"/>
    <x v="22"/>
    <n v="95.219451904296804"/>
    <n v="5.9640860557556099"/>
    <n v="618.63363504409699"/>
    <n v="4.51393270492553"/>
    <n v="107.627673625946"/>
    <n v="53.805167675018303"/>
    <n v="1243.37714338302"/>
    <n v="0.76160000000000005"/>
    <n v="0.70271816881258897"/>
    <m/>
    <m/>
    <m/>
    <n v="3.2874478164471997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55:3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23"/>
    <n v="50944"/>
    <x v="23"/>
    <n v="95.219451904296804"/>
    <n v="5.9640860557556099"/>
    <n v="645.93964004516602"/>
    <n v="5.1193146705627397"/>
    <n v="112.74698829650799"/>
    <n v="54.360683679580603"/>
    <n v="1297.7378270626"/>
    <n v="0.75160000000000005"/>
    <n v="0.69384835479256002"/>
    <m/>
    <m/>
    <m/>
    <n v="3.3357538769592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56:3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24"/>
    <n v="52992"/>
    <x v="24"/>
    <n v="95.219451904296804"/>
    <n v="5.9640860557556099"/>
    <n v="672.60151386260895"/>
    <n v="4.5000844001770002"/>
    <n v="117.247072696685"/>
    <n v="54.041536569595301"/>
    <n v="1351.7793636322001"/>
    <n v="0.71989999999999998"/>
    <n v="0.669098712446351"/>
    <m/>
    <m/>
    <m/>
    <n v="2.99989604143704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57:35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25"/>
    <n v="55040"/>
    <x v="25"/>
    <n v="95.219451904296804"/>
    <n v="5.9640860557556099"/>
    <n v="699.31011509895302"/>
    <n v="4.5468442440032897"/>
    <n v="121.793916940689"/>
    <n v="53.992666482925401"/>
    <n v="1405.7720301151201"/>
    <n v="0.74109999999999998"/>
    <n v="0.68683834048640902"/>
    <m/>
    <m/>
    <m/>
    <n v="2.95494703359381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58:33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26"/>
    <n v="57088"/>
    <x v="26"/>
    <n v="95.219451904296804"/>
    <n v="5.9640860557556099"/>
    <n v="726.048668384552"/>
    <n v="4.5428681373596103"/>
    <n v="126.336785078048"/>
    <n v="54.067457675933802"/>
    <n v="1459.83948779106"/>
    <n v="0.74"/>
    <n v="0.68226037195994205"/>
    <m/>
    <m/>
    <m/>
    <n v="2.80842361428811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3:59:3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27"/>
    <n v="59392"/>
    <x v="27"/>
    <n v="95.219451904296804"/>
    <n v="5.9640860557556099"/>
    <n v="753.31583333015396"/>
    <n v="5.0745215415954501"/>
    <n v="131.41130661964399"/>
    <n v="53.951754331588702"/>
    <n v="1513.7912421226499"/>
    <n v="0.75180000000000002"/>
    <n v="0.686123032904148"/>
    <m/>
    <m/>
    <m/>
    <n v="2.78039687666398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00:31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28"/>
    <n v="61440"/>
    <x v="28"/>
    <n v="95.219451904296804"/>
    <n v="5.9640860557556099"/>
    <n v="780.11124205589294"/>
    <n v="4.5458867549896196"/>
    <n v="135.95719337463299"/>
    <n v="54.129301548004101"/>
    <n v="1567.92054367065"/>
    <n v="0.7702"/>
    <n v="0.69885550786838302"/>
    <m/>
    <m/>
    <m/>
    <n v="2.41176394124824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01:30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29"/>
    <n v="63488"/>
    <x v="29"/>
    <n v="95.219451904296804"/>
    <n v="5.9640860557556099"/>
    <n v="806.82294511794998"/>
    <n v="4.5379772186279297"/>
    <n v="140.49517059326101"/>
    <n v="53.932826042175201"/>
    <n v="1621.85336971282"/>
    <n v="0.77480000000000004"/>
    <n v="0.69742489270386199"/>
    <m/>
    <m/>
    <m/>
    <n v="2.41885307815766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02:2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30"/>
    <n v="65536"/>
    <x v="30"/>
    <n v="95.219451904296804"/>
    <n v="5.9640860557556099"/>
    <n v="833.58741593360901"/>
    <n v="4.5209312438964799"/>
    <n v="145.016101837158"/>
    <n v="54.0475206375122"/>
    <n v="1675.90089035034"/>
    <n v="0.76470000000000005"/>
    <n v="0.69170243204577897"/>
    <m/>
    <m/>
    <m/>
    <n v="2.26335572078824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03:27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31"/>
    <n v="67840"/>
    <x v="31"/>
    <n v="95.219451904296804"/>
    <n v="5.9640860557556099"/>
    <n v="860.92034816741898"/>
    <n v="5.0873992443084699"/>
    <n v="150.10350108146599"/>
    <n v="54.090405225753699"/>
    <n v="1729.9912955760899"/>
    <n v="0.75429999999999997"/>
    <n v="0.67639484978540698"/>
    <m/>
    <m/>
    <m/>
    <n v="2.5997472259233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04:2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32"/>
    <n v="69888"/>
    <x v="32"/>
    <n v="95.219451904296804"/>
    <n v="5.9640860557556099"/>
    <n v="887.70877528190601"/>
    <n v="4.5229740142822203"/>
    <n v="154.62647509574799"/>
    <n v="54.076416015625"/>
    <n v="1784.0677115917199"/>
    <n v="0.77939999999999998"/>
    <n v="0.70286123032904102"/>
    <m/>
    <m/>
    <m/>
    <n v="2.08337734907101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05:2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33"/>
    <n v="71936"/>
    <x v="33"/>
    <n v="95.219451904296804"/>
    <n v="5.9640860557556099"/>
    <n v="914.37153410911503"/>
    <n v="4.5369060039520201"/>
    <n v="159.16338109969999"/>
    <n v="53.867002487182603"/>
    <n v="1837.9347140789"/>
    <n v="0.77410000000000001"/>
    <n v="0.70300429184549296"/>
    <m/>
    <m/>
    <m/>
    <n v="1.82214215981153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06:23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34"/>
    <n v="73984"/>
    <x v="34"/>
    <n v="95.219451904296804"/>
    <n v="5.9640860557556099"/>
    <n v="941.17211079597405"/>
    <n v="4.5500581264495796"/>
    <n v="163.71343922615"/>
    <n v="54.019593954086297"/>
    <n v="1891.95430803298"/>
    <n v="0.77290000000000003"/>
    <n v="0.68984263233190202"/>
    <m/>
    <m/>
    <m/>
    <n v="1.9956078496358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07:2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35"/>
    <n v="76288"/>
    <x v="35"/>
    <n v="95.219451904296804"/>
    <n v="5.9640860557556099"/>
    <n v="968.44434118270794"/>
    <n v="5.0745961666107098"/>
    <n v="168.788035392761"/>
    <n v="53.838052034378002"/>
    <n v="1945.7923600673601"/>
    <n v="0.76729999999999998"/>
    <n v="0.69628040057224605"/>
    <m/>
    <m/>
    <m/>
    <n v="2.29601342006016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08:20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36"/>
    <n v="78336"/>
    <x v="36"/>
    <n v="95.219451904296804"/>
    <n v="5.9640860557556099"/>
    <n v="995.15094852447498"/>
    <n v="4.5388667583465496"/>
    <n v="173.32690215110699"/>
    <n v="53.953770875930701"/>
    <n v="1999.7461309432899"/>
    <n v="0.73129999999999995"/>
    <n v="0.66623748211731004"/>
    <m/>
    <m/>
    <m/>
    <n v="1.96346899652792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09:19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37"/>
    <n v="80384"/>
    <x v="37"/>
    <n v="95.219451904296804"/>
    <n v="5.9640860557556099"/>
    <n v="1021.89844679832"/>
    <n v="4.5308868885040203"/>
    <n v="177.85778903961099"/>
    <n v="53.997653722762998"/>
    <n v="2053.74378466606"/>
    <n v="0.77780000000000005"/>
    <n v="0.69628040057224605"/>
    <m/>
    <m/>
    <m/>
    <n v="1.88696722316133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10:17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38"/>
    <n v="82432"/>
    <x v="38"/>
    <n v="95.219451904296804"/>
    <n v="5.9640860557556099"/>
    <n v="1048.6171848773899"/>
    <n v="4.5539884567260698"/>
    <n v="182.41177749633701"/>
    <n v="53.871988773345898"/>
    <n v="2107.6157734394001"/>
    <n v="0.76359999999999995"/>
    <n v="0.689127324749642"/>
    <m/>
    <m/>
    <m/>
    <n v="1.6710206958818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11:1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39"/>
    <n v="84736"/>
    <x v="39"/>
    <n v="95.219451904296804"/>
    <n v="5.9640860557556099"/>
    <n v="1075.9421398639599"/>
    <n v="5.1153256893157897"/>
    <n v="187.527103185653"/>
    <n v="54.035552978515597"/>
    <n v="2161.6513264179198"/>
    <n v="0.77480000000000004"/>
    <n v="0.69270386266094397"/>
    <m/>
    <m/>
    <m/>
    <n v="1.94297038536416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12:15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40"/>
    <n v="86784"/>
    <x v="40"/>
    <n v="95.219451904296804"/>
    <n v="5.9640860557556099"/>
    <n v="1102.66071367263"/>
    <n v="4.52091288566589"/>
    <n v="192.04801607131901"/>
    <n v="53.931828975677398"/>
    <n v="2215.5831553936"/>
    <n v="0.78310000000000002"/>
    <n v="0.70185979971387702"/>
    <m/>
    <m/>
    <m/>
    <n v="1.5697210060108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13:13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41"/>
    <n v="88832"/>
    <x v="41"/>
    <n v="95.219451904296804"/>
    <n v="5.9640860557556099"/>
    <n v="1129.38627123832"/>
    <n v="4.5468726158142001"/>
    <n v="196.59488868713299"/>
    <n v="53.862986326217602"/>
    <n v="2269.4461417198099"/>
    <n v="0.78390000000000004"/>
    <n v="0.69628040057224605"/>
    <m/>
    <m/>
    <m/>
    <n v="1.53323341515290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14:1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42"/>
    <n v="90880"/>
    <x v="42"/>
    <n v="95.219451904296804"/>
    <n v="5.9640860557556099"/>
    <n v="1156.0500254630999"/>
    <n v="4.51692461967468"/>
    <n v="201.11181330680799"/>
    <n v="53.847056865692103"/>
    <n v="2323.2931985855098"/>
    <n v="0.77039999999999997"/>
    <n v="0.69027181688125805"/>
    <m/>
    <m/>
    <m/>
    <n v="1.4560461380112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15:11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43"/>
    <n v="93184"/>
    <x v="43"/>
    <n v="95.219451904296804"/>
    <n v="5.9640860557556099"/>
    <n v="1183.26227974891"/>
    <n v="5.1003654003143302"/>
    <n v="206.21217870712201"/>
    <n v="53.776244401931699"/>
    <n v="2377.0694429874402"/>
    <n v="0.78480000000000005"/>
    <n v="0.69871244635193097"/>
    <m/>
    <m/>
    <m/>
    <n v="1.54837920115543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16:09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44"/>
    <n v="95232"/>
    <x v="44"/>
    <n v="95.219451904296804"/>
    <n v="5.9640860557556099"/>
    <n v="1210.0477080345099"/>
    <n v="4.5328817367553702"/>
    <n v="210.745060443878"/>
    <n v="54.053503274917603"/>
    <n v="2431.1229462623501"/>
    <n v="0.76339999999999997"/>
    <n v="0.68383404864091502"/>
    <m/>
    <m/>
    <m/>
    <n v="1.47644938320241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17:0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45"/>
    <n v="97280"/>
    <x v="45"/>
    <n v="95.219451904296804"/>
    <n v="5.9640860557556099"/>
    <n v="1236.7373619079499"/>
    <n v="4.5638010501861501"/>
    <n v="215.30886149406399"/>
    <n v="53.851044654846099"/>
    <n v="2484.9739909171999"/>
    <n v="0.75390000000000001"/>
    <n v="0.68440629470672298"/>
    <m/>
    <m/>
    <m/>
    <n v="1.49373259983564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18:0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46"/>
    <n v="99328"/>
    <x v="46"/>
    <n v="95.219451904296804"/>
    <n v="5.9640860557556099"/>
    <n v="1263.4379858970599"/>
    <n v="4.5518314838409397"/>
    <n v="219.86069297790499"/>
    <n v="53.993664741516099"/>
    <n v="2538.9676556587201"/>
    <n v="0.76339999999999997"/>
    <n v="0.67582260371959901"/>
    <m/>
    <m/>
    <m/>
    <n v="1.4714241335072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19:05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47"/>
    <n v="101632"/>
    <x v="47"/>
    <n v="95.219451904296804"/>
    <n v="5.9640860557556099"/>
    <n v="1290.81180906295"/>
    <n v="5.1263222694396902"/>
    <n v="224.987015247344"/>
    <n v="53.981669187545698"/>
    <n v="2592.94932484626"/>
    <n v="0.74099999999999999"/>
    <n v="0.672103004291845"/>
    <m/>
    <m/>
    <m/>
    <n v="1.4976116061510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0:0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48"/>
    <n v="103680"/>
    <x v="48"/>
    <n v="95.219451904296804"/>
    <n v="5.9640860557556099"/>
    <n v="1317.5493340492201"/>
    <n v="4.5359013080596897"/>
    <n v="229.52291655540401"/>
    <n v="54.029541730880702"/>
    <n v="2646.9788665771398"/>
    <n v="0.76139999999999997"/>
    <n v="0.68555078683834003"/>
    <m/>
    <m/>
    <m/>
    <n v="1.34740526293530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1:0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49"/>
    <n v="105728"/>
    <x v="49"/>
    <n v="95.219451904296804"/>
    <n v="5.9640860557556099"/>
    <n v="1344.33772206306"/>
    <n v="4.5338795185089102"/>
    <n v="234.05679607391301"/>
    <n v="54.038542747497502"/>
    <n v="2701.0174093246401"/>
    <n v="0.76990000000000003"/>
    <n v="0.680114449213161"/>
    <m/>
    <m/>
    <m/>
    <n v="1.3936644893581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2:01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18"/>
    <x v="50"/>
    <n v="107776"/>
    <x v="50"/>
    <n v="95.219451904296804"/>
    <n v="5.9640860557556099"/>
    <n v="1371.0613157749101"/>
    <n v="4.5348768234252903"/>
    <n v="238.59167289733799"/>
    <n v="53.994662046432403"/>
    <n v="2755.0120713710699"/>
    <n v="0.76090000000000002"/>
    <n v="0.68025751072961305"/>
    <m/>
    <m/>
    <m/>
    <n v="1.313184488414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3:00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51"/>
    <n v="110080"/>
    <x v="51"/>
    <n v="95.219451904296804"/>
    <n v="5.9640860557556099"/>
    <n v="1398.3104724883999"/>
    <n v="5.0734367370605398"/>
    <n v="243.66510963439899"/>
    <n v="53.894928216934197"/>
    <n v="2808.90699958801"/>
    <n v="0.79320000000000002"/>
    <n v="0.70629470672389105"/>
    <m/>
    <m/>
    <m/>
    <n v="1.4053172843400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3:5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52"/>
    <n v="112128"/>
    <x v="52"/>
    <n v="95.219451904296804"/>
    <n v="5.9640860557556099"/>
    <n v="1425.04104685783"/>
    <n v="4.5288927555084202"/>
    <n v="248.19400238990701"/>
    <n v="53.981695652008"/>
    <n v="2862.8886952400198"/>
    <n v="0.78110000000000002"/>
    <n v="0.69484978540772502"/>
    <m/>
    <m/>
    <m/>
    <n v="1.1302690799922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4:57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53"/>
    <n v="114176"/>
    <x v="53"/>
    <n v="95.219451904296804"/>
    <n v="5.9640860557556099"/>
    <n v="1451.8414037227601"/>
    <n v="4.5458481311798096"/>
    <n v="252.73985052108699"/>
    <n v="54.001643657684298"/>
    <n v="2916.8903388977001"/>
    <n v="0.78700000000000003"/>
    <n v="0.69241773962803999"/>
    <m/>
    <m/>
    <m/>
    <n v="1.05728047311038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5:55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54"/>
    <n v="116224"/>
    <x v="54"/>
    <n v="95.219451904296804"/>
    <n v="5.9640860557556099"/>
    <n v="1478.58989787101"/>
    <n v="4.5608062744140598"/>
    <n v="257.30065679550103"/>
    <n v="53.9258453845977"/>
    <n v="2970.8161842823001"/>
    <n v="0.78100000000000003"/>
    <n v="0.68183118741058601"/>
    <m/>
    <m/>
    <m/>
    <n v="1.22743399920442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6:5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55"/>
    <n v="118528"/>
    <x v="55"/>
    <n v="95.219451904296804"/>
    <n v="5.9640860557556099"/>
    <n v="1505.87894797325"/>
    <n v="5.1502320766448904"/>
    <n v="262.45088887214598"/>
    <n v="53.930832147598203"/>
    <n v="3024.7470164299002"/>
    <n v="0.75570000000000004"/>
    <n v="0.67224606580829704"/>
    <m/>
    <m/>
    <m/>
    <n v="1.3587411356281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7:53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56"/>
    <n v="120576"/>
    <x v="56"/>
    <n v="95.219451904296804"/>
    <n v="5.9640860557556099"/>
    <n v="1532.6005153655999"/>
    <n v="4.5209376811981201"/>
    <n v="266.97182655334399"/>
    <n v="53.9806742668151"/>
    <n v="3078.7276906967099"/>
    <n v="0.78849999999999998"/>
    <n v="0.69570815450643697"/>
    <m/>
    <m/>
    <m/>
    <n v="1.206901397421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8:5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57"/>
    <n v="122624"/>
    <x v="57"/>
    <n v="95.219451904296804"/>
    <n v="5.9640860557556099"/>
    <n v="1559.3390378951999"/>
    <n v="4.5438807010650599"/>
    <n v="271.51570725440899"/>
    <n v="54.078409671783398"/>
    <n v="3132.8061003684902"/>
    <n v="0.78569999999999995"/>
    <n v="0.69170243204577897"/>
    <m/>
    <m/>
    <m/>
    <n v="1.05963462578727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29:50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58"/>
    <n v="124672"/>
    <x v="58"/>
    <n v="95.219451904296804"/>
    <n v="5.9640860557556099"/>
    <n v="1586.1475002765601"/>
    <n v="4.5748972892761204"/>
    <n v="276.090604543685"/>
    <n v="54.076442003250101"/>
    <n v="3186.8825423717499"/>
    <n v="0.76590000000000003"/>
    <n v="0.67424892703862604"/>
    <m/>
    <m/>
    <m/>
    <n v="1.0764362998077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30:49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59"/>
    <n v="126976"/>
    <x v="59"/>
    <n v="95.219451904296804"/>
    <n v="5.9640860557556099"/>
    <n v="1613.5083634853299"/>
    <n v="5.1083483695983798"/>
    <n v="281.19895291328402"/>
    <n v="53.890938043594304"/>
    <n v="3240.7734804153401"/>
    <n v="0.77539999999999998"/>
    <n v="0.67854077253218803"/>
    <m/>
    <m/>
    <m/>
    <n v="1.35607163031255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31:4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60"/>
    <n v="129024"/>
    <x v="60"/>
    <n v="95.219451904296804"/>
    <n v="5.9640860557556099"/>
    <n v="1640.31588864326"/>
    <n v="4.5321004390716499"/>
    <n v="285.73105335235499"/>
    <n v="54.049485683441098"/>
    <n v="3294.8229660987799"/>
    <n v="0.7782"/>
    <n v="0.68640915593705298"/>
    <m/>
    <m/>
    <m/>
    <n v="1.10328502598262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32:4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61"/>
    <n v="131072"/>
    <x v="61"/>
    <n v="95.219451904296804"/>
    <n v="5.9640860557556099"/>
    <n v="1667.11624598503"/>
    <n v="4.5827503204345703"/>
    <n v="290.31380367279002"/>
    <n v="53.935818195343003"/>
    <n v="3348.7587842941198"/>
    <n v="0.7782"/>
    <n v="0.68097281831187395"/>
    <m/>
    <m/>
    <m/>
    <n v="1.08832741389050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33:45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62"/>
    <n v="133120"/>
    <x v="62"/>
    <n v="95.219451904296804"/>
    <n v="5.9640860557556099"/>
    <n v="1693.8441421985599"/>
    <n v="4.4664053916931099"/>
    <n v="294.78020906448302"/>
    <n v="54.107359647750798"/>
    <n v="3402.8661439418702"/>
    <n v="0.78220000000000001"/>
    <n v="0.68984263233190202"/>
    <m/>
    <m/>
    <m/>
    <n v="9.9150488009819605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34:4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63"/>
    <n v="135424"/>
    <x v="63"/>
    <n v="95.219451904296804"/>
    <n v="5.9640860557556099"/>
    <n v="1721.1661095619199"/>
    <n v="5.0794253349304199"/>
    <n v="299.85963439941401"/>
    <n v="54.001642942428496"/>
    <n v="3456.8677868843001"/>
    <n v="0.79810000000000003"/>
    <n v="0.69742489270386199"/>
    <m/>
    <m/>
    <m/>
    <n v="9.78117302369981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35:43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64"/>
    <n v="137472"/>
    <x v="64"/>
    <n v="95.219451904296804"/>
    <n v="5.9640860557556099"/>
    <n v="1747.8559272289201"/>
    <n v="4.51210260391235"/>
    <n v="304.37173700332602"/>
    <n v="54.307824134826603"/>
    <n v="3511.17561101913"/>
    <n v="0.77210000000000001"/>
    <n v="0.66580829756795401"/>
    <m/>
    <m/>
    <m/>
    <n v="9.50032738999946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36:41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65"/>
    <n v="139520"/>
    <x v="65"/>
    <n v="95.219451904296804"/>
    <n v="5.9640860557556099"/>
    <n v="1774.4987909793799"/>
    <n v="4.5329675674438397"/>
    <n v="308.90470457076998"/>
    <n v="53.883956909179602"/>
    <n v="3565.0595679283101"/>
    <n v="0.78769999999999996"/>
    <n v="0.69585121602288902"/>
    <m/>
    <m/>
    <m/>
    <n v="9.402104692721579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37:40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66"/>
    <n v="141568"/>
    <x v="66"/>
    <n v="95.219451904296804"/>
    <n v="5.9640860557556099"/>
    <n v="1801.2103853225699"/>
    <n v="4.5368721485137904"/>
    <n v="313.441576719284"/>
    <n v="54.0116157531738"/>
    <n v="3619.0711836814799"/>
    <n v="0.755"/>
    <n v="0.66938483547925598"/>
    <m/>
    <m/>
    <m/>
    <n v="8.93311183663863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38:39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67"/>
    <n v="143872"/>
    <x v="67"/>
    <n v="95.219451904296804"/>
    <n v="5.9640860557556099"/>
    <n v="1828.4126672744701"/>
    <n v="5.0664563179016104"/>
    <n v="318.50803303718499"/>
    <n v="53.778272151947"/>
    <n v="3672.8494558334301"/>
    <n v="0.8004"/>
    <n v="0.701144492131616"/>
    <m/>
    <m/>
    <m/>
    <n v="9.464866113832409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39:37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68"/>
    <n v="145920"/>
    <x v="68"/>
    <n v="95.219451904296804"/>
    <n v="5.9640860557556099"/>
    <n v="1855.1701061725601"/>
    <n v="4.5478334426879803"/>
    <n v="323.05586647987298"/>
    <n v="53.899890422821002"/>
    <n v="3726.7493462562502"/>
    <n v="0.79069999999999996"/>
    <n v="0.69427753934191705"/>
    <m/>
    <m/>
    <m/>
    <n v="8.540058554264529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40:3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69"/>
    <n v="147968"/>
    <x v="69"/>
    <n v="95.219451904296804"/>
    <n v="5.9640860557556099"/>
    <n v="1881.91361570358"/>
    <n v="4.56080794334411"/>
    <n v="327.61667442321698"/>
    <n v="54.089408159255903"/>
    <n v="3780.8387544155098"/>
    <n v="0.7752"/>
    <n v="0.68154506437768203"/>
    <m/>
    <m/>
    <m/>
    <n v="9.2679009511809005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41:3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70"/>
    <n v="150016"/>
    <x v="70"/>
    <n v="95.219451904296804"/>
    <n v="5.9640860557556099"/>
    <n v="1908.6112470626799"/>
    <n v="4.5328824520111004"/>
    <n v="332.14955687522797"/>
    <n v="54.100378751754697"/>
    <n v="3834.93913316726"/>
    <n v="0.7722"/>
    <n v="0.67067238912732396"/>
    <m/>
    <m/>
    <m/>
    <n v="9.293888616073659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42:3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71"/>
    <n v="152320"/>
    <x v="71"/>
    <n v="95.219451904296804"/>
    <n v="5.9640860557556099"/>
    <n v="1935.9800839424099"/>
    <n v="5.1203413009643501"/>
    <n v="337.26989817619301"/>
    <n v="54.032531261443999"/>
    <n v="3888.97166442871"/>
    <n v="0.74250000000000005"/>
    <n v="0.64964234620886896"/>
    <m/>
    <m/>
    <m/>
    <n v="1.1103102339415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43:3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72"/>
    <n v="154368"/>
    <x v="72"/>
    <n v="95.219451904296804"/>
    <n v="5.9640860557556099"/>
    <n v="1962.7265839576701"/>
    <n v="4.5199162960052401"/>
    <n v="341.78981447219797"/>
    <n v="54.0116159915924"/>
    <n v="3942.9832804203002"/>
    <n v="0.76719999999999999"/>
    <n v="0.68941344778254599"/>
    <m/>
    <m/>
    <m/>
    <n v="9.886138277069640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44:31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73"/>
    <n v="156416"/>
    <x v="73"/>
    <n v="95.219451904296804"/>
    <n v="5.9640860557556099"/>
    <n v="1989.51297807693"/>
    <n v="4.5508339405059797"/>
    <n v="346.34064841270401"/>
    <n v="53.950778961181598"/>
    <n v="3996.93405938148"/>
    <n v="0.77910000000000001"/>
    <n v="0.67854077253218803"/>
    <m/>
    <m/>
    <m/>
    <n v="8.674029632793119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45:29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74"/>
    <n v="158464"/>
    <x v="74"/>
    <n v="95.219451904296804"/>
    <n v="5.9640860557556099"/>
    <n v="2016.17869472503"/>
    <n v="4.5299215316772399"/>
    <n v="350.87056994438097"/>
    <n v="53.938779354095402"/>
    <n v="4050.87283873558"/>
    <n v="0.80059999999999998"/>
    <n v="0.68741058655221698"/>
    <m/>
    <m/>
    <m/>
    <n v="8.607951331408219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46:2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75"/>
    <n v="160768"/>
    <x v="75"/>
    <n v="95.219451904296804"/>
    <n v="5.9640860557556099"/>
    <n v="2043.3969345092701"/>
    <n v="5.0704460144042898"/>
    <n v="355.94101595878601"/>
    <n v="53.855033636093097"/>
    <n v="4104.7278723716699"/>
    <n v="0.80530000000000002"/>
    <n v="0.70057224606580804"/>
    <m/>
    <m/>
    <m/>
    <n v="8.42374909645431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47:2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76"/>
    <n v="162816"/>
    <x v="76"/>
    <n v="95.219451904296804"/>
    <n v="5.9640860557556099"/>
    <n v="2070.18233132362"/>
    <n v="4.5528283119201598"/>
    <n v="360.49384427070601"/>
    <n v="53.9926662445068"/>
    <n v="4158.7205386161804"/>
    <n v="0.79930000000000001"/>
    <n v="0.68397711015736695"/>
    <m/>
    <m/>
    <m/>
    <n v="7.34168178630325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48:25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77"/>
    <n v="164864"/>
    <x v="77"/>
    <n v="95.219451904296804"/>
    <n v="5.9640860557556099"/>
    <n v="2096.9607470035498"/>
    <n v="4.5418589115142796"/>
    <n v="365.03570318222"/>
    <n v="54.061482429504302"/>
    <n v="4212.7820210456803"/>
    <n v="0.81220000000000003"/>
    <n v="0.69256080114449203"/>
    <m/>
    <m/>
    <m/>
    <n v="6.71392818045171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49:2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78"/>
    <n v="166912"/>
    <x v="78"/>
    <n v="95.219451904296804"/>
    <n v="5.9640860557556099"/>
    <n v="2123.6783256530698"/>
    <n v="4.5089743137359601"/>
    <n v="369.54467749595602"/>
    <n v="54.002611875534001"/>
    <n v="4266.7846329212098"/>
    <n v="0.81200000000000006"/>
    <n v="0.6931330472103"/>
    <m/>
    <m/>
    <m/>
    <n v="6.73949512784466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50:23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79"/>
    <n v="169216"/>
    <x v="79"/>
    <n v="95.219451904296804"/>
    <n v="5.9640860557556099"/>
    <n v="2151.0341975688898"/>
    <n v="5.1262962818145699"/>
    <n v="374.670973777771"/>
    <n v="54.168197631835902"/>
    <n v="4320.9528305530503"/>
    <n v="0.79220000000000002"/>
    <n v="0.68254649499284603"/>
    <m/>
    <m/>
    <m/>
    <n v="8.220740958890460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51:2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80"/>
    <n v="171264"/>
    <x v="80"/>
    <n v="95.219451904296804"/>
    <n v="5.9640860557556099"/>
    <n v="2177.8066291809"/>
    <n v="4.5318844318389804"/>
    <n v="379.20285820960999"/>
    <n v="54.117334127426098"/>
    <n v="4375.07016468048"/>
    <n v="0.77049999999999996"/>
    <n v="0.66623748211731004"/>
    <m/>
    <m/>
    <m/>
    <n v="7.21375076225519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52:20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81"/>
    <n v="173312"/>
    <x v="81"/>
    <n v="95.219451904296804"/>
    <n v="5.9640860557556099"/>
    <n v="2204.5700840949999"/>
    <n v="4.54387974739074"/>
    <n v="383.74673795699999"/>
    <n v="53.986655473709099"/>
    <n v="4429.0568201541901"/>
    <n v="0.76359999999999995"/>
    <n v="0.66623748211731004"/>
    <m/>
    <m/>
    <m/>
    <n v="7.964397066629089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53:19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82"/>
    <n v="175360"/>
    <x v="82"/>
    <n v="95.219451904296804"/>
    <n v="5.9640860557556099"/>
    <n v="2231.35049510002"/>
    <n v="4.51891994476318"/>
    <n v="388.26565790176301"/>
    <n v="54.078437089920001"/>
    <n v="4483.1352572441101"/>
    <n v="0.79179999999999995"/>
    <n v="0.686123032904148"/>
    <m/>
    <m/>
    <m/>
    <n v="7.14788027923472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54:1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83"/>
    <n v="177664"/>
    <x v="83"/>
    <n v="95.219451904296804"/>
    <n v="5.9640860557556099"/>
    <n v="2258.6535079479199"/>
    <n v="5.0784235000610298"/>
    <n v="393.34408140182398"/>
    <n v="54.042533636093097"/>
    <n v="4537.1777908801996"/>
    <n v="0.81479999999999997"/>
    <n v="0.695135908440629"/>
    <m/>
    <m/>
    <m/>
    <n v="7.874839759353940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55:1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84"/>
    <n v="179712"/>
    <x v="84"/>
    <n v="95.219451904296804"/>
    <n v="5.9640860557556099"/>
    <n v="2285.3551290035198"/>
    <n v="4.5358736515045104"/>
    <n v="397.87995505332901"/>
    <n v="53.925845861434901"/>
    <n v="4591.10363674163"/>
    <n v="0.79769999999999996"/>
    <n v="0.67982832618025701"/>
    <m/>
    <m/>
    <m/>
    <n v="7.15050092789521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56:15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85"/>
    <n v="181760"/>
    <x v="85"/>
    <n v="95.219451904296804"/>
    <n v="5.9640860557556099"/>
    <n v="2312.0669994354198"/>
    <n v="4.5441286563873202"/>
    <n v="402.424083709716"/>
    <n v="53.879996538162203"/>
    <n v="4644.9836332798004"/>
    <n v="0.79720000000000002"/>
    <n v="0.684120171673819"/>
    <m/>
    <m/>
    <m/>
    <n v="6.19842166631994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57:13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86"/>
    <n v="183808"/>
    <x v="86"/>
    <n v="95.219451904296804"/>
    <n v="5.9640860557556099"/>
    <n v="2338.7616112232199"/>
    <n v="4.5537977218627903"/>
    <n v="406.97788143157902"/>
    <n v="54.1033709049224"/>
    <n v="4699.0870041847202"/>
    <n v="0.78810000000000002"/>
    <n v="0.68068669527896997"/>
    <m/>
    <m/>
    <m/>
    <n v="6.45170512305659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58:13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87"/>
    <n v="186112"/>
    <x v="87"/>
    <n v="95.219451904296804"/>
    <n v="5.9640860557556099"/>
    <n v="2366.0925762653301"/>
    <n v="5.1143276691436697"/>
    <n v="412.09220910072298"/>
    <n v="54.099385738372803"/>
    <n v="4753.1863899230902"/>
    <n v="0.80769999999999997"/>
    <n v="0.68783977110157302"/>
    <m/>
    <m/>
    <m/>
    <n v="6.35290842764643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4:59:12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88"/>
    <n v="188160"/>
    <x v="88"/>
    <n v="95.219451904296804"/>
    <n v="5.9640860557556099"/>
    <n v="2392.8480484485599"/>
    <n v="4.5408563613891602"/>
    <n v="416.63306546211197"/>
    <n v="54.473412036895702"/>
    <n v="4807.6598019599896"/>
    <n v="0.79830000000000001"/>
    <n v="0.69184549356223102"/>
    <m/>
    <m/>
    <m/>
    <n v="5.57440709905559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0:10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89"/>
    <n v="190208"/>
    <x v="89"/>
    <n v="95.219451904296804"/>
    <n v="5.9640860557556099"/>
    <n v="2419.62144756317"/>
    <n v="4.5697531700134197"/>
    <n v="421.202818632125"/>
    <n v="54.017599821090698"/>
    <n v="4861.6774017810803"/>
    <n v="0.82850000000000001"/>
    <n v="0.701144492131616"/>
    <m/>
    <m/>
    <m/>
    <n v="5.99727207045214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1:09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90"/>
    <n v="192256"/>
    <x v="90"/>
    <n v="95.219451904296804"/>
    <n v="5.9640860557556099"/>
    <n v="2446.4108345508498"/>
    <n v="4.5478427410125697"/>
    <n v="425.75066137313797"/>
    <n v="54.161645174026397"/>
    <n v="4915.8390469550995"/>
    <n v="0.82379999999999998"/>
    <n v="0.69742489270386199"/>
    <m/>
    <m/>
    <m/>
    <n v="5.34750296971134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2:0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91"/>
    <n v="194560"/>
    <x v="91"/>
    <n v="95.219451904296804"/>
    <n v="5.9640860557556099"/>
    <n v="2473.6540615558602"/>
    <n v="5.0984246730804399"/>
    <n v="430.84908604621802"/>
    <n v="53.879968881606999"/>
    <n v="4969.7190158367102"/>
    <n v="0.80900000000000005"/>
    <n v="0.68240343347639398"/>
    <m/>
    <m/>
    <m/>
    <n v="6.57739015786270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3:06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92"/>
    <n v="196608"/>
    <x v="92"/>
    <n v="95.219451904296804"/>
    <n v="5.9640860557556099"/>
    <n v="2500.37163901329"/>
    <n v="4.5129628181457502"/>
    <n v="435.362048864364"/>
    <n v="53.900884151458698"/>
    <n v="5023.6198999881699"/>
    <n v="0.80640000000000001"/>
    <n v="0.68469241773962797"/>
    <m/>
    <m/>
    <m/>
    <n v="5.7764113104591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4:05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93"/>
    <n v="198656"/>
    <x v="93"/>
    <n v="95.219451904296804"/>
    <n v="5.9640860557556099"/>
    <n v="2527.0343642234802"/>
    <n v="4.5149300098419101"/>
    <n v="439.87697887420597"/>
    <n v="54.311814069747903"/>
    <n v="5077.9317140579196"/>
    <n v="0.79700000000000004"/>
    <n v="0.68054363376251703"/>
    <m/>
    <m/>
    <m/>
    <n v="5.24074207876145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5:04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94"/>
    <n v="200704"/>
    <x v="94"/>
    <n v="95.219451904296804"/>
    <n v="5.9640860557556099"/>
    <n v="2553.7909648418399"/>
    <n v="4.5439467430114702"/>
    <n v="444.42092561721802"/>
    <n v="54.058490276336599"/>
    <n v="5131.9902043342499"/>
    <n v="0.80400000000000005"/>
    <n v="0.69427753934191705"/>
    <m/>
    <m/>
    <m/>
    <n v="6.03294973166621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6:03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95"/>
    <n v="203008"/>
    <x v="95"/>
    <n v="95.219451904296804"/>
    <n v="5.9640860557556099"/>
    <n v="2581.06505513191"/>
    <n v="5.1013894081115696"/>
    <n v="449.52231502532902"/>
    <n v="53.848026514053302"/>
    <n v="5185.8382308483096"/>
    <n v="0.80640000000000001"/>
    <n v="0.68755364806866903"/>
    <m/>
    <m/>
    <m/>
    <n v="6.17510794390645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7:01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96"/>
    <n v="205056"/>
    <x v="96"/>
    <n v="95.219451904296804"/>
    <n v="5.9640860557556099"/>
    <n v="2607.7696990966701"/>
    <n v="4.5568180084228498"/>
    <n v="454.07913303375199"/>
    <n v="53.815141916275003"/>
    <n v="5239.6533727645801"/>
    <n v="0.81579999999999997"/>
    <n v="0.68969957081544997"/>
    <m/>
    <m/>
    <m/>
    <n v="5.7454474558693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7:59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97"/>
    <n v="207104"/>
    <x v="97"/>
    <n v="95.219451904296804"/>
    <n v="5.9640860557556099"/>
    <n v="2634.5132071971798"/>
    <n v="4.5189185142517001"/>
    <n v="458.59805154800398"/>
    <n v="53.959787130355799"/>
    <n v="5293.6131598949396"/>
    <n v="0.82830000000000004"/>
    <n v="0.69442060085836899"/>
    <m/>
    <m/>
    <m/>
    <n v="5.15908643842773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8:58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98"/>
    <n v="209152"/>
    <x v="98"/>
    <n v="95.219451904296804"/>
    <n v="5.9640860557556099"/>
    <n v="2661.3284916877701"/>
    <n v="4.5488073825836102"/>
    <n v="463.14685893058697"/>
    <n v="54.058491230010901"/>
    <n v="5347.6716511249497"/>
    <n v="0.79039999999999999"/>
    <n v="0.66280400572246001"/>
    <m/>
    <m/>
    <m/>
    <n v="4.93007223492298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09:57"/>
    <x v="0"/>
    <x v="0"/>
    <x v="3"/>
    <x v="0"/>
    <n v="1"/>
    <n v="21124"/>
    <n v="6990"/>
    <n v="28114"/>
    <s v="gru"/>
    <n v="1"/>
    <x v="0"/>
    <s v="adam"/>
    <n v="0.01"/>
    <n v="99"/>
    <n v="2451"/>
    <n v="256"/>
    <n v="100"/>
    <n v="2112.4"/>
    <n v="52"/>
    <x v="99"/>
    <n v="211456"/>
    <x v="99"/>
    <n v="95.219451904296804"/>
    <n v="5.9640860557556099"/>
    <n v="2688.6145496368399"/>
    <n v="5.0944125652313197"/>
    <n v="468.24127149581898"/>
    <n v="53.869962215423499"/>
    <n v="5401.5416133403696"/>
    <n v="0.81179999999999997"/>
    <n v="0.69155937052932703"/>
    <m/>
    <m/>
    <m/>
    <n v="6.521080113207740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22:39"/>
    <x v="1"/>
    <x v="0"/>
    <x v="3"/>
    <x v="0"/>
    <n v="1"/>
    <n v="5036"/>
    <n v="13854"/>
    <n v="13854"/>
    <s v="gru"/>
    <n v="1"/>
    <x v="0"/>
    <s v="adam"/>
    <n v="0.01"/>
    <m/>
    <n v="2451"/>
    <n v="256"/>
    <n v="100"/>
    <n v="1000"/>
    <n v="52"/>
    <x v="99"/>
    <m/>
    <x v="99"/>
    <n v="95.219451904296804"/>
    <n v="5.9640860557556099"/>
    <n v="2688.6145496368399"/>
    <n v="2688.6145496368399"/>
    <n v="2688.6145496368399"/>
    <n v="708.21678638458195"/>
    <n v="708.21678638458195"/>
    <n v="0.79320000000000002"/>
    <n v="0.70015879890284305"/>
    <m/>
    <m/>
    <m/>
    <m/>
    <m/>
    <m/>
    <m/>
    <m/>
    <m/>
    <m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2"/>
    <x v="2"/>
    <x v="0"/>
    <n v="0"/>
    <x v="3"/>
    <s v="lab,"/>
  </r>
  <r>
    <s v="2019-05-11T05:29:08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"/>
    <x v="0"/>
    <n v="7680"/>
    <x v="900"/>
    <n v="274.51715731620698"/>
    <n v="5.7406542301177899"/>
    <n v="5.1693933010101301"/>
    <n v="2.8854696750640798"/>
    <n v="2.8854696750640798"/>
    <n v="4.9368033409118599"/>
    <n v="4.9368033409118599"/>
    <n v="0.56940000000000002"/>
    <n v="0.56659999999999999"/>
    <m/>
    <m/>
    <m/>
    <n v="1.98013310432434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29:1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"/>
    <x v="1"/>
    <n v="15104"/>
    <x v="901"/>
    <n v="274.51715731620698"/>
    <n v="5.7406542301177899"/>
    <n v="10.230889797210599"/>
    <n v="2.77956891059875"/>
    <n v="5.66503858566284"/>
    <n v="4.7363393306732098"/>
    <n v="9.6731426715850795"/>
    <n v="0.61609999999999998"/>
    <n v="0.62380000000000002"/>
    <m/>
    <m/>
    <m/>
    <n v="0.620170554872286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29:23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3"/>
    <x v="2"/>
    <n v="22528"/>
    <x v="902"/>
    <n v="274.51715731620698"/>
    <n v="5.7406542301177899"/>
    <n v="15.2514688968658"/>
    <n v="2.78056669235229"/>
    <n v="8.4456052780151296"/>
    <n v="4.6435964107513401"/>
    <n v="14.316739082336399"/>
    <n v="0.64849999999999997"/>
    <n v="0.65110000000000001"/>
    <m/>
    <m/>
    <m/>
    <n v="0.3657013584266999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29:31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"/>
    <x v="3"/>
    <n v="30208"/>
    <x v="903"/>
    <n v="274.51715731620698"/>
    <n v="5.7406542301177899"/>
    <n v="20.352822542190498"/>
    <n v="2.87330889701843"/>
    <n v="11.3189141750335"/>
    <n v="4.6755030155181796"/>
    <n v="18.9922420978546"/>
    <n v="0.65629999999999999"/>
    <n v="0.66369999999999996"/>
    <m/>
    <m/>
    <m/>
    <n v="0.2686674786826310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29:3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"/>
    <x v="4"/>
    <n v="37632"/>
    <x v="904"/>
    <n v="274.51715731620698"/>
    <n v="5.7406542301177899"/>
    <n v="25.377416610717699"/>
    <n v="2.78256034851074"/>
    <n v="14.101474523544301"/>
    <n v="4.8669896125793404"/>
    <n v="23.8592317104339"/>
    <n v="0.68489999999999995"/>
    <n v="0.68300000000000005"/>
    <m/>
    <m/>
    <m/>
    <n v="0.196981326252424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29:4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6"/>
    <x v="5"/>
    <n v="45056"/>
    <x v="905"/>
    <n v="274.51715731620698"/>
    <n v="5.7406542301177899"/>
    <n v="30.397024393081601"/>
    <n v="2.7815735340118399"/>
    <n v="16.883048057556099"/>
    <n v="4.5677804946899396"/>
    <n v="28.427012205123901"/>
    <n v="0.69210000000000005"/>
    <n v="0.69189999999999996"/>
    <m/>
    <m/>
    <m/>
    <n v="0.149666994810104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29:5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"/>
    <x v="6"/>
    <n v="52736"/>
    <x v="906"/>
    <n v="274.51715731620698"/>
    <n v="5.7406542301177899"/>
    <n v="35.518412351608198"/>
    <n v="2.8833842277526802"/>
    <n v="19.766432285308799"/>
    <n v="4.9088673591613698"/>
    <n v="33.3358795642852"/>
    <n v="0.7117"/>
    <n v="0.71750000000000003"/>
    <m/>
    <m/>
    <m/>
    <n v="0.131744693205194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0:01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"/>
    <x v="7"/>
    <n v="60160"/>
    <x v="907"/>
    <n v="274.51715731620698"/>
    <n v="5.7406542301177899"/>
    <n v="40.605810165405202"/>
    <n v="2.7785694599151598"/>
    <n v="22.545001745223999"/>
    <n v="4.6774973869323704"/>
    <n v="38.013376951217602"/>
    <n v="0.70109999999999995"/>
    <n v="0.7077"/>
    <m/>
    <m/>
    <m/>
    <n v="0.11122783168833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0:0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9"/>
    <x v="8"/>
    <n v="67584"/>
    <x v="908"/>
    <n v="274.51715731620698"/>
    <n v="5.7406542301177899"/>
    <n v="45.650324106216402"/>
    <n v="2.7755789756774898"/>
    <n v="25.3205807209014"/>
    <n v="4.7283604145050004"/>
    <n v="42.741737365722599"/>
    <n v="0.72519999999999996"/>
    <n v="0.73199999999999998"/>
    <m/>
    <m/>
    <m/>
    <n v="9.35113323908862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0:1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0"/>
    <x v="9"/>
    <n v="75008"/>
    <x v="909"/>
    <n v="274.51715731620698"/>
    <n v="5.7406542301177899"/>
    <n v="50.713788747787397"/>
    <n v="2.7865505218505802"/>
    <n v="28.107131242752001"/>
    <n v="4.8809528350829998"/>
    <n v="47.6226902008056"/>
    <n v="0.73729999999999996"/>
    <n v="0.73780000000000001"/>
    <m/>
    <m/>
    <m/>
    <n v="8.450584077997820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0:2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0"/>
    <x v="10"/>
    <n v="82688"/>
    <x v="910"/>
    <n v="274.51715731620698"/>
    <n v="5.7406542301177899"/>
    <n v="55.827118873596099"/>
    <n v="2.87631011009216"/>
    <n v="30.983441352844199"/>
    <n v="4.5598216056823704"/>
    <n v="52.182511806488002"/>
    <n v="0.72919999999999996"/>
    <n v="0.73250000000000004"/>
    <m/>
    <m/>
    <m/>
    <n v="7.479309094579590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0:31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2"/>
    <x v="11"/>
    <n v="90112"/>
    <x v="911"/>
    <n v="274.51715731620698"/>
    <n v="5.7406542301177899"/>
    <n v="60.848683834075899"/>
    <n v="2.78055667877197"/>
    <n v="33.763998031616197"/>
    <n v="4.8819487094879097"/>
    <n v="57.064460515975902"/>
    <n v="0.73180000000000001"/>
    <n v="0.73850000000000005"/>
    <m/>
    <m/>
    <m/>
    <n v="6.47261284969068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0:3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2"/>
    <x v="12"/>
    <n v="97536"/>
    <x v="912"/>
    <n v="274.51715731620698"/>
    <n v="5.7406542301177899"/>
    <n v="65.891204357147203"/>
    <n v="2.79552793502807"/>
    <n v="36.559525966644202"/>
    <n v="4.8979074954986501"/>
    <n v="61.962368011474602"/>
    <n v="0.74219999999999997"/>
    <n v="0.73740000000000006"/>
    <m/>
    <m/>
    <m/>
    <n v="5.96383132646714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0:4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2"/>
    <x v="13"/>
    <n v="105216"/>
    <x v="913"/>
    <n v="274.51715731620698"/>
    <n v="5.7406542301177899"/>
    <n v="71.013911724090505"/>
    <n v="2.88967680931091"/>
    <n v="39.4492027759552"/>
    <n v="4.7493047714233398"/>
    <n v="66.711672782897907"/>
    <n v="0.73499999999999999"/>
    <n v="0.73209999999999997"/>
    <m/>
    <m/>
    <m/>
    <n v="5.64797852741249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0:5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5"/>
    <x v="14"/>
    <n v="112640"/>
    <x v="914"/>
    <n v="274.51715731620698"/>
    <n v="5.7406542301177899"/>
    <n v="76.035487890243502"/>
    <n v="2.78455591201782"/>
    <n v="42.233758687973001"/>
    <n v="4.5987172126770002"/>
    <n v="71.310389995574894"/>
    <n v="0.746"/>
    <n v="0.74939999999999996"/>
    <m/>
    <m/>
    <m/>
    <n v="5.01937577670270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1:0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5"/>
    <x v="15"/>
    <n v="120064"/>
    <x v="915"/>
    <n v="274.51715731620698"/>
    <n v="5.7406542301177899"/>
    <n v="81.096947193145695"/>
    <n v="2.7885348796844398"/>
    <n v="45.0222935676574"/>
    <n v="4.8839585781097403"/>
    <n v="76.194348573684593"/>
    <n v="0.74460000000000004"/>
    <n v="0.74839999999999995"/>
    <m/>
    <m/>
    <m/>
    <n v="4.48440413739380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1:0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5"/>
    <x v="16"/>
    <n v="127744"/>
    <x v="916"/>
    <n v="274.51715731620698"/>
    <n v="5.7406542301177899"/>
    <n v="86.307005167007404"/>
    <n v="2.8803124427795401"/>
    <n v="47.902606010436998"/>
    <n v="4.6764729022979701"/>
    <n v="80.870821475982595"/>
    <n v="0.74080000000000001"/>
    <n v="0.72889999999999999"/>
    <m/>
    <m/>
    <m/>
    <n v="4.4064854572196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1:1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5"/>
    <x v="17"/>
    <n v="135168"/>
    <x v="917"/>
    <n v="274.51715731620698"/>
    <n v="5.7406542301177899"/>
    <n v="91.333612918853703"/>
    <n v="2.7736301422119101"/>
    <n v="50.676236152648897"/>
    <n v="4.6356077194213796"/>
    <n v="85.506429195403996"/>
    <n v="0.74670000000000003"/>
    <n v="0.74829999999999997"/>
    <m/>
    <m/>
    <m/>
    <n v="4.15196869183670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1:2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5"/>
    <x v="18"/>
    <n v="142592"/>
    <x v="918"/>
    <n v="274.51715731620698"/>
    <n v="5.7406542301177899"/>
    <n v="96.342225074767995"/>
    <n v="2.7795760631561199"/>
    <n v="53.455812215804997"/>
    <n v="4.6715066432952801"/>
    <n v="90.177935838699298"/>
    <n v="0.74970000000000003"/>
    <n v="0.74750000000000005"/>
    <m/>
    <m/>
    <m/>
    <n v="3.73706390656517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1:3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15"/>
    <x v="19"/>
    <n v="150016"/>
    <x v="919"/>
    <n v="274.51715731620698"/>
    <n v="5.7406542301177899"/>
    <n v="101.348840951919"/>
    <n v="2.78056669235229"/>
    <n v="56.236378908157299"/>
    <n v="4.6665253639221103"/>
    <n v="94.844461202621403"/>
    <n v="0.75409999999999999"/>
    <n v="0.74850000000000005"/>
    <m/>
    <m/>
    <m/>
    <n v="3.63670963882992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1:3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1"/>
    <x v="20"/>
    <n v="157696"/>
    <x v="920"/>
    <n v="274.51715731620698"/>
    <n v="5.7406542301177899"/>
    <n v="106.470151185989"/>
    <n v="2.8832924365997301"/>
    <n v="59.119671344757002"/>
    <n v="4.7014415264129603"/>
    <n v="99.545902729034395"/>
    <n v="0.76419999999999999"/>
    <n v="0.75590000000000002"/>
    <m/>
    <m/>
    <m/>
    <n v="3.45825464888052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1:4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1"/>
    <x v="21"/>
    <n v="165120"/>
    <x v="921"/>
    <n v="274.51715731620698"/>
    <n v="5.7406542301177899"/>
    <n v="111.496703863143"/>
    <n v="2.7905302047729399"/>
    <n v="61.910201549530001"/>
    <n v="4.7911930084228498"/>
    <n v="104.33709573745701"/>
    <n v="0.74890000000000001"/>
    <n v="0.754"/>
    <m/>
    <m/>
    <m/>
    <n v="3.15969794295554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1:55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3"/>
    <x v="22"/>
    <n v="172544"/>
    <x v="922"/>
    <n v="274.51715731620698"/>
    <n v="5.7406542301177899"/>
    <n v="116.512295246124"/>
    <n v="2.7795810699462802"/>
    <n v="64.689782619476304"/>
    <n v="4.8649835586547798"/>
    <n v="109.202079296112"/>
    <n v="0.75990000000000002"/>
    <n v="0.76029999999999998"/>
    <m/>
    <m/>
    <m/>
    <n v="3.08855146788700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2:0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3"/>
    <x v="23"/>
    <n v="180224"/>
    <x v="923"/>
    <n v="274.51715731620698"/>
    <n v="5.7406542301177899"/>
    <n v="121.600692749023"/>
    <n v="2.8783040046691801"/>
    <n v="67.568086624145494"/>
    <n v="4.8300905227661097"/>
    <n v="114.032169818878"/>
    <n v="0.76019999999999999"/>
    <n v="0.75919999999999999"/>
    <m/>
    <m/>
    <m/>
    <n v="3.03158683871680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2:10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3"/>
    <x v="24"/>
    <n v="187648"/>
    <x v="924"/>
    <n v="274.51715731620698"/>
    <n v="5.7406542301177899"/>
    <n v="126.605340957641"/>
    <n v="2.7825610637664702"/>
    <n v="70.350647687911902"/>
    <n v="4.5568175315856898"/>
    <n v="118.588987350463"/>
    <n v="0.7641"/>
    <n v="0.75990000000000002"/>
    <m/>
    <m/>
    <m/>
    <n v="2.80237049880814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2:1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3"/>
    <x v="25"/>
    <n v="195072"/>
    <x v="925"/>
    <n v="274.51715731620698"/>
    <n v="5.7406542301177899"/>
    <n v="131.64408946037199"/>
    <n v="2.7867333889007502"/>
    <n v="73.137381076812702"/>
    <n v="4.7532947063446001"/>
    <n v="123.342282056808"/>
    <n v="0.75800000000000001"/>
    <n v="0.74560000000000004"/>
    <m/>
    <m/>
    <m/>
    <n v="2.56217544473061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2:25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3"/>
    <x v="26"/>
    <n v="202752"/>
    <x v="926"/>
    <n v="274.51715731620698"/>
    <n v="5.7406542301177899"/>
    <n v="136.84321808815"/>
    <n v="2.8753128051757799"/>
    <n v="76.012693881988497"/>
    <n v="4.9896702766418404"/>
    <n v="128.33195233345"/>
    <n v="0.75470000000000004"/>
    <n v="0.75539999999999996"/>
    <m/>
    <m/>
    <m/>
    <n v="2.61424540570288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2:33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3"/>
    <x v="27"/>
    <n v="210176"/>
    <x v="927"/>
    <n v="274.51715731620698"/>
    <n v="5.7406542301177899"/>
    <n v="141.86279082298199"/>
    <n v="2.7795608043670601"/>
    <n v="78.792254686355506"/>
    <n v="4.7263658046722403"/>
    <n v="133.05831813812199"/>
    <n v="0.76"/>
    <n v="0.75980000000000003"/>
    <m/>
    <m/>
    <m/>
    <n v="2.50425629145334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2:40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3"/>
    <x v="28"/>
    <n v="217600"/>
    <x v="928"/>
    <n v="274.51715731620698"/>
    <n v="5.7406542301177899"/>
    <n v="146.920271635055"/>
    <n v="2.79552721977233"/>
    <n v="81.587781906127901"/>
    <n v="4.7173931598663303"/>
    <n v="137.77571129798801"/>
    <n v="0.76680000000000004"/>
    <n v="0.75370000000000004"/>
    <m/>
    <m/>
    <m/>
    <n v="2.32153955627889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2:48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23"/>
    <x v="29"/>
    <n v="225024"/>
    <x v="929"/>
    <n v="274.51715731620698"/>
    <n v="5.7406542301177899"/>
    <n v="151.92890930175699"/>
    <n v="2.78455209732055"/>
    <n v="84.372334003448401"/>
    <n v="4.8151328563690097"/>
    <n v="142.590844154357"/>
    <n v="0.76659999999999995"/>
    <n v="0.75949999999999995"/>
    <m/>
    <m/>
    <m/>
    <n v="2.3216418167565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2:55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31"/>
    <x v="30"/>
    <n v="232704"/>
    <x v="930"/>
    <n v="274.51715731620698"/>
    <n v="5.7406542301177899"/>
    <n v="157.03425788879301"/>
    <n v="2.8822994232177699"/>
    <n v="87.254633426666203"/>
    <n v="4.5977003574371302"/>
    <n v="147.18854451179499"/>
    <n v="0.76780000000000004"/>
    <n v="0.7621"/>
    <m/>
    <m/>
    <m/>
    <n v="2.2280539878786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3:03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31"/>
    <x v="31"/>
    <n v="240128"/>
    <x v="931"/>
    <n v="274.51715731620698"/>
    <n v="5.7406542301177899"/>
    <n v="162.06816530227599"/>
    <n v="2.78890824317932"/>
    <n v="90.043541669845496"/>
    <n v="4.6784944534301696"/>
    <n v="151.86703896522499"/>
    <n v="0.76639999999999997"/>
    <n v="0.75719999999999998"/>
    <m/>
    <m/>
    <m/>
    <n v="2.06565232292167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3:10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31"/>
    <x v="32"/>
    <n v="247552"/>
    <x v="932"/>
    <n v="274.51715731620698"/>
    <n v="5.7406542301177899"/>
    <n v="167.08687162399201"/>
    <n v="2.7866435050964302"/>
    <n v="92.830185174942002"/>
    <n v="4.7124035358428902"/>
    <n v="156.579442501068"/>
    <n v="0.76590000000000003"/>
    <n v="0.75980000000000003"/>
    <m/>
    <m/>
    <m/>
    <n v="2.05248856865015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3:18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31"/>
    <x v="33"/>
    <n v="255232"/>
    <x v="933"/>
    <n v="274.51715731620698"/>
    <n v="5.7406542301177899"/>
    <n v="172.198207378387"/>
    <n v="2.88029837608337"/>
    <n v="95.710483551025305"/>
    <n v="4.6256353855133003"/>
    <n v="161.20507788658099"/>
    <n v="0.76749999999999996"/>
    <n v="0.75670000000000004"/>
    <m/>
    <m/>
    <m/>
    <n v="2.0418910169553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3:25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31"/>
    <x v="34"/>
    <n v="262656"/>
    <x v="934"/>
    <n v="274.51715731620698"/>
    <n v="5.7406542301177899"/>
    <n v="177.23474407195999"/>
    <n v="2.7845561504364"/>
    <n v="98.495039701461707"/>
    <n v="4.8131427764892498"/>
    <n v="166.01822066307"/>
    <n v="0.77510000000000001"/>
    <n v="0.7621"/>
    <m/>
    <m/>
    <m/>
    <n v="1.9214984152981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3:33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31"/>
    <x v="35"/>
    <n v="270080"/>
    <x v="935"/>
    <n v="274.51715731620698"/>
    <n v="5.7406542301177899"/>
    <n v="182.272268295288"/>
    <n v="2.7755718231201101"/>
    <n v="101.270611524581"/>
    <n v="4.9567558765411297"/>
    <n v="170.97497653961099"/>
    <n v="0.76439999999999997"/>
    <n v="0.75839999999999996"/>
    <m/>
    <m/>
    <m/>
    <n v="1.8019806773741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3:40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31"/>
    <x v="36"/>
    <n v="277504"/>
    <x v="936"/>
    <n v="274.51715731620698"/>
    <n v="5.7406542301177899"/>
    <n v="187.39257383346501"/>
    <n v="2.7785656452178902"/>
    <n v="104.04917716979899"/>
    <n v="4.7872025966644198"/>
    <n v="175.76217913627599"/>
    <n v="0.76200000000000001"/>
    <n v="0.75529999999999997"/>
    <m/>
    <m/>
    <m/>
    <n v="1.7644390353857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3:48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31"/>
    <x v="37"/>
    <n v="285184"/>
    <x v="937"/>
    <n v="274.51715731620698"/>
    <n v="5.7406542301177899"/>
    <n v="192.518900871276"/>
    <n v="2.87631034851074"/>
    <n v="106.92548751831001"/>
    <n v="4.8779616355895996"/>
    <n v="180.64014077186499"/>
    <n v="0.76629999999999998"/>
    <n v="0.75760000000000005"/>
    <m/>
    <m/>
    <m/>
    <n v="1.87492854291274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3:5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31"/>
    <x v="38"/>
    <n v="292608"/>
    <x v="938"/>
    <n v="274.51715731620698"/>
    <n v="5.7406542301177899"/>
    <n v="197.54845547676001"/>
    <n v="2.7885444164276101"/>
    <n v="109.714031934738"/>
    <n v="4.7891976833343497"/>
    <n v="185.4293384552"/>
    <n v="0.76659999999999995"/>
    <n v="0.76180000000000003"/>
    <m/>
    <m/>
    <m/>
    <n v="1.66290896249671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4:03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0"/>
    <x v="39"/>
    <n v="300032"/>
    <x v="939"/>
    <n v="274.51715731620698"/>
    <n v="5.7406542301177899"/>
    <n v="202.550329208374"/>
    <n v="2.7828054428100502"/>
    <n v="112.496837377548"/>
    <n v="4.6266334056854204"/>
    <n v="190.05597186088499"/>
    <n v="0.77090000000000003"/>
    <n v="0.76429999999999998"/>
    <m/>
    <m/>
    <m/>
    <n v="1.6700324344960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4:11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0"/>
    <x v="40"/>
    <n v="307712"/>
    <x v="940"/>
    <n v="274.51715731620698"/>
    <n v="5.7406542301177899"/>
    <n v="207.65918612480101"/>
    <n v="2.8852856159210201"/>
    <n v="115.382122993469"/>
    <n v="4.5493233203887904"/>
    <n v="194.60529518127399"/>
    <n v="0.77170000000000005"/>
    <n v="0.76290000000000002"/>
    <m/>
    <m/>
    <m/>
    <n v="1.60881259080375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4:18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0"/>
    <x v="41"/>
    <n v="315136"/>
    <x v="941"/>
    <n v="274.51715731620698"/>
    <n v="5.7406542301177899"/>
    <n v="212.671834945678"/>
    <n v="2.7736337184906001"/>
    <n v="118.155756711959"/>
    <n v="4.6834814548492396"/>
    <n v="199.288776636123"/>
    <n v="0.75880000000000003"/>
    <n v="0.75670000000000004"/>
    <m/>
    <m/>
    <m/>
    <n v="1.5502804328909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4:2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3"/>
    <x v="42"/>
    <n v="322560"/>
    <x v="942"/>
    <n v="274.51715731620698"/>
    <n v="5.7406542301177899"/>
    <n v="217.706656455993"/>
    <n v="2.7858328819274898"/>
    <n v="120.941589593887"/>
    <n v="4.9108726978302002"/>
    <n v="204.199649333953"/>
    <n v="0.76829999999999998"/>
    <n v="0.76500000000000001"/>
    <m/>
    <m/>
    <m/>
    <n v="1.5312311668244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4:3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3"/>
    <x v="43"/>
    <n v="330240"/>
    <x v="943"/>
    <n v="274.51715731620698"/>
    <n v="5.7406542301177899"/>
    <n v="222.850903749465"/>
    <n v="2.87830591201782"/>
    <n v="123.819895505905"/>
    <n v="4.9238379001617396"/>
    <n v="209.123487234115"/>
    <n v="0.76770000000000005"/>
    <n v="0.75939999999999996"/>
    <m/>
    <m/>
    <m/>
    <n v="1.537647233452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4:41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5"/>
    <x v="44"/>
    <n v="337664"/>
    <x v="944"/>
    <n v="274.51715731620698"/>
    <n v="5.7406542301177899"/>
    <n v="227.94229340553201"/>
    <n v="2.77956867218017"/>
    <n v="126.599464178085"/>
    <n v="4.8081474304199201"/>
    <n v="213.93163466453501"/>
    <n v="0.77090000000000003"/>
    <n v="0.76629999999999998"/>
    <m/>
    <m/>
    <m/>
    <n v="1.4365110052092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4:4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5"/>
    <x v="45"/>
    <n v="345088"/>
    <x v="945"/>
    <n v="274.51715731620698"/>
    <n v="5.7406542301177899"/>
    <n v="232.97715425491299"/>
    <n v="2.7878420352935702"/>
    <n v="129.387306213378"/>
    <n v="4.7842521667480398"/>
    <n v="218.715886831283"/>
    <n v="0.76380000000000003"/>
    <n v="0.75580000000000003"/>
    <m/>
    <m/>
    <m/>
    <n v="1.3471657028891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4:5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5"/>
    <x v="46"/>
    <n v="352512"/>
    <x v="946"/>
    <n v="274.51715731620698"/>
    <n v="5.7406542301177899"/>
    <n v="238.01267814636199"/>
    <n v="2.78551125526428"/>
    <n v="132.17281746864299"/>
    <n v="4.8839430809020996"/>
    <n v="223.59982991218499"/>
    <n v="0.77529999999999999"/>
    <n v="0.76170000000000004"/>
    <m/>
    <m/>
    <m/>
    <n v="1.3466314033225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5:0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8"/>
    <x v="47"/>
    <n v="360192"/>
    <x v="947"/>
    <n v="274.51715731620698"/>
    <n v="5.7406542301177899"/>
    <n v="243.108058452606"/>
    <n v="2.8912711143493599"/>
    <n v="135.06408858299201"/>
    <n v="4.6405951976776096"/>
    <n v="228.240425109863"/>
    <n v="0.76429999999999998"/>
    <n v="0.76839999999999997"/>
    <m/>
    <m/>
    <m/>
    <n v="1.4441521140642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5:1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9"/>
    <x v="48"/>
    <n v="367616"/>
    <x v="948"/>
    <n v="274.51715731620698"/>
    <n v="5.7406542301177899"/>
    <n v="248.12294101715"/>
    <n v="2.7858405113220202"/>
    <n v="137.84992909431401"/>
    <n v="4.7941856384277299"/>
    <n v="233.03461074829099"/>
    <n v="0.77159999999999995"/>
    <n v="0.76890000000000003"/>
    <m/>
    <m/>
    <m/>
    <n v="1.30147584052470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5:1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9"/>
    <x v="49"/>
    <n v="375040"/>
    <x v="949"/>
    <n v="274.51715731620698"/>
    <n v="5.7406542301177899"/>
    <n v="253.16944980621301"/>
    <n v="2.8045017719268799"/>
    <n v="140.654430866241"/>
    <n v="4.65854740142822"/>
    <n v="237.69315814971901"/>
    <n v="0.77900000000000003"/>
    <n v="0.76859999999999995"/>
    <m/>
    <m/>
    <m/>
    <n v="1.3123344154488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5:2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9"/>
    <x v="50"/>
    <n v="382720"/>
    <x v="950"/>
    <n v="274.51715731620698"/>
    <n v="5.7406542301177899"/>
    <n v="258.280785560607"/>
    <n v="2.8793025016784601"/>
    <n v="143.53373336791901"/>
    <n v="4.8520338535308802"/>
    <n v="242.54519200325001"/>
    <n v="0.76790000000000003"/>
    <n v="0.7611"/>
    <m/>
    <m/>
    <m/>
    <n v="1.26326657059200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5:3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9"/>
    <x v="51"/>
    <n v="390144"/>
    <x v="951"/>
    <n v="274.51715731620698"/>
    <n v="5.7406542301177899"/>
    <n v="263.29637360572798"/>
    <n v="2.7805635929107599"/>
    <n v="146.31429696083001"/>
    <n v="4.5588119029998699"/>
    <n v="247.10400390625"/>
    <n v="0.76749999999999996"/>
    <n v="0.75670000000000004"/>
    <m/>
    <m/>
    <m/>
    <n v="1.22163416793340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5:4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49"/>
    <x v="52"/>
    <n v="397568"/>
    <x v="952"/>
    <n v="274.51715731620698"/>
    <n v="5.7406542301177899"/>
    <n v="268.321946859359"/>
    <n v="2.7885460853576598"/>
    <n v="149.10284304618801"/>
    <n v="4.7333617210388104"/>
    <n v="251.83736562728799"/>
    <n v="0.77280000000000004"/>
    <n v="0.76539999999999997"/>
    <m/>
    <m/>
    <m/>
    <n v="1.217487222213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5:4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4"/>
    <x v="53"/>
    <n v="405248"/>
    <x v="953"/>
    <n v="274.51715731620698"/>
    <n v="5.7406542301177899"/>
    <n v="273.51815724372801"/>
    <n v="2.8843896389007502"/>
    <n v="151.987232685089"/>
    <n v="4.9707159996032697"/>
    <n v="256.80808162689198"/>
    <n v="0.77480000000000004"/>
    <n v="0.77090000000000003"/>
    <m/>
    <m/>
    <m/>
    <n v="1.2244556948721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5:5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4"/>
    <x v="54"/>
    <n v="412672"/>
    <x v="954"/>
    <n v="274.51715731620698"/>
    <n v="5.7406542301177899"/>
    <n v="278.553724050521"/>
    <n v="2.7835557460784899"/>
    <n v="154.77078843116701"/>
    <n v="4.8241052627563397"/>
    <n v="261.63218688964798"/>
    <n v="0.78349999999999997"/>
    <n v="0.7681"/>
    <m/>
    <m/>
    <m/>
    <n v="1.1679170962894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6:05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6"/>
    <x v="55"/>
    <n v="420096"/>
    <x v="955"/>
    <n v="274.51715731620698"/>
    <n v="5.7406542301177899"/>
    <n v="283.58411264419499"/>
    <n v="2.7923712730407702"/>
    <n v="157.563159704208"/>
    <n v="4.6914699077606201"/>
    <n v="266.323656797409"/>
    <n v="0.78100000000000003"/>
    <n v="0.77100000000000002"/>
    <m/>
    <m/>
    <m/>
    <n v="1.0932675590608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6:1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56"/>
    <n v="427520"/>
    <x v="956"/>
    <n v="274.51715731620698"/>
    <n v="5.7406542301177899"/>
    <n v="288.62675762176502"/>
    <n v="2.7876727581024099"/>
    <n v="160.35083246231"/>
    <n v="4.8889384269714302"/>
    <n v="271.21259522437998"/>
    <n v="0.77529999999999999"/>
    <n v="0.77280000000000004"/>
    <m/>
    <m/>
    <m/>
    <n v="1.088665045663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6:20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57"/>
    <n v="435200"/>
    <x v="957"/>
    <n v="274.51715731620698"/>
    <n v="5.7406542301177899"/>
    <n v="293.73908281326197"/>
    <n v="2.89425492286682"/>
    <n v="163.24508738517699"/>
    <n v="4.7622776031494096"/>
    <n v="275.974872827529"/>
    <n v="0.77739999999999998"/>
    <n v="0.76819999999999999"/>
    <m/>
    <m/>
    <m/>
    <n v="1.1654613771859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6:2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58"/>
    <n v="442624"/>
    <x v="958"/>
    <n v="274.51715731620698"/>
    <n v="5.7406542301177899"/>
    <n v="298.74170184135397"/>
    <n v="2.7865428924560498"/>
    <n v="166.03163027763301"/>
    <n v="4.6764996051788303"/>
    <n v="280.651372432708"/>
    <n v="0.78239999999999998"/>
    <n v="0.76590000000000003"/>
    <m/>
    <m/>
    <m/>
    <n v="1.0626868783841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6:35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59"/>
    <n v="450048"/>
    <x v="959"/>
    <n v="274.51715731620698"/>
    <n v="5.7406542301177899"/>
    <n v="303.76128268241803"/>
    <n v="2.7925341129302899"/>
    <n v="168.824164390563"/>
    <n v="4.6415934562683097"/>
    <n v="285.29296588897699"/>
    <n v="0.77959999999999996"/>
    <n v="0.76949999999999996"/>
    <m/>
    <m/>
    <m/>
    <n v="1.07086499532062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6:4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60"/>
    <n v="457728"/>
    <x v="960"/>
    <n v="274.51715731620698"/>
    <n v="5.7406542301177899"/>
    <n v="308.87561058998102"/>
    <n v="2.8783044815063401"/>
    <n v="171.70246887207"/>
    <n v="4.8610057830810502"/>
    <n v="290.15397167205799"/>
    <n v="0.77869999999999995"/>
    <n v="0.7681"/>
    <m/>
    <m/>
    <m/>
    <n v="1.0415827601281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6:50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61"/>
    <n v="465152"/>
    <x v="961"/>
    <n v="274.51715731620698"/>
    <n v="5.7406542301177899"/>
    <n v="313.91816258430401"/>
    <n v="2.7885453701019198"/>
    <n v="174.49101424217201"/>
    <n v="4.8889379501342702"/>
    <n v="295.04290962219198"/>
    <n v="0.77300000000000002"/>
    <n v="0.76359999999999995"/>
    <m/>
    <m/>
    <m/>
    <n v="1.0138936369512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6:58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62"/>
    <n v="472576"/>
    <x v="962"/>
    <n v="274.51715731620698"/>
    <n v="5.7406542301177899"/>
    <n v="318.932751178741"/>
    <n v="2.7815580368041899"/>
    <n v="177.27257227897601"/>
    <n v="4.7263655662536603"/>
    <n v="299.76927518844599"/>
    <n v="0.77290000000000003"/>
    <n v="0.76859999999999995"/>
    <m/>
    <m/>
    <m/>
    <n v="1.0141518334267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7:05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63"/>
    <n v="480000"/>
    <x v="563"/>
    <n v="274.51715731620698"/>
    <n v="5.7406542301177899"/>
    <n v="323.95432591438203"/>
    <n v="2.7745816707611"/>
    <n v="180.04715394973701"/>
    <n v="4.7163937091827304"/>
    <n v="304.48566889762799"/>
    <n v="0.77580000000000005"/>
    <n v="0.7661"/>
    <m/>
    <m/>
    <m/>
    <n v="9.857564290364580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7:13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64"/>
    <n v="487680"/>
    <x v="963"/>
    <n v="274.51715731620698"/>
    <n v="5.7406542301177899"/>
    <n v="329.16240239143298"/>
    <n v="2.8793025016784601"/>
    <n v="182.92645645141599"/>
    <n v="4.8849472999572701"/>
    <n v="309.370616197586"/>
    <n v="0.77839999999999998"/>
    <n v="0.77080000000000004"/>
    <m/>
    <m/>
    <m/>
    <n v="9.95675084472015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7:21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65"/>
    <n v="495104"/>
    <x v="964"/>
    <n v="274.51715731620698"/>
    <n v="5.7406542301177899"/>
    <n v="334.17214035987797"/>
    <n v="2.78468585014343"/>
    <n v="185.71114230155899"/>
    <n v="4.8659982681274396"/>
    <n v="314.23661446571299"/>
    <n v="0.78029999999999999"/>
    <n v="0.76549999999999996"/>
    <m/>
    <m/>
    <m/>
    <n v="9.197453724561330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7:28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66"/>
    <n v="502528"/>
    <x v="965"/>
    <n v="274.51715731620698"/>
    <n v="5.7406542301177899"/>
    <n v="339.22562408447197"/>
    <n v="2.7825555801391602"/>
    <n v="188.49369788169801"/>
    <n v="4.6964523792266801"/>
    <n v="318.93306684494002"/>
    <n v="0.77500000000000002"/>
    <n v="0.76839999999999997"/>
    <m/>
    <m/>
    <m/>
    <n v="9.19675213672405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7:3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67"/>
    <n v="510208"/>
    <x v="966"/>
    <n v="274.51715731620698"/>
    <n v="5.7406542301177899"/>
    <n v="344.32823824882502"/>
    <n v="2.8825488090515101"/>
    <n v="191.37624669075001"/>
    <n v="4.7862055301666198"/>
    <n v="323.71927237510602"/>
    <n v="0.77559999999999996"/>
    <n v="0.76910000000000001"/>
    <m/>
    <m/>
    <m/>
    <n v="9.866731120782819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7:43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68"/>
    <n v="517632"/>
    <x v="967"/>
    <n v="274.51715731620698"/>
    <n v="5.7406542301177899"/>
    <n v="349.35081076621998"/>
    <n v="2.7865505218505802"/>
    <n v="194.1627972126"/>
    <n v="4.7014317512512198"/>
    <n v="328.42070412635798"/>
    <n v="0.78269999999999995"/>
    <n v="0.76749999999999996"/>
    <m/>
    <m/>
    <m/>
    <n v="8.9587944492506098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7:51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69"/>
    <n v="525056"/>
    <x v="968"/>
    <n v="274.51715731620698"/>
    <n v="5.7406542301177899"/>
    <n v="354.37338447570801"/>
    <n v="2.78355860710144"/>
    <n v="196.94635581970201"/>
    <n v="4.7293574810027996"/>
    <n v="333.15006160735999"/>
    <n v="0.77700000000000002"/>
    <n v="0.77139999999999997"/>
    <m/>
    <m/>
    <m/>
    <n v="9.0479393926031805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7:58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70"/>
    <n v="532736"/>
    <x v="969"/>
    <n v="274.51715731620698"/>
    <n v="5.7406542301177899"/>
    <n v="359.48870968818602"/>
    <n v="2.8812983036041202"/>
    <n v="199.82765412330599"/>
    <n v="4.8131332397460902"/>
    <n v="337.96319484710602"/>
    <n v="0.78610000000000002"/>
    <n v="0.76370000000000005"/>
    <m/>
    <m/>
    <m/>
    <n v="8.6873470734427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8:0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71"/>
    <n v="540160"/>
    <x v="970"/>
    <n v="274.51715731620698"/>
    <n v="5.7406542301177899"/>
    <n v="364.49939227104102"/>
    <n v="2.7956056594848602"/>
    <n v="202.623259782791"/>
    <n v="4.6595430374145499"/>
    <n v="342.62273788452097"/>
    <n v="0.7782"/>
    <n v="0.75839999999999996"/>
    <m/>
    <m/>
    <m/>
    <n v="8.527823110327329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8:13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72"/>
    <n v="547584"/>
    <x v="971"/>
    <n v="274.51715731620698"/>
    <n v="5.7406542301177899"/>
    <n v="369.523961305618"/>
    <n v="2.7905402183532702"/>
    <n v="205.41380000114401"/>
    <n v="4.7898697853088299"/>
    <n v="347.41260766982998"/>
    <n v="0.77529999999999999"/>
    <n v="0.77039999999999997"/>
    <m/>
    <m/>
    <m/>
    <n v="8.70492247679123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8:21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57"/>
    <x v="73"/>
    <n v="555008"/>
    <x v="972"/>
    <n v="274.51715731620698"/>
    <n v="5.7406542301177899"/>
    <n v="374.55750846862702"/>
    <n v="2.7805693149566602"/>
    <n v="208.19436931610099"/>
    <n v="4.7503018379211399"/>
    <n v="352.16290950775101"/>
    <n v="0.77780000000000005"/>
    <n v="0.76970000000000005"/>
    <m/>
    <m/>
    <m/>
    <n v="8.431618284035430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8:2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5"/>
    <x v="74"/>
    <n v="562688"/>
    <x v="973"/>
    <n v="274.51715731620698"/>
    <n v="5.7406542301177899"/>
    <n v="379.75871467590298"/>
    <n v="2.87941217422485"/>
    <n v="211.07378149032499"/>
    <n v="4.7951815128326398"/>
    <n v="356.95809102058399"/>
    <n v="0.78639999999999999"/>
    <n v="0.77880000000000005"/>
    <m/>
    <m/>
    <m/>
    <n v="8.6523885342942395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8:3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5"/>
    <x v="75"/>
    <n v="570112"/>
    <x v="974"/>
    <n v="274.51715731620698"/>
    <n v="5.7406542301177899"/>
    <n v="384.788269519805"/>
    <n v="2.7785723209381099"/>
    <n v="213.85235381126401"/>
    <n v="4.5837473869323704"/>
    <n v="361.54183840751602"/>
    <n v="0.79139999999999999"/>
    <n v="0.76780000000000004"/>
    <m/>
    <m/>
    <m/>
    <n v="7.87725734186107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8:4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5"/>
    <x v="76"/>
    <n v="577536"/>
    <x v="975"/>
    <n v="274.51715731620698"/>
    <n v="5.7406542301177899"/>
    <n v="389.82380723953202"/>
    <n v="2.7845556735992401"/>
    <n v="216.636909484863"/>
    <n v="4.8639979362487704"/>
    <n v="366.40583634376497"/>
    <n v="0.7792"/>
    <n v="0.76680000000000004"/>
    <m/>
    <m/>
    <m/>
    <n v="7.864632359738889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8:51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77"/>
    <n v="585216"/>
    <x v="976"/>
    <n v="274.51715731620698"/>
    <n v="5.7406542301177899"/>
    <n v="394.93314909934998"/>
    <n v="2.8793022632598801"/>
    <n v="219.516211748123"/>
    <n v="4.70941138267517"/>
    <n v="371.11524772643997"/>
    <n v="0.78410000000000002"/>
    <n v="0.77939999999999998"/>
    <m/>
    <m/>
    <m/>
    <n v="8.551468373596509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8:5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78"/>
    <n v="592640"/>
    <x v="977"/>
    <n v="274.51715731620698"/>
    <n v="5.7406542301177899"/>
    <n v="399.94877266883799"/>
    <n v="2.7885463237762398"/>
    <n v="222.30475807189899"/>
    <n v="4.6705446243286097"/>
    <n v="375.78579235076899"/>
    <n v="0.78090000000000004"/>
    <n v="0.76619999999999999"/>
    <m/>
    <m/>
    <m/>
    <n v="7.74532953039872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9:0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79"/>
    <n v="600064"/>
    <x v="978"/>
    <n v="274.51715731620698"/>
    <n v="5.7406542301177899"/>
    <n v="404.93951320648102"/>
    <n v="2.7806506156921298"/>
    <n v="225.08540868759101"/>
    <n v="4.5518300533294598"/>
    <n v="380.337622404098"/>
    <n v="0.78369999999999995"/>
    <n v="0.77359999999999995"/>
    <m/>
    <m/>
    <m/>
    <n v="7.76476746126246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9:1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80"/>
    <n v="607744"/>
    <x v="979"/>
    <n v="274.51715731620698"/>
    <n v="5.7406542301177899"/>
    <n v="410.062816858291"/>
    <n v="2.8803007602691602"/>
    <n v="227.96570944786001"/>
    <n v="4.6455807685851997"/>
    <n v="384.98320317268298"/>
    <n v="0.78269999999999995"/>
    <n v="0.77649999999999997"/>
    <m/>
    <m/>
    <m/>
    <n v="7.54143362951158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9:21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81"/>
    <n v="615168"/>
    <x v="980"/>
    <n v="274.51715731620698"/>
    <n v="5.7406542301177899"/>
    <n v="415.09336948394701"/>
    <n v="2.7855534553527801"/>
    <n v="230.75126290321299"/>
    <n v="4.8540246486663801"/>
    <n v="389.83722782134998"/>
    <n v="0.77859999999999996"/>
    <n v="0.76349999999999996"/>
    <m/>
    <m/>
    <m/>
    <n v="7.34220858767188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9:2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82"/>
    <n v="622592"/>
    <x v="981"/>
    <n v="274.51715731620698"/>
    <n v="5.7406542301177899"/>
    <n v="420.11095714569001"/>
    <n v="2.7885451316833398"/>
    <n v="233.539808034896"/>
    <n v="4.8191180229187003"/>
    <n v="394.656345844268"/>
    <n v="0.77580000000000005"/>
    <n v="0.76939999999999997"/>
    <m/>
    <m/>
    <m/>
    <n v="7.5586511949567404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9:36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83"/>
    <n v="630016"/>
    <x v="982"/>
    <n v="274.51715731620698"/>
    <n v="5.7406542301177899"/>
    <n v="425.13164329528797"/>
    <n v="2.7746899127960201"/>
    <n v="236.31449794769199"/>
    <n v="4.6356160640716499"/>
    <n v="399.29196190834"/>
    <n v="0.77849999999999997"/>
    <n v="0.77010000000000001"/>
    <m/>
    <m/>
    <m/>
    <n v="7.2769660961332404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9:4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84"/>
    <n v="637696"/>
    <x v="983"/>
    <n v="274.51715731620698"/>
    <n v="5.7406542301177899"/>
    <n v="430.29184150695801"/>
    <n v="2.8802926540374698"/>
    <n v="239.19479060173001"/>
    <n v="4.9348177909851003"/>
    <n v="404.22677969932499"/>
    <n v="0.78380000000000005"/>
    <n v="0.77229999999999999"/>
    <m/>
    <m/>
    <m/>
    <n v="7.500555693792170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9:5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85"/>
    <n v="645120"/>
    <x v="984"/>
    <n v="274.51715731620698"/>
    <n v="5.7406542301177899"/>
    <n v="435.37923288345303"/>
    <n v="2.78155469894409"/>
    <n v="241.97634530067401"/>
    <n v="4.94777512550354"/>
    <n v="409.17455482482899"/>
    <n v="0.78920000000000001"/>
    <n v="0.77500000000000002"/>
    <m/>
    <m/>
    <m/>
    <n v="6.985875987817370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39:59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86"/>
    <n v="652544"/>
    <x v="985"/>
    <n v="274.51715731620698"/>
    <n v="5.7406542301177899"/>
    <n v="440.39981007575898"/>
    <n v="2.78355741500854"/>
    <n v="244.75990271568199"/>
    <n v="4.6136691570281902"/>
    <n v="413.78822398185702"/>
    <n v="0.78200000000000003"/>
    <n v="0.76459999999999995"/>
    <m/>
    <m/>
    <m/>
    <n v="6.98789598755669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0:0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87"/>
    <n v="660224"/>
    <x v="986"/>
    <n v="274.51715731620698"/>
    <n v="5.7406542301177899"/>
    <n v="445.50216889381397"/>
    <n v="2.8773062229156401"/>
    <n v="247.63720893859801"/>
    <n v="4.8440585136413503"/>
    <n v="418.63228249549798"/>
    <n v="0.78339999999999999"/>
    <n v="0.77329999999999999"/>
    <m/>
    <m/>
    <m/>
    <n v="7.389117045289739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0:14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88"/>
    <n v="667648"/>
    <x v="987"/>
    <n v="274.51715731620698"/>
    <n v="5.7406542301177899"/>
    <n v="450.54371643066401"/>
    <n v="2.79452228546142"/>
    <n v="250.43173122406"/>
    <n v="4.7473158836364702"/>
    <n v="423.37959837913502"/>
    <n v="0.78369999999999995"/>
    <n v="0.77259999999999995"/>
    <m/>
    <m/>
    <m/>
    <n v="6.79005899586559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0:2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89"/>
    <n v="675072"/>
    <x v="988"/>
    <n v="274.51715731620698"/>
    <n v="5.7406542301177899"/>
    <n v="455.59321069717402"/>
    <n v="2.79552102088928"/>
    <n v="253.227252244949"/>
    <n v="4.7024292945861799"/>
    <n v="428.08202767372097"/>
    <n v="0.79259999999999997"/>
    <n v="0.77429999999999999"/>
    <m/>
    <m/>
    <m/>
    <n v="6.90177561073172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0:30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90"/>
    <n v="682752"/>
    <x v="989"/>
    <n v="274.51715731620698"/>
    <n v="5.7406542301177899"/>
    <n v="460.70654129981898"/>
    <n v="2.8882777690887398"/>
    <n v="256.11553001403797"/>
    <n v="4.8550226688385001"/>
    <n v="432.93705034255902"/>
    <n v="0.78200000000000003"/>
    <n v="0.75229999999999997"/>
    <m/>
    <m/>
    <m/>
    <n v="6.735008443210909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0:3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91"/>
    <n v="690176"/>
    <x v="990"/>
    <n v="274.51715731620698"/>
    <n v="5.7406542301177899"/>
    <n v="465.72612309455798"/>
    <n v="2.7885458469390798"/>
    <n v="258.904075860977"/>
    <n v="4.6026954650878897"/>
    <n v="437.53974580764702"/>
    <n v="0.77829999999999999"/>
    <n v="0.77439999999999998"/>
    <m/>
    <m/>
    <m/>
    <n v="6.549009384493440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0:45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92"/>
    <n v="697600"/>
    <x v="991"/>
    <n v="274.51715731620698"/>
    <n v="5.7406542301177899"/>
    <n v="470.77482676506003"/>
    <n v="2.7807662487029998"/>
    <n v="261.68484210968001"/>
    <n v="4.7891969680786097"/>
    <n v="442.32894277572598"/>
    <n v="0.78210000000000002"/>
    <n v="0.75949999999999995"/>
    <m/>
    <m/>
    <m/>
    <n v="6.6748408002590904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0:5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93"/>
    <n v="705024"/>
    <x v="992"/>
    <n v="274.51715731620698"/>
    <n v="5.7406542301177899"/>
    <n v="475.81734752655001"/>
    <n v="2.7875478267669598"/>
    <n v="264.47238993644697"/>
    <n v="4.6306223869323704"/>
    <n v="446.95956516265801"/>
    <n v="0.77890000000000004"/>
    <n v="0.76359999999999995"/>
    <m/>
    <m/>
    <m/>
    <n v="6.5348425591952898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1:00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94"/>
    <n v="712704"/>
    <x v="993"/>
    <n v="274.51715731620698"/>
    <n v="5.7406542301177899"/>
    <n v="480.94763350486699"/>
    <n v="2.8802998065948402"/>
    <n v="267.35268974304199"/>
    <n v="4.7034268379211399"/>
    <n v="451.66299200057898"/>
    <n v="0.79610000000000003"/>
    <n v="0.77410000000000001"/>
    <m/>
    <m/>
    <m/>
    <n v="6.6011188144998898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1:0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95"/>
    <n v="720128"/>
    <x v="994"/>
    <n v="274.51715731620698"/>
    <n v="5.7406542301177899"/>
    <n v="486.02406334877003"/>
    <n v="2.7815639972686701"/>
    <n v="270.13425374030999"/>
    <n v="4.8350756168365399"/>
    <n v="456.49806761741598"/>
    <n v="0.77559999999999996"/>
    <n v="0.76480000000000004"/>
    <m/>
    <m/>
    <m/>
    <n v="6.1514440843146098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1:15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96"/>
    <n v="727552"/>
    <x v="995"/>
    <n v="274.51715731620698"/>
    <n v="5.7406542301177899"/>
    <n v="491.04387092590298"/>
    <n v="2.79375743865966"/>
    <n v="272.92801117897"/>
    <n v="4.70542240142822"/>
    <n v="461.20349001884398"/>
    <n v="0.77890000000000004"/>
    <n v="0.76649999999999996"/>
    <m/>
    <m/>
    <m/>
    <n v="6.17752364200239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1:22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97"/>
    <n v="735232"/>
    <x v="996"/>
    <n v="274.51715731620698"/>
    <n v="5.7406542301177899"/>
    <n v="496.15644216537402"/>
    <n v="2.8795084953308101"/>
    <n v="275.80751967430098"/>
    <n v="4.5578162670135498"/>
    <n v="465.76130628585798"/>
    <n v="0.78559999999999997"/>
    <n v="0.76880000000000004"/>
    <m/>
    <m/>
    <m/>
    <n v="6.71968685883332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1:30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98"/>
    <n v="742656"/>
    <x v="997"/>
    <n v="274.51715731620698"/>
    <n v="5.7406542301177899"/>
    <n v="501.17206120490999"/>
    <n v="2.7825617790222101"/>
    <n v="278.59008145332302"/>
    <n v="4.55681920051574"/>
    <n v="470.31812548637299"/>
    <n v="0.79190000000000005"/>
    <n v="0.76829999999999998"/>
    <m/>
    <m/>
    <m/>
    <n v="6.14205238039187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1:37"/>
    <x v="0"/>
    <x v="0"/>
    <x v="0"/>
    <x v="1"/>
    <n v="1"/>
    <n v="75000"/>
    <n v="25000"/>
    <n v="100000"/>
    <s v="gru"/>
    <n v="1"/>
    <x v="0"/>
    <s v="adam"/>
    <n v="0.01"/>
    <n v="100"/>
    <n v="43"/>
    <n v="256"/>
    <n v="100"/>
    <n v="7500"/>
    <n v="78"/>
    <x v="99"/>
    <n v="750080"/>
    <x v="998"/>
    <n v="274.51715731620698"/>
    <n v="5.7406542301177899"/>
    <n v="506.19569945335297"/>
    <n v="2.7776417732238698"/>
    <n v="281.36772322654701"/>
    <n v="4.8669960498809797"/>
    <n v="475.18512153625397"/>
    <n v="0.78449999999999998"/>
    <n v="0.76949999999999996"/>
    <m/>
    <m/>
    <m/>
    <n v="6.17246613567599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47:42"/>
    <x v="1"/>
    <x v="0"/>
    <x v="0"/>
    <x v="1"/>
    <n v="1"/>
    <n v="29206"/>
    <n v="757337"/>
    <n v="757337"/>
    <s v="gru"/>
    <n v="1"/>
    <x v="0"/>
    <s v="adam"/>
    <n v="0.01"/>
    <m/>
    <n v="43"/>
    <n v="256"/>
    <n v="100"/>
    <n v="1000"/>
    <n v="78"/>
    <x v="99"/>
    <m/>
    <x v="998"/>
    <n v="274.51715731620698"/>
    <n v="5.7406542301177899"/>
    <n v="506.19569945335297"/>
    <n v="506.19569945335297"/>
    <n v="506.19569945335297"/>
    <n v="359.45633172988801"/>
    <n v="359.45633172988801"/>
    <n v="0.78410000000000002"/>
    <n v="0.77051035404318002"/>
    <m/>
    <m/>
    <m/>
    <m/>
    <m/>
    <m/>
    <m/>
    <m/>
    <m/>
    <m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3:23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"/>
    <x v="0"/>
    <n v="7680"/>
    <x v="900"/>
    <n v="323.89620566368097"/>
    <n v="6.3870687484741202"/>
    <n v="5.4266328811645499"/>
    <n v="2.8914098739624001"/>
    <n v="2.8914098739624001"/>
    <n v="5.2090792655944798"/>
    <n v="5.2090792655944798"/>
    <n v="0.59340000000000004"/>
    <n v="0.58299999999999996"/>
    <m/>
    <m/>
    <m/>
    <n v="1.93683345715204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3:31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"/>
    <x v="1"/>
    <n v="15104"/>
    <x v="901"/>
    <n v="323.89620566368097"/>
    <n v="6.3870687484741202"/>
    <n v="10.668616294860801"/>
    <n v="2.7905368804931601"/>
    <n v="5.6819467544555602"/>
    <n v="5.2080776691436697"/>
    <n v="10.417156934738101"/>
    <n v="0.64590000000000003"/>
    <n v="0.63639999999999997"/>
    <m/>
    <m/>
    <m/>
    <n v="0.56715294769254698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3:39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3"/>
    <x v="2"/>
    <n v="22528"/>
    <x v="902"/>
    <n v="323.89620566368097"/>
    <n v="6.3870687484741202"/>
    <n v="15.854779720306301"/>
    <n v="2.7875483036041202"/>
    <n v="8.4694950580596906"/>
    <n v="4.9896721839904696"/>
    <n v="15.4068291187286"/>
    <n v="0.66120000000000001"/>
    <n v="0.65129999999999999"/>
    <m/>
    <m/>
    <m/>
    <n v="0.34762815995649798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3:47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"/>
    <x v="3"/>
    <n v="30208"/>
    <x v="903"/>
    <n v="323.89620566368097"/>
    <n v="6.3870687484741202"/>
    <n v="21.14861702919"/>
    <n v="2.8882677555084202"/>
    <n v="11.357762813568099"/>
    <n v="5.0744359493255597"/>
    <n v="20.481265068054199"/>
    <n v="0.68679999999999997"/>
    <n v="0.68389999999999995"/>
    <m/>
    <m/>
    <m/>
    <n v="0.2458543080394549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3:55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5"/>
    <x v="4"/>
    <n v="37632"/>
    <x v="904"/>
    <n v="323.89620566368097"/>
    <n v="6.3870687484741202"/>
    <n v="26.370656490325899"/>
    <n v="2.7965242862701398"/>
    <n v="14.1542870998382"/>
    <n v="5.0764293670654297"/>
    <n v="25.5576944351196"/>
    <n v="0.71740000000000004"/>
    <n v="0.7077"/>
    <m/>
    <m/>
    <m/>
    <n v="0.18238583349046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4:03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5"/>
    <x v="5"/>
    <n v="45056"/>
    <x v="905"/>
    <n v="323.89620566368097"/>
    <n v="6.3870687484741202"/>
    <n v="31.6026980876922"/>
    <n v="2.7935318946838299"/>
    <n v="16.947818994521999"/>
    <n v="4.9138643741607604"/>
    <n v="30.4715588092803"/>
    <n v="0.69989999999999997"/>
    <n v="0.69840000000000002"/>
    <m/>
    <m/>
    <m/>
    <n v="0.145009569146416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4:11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7"/>
    <x v="6"/>
    <n v="52736"/>
    <x v="906"/>
    <n v="323.89620566368097"/>
    <n v="6.3870687484741202"/>
    <n v="36.851007938385003"/>
    <n v="2.8816366195678702"/>
    <n v="19.829455614089898"/>
    <n v="5.0116026401519704"/>
    <n v="35.483161449432302"/>
    <n v="0.71589999999999998"/>
    <n v="0.70879999999999999"/>
    <m/>
    <m/>
    <m/>
    <n v="0.1255313809056879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4:19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8"/>
    <x v="7"/>
    <n v="60160"/>
    <x v="907"/>
    <n v="323.89620566368097"/>
    <n v="6.3870687484741202"/>
    <n v="42.097981929779003"/>
    <n v="2.79552721977233"/>
    <n v="22.624982833862301"/>
    <n v="5.3507266044616699"/>
    <n v="40.833888053894"/>
    <n v="0.73719999999999997"/>
    <n v="0.72270000000000001"/>
    <m/>
    <m/>
    <m/>
    <n v="9.798873206402390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4:27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8"/>
    <x v="8"/>
    <n v="67584"/>
    <x v="908"/>
    <n v="323.89620566368097"/>
    <n v="6.3870687484741202"/>
    <n v="47.340245723724301"/>
    <n v="2.82142829895019"/>
    <n v="25.4464111328125"/>
    <n v="5.0039610862731898"/>
    <n v="45.837849140167201"/>
    <n v="0.7278"/>
    <n v="0.72119999999999995"/>
    <m/>
    <m/>
    <m/>
    <n v="8.999868866169090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4:35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0"/>
    <x v="9"/>
    <n v="75008"/>
    <x v="909"/>
    <n v="323.89620566368097"/>
    <n v="6.3870687484741202"/>
    <n v="52.565325021743703"/>
    <n v="2.781583070755"/>
    <n v="28.227994203567501"/>
    <n v="5.1542222499847403"/>
    <n v="50.992071390151899"/>
    <n v="0.73870000000000002"/>
    <n v="0.74119999999999997"/>
    <m/>
    <m/>
    <m/>
    <n v="7.856394630243339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4:4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0"/>
    <x v="10"/>
    <n v="82688"/>
    <x v="910"/>
    <n v="323.89620566368097"/>
    <n v="6.3870687484741202"/>
    <n v="57.8722660541534"/>
    <n v="2.8943905830383301"/>
    <n v="31.122384786605799"/>
    <n v="4.9268302917480398"/>
    <n v="55.918901681900003"/>
    <n v="0.74460000000000004"/>
    <n v="0.74080000000000001"/>
    <m/>
    <m/>
    <m/>
    <n v="7.111765356624820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4:50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0"/>
    <x v="11"/>
    <n v="90112"/>
    <x v="911"/>
    <n v="323.89620566368097"/>
    <n v="6.3870687484741202"/>
    <n v="63.060490846633897"/>
    <n v="2.7866449356079102"/>
    <n v="33.909029722213702"/>
    <n v="5.1891276836395201"/>
    <n v="61.108029365539501"/>
    <n v="0.73609999999999998"/>
    <n v="0.73419999999999996"/>
    <m/>
    <m/>
    <m/>
    <n v="5.92839829623698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4:5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0"/>
    <x v="12"/>
    <n v="97536"/>
    <x v="912"/>
    <n v="323.89620566368097"/>
    <n v="6.3870687484741202"/>
    <n v="68.265603303909302"/>
    <n v="2.7825617790222101"/>
    <n v="36.691591501235898"/>
    <n v="4.9457790851593"/>
    <n v="66.053808450698796"/>
    <n v="0.74670000000000003"/>
    <n v="0.73250000000000004"/>
    <m/>
    <m/>
    <m/>
    <n v="5.69626688957214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5:0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4"/>
    <x v="13"/>
    <n v="105216"/>
    <x v="913"/>
    <n v="323.89620566368097"/>
    <n v="6.3870687484741202"/>
    <n v="73.533552646636906"/>
    <n v="2.8842887878417902"/>
    <n v="39.575880289077702"/>
    <n v="5.0295555591583199"/>
    <n v="71.083364009857107"/>
    <n v="0.75329999999999997"/>
    <n v="0.75009999999999999"/>
    <m/>
    <m/>
    <m/>
    <n v="5.23594957198538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5:14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5"/>
    <x v="14"/>
    <n v="112640"/>
    <x v="914"/>
    <n v="323.89620566368097"/>
    <n v="6.3870687484741202"/>
    <n v="78.717725753784094"/>
    <n v="2.7865512371063201"/>
    <n v="42.362431526183997"/>
    <n v="5.1352989673614502"/>
    <n v="76.2186629772186"/>
    <n v="0.75339999999999996"/>
    <n v="0.75239999999999996"/>
    <m/>
    <m/>
    <m/>
    <n v="4.8038823902606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5:2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5"/>
    <x v="15"/>
    <n v="120064"/>
    <x v="915"/>
    <n v="323.89620566368097"/>
    <n v="6.3870687484741202"/>
    <n v="83.9327583312988"/>
    <n v="2.7964973449707"/>
    <n v="45.1589288711547"/>
    <n v="5.2040886878967196"/>
    <n v="81.4227516651153"/>
    <n v="0.75660000000000005"/>
    <n v="0.74360000000000004"/>
    <m/>
    <m/>
    <m/>
    <n v="4.42251527487342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5:30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5"/>
    <x v="16"/>
    <n v="127744"/>
    <x v="916"/>
    <n v="323.89620566368097"/>
    <n v="6.3870687484741202"/>
    <n v="89.351300716400104"/>
    <n v="2.8783054351806601"/>
    <n v="48.037234306335399"/>
    <n v="5.1821477413177401"/>
    <n v="86.604899406433105"/>
    <n v="0.75939999999999996"/>
    <n v="0.74609999999999999"/>
    <m/>
    <m/>
    <m/>
    <n v="4.3260214562884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5:3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5"/>
    <x v="17"/>
    <n v="135168"/>
    <x v="917"/>
    <n v="323.89620566368097"/>
    <n v="6.3870687484741202"/>
    <n v="94.563367128372093"/>
    <n v="2.7885453701019198"/>
    <n v="50.8257796764373"/>
    <n v="4.9597406387329102"/>
    <n v="91.564640045166001"/>
    <n v="0.74909999999999999"/>
    <n v="0.74060000000000004"/>
    <m/>
    <m/>
    <m/>
    <n v="3.74429309458442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5:4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15"/>
    <x v="18"/>
    <n v="142592"/>
    <x v="918"/>
    <n v="323.89620566368097"/>
    <n v="6.3870687484741202"/>
    <n v="99.8572163581848"/>
    <n v="2.7835597991943302"/>
    <n v="53.6093394756317"/>
    <n v="5.0674536228179896"/>
    <n v="96.632093667983995"/>
    <n v="0.75290000000000001"/>
    <n v="0.7429"/>
    <m/>
    <m/>
    <m/>
    <n v="3.75402444568955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5:53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0"/>
    <x v="19"/>
    <n v="150016"/>
    <x v="919"/>
    <n v="323.89620566368097"/>
    <n v="6.3870687484741202"/>
    <n v="105.02540087699801"/>
    <n v="2.7855529785156201"/>
    <n v="56.394892454147303"/>
    <n v="4.8899278640746999"/>
    <n v="101.52202153205801"/>
    <n v="0.76149999999999995"/>
    <n v="0.75560000000000005"/>
    <m/>
    <m/>
    <m/>
    <n v="3.55308582758332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6:01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0"/>
    <x v="20"/>
    <n v="157696"/>
    <x v="920"/>
    <n v="323.89620566368097"/>
    <n v="6.3870687484741202"/>
    <n v="110.30329251289299"/>
    <n v="2.8882794380187899"/>
    <n v="59.283171892166102"/>
    <n v="4.9068837165832502"/>
    <n v="106.428905248641"/>
    <n v="0.76519999999999999"/>
    <n v="0.75360000000000005"/>
    <m/>
    <m/>
    <m/>
    <n v="3.34221377194700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6:09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0"/>
    <x v="21"/>
    <n v="165120"/>
    <x v="921"/>
    <n v="323.89620566368097"/>
    <n v="6.3870687484741202"/>
    <n v="115.50538587570099"/>
    <n v="2.7865505218505802"/>
    <n v="62.069722414016702"/>
    <n v="4.94278764724731"/>
    <n v="111.371692895889"/>
    <n v="0.75529999999999997"/>
    <n v="0.75149999999999995"/>
    <m/>
    <m/>
    <m/>
    <n v="2.94479517973669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6:17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0"/>
    <x v="22"/>
    <n v="172544"/>
    <x v="922"/>
    <n v="323.89620566368097"/>
    <n v="6.3870687484741202"/>
    <n v="120.697505235672"/>
    <n v="2.7865500450134202"/>
    <n v="64.856272459030095"/>
    <n v="5.2220406532287598"/>
    <n v="116.593733549118"/>
    <n v="0.75539999999999996"/>
    <n v="0.74209999999999998"/>
    <m/>
    <m/>
    <m/>
    <n v="2.9811164922459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6:25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4"/>
    <x v="23"/>
    <n v="180224"/>
    <x v="923"/>
    <n v="323.89620566368097"/>
    <n v="6.3870687484741202"/>
    <n v="125.972403526306"/>
    <n v="2.8842885494232098"/>
    <n v="67.740561008453298"/>
    <n v="5.0006639957427899"/>
    <n v="121.59439754486"/>
    <n v="0.76080000000000003"/>
    <n v="0.7581"/>
    <m/>
    <m/>
    <m/>
    <n v="2.84160710871219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6:33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4"/>
    <x v="24"/>
    <n v="187648"/>
    <x v="924"/>
    <n v="323.89620566368097"/>
    <n v="6.3870687484741202"/>
    <n v="131.20937275886499"/>
    <n v="2.7915062904357901"/>
    <n v="70.532067298889103"/>
    <n v="5.13228034973144"/>
    <n v="126.726677894592"/>
    <n v="0.76480000000000004"/>
    <n v="0.753"/>
    <m/>
    <m/>
    <m/>
    <n v="2.67341067813752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6:41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4"/>
    <x v="25"/>
    <n v="195072"/>
    <x v="925"/>
    <n v="323.89620566368097"/>
    <n v="6.3870687484741202"/>
    <n v="136.420814037323"/>
    <n v="2.7898871898651101"/>
    <n v="73.321954488754201"/>
    <n v="5.2709052562713596"/>
    <n v="131.99758315086299"/>
    <n v="0.75800000000000001"/>
    <n v="0.74780000000000002"/>
    <m/>
    <m/>
    <m/>
    <n v="2.5553728417148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6:49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4"/>
    <x v="26"/>
    <n v="202752"/>
    <x v="926"/>
    <n v="323.89620566368097"/>
    <n v="6.3870687484741202"/>
    <n v="141.78946256637499"/>
    <n v="2.8862836360931299"/>
    <n v="76.208238124847398"/>
    <n v="5.18015313148498"/>
    <n v="137.17773628234801"/>
    <n v="0.76890000000000003"/>
    <n v="0.75719999999999998"/>
    <m/>
    <m/>
    <m/>
    <n v="2.5707553582962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6:57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4"/>
    <x v="27"/>
    <n v="210176"/>
    <x v="927"/>
    <n v="323.89620566368097"/>
    <n v="6.3870687484741202"/>
    <n v="146.99856400489799"/>
    <n v="2.7875487804412802"/>
    <n v="78.995786905288696"/>
    <n v="5.1362757682800204"/>
    <n v="142.31401205062801"/>
    <n v="0.77329999999999999"/>
    <n v="0.75480000000000003"/>
    <m/>
    <m/>
    <m/>
    <n v="2.29081992835858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7:04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4"/>
    <x v="28"/>
    <n v="217600"/>
    <x v="928"/>
    <n v="323.89620566368097"/>
    <n v="6.3870687484741202"/>
    <n v="152.169838190078"/>
    <n v="2.7916352748870801"/>
    <n v="81.787422180175696"/>
    <n v="5.0514974594116202"/>
    <n v="147.36550951004"/>
    <n v="0.76619999999999999"/>
    <n v="0.74990000000000001"/>
    <m/>
    <m/>
    <m/>
    <n v="2.33906205261453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7:1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4"/>
    <x v="29"/>
    <n v="225024"/>
    <x v="929"/>
    <n v="323.89620566368097"/>
    <n v="6.3870687484741202"/>
    <n v="157.37492275238"/>
    <n v="2.7885448932647701"/>
    <n v="84.575967073440495"/>
    <n v="5.1153264045715297"/>
    <n v="152.48083591461099"/>
    <n v="0.77029999999999998"/>
    <n v="0.75519999999999998"/>
    <m/>
    <m/>
    <m/>
    <n v="2.23040617366698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7:20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24"/>
    <x v="30"/>
    <n v="232704"/>
    <x v="930"/>
    <n v="323.89620566368097"/>
    <n v="6.3870687484741202"/>
    <n v="162.66079211235001"/>
    <n v="2.8832921981811501"/>
    <n v="87.459259271621704"/>
    <n v="4.9198482036590496"/>
    <n v="157.40068411826999"/>
    <n v="0.77780000000000005"/>
    <n v="0.75249999999999995"/>
    <m/>
    <m/>
    <m/>
    <n v="2.16774614599540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7:2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32"/>
    <x v="31"/>
    <n v="240128"/>
    <x v="931"/>
    <n v="323.89620566368097"/>
    <n v="6.3870687484741202"/>
    <n v="167.850917816162"/>
    <n v="2.7855539321899401"/>
    <n v="90.244813203811603"/>
    <n v="5.2000980377197203"/>
    <n v="162.60078215599"/>
    <n v="0.77149999999999996"/>
    <n v="0.75990000000000002"/>
    <m/>
    <m/>
    <m/>
    <n v="1.9452648884706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7:3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32"/>
    <x v="32"/>
    <n v="247552"/>
    <x v="932"/>
    <n v="323.89620566368097"/>
    <n v="6.3870687484741202"/>
    <n v="173.05802512168799"/>
    <n v="2.7925448417663499"/>
    <n v="93.037358045578003"/>
    <n v="5.2569375038146902"/>
    <n v="167.85771965980501"/>
    <n v="0.77080000000000004"/>
    <n v="0.7571"/>
    <m/>
    <m/>
    <m/>
    <n v="1.99706407712680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7:44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32"/>
    <x v="33"/>
    <n v="255232"/>
    <x v="933"/>
    <n v="323.89620566368097"/>
    <n v="6.3870687484741202"/>
    <n v="178.37880110740599"/>
    <n v="2.8823227882385201"/>
    <n v="95.9196808338165"/>
    <n v="5.0395009517669598"/>
    <n v="172.89722061157201"/>
    <n v="0.7712"/>
    <n v="0.75229999999999997"/>
    <m/>
    <m/>
    <m/>
    <n v="1.96061936041775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7:5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32"/>
    <x v="34"/>
    <n v="262656"/>
    <x v="934"/>
    <n v="323.89620566368097"/>
    <n v="6.3870687484741202"/>
    <n v="183.69162583351101"/>
    <n v="2.7865505218505802"/>
    <n v="98.7062313556671"/>
    <n v="5.3008296489715496"/>
    <n v="178.198050260543"/>
    <n v="0.76870000000000005"/>
    <n v="0.75609999999999999"/>
    <m/>
    <m/>
    <m/>
    <n v="1.8485829379358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8:00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32"/>
    <x v="35"/>
    <n v="270080"/>
    <x v="935"/>
    <n v="323.89620566368097"/>
    <n v="6.3870687484741202"/>
    <n v="188.93161773681601"/>
    <n v="2.7825610637664702"/>
    <n v="101.488792419433"/>
    <n v="5.0644619464874197"/>
    <n v="183.26251220703099"/>
    <n v="0.77759999999999996"/>
    <n v="0.75629999999999997"/>
    <m/>
    <m/>
    <m/>
    <n v="1.78849019427999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8:0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32"/>
    <x v="36"/>
    <n v="277504"/>
    <x v="936"/>
    <n v="323.89620566368097"/>
    <n v="6.3870687484741202"/>
    <n v="194.13875102996801"/>
    <n v="2.79059386253356"/>
    <n v="104.27938628196701"/>
    <n v="4.9597411155700604"/>
    <n v="188.22225332260101"/>
    <n v="0.77569999999999995"/>
    <n v="0.75619999999999998"/>
    <m/>
    <m/>
    <m/>
    <n v="1.7362612749817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8:1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32"/>
    <x v="37"/>
    <n v="285184"/>
    <x v="937"/>
    <n v="323.89620566368097"/>
    <n v="6.3870687484741202"/>
    <n v="199.421660900115"/>
    <n v="2.8793029785156201"/>
    <n v="107.15868926048201"/>
    <n v="5.0774278640746999"/>
    <n v="193.299681186676"/>
    <n v="0.77400000000000002"/>
    <n v="0.75360000000000005"/>
    <m/>
    <m/>
    <m/>
    <n v="1.704242418869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8:24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32"/>
    <x v="38"/>
    <n v="292608"/>
    <x v="938"/>
    <n v="323.89620566368097"/>
    <n v="6.3870687484741202"/>
    <n v="204.62774372100799"/>
    <n v="2.7825613021850502"/>
    <n v="109.94125056266699"/>
    <n v="5.1741676330566397"/>
    <n v="198.47384881973201"/>
    <n v="0.77239999999999998"/>
    <n v="0.75919999999999999"/>
    <m/>
    <m/>
    <m/>
    <n v="1.6655416417726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8:3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0"/>
    <x v="39"/>
    <n v="300032"/>
    <x v="939"/>
    <n v="323.89620566368097"/>
    <n v="6.3870687484741202"/>
    <n v="209.83183288574199"/>
    <n v="2.7905397415161102"/>
    <n v="112.73179030418299"/>
    <n v="5.2190492153167698"/>
    <n v="203.69289803504901"/>
    <n v="0.78310000000000002"/>
    <n v="0.76019999999999999"/>
    <m/>
    <m/>
    <m/>
    <n v="1.61001718390109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8:40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1"/>
    <x v="40"/>
    <n v="307712"/>
    <x v="940"/>
    <n v="323.89620566368097"/>
    <n v="6.3870687484741202"/>
    <n v="215.12901329994199"/>
    <n v="2.89161157608032"/>
    <n v="115.623401880264"/>
    <n v="5.1622128486633301"/>
    <n v="208.855110883712"/>
    <n v="0.78"/>
    <n v="0.76070000000000004"/>
    <m/>
    <m/>
    <m/>
    <n v="1.6086619675853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8:4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1"/>
    <x v="41"/>
    <n v="315136"/>
    <x v="941"/>
    <n v="323.89620566368097"/>
    <n v="6.3870687484741202"/>
    <n v="220.37896609306301"/>
    <n v="2.8054878711700399"/>
    <n v="118.428889751434"/>
    <n v="5.1731710433959899"/>
    <n v="214.028281927108"/>
    <n v="0.77239999999999998"/>
    <n v="0.75829999999999997"/>
    <m/>
    <m/>
    <m/>
    <n v="1.4585608248784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8:5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1"/>
    <x v="42"/>
    <n v="322560"/>
    <x v="942"/>
    <n v="323.89620566368097"/>
    <n v="6.3870687484741202"/>
    <n v="225.67281436920101"/>
    <n v="2.7785723209381099"/>
    <n v="121.207462072372"/>
    <n v="5.2090744972229004"/>
    <n v="219.23735642433101"/>
    <n v="0.77829999999999999"/>
    <n v="0.75529999999999997"/>
    <m/>
    <m/>
    <m/>
    <n v="1.5013768133662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9:04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1"/>
    <x v="43"/>
    <n v="330240"/>
    <x v="943"/>
    <n v="323.89620566368097"/>
    <n v="6.3870687484741202"/>
    <n v="231.02970719337401"/>
    <n v="2.88150954246521"/>
    <n v="124.08897161483701"/>
    <n v="5.0654599666595397"/>
    <n v="224.30281639099101"/>
    <n v="0.77229999999999999"/>
    <n v="0.75570000000000004"/>
    <m/>
    <m/>
    <m/>
    <n v="1.468999529069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9:1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1"/>
    <x v="44"/>
    <n v="337664"/>
    <x v="944"/>
    <n v="323.89620566368097"/>
    <n v="6.3870687484741202"/>
    <n v="236.25872898101801"/>
    <n v="2.79951620101928"/>
    <n v="126.888487815856"/>
    <n v="5.0245687961578298"/>
    <n v="229.32738518714899"/>
    <n v="0.76929999999999998"/>
    <n v="0.75719999999999998"/>
    <m/>
    <m/>
    <m/>
    <n v="1.420973836697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9:19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6"/>
    <x v="45"/>
    <n v="345088"/>
    <x v="945"/>
    <n v="323.89620566368097"/>
    <n v="6.3870687484741202"/>
    <n v="241.45683288574199"/>
    <n v="2.7925338745117099"/>
    <n v="129.681021690368"/>
    <n v="5.02855944633483"/>
    <n v="234.35594463348301"/>
    <n v="0.77580000000000005"/>
    <n v="0.76629999999999998"/>
    <m/>
    <m/>
    <m/>
    <n v="1.3510077639043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9:27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6"/>
    <x v="46"/>
    <n v="352512"/>
    <x v="946"/>
    <n v="323.89620566368097"/>
    <n v="6.3870687484741202"/>
    <n v="246.67887258529601"/>
    <n v="2.7965333461761399"/>
    <n v="132.477555036544"/>
    <n v="4.8968994617462096"/>
    <n v="239.25284409522999"/>
    <n v="0.78169999999999995"/>
    <n v="0.76429999999999998"/>
    <m/>
    <m/>
    <m/>
    <n v="1.3435358834941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9:35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8"/>
    <x v="47"/>
    <n v="360192"/>
    <x v="947"/>
    <n v="323.89620566368097"/>
    <n v="6.3870687484741202"/>
    <n v="251.96374487876801"/>
    <n v="2.87331938743591"/>
    <n v="135.35087442398"/>
    <n v="5.0674526691436697"/>
    <n v="244.32029676437301"/>
    <n v="0.78280000000000005"/>
    <n v="0.76649999999999996"/>
    <m/>
    <m/>
    <m/>
    <n v="1.3233962513151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9:43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48"/>
    <n v="367616"/>
    <x v="948"/>
    <n v="323.89620566368097"/>
    <n v="6.3870687484741202"/>
    <n v="257.14792633056601"/>
    <n v="2.7985589504241899"/>
    <n v="138.149433374404"/>
    <n v="5.0016283988952601"/>
    <n v="249.32192516326899"/>
    <n v="0.78180000000000005"/>
    <n v="0.77210000000000001"/>
    <m/>
    <m/>
    <m/>
    <n v="1.2846543762345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9:51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49"/>
    <n v="375040"/>
    <x v="949"/>
    <n v="323.89620566368097"/>
    <n v="6.3870687484741202"/>
    <n v="262.38692212104797"/>
    <n v="2.7995440959930402"/>
    <n v="140.94897747039701"/>
    <n v="5.1103122234344402"/>
    <n v="254.43223738670301"/>
    <n v="0.78390000000000004"/>
    <n v="0.76659999999999995"/>
    <m/>
    <m/>
    <m/>
    <n v="1.2563623218406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5:59:59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50"/>
    <n v="382720"/>
    <x v="950"/>
    <n v="323.89620566368097"/>
    <n v="6.3870687484741202"/>
    <n v="267.70370817184403"/>
    <n v="2.8832917213439901"/>
    <n v="143.83226919174101"/>
    <n v="5.04052639007568"/>
    <n v="259.472763776779"/>
    <n v="0.7802"/>
    <n v="0.75829999999999997"/>
    <m/>
    <m/>
    <m/>
    <n v="1.2561198301538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0:07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51"/>
    <n v="390144"/>
    <x v="951"/>
    <n v="323.89620566368097"/>
    <n v="6.3870687484741202"/>
    <n v="272.92777371406498"/>
    <n v="2.7855534553527801"/>
    <n v="146.61782264709399"/>
    <n v="5.2828779220581001"/>
    <n v="264.755641698837"/>
    <n v="0.78069999999999995"/>
    <n v="0.76200000000000001"/>
    <m/>
    <m/>
    <m/>
    <n v="1.1533722085902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0:15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52"/>
    <n v="397568"/>
    <x v="952"/>
    <n v="323.89620566368097"/>
    <n v="6.3870687484741202"/>
    <n v="278.15380239486598"/>
    <n v="2.7845561504364"/>
    <n v="149.40237879753099"/>
    <n v="5.4484348297119096"/>
    <n v="270.20407652854902"/>
    <n v="0.78290000000000004"/>
    <n v="0.75649999999999995"/>
    <m/>
    <m/>
    <m/>
    <n v="1.1848774366200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0:23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53"/>
    <n v="405248"/>
    <x v="953"/>
    <n v="323.89620566368097"/>
    <n v="6.3870687484741202"/>
    <n v="283.45961833000098"/>
    <n v="2.8793029785156201"/>
    <n v="152.28168177604601"/>
    <n v="5.0754323005676198"/>
    <n v="275.27950882911603"/>
    <n v="0.77400000000000002"/>
    <n v="0.76070000000000004"/>
    <m/>
    <m/>
    <m/>
    <n v="1.18488824525665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0:31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54"/>
    <n v="412672"/>
    <x v="954"/>
    <n v="323.89620566368097"/>
    <n v="6.3870687484741202"/>
    <n v="288.66672587394697"/>
    <n v="2.7925353050231898"/>
    <n v="155.07421708106901"/>
    <n v="5.0662808418273899"/>
    <n v="280.34578967094399"/>
    <n v="0.77910000000000001"/>
    <n v="0.75339999999999996"/>
    <m/>
    <m/>
    <m/>
    <n v="1.1336243921710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0:3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55"/>
    <n v="420096"/>
    <x v="955"/>
    <n v="323.89620566368097"/>
    <n v="6.3870687484741202"/>
    <n v="293.85684418678198"/>
    <n v="2.7835516929626398"/>
    <n v="157.857768774032"/>
    <n v="4.89192295074462"/>
    <n v="285.23771262168799"/>
    <n v="0.7792"/>
    <n v="0.76190000000000002"/>
    <m/>
    <m/>
    <m/>
    <n v="1.0958948744135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0:4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56"/>
    <n v="427520"/>
    <x v="956"/>
    <n v="323.89620566368097"/>
    <n v="6.3870687484741202"/>
    <n v="299.02307629585198"/>
    <n v="2.7965235710143999"/>
    <n v="160.654292345047"/>
    <n v="4.99764084815979"/>
    <n v="290.23535346984801"/>
    <n v="0.7843"/>
    <n v="0.76880000000000004"/>
    <m/>
    <m/>
    <m/>
    <n v="1.08440148259351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0:54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57"/>
    <n v="435200"/>
    <x v="957"/>
    <n v="323.89620566368097"/>
    <n v="6.3870687484741202"/>
    <n v="304.28902840614302"/>
    <n v="2.8803002834320002"/>
    <n v="163.534592628479"/>
    <n v="5.0205795764923096"/>
    <n v="295.25593304633998"/>
    <n v="0.77669999999999995"/>
    <n v="0.75560000000000005"/>
    <m/>
    <m/>
    <m/>
    <n v="1.07046933735118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1:0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58"/>
    <n v="442624"/>
    <x v="958"/>
    <n v="323.89620566368097"/>
    <n v="6.3870687484741202"/>
    <n v="309.59085464477499"/>
    <n v="2.8015108108520499"/>
    <n v="166.336103439331"/>
    <n v="5.3078241348266602"/>
    <n v="300.56375718116698"/>
    <n v="0.78210000000000002"/>
    <n v="0.76480000000000004"/>
    <m/>
    <m/>
    <m/>
    <n v="1.0457196836874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1:10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59"/>
    <n v="450048"/>
    <x v="959"/>
    <n v="323.89620566368097"/>
    <n v="6.3870687484741202"/>
    <n v="314.80789494514403"/>
    <n v="2.7895298004150302"/>
    <n v="169.12563323974601"/>
    <n v="5.3836088180541903"/>
    <n v="305.94736599922101"/>
    <n v="0.7843"/>
    <n v="0.75639999999999996"/>
    <m/>
    <m/>
    <m/>
    <n v="1.031841936100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1:1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60"/>
    <n v="457728"/>
    <x v="960"/>
    <n v="323.89620566368097"/>
    <n v="6.3870687484741202"/>
    <n v="320.181595325469"/>
    <n v="2.88734650611877"/>
    <n v="172.01297974586399"/>
    <n v="5.0684523582458496"/>
    <n v="311.01581835746703"/>
    <n v="0.77649999999999997"/>
    <n v="0.75480000000000003"/>
    <m/>
    <m/>
    <m/>
    <n v="1.04627349232667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1:2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61"/>
    <n v="465152"/>
    <x v="961"/>
    <n v="323.89620566368097"/>
    <n v="6.3870687484741202"/>
    <n v="325.37670707702603"/>
    <n v="2.7865500450134202"/>
    <n v="174.79952979087801"/>
    <n v="5.0963821411132804"/>
    <n v="316.11220049858002"/>
    <n v="0.78129999999999999"/>
    <n v="0.75990000000000002"/>
    <m/>
    <m/>
    <m/>
    <n v="9.462738207689530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1:34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62"/>
    <n v="472576"/>
    <x v="962"/>
    <n v="323.89620566368097"/>
    <n v="6.3870687484741202"/>
    <n v="330.57779788970902"/>
    <n v="2.7815575599670401"/>
    <n v="177.581087350845"/>
    <n v="5.0156238079071001"/>
    <n v="321.12782430648798"/>
    <n v="0.79059999999999997"/>
    <n v="0.7641"/>
    <m/>
    <m/>
    <m/>
    <n v="9.873204215763700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1:4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63"/>
    <n v="480000"/>
    <x v="563"/>
    <n v="323.89620566368097"/>
    <n v="6.3870687484741202"/>
    <n v="335.77287936210598"/>
    <n v="2.7925047874450599"/>
    <n v="180.37359213829001"/>
    <n v="5.0245680809020996"/>
    <n v="326.15239238739002"/>
    <n v="0.77300000000000002"/>
    <n v="0.75849999999999995"/>
    <m/>
    <m/>
    <m/>
    <n v="9.547269280751540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1:50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64"/>
    <n v="487680"/>
    <x v="963"/>
    <n v="323.89620566368097"/>
    <n v="6.3870687484741202"/>
    <n v="341.06995296478198"/>
    <n v="2.8865180015563898"/>
    <n v="183.26011013984601"/>
    <n v="5.0963768959045401"/>
    <n v="331.248769283294"/>
    <n v="0.79079999999999995"/>
    <n v="0.75549999999999995"/>
    <m/>
    <m/>
    <m/>
    <n v="9.937053496443380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1:5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65"/>
    <n v="495104"/>
    <x v="964"/>
    <n v="323.89620566368097"/>
    <n v="6.3870687484741202"/>
    <n v="346.254094362258"/>
    <n v="2.7875478267669598"/>
    <n v="186.047657966613"/>
    <n v="5.0694487094879097"/>
    <n v="336.31821799278202"/>
    <n v="0.77229999999999999"/>
    <n v="0.75480000000000003"/>
    <m/>
    <m/>
    <m/>
    <n v="9.34769831127808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2:0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66"/>
    <n v="502528"/>
    <x v="965"/>
    <n v="323.89620566368097"/>
    <n v="6.3870687484741202"/>
    <n v="351.50007033347998"/>
    <n v="2.79256248474121"/>
    <n v="188.84022045135401"/>
    <n v="5.0674259662628103"/>
    <n v="341.38564395904501"/>
    <n v="0.78710000000000002"/>
    <n v="0.76419999999999999"/>
    <m/>
    <m/>
    <m/>
    <n v="9.13109596566284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2:14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67"/>
    <n v="510208"/>
    <x v="966"/>
    <n v="323.89620566368097"/>
    <n v="6.3870687484741202"/>
    <n v="356.90292072296103"/>
    <n v="2.8825876712799001"/>
    <n v="191.72280812263401"/>
    <n v="5.1712200641632"/>
    <n v="346.55686402320799"/>
    <n v="0.78100000000000003"/>
    <n v="0.75690000000000002"/>
    <m/>
    <m/>
    <m/>
    <n v="9.09324288667295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2:2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68"/>
    <n v="517632"/>
    <x v="967"/>
    <n v="323.89620566368097"/>
    <n v="6.3870687484741202"/>
    <n v="362.17079496383599"/>
    <n v="2.7914934158325102"/>
    <n v="194.51430153846701"/>
    <n v="5.18314480781555"/>
    <n v="351.740008831024"/>
    <n v="0.7913"/>
    <n v="0.76670000000000005"/>
    <m/>
    <m/>
    <m/>
    <n v="8.984978987838109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2:29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69"/>
    <n v="525056"/>
    <x v="968"/>
    <n v="323.89620566368097"/>
    <n v="6.3870687484741202"/>
    <n v="367.37196707725502"/>
    <n v="2.7836351394653298"/>
    <n v="197.297936677932"/>
    <n v="5.0435242652893004"/>
    <n v="356.78353309631302"/>
    <n v="0.79010000000000002"/>
    <n v="0.76680000000000004"/>
    <m/>
    <m/>
    <m/>
    <n v="8.64494214518251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2:37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70"/>
    <n v="532736"/>
    <x v="969"/>
    <n v="323.89620566368097"/>
    <n v="6.3870687484741202"/>
    <n v="372.67393159866299"/>
    <n v="2.8864209651946999"/>
    <n v="200.18435764312699"/>
    <n v="5.18314528465271"/>
    <n v="361.96667838096602"/>
    <n v="0.78090000000000004"/>
    <n v="0.75829999999999997"/>
    <m/>
    <m/>
    <m/>
    <n v="8.744139358551670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2:45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71"/>
    <n v="540160"/>
    <x v="970"/>
    <n v="323.89620566368097"/>
    <n v="6.3870687484741202"/>
    <n v="377.86704826354901"/>
    <n v="2.7885508537292401"/>
    <n v="202.97290849685601"/>
    <n v="4.8949091434478698"/>
    <n v="366.86158752441401"/>
    <n v="0.78610000000000002"/>
    <n v="0.77190000000000003"/>
    <m/>
    <m/>
    <m/>
    <n v="8.057675415305729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2:53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72"/>
    <n v="547584"/>
    <x v="971"/>
    <n v="323.89620566368097"/>
    <n v="6.3870687484741202"/>
    <n v="383.06515240669199"/>
    <n v="2.7885456085204998"/>
    <n v="205.761454105377"/>
    <n v="5.0624675750732404"/>
    <n v="371.92405509948702"/>
    <n v="0.78549999999999998"/>
    <n v="0.7611"/>
    <m/>
    <m/>
    <m/>
    <n v="8.42913121416948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3:01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73"/>
    <n v="555008"/>
    <x v="972"/>
    <n v="323.89620566368097"/>
    <n v="6.3870687484741202"/>
    <n v="388.244553565979"/>
    <n v="2.7887907028198198"/>
    <n v="208.55024480819699"/>
    <n v="4.8580143451690603"/>
    <n v="376.78206944465597"/>
    <n v="0.79310000000000003"/>
    <n v="0.76719999999999999"/>
    <m/>
    <m/>
    <m/>
    <n v="8.057973715322040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3:09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74"/>
    <n v="562688"/>
    <x v="973"/>
    <n v="323.89620566368097"/>
    <n v="6.3870687484741202"/>
    <n v="393.521447896957"/>
    <n v="2.8852880001068102"/>
    <n v="211.43553280830301"/>
    <n v="5.2160558700561497"/>
    <n v="381.99812531471201"/>
    <n v="0.77500000000000002"/>
    <n v="0.75590000000000002"/>
    <m/>
    <m/>
    <m/>
    <n v="8.457085617679799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3:17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75"/>
    <n v="570112"/>
    <x v="974"/>
    <n v="323.89620566368097"/>
    <n v="6.3870687484741202"/>
    <n v="398.82230806350702"/>
    <n v="2.7905478477478001"/>
    <n v="214.22608065605101"/>
    <n v="5.2220418453216499"/>
    <n v="387.22016716003401"/>
    <n v="0.78010000000000002"/>
    <n v="0.76129999999999998"/>
    <m/>
    <m/>
    <m/>
    <n v="8.092727744638190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3:25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76"/>
    <n v="577536"/>
    <x v="975"/>
    <n v="323.89620566368097"/>
    <n v="6.3870687484741202"/>
    <n v="404.10916590690601"/>
    <n v="2.7935233116149898"/>
    <n v="217.019603967666"/>
    <n v="5.3147921562194798"/>
    <n v="392.53495931625298"/>
    <n v="0.79290000000000005"/>
    <n v="0.76400000000000001"/>
    <m/>
    <m/>
    <m/>
    <n v="7.932409459183399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3:33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77"/>
    <n v="585216"/>
    <x v="976"/>
    <n v="323.89620566368097"/>
    <n v="6.3870687484741202"/>
    <n v="409.50972843170098"/>
    <n v="2.8872811794281001"/>
    <n v="219.90688514709399"/>
    <n v="5.2758970260620099"/>
    <n v="397.81085634231499"/>
    <n v="0.78959999999999997"/>
    <n v="0.76259999999999994"/>
    <m/>
    <m/>
    <m/>
    <n v="7.93438500619622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3:41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78"/>
    <n v="592640"/>
    <x v="977"/>
    <n v="323.89620566368097"/>
    <n v="6.3870687484741202"/>
    <n v="414.73376297950699"/>
    <n v="2.8074951171875"/>
    <n v="222.714380264282"/>
    <n v="5.1961097717285103"/>
    <n v="403.00696611404402"/>
    <n v="0.78810000000000002"/>
    <n v="0.77"/>
    <m/>
    <m/>
    <m/>
    <n v="7.74521084892568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3:49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79"/>
    <n v="600064"/>
    <x v="978"/>
    <n v="323.89620566368097"/>
    <n v="6.3870687484741202"/>
    <n v="419.93407011032099"/>
    <n v="2.79374027252197"/>
    <n v="225.508120536804"/>
    <n v="4.89790606498718"/>
    <n v="407.90487217903097"/>
    <n v="0.79010000000000002"/>
    <n v="0.76570000000000005"/>
    <m/>
    <m/>
    <m/>
    <n v="7.54550109544304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3:57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80"/>
    <n v="607744"/>
    <x v="979"/>
    <n v="323.89620566368097"/>
    <n v="6.3870687484741202"/>
    <n v="425.218942642211"/>
    <n v="2.88927721977233"/>
    <n v="228.397397756576"/>
    <n v="4.8869364261627197"/>
    <n v="412.79180860519398"/>
    <n v="0.79169999999999996"/>
    <n v="0.7631"/>
    <m/>
    <m/>
    <m/>
    <n v="7.67445817853385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4:05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81"/>
    <n v="615168"/>
    <x v="980"/>
    <n v="323.89620566368097"/>
    <n v="6.3870687484741202"/>
    <n v="430.41804432868901"/>
    <n v="2.7845566272735498"/>
    <n v="231.18195438385001"/>
    <n v="5.2090749740600497"/>
    <n v="418.00088357925398"/>
    <n v="0.7863"/>
    <n v="0.76129999999999998"/>
    <m/>
    <m/>
    <m/>
    <n v="7.20118592046371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4:1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82"/>
    <n v="622592"/>
    <x v="981"/>
    <n v="323.89620566368097"/>
    <n v="6.3870687484741202"/>
    <n v="435.61714577674798"/>
    <n v="2.7965242862701398"/>
    <n v="233.97847867012001"/>
    <n v="5.01859283447265"/>
    <n v="423.01947641372601"/>
    <n v="0.7873"/>
    <n v="0.76500000000000001"/>
    <m/>
    <m/>
    <m/>
    <n v="7.390013834657630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4:20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83"/>
    <n v="630016"/>
    <x v="982"/>
    <n v="323.89620566368097"/>
    <n v="6.3870687484741202"/>
    <n v="440.833665609359"/>
    <n v="2.8049664497375399"/>
    <n v="236.78344511985699"/>
    <n v="5.2090752124786297"/>
    <n v="428.22855162620499"/>
    <n v="0.77680000000000005"/>
    <n v="0.75929999999999997"/>
    <m/>
    <m/>
    <m/>
    <n v="7.28539861541895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4:2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84"/>
    <n v="637696"/>
    <x v="983"/>
    <n v="323.89620566368097"/>
    <n v="6.3870687484741202"/>
    <n v="446.23023915290798"/>
    <n v="2.8822953701019198"/>
    <n v="239.66574048995901"/>
    <n v="5.2399916648864702"/>
    <n v="433.46854329109101"/>
    <n v="0.7913"/>
    <n v="0.75860000000000005"/>
    <m/>
    <m/>
    <m/>
    <n v="7.51598380933750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4:3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85"/>
    <n v="645120"/>
    <x v="984"/>
    <n v="323.89620566368097"/>
    <n v="6.3870687484741202"/>
    <n v="451.44828987121502"/>
    <n v="2.7945296764373699"/>
    <n v="242.46027016639701"/>
    <n v="5.2140614986419598"/>
    <n v="438.68260478973298"/>
    <n v="0.77980000000000005"/>
    <n v="0.75849999999999995"/>
    <m/>
    <m/>
    <m/>
    <n v="7.02400878071784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4:44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86"/>
    <n v="652544"/>
    <x v="985"/>
    <n v="323.89620566368097"/>
    <n v="6.3870687484741202"/>
    <n v="456.688349485397"/>
    <n v="2.79459452629089"/>
    <n v="245.25486469268799"/>
    <n v="5.0016300678253103"/>
    <n v="443.68423485755898"/>
    <n v="0.78710000000000002"/>
    <n v="0.75990000000000002"/>
    <m/>
    <m/>
    <m/>
    <n v="7.07481154370372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4:52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87"/>
    <n v="660224"/>
    <x v="986"/>
    <n v="323.89620566368097"/>
    <n v="6.3870687484741202"/>
    <n v="461.98621869087202"/>
    <n v="2.8822996616363499"/>
    <n v="248.137164354324"/>
    <n v="4.9996349811553902"/>
    <n v="448.68386983871397"/>
    <n v="0.77590000000000003"/>
    <n v="0.74619999999999997"/>
    <m/>
    <m/>
    <m/>
    <n v="7.10423947674861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5:00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88"/>
    <n v="667648"/>
    <x v="987"/>
    <n v="323.89620566368097"/>
    <n v="6.3870687484741202"/>
    <n v="467.16639780998202"/>
    <n v="2.7925338745117099"/>
    <n v="250.929698228836"/>
    <n v="4.8689851760864196"/>
    <n v="453.55285501480103"/>
    <n v="0.79379999999999995"/>
    <n v="0.76639999999999997"/>
    <m/>
    <m/>
    <m/>
    <n v="7.017207589069020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5:0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89"/>
    <n v="675072"/>
    <x v="988"/>
    <n v="323.89620566368097"/>
    <n v="6.3870687484741202"/>
    <n v="472.37447571754399"/>
    <n v="2.79851865768432"/>
    <n v="253.72821688651999"/>
    <n v="5.0136077404022199"/>
    <n v="458.56646275520302"/>
    <n v="0.77549999999999997"/>
    <n v="0.75980000000000003"/>
    <m/>
    <m/>
    <m/>
    <n v="6.93510468818945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5:1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90"/>
    <n v="682752"/>
    <x v="989"/>
    <n v="323.89620566368097"/>
    <n v="6.3870687484741202"/>
    <n v="477.67928409576399"/>
    <n v="2.8852763175964302"/>
    <n v="256.61349320411603"/>
    <n v="5.1153273582458496"/>
    <n v="463.68179011344898"/>
    <n v="0.77869999999999995"/>
    <n v="0.7611"/>
    <m/>
    <m/>
    <m/>
    <n v="6.88670648811549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5:23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91"/>
    <n v="690176"/>
    <x v="990"/>
    <n v="323.89620566368097"/>
    <n v="6.3870687484741202"/>
    <n v="482.879589796066"/>
    <n v="2.7897303104400599"/>
    <n v="259.40322351455598"/>
    <n v="4.9427745342254603"/>
    <n v="468.62456464767399"/>
    <n v="0.78180000000000005"/>
    <n v="0.76439999999999997"/>
    <m/>
    <m/>
    <m/>
    <n v="6.4658175059525104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5:31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92"/>
    <n v="697600"/>
    <x v="991"/>
    <n v="323.89620566368097"/>
    <n v="6.3870687484741202"/>
    <n v="488.07086753845198"/>
    <n v="2.79568147659301"/>
    <n v="262.19890499114899"/>
    <n v="4.9318158626556396"/>
    <n v="473.55638051032997"/>
    <n v="0.78710000000000002"/>
    <n v="0.76359999999999995"/>
    <m/>
    <m/>
    <m/>
    <n v="6.59127086674400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5:39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93"/>
    <n v="705024"/>
    <x v="992"/>
    <n v="323.89620566368097"/>
    <n v="6.3870687484741202"/>
    <n v="493.23606085777197"/>
    <n v="2.7845561504364"/>
    <n v="264.98346114158602"/>
    <n v="4.9547581672668404"/>
    <n v="478.51113867759699"/>
    <n v="0.78069999999999995"/>
    <n v="0.75860000000000005"/>
    <m/>
    <m/>
    <m/>
    <n v="6.41939457378788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5:47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94"/>
    <n v="712704"/>
    <x v="993"/>
    <n v="323.89620566368097"/>
    <n v="6.3870687484741202"/>
    <n v="498.52308344840998"/>
    <n v="2.8834471702575599"/>
    <n v="267.86690831184302"/>
    <n v="5.1472415924072203"/>
    <n v="483.65838027000399"/>
    <n v="0.79290000000000005"/>
    <n v="0.75800000000000001"/>
    <m/>
    <m/>
    <m/>
    <n v="6.708249535368769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5:55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95"/>
    <n v="720128"/>
    <x v="994"/>
    <n v="323.89620566368097"/>
    <n v="6.3870687484741202"/>
    <n v="503.77205085754298"/>
    <n v="2.79453372955322"/>
    <n v="270.66144204139698"/>
    <n v="5.1093366146087602"/>
    <n v="488.76771688461298"/>
    <n v="0.77710000000000001"/>
    <n v="0.75729999999999997"/>
    <m/>
    <m/>
    <m/>
    <n v="6.29484950118839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6:03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96"/>
    <n v="727552"/>
    <x v="995"/>
    <n v="323.89620566368097"/>
    <n v="6.3870687484741202"/>
    <n v="508.958188056945"/>
    <n v="2.78355860710144"/>
    <n v="273.44500064849802"/>
    <n v="5.0245690345764098"/>
    <n v="493.792285919189"/>
    <n v="0.77959999999999996"/>
    <n v="0.76070000000000004"/>
    <m/>
    <m/>
    <m/>
    <n v="6.36771176584500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6:11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97"/>
    <n v="735232"/>
    <x v="996"/>
    <n v="323.89620566368097"/>
    <n v="6.3870687484741202"/>
    <n v="514.23810005187897"/>
    <n v="2.8892760276794398"/>
    <n v="276.33427667617798"/>
    <n v="5.0514969825744602"/>
    <n v="498.84378290176301"/>
    <n v="0.78659999999999997"/>
    <n v="0.76739999999999997"/>
    <m/>
    <m/>
    <m/>
    <n v="6.44938882263922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6:18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98"/>
    <n v="742656"/>
    <x v="997"/>
    <n v="323.89620566368097"/>
    <n v="6.3870687484741202"/>
    <n v="519.46315813064496"/>
    <n v="2.79851818084716"/>
    <n v="279.13279485702498"/>
    <n v="5.0165903568267796"/>
    <n v="503.86037325859002"/>
    <n v="0.78779999999999994"/>
    <n v="0.76400000000000001"/>
    <m/>
    <m/>
    <m/>
    <n v="6.42005220358636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06:26"/>
    <x v="0"/>
    <x v="0"/>
    <x v="0"/>
    <x v="1"/>
    <n v="2"/>
    <n v="75000"/>
    <n v="25000"/>
    <n v="100000"/>
    <s v="gru"/>
    <n v="1"/>
    <x v="0"/>
    <s v="adam"/>
    <n v="0.01"/>
    <n v="100"/>
    <n v="43"/>
    <n v="256"/>
    <n v="100"/>
    <n v="7500"/>
    <n v="49"/>
    <x v="99"/>
    <n v="750080"/>
    <x v="998"/>
    <n v="323.89620566368097"/>
    <n v="6.3870687484741202"/>
    <n v="524.64131665229797"/>
    <n v="2.7965340614318799"/>
    <n v="281.92932891845697"/>
    <n v="5.0494911670684797"/>
    <n v="508.90986442565901"/>
    <n v="0.78739999999999999"/>
    <n v="0.76200000000000001"/>
    <m/>
    <m/>
    <m/>
    <n v="6.1464374179319298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14:58"/>
    <x v="1"/>
    <x v="0"/>
    <x v="0"/>
    <x v="1"/>
    <n v="2"/>
    <n v="29206"/>
    <n v="756126"/>
    <n v="756126"/>
    <s v="gru"/>
    <n v="1"/>
    <x v="0"/>
    <s v="adam"/>
    <n v="0.01"/>
    <m/>
    <n v="43"/>
    <n v="256"/>
    <n v="100"/>
    <n v="1000"/>
    <n v="49"/>
    <x v="99"/>
    <m/>
    <x v="998"/>
    <n v="323.89620566368097"/>
    <n v="6.3870687484741202"/>
    <n v="524.64131665229797"/>
    <n v="524.64131665229797"/>
    <n v="524.64131665229797"/>
    <n v="506.23561239242503"/>
    <n v="506.23561239242503"/>
    <n v="0.78180000000000005"/>
    <n v="0.764461214136268"/>
    <m/>
    <m/>
    <m/>
    <m/>
    <m/>
    <m/>
    <m/>
    <m/>
    <m/>
    <m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0:46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"/>
    <x v="0"/>
    <n v="7680"/>
    <x v="900"/>
    <n v="331.36345481872502"/>
    <n v="6.1836583614349303"/>
    <n v="5.4364697933197004"/>
    <n v="2.8783082962036102"/>
    <n v="2.8783082962036102"/>
    <n v="5.3218135833740199"/>
    <n v="5.3218135833740199"/>
    <n v="0.56969999999999998"/>
    <n v="0.56610000000000005"/>
    <m/>
    <m/>
    <m/>
    <n v="1.991847995916999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0:54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"/>
    <x v="1"/>
    <n v="15104"/>
    <x v="901"/>
    <n v="331.36345481872502"/>
    <n v="6.1836583614349303"/>
    <n v="10.6985325813293"/>
    <n v="2.7916395664214999"/>
    <n v="5.6699478626251203"/>
    <n v="5.3327443599700901"/>
    <n v="10.6545579433441"/>
    <n v="0.62450000000000006"/>
    <n v="0.62009999999999998"/>
    <m/>
    <m/>
    <m/>
    <n v="0.58709119134030097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1:0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"/>
    <x v="2"/>
    <n v="22528"/>
    <x v="902"/>
    <n v="331.36345481872502"/>
    <n v="6.1836583614349303"/>
    <n v="15.9325449466705"/>
    <n v="2.7975254058837802"/>
    <n v="8.4674732685089094"/>
    <n v="4.9986386299133301"/>
    <n v="15.6531965732574"/>
    <n v="0.64239999999999997"/>
    <n v="0.64059999999999995"/>
    <m/>
    <m/>
    <m/>
    <n v="0.36145997386086998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1:10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"/>
    <x v="3"/>
    <n v="30208"/>
    <x v="903"/>
    <n v="331.36345481872502"/>
    <n v="6.1836583614349303"/>
    <n v="21.2682814598083"/>
    <n v="2.89525938034057"/>
    <n v="11.3627326488494"/>
    <n v="5.1811509132385201"/>
    <n v="20.834347486495901"/>
    <n v="0.67090000000000005"/>
    <n v="0.66620000000000001"/>
    <m/>
    <m/>
    <m/>
    <n v="0.26146027142718598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1:1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"/>
    <x v="4"/>
    <n v="37632"/>
    <x v="904"/>
    <n v="331.36345481872502"/>
    <n v="6.1836583614349303"/>
    <n v="26.526225090026799"/>
    <n v="2.80250692367553"/>
    <n v="14.165239572525"/>
    <n v="5.1033589839935303"/>
    <n v="25.937706470489498"/>
    <n v="0.68230000000000002"/>
    <n v="0.68149999999999999"/>
    <m/>
    <m/>
    <m/>
    <n v="0.18707887331644599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1:2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6"/>
    <x v="5"/>
    <n v="45056"/>
    <x v="905"/>
    <n v="331.36345481872502"/>
    <n v="6.1836583614349303"/>
    <n v="31.786164522170999"/>
    <n v="2.8114840984344398"/>
    <n v="16.976723670959402"/>
    <n v="5.0634725093841499"/>
    <n v="31.0011789798736"/>
    <n v="0.70009999999999994"/>
    <n v="0.69630000000000003"/>
    <m/>
    <m/>
    <m/>
    <n v="0.153200273148038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1:3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7"/>
    <x v="6"/>
    <n v="52736"/>
    <x v="906"/>
    <n v="331.36345481872502"/>
    <n v="6.1836583614349303"/>
    <n v="37.130899667739797"/>
    <n v="2.8972468376159601"/>
    <n v="19.8739705085754"/>
    <n v="5.1592128276824898"/>
    <n v="36.160391807556103"/>
    <n v="0.69650000000000001"/>
    <n v="0.70220000000000005"/>
    <m/>
    <m/>
    <m/>
    <n v="0.12641799768197801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1:42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"/>
    <x v="7"/>
    <n v="60160"/>
    <x v="907"/>
    <n v="331.36345481872502"/>
    <n v="6.1836583614349303"/>
    <n v="42.398813009262"/>
    <n v="2.8005094528198198"/>
    <n v="22.6744799613952"/>
    <n v="5.3177845478057799"/>
    <n v="41.478176355361903"/>
    <n v="0.71660000000000001"/>
    <n v="0.70730000000000004"/>
    <m/>
    <m/>
    <m/>
    <n v="0.1024315108644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1:4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9"/>
    <x v="8"/>
    <n v="67584"/>
    <x v="908"/>
    <n v="331.36345481872502"/>
    <n v="6.1836583614349303"/>
    <n v="47.669748544692901"/>
    <n v="2.8045020103454501"/>
    <n v="25.478981971740701"/>
    <n v="5.0116159915924001"/>
    <n v="46.489792346954303"/>
    <n v="0.73089999999999999"/>
    <n v="0.73160000000000003"/>
    <m/>
    <m/>
    <m/>
    <n v="9.018349512056869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1:5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9"/>
    <x v="9"/>
    <n v="75008"/>
    <x v="909"/>
    <n v="331.36345481872502"/>
    <n v="6.1836583614349303"/>
    <n v="52.918731451034503"/>
    <n v="2.8034930229186998"/>
    <n v="28.282474994659399"/>
    <n v="5.1083438396453804"/>
    <n v="51.598136186599703"/>
    <n v="0.73350000000000004"/>
    <n v="0.72840000000000005"/>
    <m/>
    <m/>
    <m/>
    <n v="8.001862817250010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2:0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1"/>
    <x v="10"/>
    <n v="82688"/>
    <x v="910"/>
    <n v="331.36345481872502"/>
    <n v="6.1836583614349303"/>
    <n v="58.256462335586498"/>
    <n v="2.8992500305175701"/>
    <n v="31.181725025176998"/>
    <n v="5.0126008987426696"/>
    <n v="56.6107370853424"/>
    <n v="0.73499999999999999"/>
    <n v="0.7349"/>
    <m/>
    <m/>
    <m/>
    <n v="7.36109263756695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2:1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1"/>
    <x v="11"/>
    <n v="90112"/>
    <x v="911"/>
    <n v="331.36345481872502"/>
    <n v="6.1836583614349303"/>
    <n v="63.490496397018397"/>
    <n v="2.79851865768432"/>
    <n v="33.9802436828613"/>
    <n v="4.9717161655425999"/>
    <n v="61.582453250885003"/>
    <n v="0.72560000000000002"/>
    <n v="0.72789999999999999"/>
    <m/>
    <m/>
    <m/>
    <n v="6.412233615463429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2:2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3"/>
    <x v="12"/>
    <n v="97536"/>
    <x v="912"/>
    <n v="331.36345481872502"/>
    <n v="6.1836583614349303"/>
    <n v="68.726554632186804"/>
    <n v="2.7825849056243799"/>
    <n v="36.762828588485696"/>
    <n v="4.9786925315856898"/>
    <n v="66.561145782470703"/>
    <n v="0.75029999999999997"/>
    <n v="0.74509999999999998"/>
    <m/>
    <m/>
    <m/>
    <n v="5.88177544238372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2:2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3"/>
    <x v="13"/>
    <n v="105216"/>
    <x v="913"/>
    <n v="331.36345481872502"/>
    <n v="6.1836583614349303"/>
    <n v="74.057339906692505"/>
    <n v="2.8942987918853702"/>
    <n v="39.657127380371001"/>
    <n v="5.2709174156188903"/>
    <n v="71.8320631980896"/>
    <n v="0.74260000000000004"/>
    <n v="0.73880000000000001"/>
    <m/>
    <m/>
    <m/>
    <n v="5.6683820529575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2:3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3"/>
    <x v="14"/>
    <n v="112640"/>
    <x v="914"/>
    <n v="331.36345481872502"/>
    <n v="6.1836583614349303"/>
    <n v="79.321355104446397"/>
    <n v="2.78663754463195"/>
    <n v="42.443764925003002"/>
    <n v="5.2160563468933097"/>
    <n v="77.048119544982896"/>
    <n v="0.74850000000000005"/>
    <n v="0.74080000000000001"/>
    <m/>
    <m/>
    <m/>
    <n v="4.95429457588629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2:4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3"/>
    <x v="15"/>
    <n v="120064"/>
    <x v="915"/>
    <n v="331.36345481872502"/>
    <n v="6.1836583614349303"/>
    <n v="84.587305307388306"/>
    <n v="2.7955536842346098"/>
    <n v="45.2393186092376"/>
    <n v="5.32076072692871"/>
    <n v="82.368880271911607"/>
    <n v="0.75090000000000001"/>
    <n v="0.7359"/>
    <m/>
    <m/>
    <m/>
    <n v="4.66292621230265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2:5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3"/>
    <x v="16"/>
    <n v="127744"/>
    <x v="916"/>
    <n v="331.36345481872502"/>
    <n v="6.1836583614349303"/>
    <n v="90.037723779678302"/>
    <n v="2.8912608623504599"/>
    <n v="48.130579471588099"/>
    <n v="5.5691256523132298"/>
    <n v="87.938005924224797"/>
    <n v="0.73419999999999996"/>
    <n v="0.73309999999999997"/>
    <m/>
    <m/>
    <m/>
    <n v="4.381427999011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3:0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8"/>
    <x v="17"/>
    <n v="135168"/>
    <x v="917"/>
    <n v="331.36345481872502"/>
    <n v="6.1836583614349303"/>
    <n v="95.283686161041203"/>
    <n v="2.7875339984893799"/>
    <n v="50.9181134700775"/>
    <n v="5.04351806640625"/>
    <n v="92.981523990631104"/>
    <n v="0.74939999999999996"/>
    <n v="0.74690000000000001"/>
    <m/>
    <m/>
    <m/>
    <n v="3.87949317016383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3:0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9"/>
    <x v="18"/>
    <n v="142592"/>
    <x v="918"/>
    <n v="331.36345481872502"/>
    <n v="6.1836583614349303"/>
    <n v="100.52072548866199"/>
    <n v="2.79656553268432"/>
    <n v="53.714679002761798"/>
    <n v="5.1103374958038303"/>
    <n v="98.091861486434894"/>
    <n v="0.75890000000000002"/>
    <n v="0.74929999999999997"/>
    <m/>
    <m/>
    <m/>
    <n v="3.68524341437718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3:1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19"/>
    <x v="19"/>
    <n v="150016"/>
    <x v="919"/>
    <n v="331.36345481872502"/>
    <n v="6.1836583614349303"/>
    <n v="105.874461650848"/>
    <n v="2.80953621864318"/>
    <n v="56.524215221405001"/>
    <n v="5.0854058265686"/>
    <n v="103.177267313003"/>
    <n v="0.75570000000000004"/>
    <n v="0.745"/>
    <m/>
    <m/>
    <m/>
    <n v="3.593590753884030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3:2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1"/>
    <x v="20"/>
    <n v="157696"/>
    <x v="920"/>
    <n v="331.36345481872502"/>
    <n v="6.1836583614349303"/>
    <n v="111.23214054107601"/>
    <n v="2.8852875232696502"/>
    <n v="59.409502744674597"/>
    <n v="5.1631977558135898"/>
    <n v="108.340465068817"/>
    <n v="0.75229999999999997"/>
    <n v="0.75090000000000001"/>
    <m/>
    <m/>
    <m/>
    <n v="3.453741212943930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3:3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1"/>
    <x v="21"/>
    <n v="165120"/>
    <x v="921"/>
    <n v="331.36345481872502"/>
    <n v="6.1836583614349303"/>
    <n v="116.492698669433"/>
    <n v="2.8131008148193302"/>
    <n v="62.222603559493997"/>
    <n v="4.9577474594116202"/>
    <n v="113.29821252822801"/>
    <n v="0.76029999999999998"/>
    <n v="0.75090000000000001"/>
    <m/>
    <m/>
    <m/>
    <n v="3.1802203026852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3:4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1"/>
    <x v="22"/>
    <n v="172544"/>
    <x v="922"/>
    <n v="331.36345481872502"/>
    <n v="6.1836583614349303"/>
    <n v="121.756625890731"/>
    <n v="2.7865505218505802"/>
    <n v="65.009154081344604"/>
    <n v="5.0205779075622496"/>
    <n v="118.318790435791"/>
    <n v="0.76319999999999999"/>
    <n v="0.74980000000000002"/>
    <m/>
    <m/>
    <m/>
    <n v="3.0387832078452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3:4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1"/>
    <x v="23"/>
    <n v="180224"/>
    <x v="923"/>
    <n v="331.36345481872502"/>
    <n v="6.1836583614349303"/>
    <n v="127.06745624542199"/>
    <n v="2.8822958469390798"/>
    <n v="67.891449928283606"/>
    <n v="5.3038339614868102"/>
    <n v="123.62262439727699"/>
    <n v="0.75849999999999995"/>
    <n v="0.74980000000000002"/>
    <m/>
    <m/>
    <m/>
    <n v="3.0418216843496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3:5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5"/>
    <x v="24"/>
    <n v="187648"/>
    <x v="924"/>
    <n v="331.36345481872502"/>
    <n v="6.1836583614349303"/>
    <n v="132.318407058715"/>
    <n v="2.78354692459106"/>
    <n v="70.674996852874699"/>
    <n v="5.2240352630615199"/>
    <n v="128.84665966033899"/>
    <n v="0.7621"/>
    <n v="0.75429999999999997"/>
    <m/>
    <m/>
    <m/>
    <n v="2.7216028874437598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4:0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5"/>
    <x v="25"/>
    <n v="195072"/>
    <x v="925"/>
    <n v="331.36345481872502"/>
    <n v="6.1836583614349303"/>
    <n v="137.65015411376899"/>
    <n v="2.8025083541870099"/>
    <n v="73.477505207061697"/>
    <n v="5.4344727993011404"/>
    <n v="134.28113245963999"/>
    <n v="0.75049999999999994"/>
    <n v="0.74050000000000005"/>
    <m/>
    <m/>
    <m/>
    <n v="2.65362746133579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4:1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5"/>
    <x v="26"/>
    <n v="202752"/>
    <x v="926"/>
    <n v="331.36345481872502"/>
    <n v="6.1836583614349303"/>
    <n v="142.99394655227599"/>
    <n v="2.8873584270477202"/>
    <n v="76.364863634109497"/>
    <n v="5.1402666568756104"/>
    <n v="139.421399116516"/>
    <n v="0.75849999999999995"/>
    <n v="0.73819999999999997"/>
    <m/>
    <m/>
    <m/>
    <n v="2.61316129354514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4:2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5"/>
    <x v="27"/>
    <n v="210176"/>
    <x v="927"/>
    <n v="331.36345481872502"/>
    <n v="6.1836583614349303"/>
    <n v="148.264848947525"/>
    <n v="2.7945280075073198"/>
    <n v="79.159391641616807"/>
    <n v="5.1023690700530997"/>
    <n v="144.52376818656899"/>
    <n v="0.76100000000000001"/>
    <n v="0.75029999999999997"/>
    <m/>
    <m/>
    <m/>
    <n v="2.34135005999713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4:2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9"/>
    <x v="28"/>
    <n v="217600"/>
    <x v="928"/>
    <n v="331.36345481872502"/>
    <n v="6.1836583614349303"/>
    <n v="153.488896369934"/>
    <n v="2.7835443019866899"/>
    <n v="81.942935943603501"/>
    <n v="5.0455124378204301"/>
    <n v="149.56928062438899"/>
    <n v="0.76670000000000005"/>
    <n v="0.75749999999999995"/>
    <m/>
    <m/>
    <m/>
    <n v="2.31386430123272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4:3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29"/>
    <x v="29"/>
    <n v="225024"/>
    <x v="929"/>
    <n v="331.36345481872502"/>
    <n v="6.1836583614349303"/>
    <n v="158.73487234115601"/>
    <n v="2.8025133609771702"/>
    <n v="84.745449304580603"/>
    <n v="5.2709143161773602"/>
    <n v="154.84019494056699"/>
    <n v="0.76280000000000003"/>
    <n v="0.755"/>
    <m/>
    <m/>
    <m/>
    <n v="2.24459771410190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4:4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1"/>
    <x v="30"/>
    <n v="232704"/>
    <x v="930"/>
    <n v="331.36345481872502"/>
    <n v="6.1836583614349303"/>
    <n v="164.05563879012999"/>
    <n v="2.8792922496795601"/>
    <n v="87.624741554260197"/>
    <n v="5.0395414829254097"/>
    <n v="159.87973642349201"/>
    <n v="0.77080000000000004"/>
    <n v="0.76219999999999999"/>
    <m/>
    <m/>
    <m/>
    <n v="2.19881582443731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4:5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1"/>
    <x v="31"/>
    <n v="240128"/>
    <x v="931"/>
    <n v="331.36345481872502"/>
    <n v="6.1836583614349303"/>
    <n v="169.30459475517199"/>
    <n v="2.8034930229186998"/>
    <n v="90.428234577178898"/>
    <n v="5.10039782524108"/>
    <n v="164.98013424873301"/>
    <n v="0.76639999999999997"/>
    <n v="0.75990000000000002"/>
    <m/>
    <m/>
    <m/>
    <n v="2.07196409260031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5:0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1"/>
    <x v="32"/>
    <n v="247552"/>
    <x v="932"/>
    <n v="331.36345481872502"/>
    <n v="6.1836583614349303"/>
    <n v="174.54259109496999"/>
    <n v="2.78452444076538"/>
    <n v="93.212759017944293"/>
    <n v="5.0614824295043901"/>
    <n v="170.04161667823701"/>
    <n v="0.77190000000000003"/>
    <n v="0.76070000000000004"/>
    <m/>
    <m/>
    <m/>
    <n v="1.9867305301954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5:0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1"/>
    <x v="33"/>
    <n v="255232"/>
    <x v="933"/>
    <n v="331.36345481872502"/>
    <n v="6.1836583614349303"/>
    <n v="179.93316793441701"/>
    <n v="2.8862709999084402"/>
    <n v="96.099030017852698"/>
    <n v="5.4863355159759504"/>
    <n v="175.52795219421299"/>
    <n v="0.76759999999999995"/>
    <n v="0.76119999999999999"/>
    <m/>
    <m/>
    <m/>
    <n v="2.0586024734416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5:1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1"/>
    <x v="34"/>
    <n v="262656"/>
    <x v="934"/>
    <n v="331.36345481872502"/>
    <n v="6.1836583614349303"/>
    <n v="185.289847135543"/>
    <n v="2.7885534763336102"/>
    <n v="98.887583494186401"/>
    <n v="5.3347301483154297"/>
    <n v="180.86268234252901"/>
    <n v="0.76090000000000002"/>
    <n v="0.75470000000000004"/>
    <m/>
    <m/>
    <m/>
    <n v="1.86929579018151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5:2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1"/>
    <x v="35"/>
    <n v="270080"/>
    <x v="935"/>
    <n v="331.36345481872502"/>
    <n v="6.1836583614349303"/>
    <n v="190.62458658218301"/>
    <n v="2.7865509986877401"/>
    <n v="101.674134492874"/>
    <n v="5.4933159351348797"/>
    <n v="186.35599827766401"/>
    <n v="0.76559999999999995"/>
    <n v="0.75349999999999995"/>
    <m/>
    <m/>
    <m/>
    <n v="1.85961174173942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5:3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1"/>
    <x v="36"/>
    <n v="277504"/>
    <x v="936"/>
    <n v="331.36345481872502"/>
    <n v="6.1836583614349303"/>
    <n v="195.863675355911"/>
    <n v="2.7955894470214799"/>
    <n v="104.469723939895"/>
    <n v="5.2719078063964799"/>
    <n v="191.62790608405999"/>
    <n v="0.75719999999999998"/>
    <n v="0.75529999999999997"/>
    <m/>
    <m/>
    <m/>
    <n v="1.76980257364216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5:42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1"/>
    <x v="37"/>
    <n v="285184"/>
    <x v="937"/>
    <n v="331.36345481872502"/>
    <n v="6.1836583614349303"/>
    <n v="201.18747019767699"/>
    <n v="2.8842890262603702"/>
    <n v="107.35401296615601"/>
    <n v="5.3048193454742396"/>
    <n v="196.932725429534"/>
    <n v="0.76619999999999999"/>
    <n v="0.75570000000000004"/>
    <m/>
    <m/>
    <m/>
    <n v="1.70422448129585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5:4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1"/>
    <x v="38"/>
    <n v="292608"/>
    <x v="938"/>
    <n v="331.36345481872502"/>
    <n v="6.1836583614349303"/>
    <n v="206.410507917404"/>
    <n v="2.7865507602691602"/>
    <n v="110.140563726425"/>
    <n v="4.9537577629089302"/>
    <n v="201.886483192443"/>
    <n v="0.76990000000000003"/>
    <n v="0.76029999999999998"/>
    <m/>
    <m/>
    <m/>
    <n v="1.6537450638551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5:5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31"/>
    <x v="39"/>
    <n v="300032"/>
    <x v="939"/>
    <n v="331.36345481872502"/>
    <n v="6.1836583614349303"/>
    <n v="211.642521381378"/>
    <n v="2.7895512580871502"/>
    <n v="112.930114984512"/>
    <n v="5.2669441699981601"/>
    <n v="207.15342736244199"/>
    <n v="0.77339999999999998"/>
    <n v="0.7611"/>
    <m/>
    <m/>
    <m/>
    <n v="1.60140549770394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6:0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1"/>
    <x v="40"/>
    <n v="307712"/>
    <x v="940"/>
    <n v="331.36345481872502"/>
    <n v="6.1836583614349303"/>
    <n v="216.959276437759"/>
    <n v="2.8882470130920401"/>
    <n v="115.818361997604"/>
    <n v="5.0973734855651802"/>
    <n v="212.250800848007"/>
    <n v="0.77629999999999999"/>
    <n v="0.76370000000000005"/>
    <m/>
    <m/>
    <m/>
    <n v="1.61357557218205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6:1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41"/>
    <n v="315136"/>
    <x v="941"/>
    <n v="331.36345481872502"/>
    <n v="6.1836583614349303"/>
    <n v="222.24714016914299"/>
    <n v="2.79652571678161"/>
    <n v="118.61488771438501"/>
    <n v="5.18214583396911"/>
    <n v="217.43294668197601"/>
    <n v="0.77949999999999997"/>
    <n v="0.76619999999999999"/>
    <m/>
    <m/>
    <m/>
    <n v="1.5101823740911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6:2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42"/>
    <n v="322560"/>
    <x v="942"/>
    <n v="331.36345481872502"/>
    <n v="6.1836583614349303"/>
    <n v="227.53699898719699"/>
    <n v="2.80350494384765"/>
    <n v="121.418392658233"/>
    <n v="5.2010974884033203"/>
    <n v="222.63404417037901"/>
    <n v="0.77290000000000003"/>
    <n v="0.75590000000000002"/>
    <m/>
    <m/>
    <m/>
    <n v="1.48936742354952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6:30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43"/>
    <n v="330240"/>
    <x v="943"/>
    <n v="331.36345481872502"/>
    <n v="6.1836583614349303"/>
    <n v="232.95559144020001"/>
    <n v="2.8883299827575599"/>
    <n v="124.306722640991"/>
    <n v="5.4594054222106898"/>
    <n v="228.09344959258999"/>
    <n v="0.78039999999999998"/>
    <n v="0.7621"/>
    <m/>
    <m/>
    <m/>
    <n v="1.5380004117655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6:38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44"/>
    <n v="337664"/>
    <x v="944"/>
    <n v="331.36345481872502"/>
    <n v="6.1836583614349303"/>
    <n v="238.18062448501499"/>
    <n v="2.7905411720275799"/>
    <n v="127.097263813018"/>
    <n v="5.1472392082214302"/>
    <n v="233.240688800811"/>
    <n v="0.78180000000000005"/>
    <n v="0.76529999999999998"/>
    <m/>
    <m/>
    <m/>
    <n v="1.41062047148943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6:46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45"/>
    <n v="345088"/>
    <x v="945"/>
    <n v="331.36345481872502"/>
    <n v="6.1836583614349303"/>
    <n v="243.424606800079"/>
    <n v="2.80051445960998"/>
    <n v="129.89777827262799"/>
    <n v="5.1741681098937899"/>
    <n v="238.414856910705"/>
    <n v="0.77190000000000003"/>
    <n v="0.754"/>
    <m/>
    <m/>
    <m/>
    <n v="1.3982661864347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6:54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46"/>
    <n v="352512"/>
    <x v="946"/>
    <n v="331.36345481872502"/>
    <n v="6.1836583614349303"/>
    <n v="248.639807462692"/>
    <n v="2.7906825542449898"/>
    <n v="132.68846082687301"/>
    <n v="5.2360033988952601"/>
    <n v="243.65086030960001"/>
    <n v="0.78339999999999999"/>
    <n v="0.76300000000000001"/>
    <m/>
    <m/>
    <m/>
    <n v="1.3633150896821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7:02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47"/>
    <n v="360192"/>
    <x v="947"/>
    <n v="331.36345481872502"/>
    <n v="6.1836583614349303"/>
    <n v="253.967565536499"/>
    <n v="2.8872814178466699"/>
    <n v="135.57574224472"/>
    <n v="5.1891291141510001"/>
    <n v="248.83998942375101"/>
    <n v="0.76870000000000005"/>
    <n v="0.75139999999999996"/>
    <m/>
    <m/>
    <m/>
    <n v="1.3130552733122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7:10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48"/>
    <n v="367616"/>
    <x v="948"/>
    <n v="331.36345481872502"/>
    <n v="6.1836583614349303"/>
    <n v="259.19062924385003"/>
    <n v="2.78455591201782"/>
    <n v="138.360298156738"/>
    <n v="5.0664565563201904"/>
    <n v="253.90644598007199"/>
    <n v="0.77529999999999999"/>
    <n v="0.75509999999999999"/>
    <m/>
    <m/>
    <m/>
    <n v="1.28391501299186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7:18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49"/>
    <n v="375040"/>
    <x v="949"/>
    <n v="331.36345481872502"/>
    <n v="6.1836583614349303"/>
    <n v="264.43062019348099"/>
    <n v="2.79851818084716"/>
    <n v="141.15881633758499"/>
    <n v="5.2320139408111501"/>
    <n v="259.13845992088301"/>
    <n v="0.77490000000000003"/>
    <n v="0.75360000000000005"/>
    <m/>
    <m/>
    <m/>
    <n v="1.27166581642098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7:26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50"/>
    <n v="382720"/>
    <x v="950"/>
    <n v="331.36345481872502"/>
    <n v="6.1836583614349303"/>
    <n v="269.80026531219403"/>
    <n v="2.8952605724334699"/>
    <n v="144.05407691001801"/>
    <n v="5.3586754798889098"/>
    <n v="264.49713540077198"/>
    <n v="0.77769999999999995"/>
    <n v="0.76439999999999997"/>
    <m/>
    <m/>
    <m/>
    <n v="1.27008702045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7:34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51"/>
    <n v="390144"/>
    <x v="951"/>
    <n v="331.36345481872502"/>
    <n v="6.1836583614349303"/>
    <n v="275.16193127632101"/>
    <n v="2.80749464035034"/>
    <n v="146.86157155036901"/>
    <n v="5.5302166938781703"/>
    <n v="270.02735209464998"/>
    <n v="0.77700000000000002"/>
    <n v="0.76219999999999999"/>
    <m/>
    <m/>
    <m/>
    <n v="1.21611578492666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7:42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42"/>
    <x v="52"/>
    <n v="397568"/>
    <x v="952"/>
    <n v="331.36345481872502"/>
    <n v="6.1836583614349303"/>
    <n v="280.480712890625"/>
    <n v="2.7965238094329798"/>
    <n v="149.65809535980199"/>
    <n v="5.3626654148101798"/>
    <n v="275.39001750945999"/>
    <n v="0.77639999999999998"/>
    <n v="0.75919999999999999"/>
    <m/>
    <m/>
    <m/>
    <n v="1.18549810596534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7:50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53"/>
    <n v="405248"/>
    <x v="953"/>
    <n v="331.36345481872502"/>
    <n v="6.1836583614349303"/>
    <n v="285.815497875213"/>
    <n v="2.8923139572143501"/>
    <n v="152.550409317016"/>
    <n v="5.0983715057373002"/>
    <n v="280.48838901519701"/>
    <n v="0.77769999999999995"/>
    <n v="0.76910000000000001"/>
    <m/>
    <m/>
    <m/>
    <n v="1.24093362672074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7:58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54"/>
    <n v="412672"/>
    <x v="954"/>
    <n v="331.36345481872502"/>
    <n v="6.1836583614349303"/>
    <n v="291.07845187187098"/>
    <n v="2.8015098571777299"/>
    <n v="155.35191917419399"/>
    <n v="5.2719097137451101"/>
    <n v="285.76029872894202"/>
    <n v="0.77959999999999996"/>
    <n v="0.76439999999999997"/>
    <m/>
    <m/>
    <m/>
    <n v="1.1281933755643901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8:06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55"/>
    <n v="420096"/>
    <x v="955"/>
    <n v="331.36345481872502"/>
    <n v="6.1836583614349303"/>
    <n v="296.31867599487299"/>
    <n v="2.7967560291290199"/>
    <n v="158.14867520332299"/>
    <n v="5.1512331962585396"/>
    <n v="290.91153192520102"/>
    <n v="0.77039999999999997"/>
    <n v="0.75870000000000004"/>
    <m/>
    <m/>
    <m/>
    <n v="1.13352188099308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8:14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56"/>
    <n v="427520"/>
    <x v="956"/>
    <n v="331.36345481872502"/>
    <n v="6.1836583614349303"/>
    <n v="301.55569887161198"/>
    <n v="2.7955234050750701"/>
    <n v="160.94419860839801"/>
    <n v="5.08740210533142"/>
    <n v="295.99893403053198"/>
    <n v="0.7762"/>
    <n v="0.76090000000000002"/>
    <m/>
    <m/>
    <m/>
    <n v="1.10319437024122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8:22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57"/>
    <n v="435200"/>
    <x v="957"/>
    <n v="331.36345481872502"/>
    <n v="6.1836583614349303"/>
    <n v="306.88145995140002"/>
    <n v="2.89126992225646"/>
    <n v="163.835468530654"/>
    <n v="4.9427850246429399"/>
    <n v="300.94171905517499"/>
    <n v="0.78620000000000001"/>
    <n v="0.7571"/>
    <m/>
    <m/>
    <m/>
    <n v="1.06854795533067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8:30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58"/>
    <n v="442624"/>
    <x v="958"/>
    <n v="331.36345481872502"/>
    <n v="6.1836583614349303"/>
    <n v="312.12456965446398"/>
    <n v="2.79764723777771"/>
    <n v="166.63311576843199"/>
    <n v="5.28487229347229"/>
    <n v="306.22659134864801"/>
    <n v="0.77210000000000001"/>
    <n v="0.75780000000000003"/>
    <m/>
    <m/>
    <m/>
    <n v="1.04589940427423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8:38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59"/>
    <n v="450048"/>
    <x v="959"/>
    <n v="331.36345481872502"/>
    <n v="6.1836583614349303"/>
    <n v="317.45675802230801"/>
    <n v="2.7919793128967201"/>
    <n v="169.425095081329"/>
    <n v="5.4534220695495597"/>
    <n v="311.68001341819701"/>
    <n v="0.77859999999999996"/>
    <n v="0.76649999999999996"/>
    <m/>
    <m/>
    <m/>
    <n v="1.05279927842309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8:46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60"/>
    <n v="457728"/>
    <x v="960"/>
    <n v="331.36345481872502"/>
    <n v="6.1836583614349303"/>
    <n v="322.808451652526"/>
    <n v="2.8912703990936199"/>
    <n v="172.31636548042201"/>
    <n v="5.0963776111602703"/>
    <n v="316.776391029357"/>
    <n v="0.78159999999999996"/>
    <n v="0.7631"/>
    <m/>
    <m/>
    <m/>
    <n v="1.06647093290717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8:5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61"/>
    <n v="465152"/>
    <x v="961"/>
    <n v="331.36345481872502"/>
    <n v="6.1836583614349303"/>
    <n v="328.136208057403"/>
    <n v="2.7875738143920898"/>
    <n v="175.10393929481501"/>
    <n v="5.3835821151733398"/>
    <n v="322.15997314453102"/>
    <n v="0.77259999999999995"/>
    <n v="0.76080000000000003"/>
    <m/>
    <m/>
    <m/>
    <n v="1.0210275321985599E-2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9:02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62"/>
    <n v="472576"/>
    <x v="962"/>
    <n v="331.36345481872502"/>
    <n v="6.1836583614349303"/>
    <n v="333.38321280479403"/>
    <n v="2.7945299148559499"/>
    <n v="177.89846920967099"/>
    <n v="5.0295541286468497"/>
    <n v="327.18952727317799"/>
    <n v="0.78059999999999996"/>
    <n v="0.76680000000000004"/>
    <m/>
    <m/>
    <m/>
    <n v="9.9344174594558805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9:1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63"/>
    <n v="480000"/>
    <x v="563"/>
    <n v="331.36345481872502"/>
    <n v="6.1836583614349303"/>
    <n v="338.61522626876803"/>
    <n v="2.7845566272735498"/>
    <n v="180.68302583694401"/>
    <n v="5.2908568382263104"/>
    <n v="332.48038411140402"/>
    <n v="0.7833"/>
    <n v="0.76649999999999996"/>
    <m/>
    <m/>
    <m/>
    <n v="9.936624590555819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9:18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64"/>
    <n v="487680"/>
    <x v="963"/>
    <n v="331.36345481872502"/>
    <n v="6.1836583614349303"/>
    <n v="343.95395398139902"/>
    <n v="2.8892762660980198"/>
    <n v="183.57230210304201"/>
    <n v="5.0046319961547798"/>
    <n v="337.48501610755898"/>
    <n v="0.78590000000000004"/>
    <n v="0.76490000000000002"/>
    <m/>
    <m/>
    <m/>
    <n v="9.77864634646517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9:26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65"/>
    <n v="495104"/>
    <x v="964"/>
    <n v="331.36345481872502"/>
    <n v="6.1836583614349303"/>
    <n v="349.18099856376602"/>
    <n v="2.7875380516052202"/>
    <n v="186.359840154647"/>
    <n v="5.2858698368072501"/>
    <n v="342.770885944366"/>
    <n v="0.78310000000000002"/>
    <n v="0.75860000000000005"/>
    <m/>
    <m/>
    <m/>
    <n v="9.491197526023450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9:34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66"/>
    <n v="502528"/>
    <x v="965"/>
    <n v="331.36345481872502"/>
    <n v="6.1836583614349303"/>
    <n v="354.42298507690401"/>
    <n v="2.7935318946838299"/>
    <n v="189.15337204933101"/>
    <n v="5.1342756748199401"/>
    <n v="347.905161619186"/>
    <n v="0.7883"/>
    <n v="0.76229999999999998"/>
    <m/>
    <m/>
    <m/>
    <n v="9.3070870446600104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9:4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67"/>
    <n v="510208"/>
    <x v="966"/>
    <n v="331.36345481872502"/>
    <n v="6.1836583614349303"/>
    <n v="359.85047507285998"/>
    <n v="2.8862833976745601"/>
    <n v="192.039655447006"/>
    <n v="5.3766283988952601"/>
    <n v="353.28179001808098"/>
    <n v="0.77669999999999995"/>
    <n v="0.75819999999999999"/>
    <m/>
    <m/>
    <m/>
    <n v="9.041301416381779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9:5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68"/>
    <n v="517632"/>
    <x v="967"/>
    <n v="331.36345481872502"/>
    <n v="6.1836583614349303"/>
    <n v="365.09645032882599"/>
    <n v="2.79851818084716"/>
    <n v="194.838173627853"/>
    <n v="5.3127977848052899"/>
    <n v="358.594587802886"/>
    <n v="0.77739999999999998"/>
    <n v="0.75829999999999997"/>
    <m/>
    <m/>
    <m/>
    <n v="8.83274206303936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29:5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69"/>
    <n v="525056"/>
    <x v="968"/>
    <n v="331.36345481872502"/>
    <n v="6.1836583614349303"/>
    <n v="370.43019247055003"/>
    <n v="2.78455591201782"/>
    <n v="197.62272953987099"/>
    <n v="5.26361060142517"/>
    <n v="363.85819840431202"/>
    <n v="0.77759999999999996"/>
    <n v="0.7651"/>
    <m/>
    <m/>
    <m/>
    <n v="8.88147168424523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0:0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70"/>
    <n v="532736"/>
    <x v="969"/>
    <n v="331.36345481872502"/>
    <n v="6.1836583614349303"/>
    <n v="375.76992273330598"/>
    <n v="2.89327073097229"/>
    <n v="200.51600027084299"/>
    <n v="5.1681845188140798"/>
    <n v="369.02638292312599"/>
    <n v="0.78590000000000004"/>
    <n v="0.76670000000000005"/>
    <m/>
    <m/>
    <m/>
    <n v="8.8790173945319205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0:1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71"/>
    <n v="540160"/>
    <x v="970"/>
    <n v="331.36345481872502"/>
    <n v="6.1836583614349303"/>
    <n v="381.01989150047302"/>
    <n v="2.7955267429351802"/>
    <n v="203.311527013778"/>
    <n v="5.1681847572326598"/>
    <n v="374.19456768035798"/>
    <n v="0.79320000000000002"/>
    <n v="0.7671"/>
    <m/>
    <m/>
    <m/>
    <n v="8.442857367167539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0:2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72"/>
    <n v="547584"/>
    <x v="971"/>
    <n v="331.36345481872502"/>
    <n v="6.1836583614349303"/>
    <n v="386.250907421112"/>
    <n v="2.7965226173400799"/>
    <n v="206.10804963111801"/>
    <n v="5.0395298004150302"/>
    <n v="379.23409748077302"/>
    <n v="0.78449999999999998"/>
    <n v="0.76580000000000004"/>
    <m/>
    <m/>
    <m/>
    <n v="8.357299856629089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0:3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73"/>
    <n v="555008"/>
    <x v="972"/>
    <n v="331.36345481872502"/>
    <n v="6.1836583614349303"/>
    <n v="391.47122192382801"/>
    <n v="2.7937746047973602"/>
    <n v="208.901824235916"/>
    <n v="5.2270269393920898"/>
    <n v="384.46112442016602"/>
    <n v="0.78390000000000004"/>
    <n v="0.76270000000000004"/>
    <m/>
    <m/>
    <m/>
    <n v="8.508786009246569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0:3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74"/>
    <n v="562688"/>
    <x v="973"/>
    <n v="331.36345481872502"/>
    <n v="6.1836583614349303"/>
    <n v="396.79997634887599"/>
    <n v="2.8892757892608598"/>
    <n v="211.791100025177"/>
    <n v="4.9813170433044398"/>
    <n v="389.44244146347"/>
    <n v="0.78039999999999998"/>
    <n v="0.76329999999999998"/>
    <m/>
    <m/>
    <m/>
    <n v="8.31416802475731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0:4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75"/>
    <n v="570112"/>
    <x v="974"/>
    <n v="331.36345481872502"/>
    <n v="6.1836583614349303"/>
    <n v="402.019025087356"/>
    <n v="2.7945303916931099"/>
    <n v="214.58563041687"/>
    <n v="5.2659237384796098"/>
    <n v="394.70836520195002"/>
    <n v="0.78120000000000001"/>
    <n v="0.76439999999999997"/>
    <m/>
    <m/>
    <m/>
    <n v="8.03628257426864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0:5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76"/>
    <n v="577536"/>
    <x v="975"/>
    <n v="331.36345481872502"/>
    <n v="6.1836583614349303"/>
    <n v="407.27098393440201"/>
    <n v="2.7915370464324898"/>
    <n v="217.37716746330199"/>
    <n v="5.1721737384796098"/>
    <n v="399.88053894042901"/>
    <n v="0.77969999999999995"/>
    <n v="0.75980000000000003"/>
    <m/>
    <m/>
    <m/>
    <n v="8.09549450451600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1:0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77"/>
    <n v="585216"/>
    <x v="976"/>
    <n v="331.36345481872502"/>
    <n v="6.1836583614349303"/>
    <n v="412.69847512245099"/>
    <n v="2.8832914829254102"/>
    <n v="220.260458946228"/>
    <n v="5.3227725028991699"/>
    <n v="405.203311443328"/>
    <n v="0.7873"/>
    <n v="0.75949999999999995"/>
    <m/>
    <m/>
    <m/>
    <n v="7.82711922548783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1:1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78"/>
    <n v="592640"/>
    <x v="977"/>
    <n v="331.36345481872502"/>
    <n v="6.1836583614349303"/>
    <n v="417.94746899604797"/>
    <n v="2.78456377983093"/>
    <n v="223.04502272605799"/>
    <n v="5.1587784290313703"/>
    <n v="410.36208987236"/>
    <n v="0.77929999999999999"/>
    <n v="0.7661"/>
    <m/>
    <m/>
    <m/>
    <n v="7.6338372014253704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1:1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54"/>
    <x v="79"/>
    <n v="600064"/>
    <x v="978"/>
    <n v="331.36345481872502"/>
    <n v="6.1836583614349303"/>
    <n v="423.20069193839998"/>
    <n v="2.7888112068176198"/>
    <n v="225.83383393287599"/>
    <n v="5.1602067947387598"/>
    <n v="415.522296667099"/>
    <n v="0.78739999999999999"/>
    <n v="0.75839999999999996"/>
    <m/>
    <m/>
    <m/>
    <n v="7.722672189461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1:2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1"/>
    <x v="80"/>
    <n v="607744"/>
    <x v="979"/>
    <n v="331.36345481872502"/>
    <n v="6.1836583614349303"/>
    <n v="428.54295229911799"/>
    <n v="2.89078617095947"/>
    <n v="228.724620103836"/>
    <n v="5.2050986289978001"/>
    <n v="420.72739529609601"/>
    <n v="0.78620000000000001"/>
    <n v="0.77110000000000001"/>
    <m/>
    <m/>
    <m/>
    <n v="7.7265298908863501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1:3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81"/>
    <n v="615168"/>
    <x v="980"/>
    <n v="331.36345481872502"/>
    <n v="6.1836583614349303"/>
    <n v="433.78795075416502"/>
    <n v="2.8025348186492902"/>
    <n v="231.52715492248501"/>
    <n v="5.16316366195678"/>
    <n v="425.89055895805302"/>
    <n v="0.78269999999999995"/>
    <n v="0.77400000000000002"/>
    <m/>
    <m/>
    <m/>
    <n v="7.48620522404232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1:4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82"/>
    <n v="622592"/>
    <x v="981"/>
    <n v="331.36345481872502"/>
    <n v="6.1836583614349303"/>
    <n v="439.034924507141"/>
    <n v="2.8025085926055899"/>
    <n v="234.32966351509"/>
    <n v="5.1881318092346103"/>
    <n v="431.07869076728798"/>
    <n v="0.77880000000000005"/>
    <n v="0.75629999999999997"/>
    <m/>
    <m/>
    <m/>
    <n v="7.22528019870974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1:5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83"/>
    <n v="630016"/>
    <x v="982"/>
    <n v="331.36345481872502"/>
    <n v="6.1836583614349303"/>
    <n v="444.275913476943"/>
    <n v="2.7915360927581698"/>
    <n v="237.12119960784901"/>
    <n v="5.1492359638214102"/>
    <n v="436.22792673110899"/>
    <n v="0.77590000000000003"/>
    <n v="0.75980000000000003"/>
    <m/>
    <m/>
    <m/>
    <n v="7.37832159058245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1:5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84"/>
    <n v="637696"/>
    <x v="983"/>
    <n v="331.36345481872502"/>
    <n v="6.1836583614349303"/>
    <n v="449.598832607269"/>
    <n v="2.8923897743225"/>
    <n v="240.01358938217101"/>
    <n v="5.2978377342224103"/>
    <n v="441.52576446533197"/>
    <n v="0.78129999999999999"/>
    <n v="0.76390000000000002"/>
    <m/>
    <m/>
    <m/>
    <n v="7.32575399432494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2:0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85"/>
    <n v="645120"/>
    <x v="984"/>
    <n v="331.36345481872502"/>
    <n v="6.1836583614349303"/>
    <n v="454.87672424316401"/>
    <n v="2.7935323715209899"/>
    <n v="242.807121753692"/>
    <n v="5.2699265480041504"/>
    <n v="446.79569101333601"/>
    <n v="0.78269999999999995"/>
    <n v="0.76539999999999997"/>
    <m/>
    <m/>
    <m/>
    <n v="7.19325492779413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2:1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86"/>
    <n v="652544"/>
    <x v="985"/>
    <n v="331.36345481872502"/>
    <n v="6.1836583614349303"/>
    <n v="460.22286343574501"/>
    <n v="2.79795241355896"/>
    <n v="245.60507416725099"/>
    <n v="5.3098051548004097"/>
    <n v="452.10549616813603"/>
    <n v="0.77710000000000001"/>
    <n v="0.75749999999999995"/>
    <m/>
    <m/>
    <m/>
    <n v="7.1224004158837104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2:2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87"/>
    <n v="660224"/>
    <x v="986"/>
    <n v="331.36345481872502"/>
    <n v="6.1836583614349303"/>
    <n v="465.666312217712"/>
    <n v="2.8972616195678702"/>
    <n v="248.502335786819"/>
    <n v="5.1223201751708896"/>
    <n v="457.22781634330698"/>
    <n v="0.77300000000000002"/>
    <n v="0.76639999999999997"/>
    <m/>
    <m/>
    <m/>
    <n v="6.9261240076306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2:3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88"/>
    <n v="667648"/>
    <x v="987"/>
    <n v="331.36345481872502"/>
    <n v="6.1836583614349303"/>
    <n v="470.90927672386101"/>
    <n v="2.7875285148620601"/>
    <n v="251.28986430168101"/>
    <n v="5.0475072860717702"/>
    <n v="462.27532362937899"/>
    <n v="0.78459999999999996"/>
    <n v="0.76800000000000002"/>
    <m/>
    <m/>
    <m/>
    <n v="6.6949960095750698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2:3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89"/>
    <n v="675072"/>
    <x v="988"/>
    <n v="331.36345481872502"/>
    <n v="6.1836583614349303"/>
    <n v="476.12832498550398"/>
    <n v="2.7875483036041202"/>
    <n v="254.07741260528499"/>
    <n v="5.0774550437927202"/>
    <n v="467.352778673172"/>
    <n v="0.78249999999999997"/>
    <n v="0.76910000000000001"/>
    <m/>
    <m/>
    <m/>
    <n v="6.74340321025840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2:4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90"/>
    <n v="682752"/>
    <x v="989"/>
    <n v="331.36345481872502"/>
    <n v="6.1836583614349303"/>
    <n v="481.45819115638699"/>
    <n v="2.8863985538482599"/>
    <n v="256.963811159133"/>
    <n v="4.9886746406555096"/>
    <n v="472.341453313827"/>
    <n v="0.79010000000000002"/>
    <n v="0.76670000000000005"/>
    <m/>
    <m/>
    <m/>
    <n v="6.815779799149189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2:5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91"/>
    <n v="690176"/>
    <x v="990"/>
    <n v="331.36345481872502"/>
    <n v="6.1836583614349303"/>
    <n v="486.69817233085598"/>
    <n v="2.7935216426849299"/>
    <n v="259.757332801818"/>
    <n v="5.0794272422790501"/>
    <n v="477.420880556106"/>
    <n v="0.77990000000000004"/>
    <n v="0.76700000000000002"/>
    <m/>
    <m/>
    <m/>
    <n v="6.60935489775872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3:0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92"/>
    <n v="697600"/>
    <x v="991"/>
    <n v="331.36345481872502"/>
    <n v="6.1836583614349303"/>
    <n v="491.92756342887799"/>
    <n v="2.7919075489044101"/>
    <n v="262.54924035072298"/>
    <n v="5.2589416503906197"/>
    <n v="482.67982220649702"/>
    <n v="0.78969999999999996"/>
    <n v="0.77329999999999999"/>
    <m/>
    <m/>
    <m/>
    <n v="6.5109913064799099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3:1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93"/>
    <n v="705024"/>
    <x v="992"/>
    <n v="331.36345481872502"/>
    <n v="6.1836583614349303"/>
    <n v="497.290227174758"/>
    <n v="2.7945301532745299"/>
    <n v="265.34377050399701"/>
    <n v="5.4155232906341499"/>
    <n v="488.09534549713101"/>
    <n v="0.78349999999999997"/>
    <n v="0.76200000000000001"/>
    <m/>
    <m/>
    <m/>
    <n v="6.4420605277183997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3:1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94"/>
    <n v="712704"/>
    <x v="993"/>
    <n v="331.36345481872502"/>
    <n v="6.1836583614349303"/>
    <n v="502.72769093513398"/>
    <n v="2.8862836360931299"/>
    <n v="268.23005414008998"/>
    <n v="5.3217735290527299"/>
    <n v="493.41711902618403"/>
    <n v="0.78680000000000005"/>
    <n v="0.77210000000000001"/>
    <m/>
    <m/>
    <m/>
    <n v="6.5739835858687496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3:27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95"/>
    <n v="720128"/>
    <x v="994"/>
    <n v="331.36345481872502"/>
    <n v="6.1836583614349303"/>
    <n v="508.00059604644701"/>
    <n v="2.7895433902740399"/>
    <n v="271.01959753036499"/>
    <n v="5.2100727558135898"/>
    <n v="498.627191781997"/>
    <n v="0.78139999999999998"/>
    <n v="0.76380000000000003"/>
    <m/>
    <m/>
    <m/>
    <n v="6.3224328060062004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3:35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96"/>
    <n v="727552"/>
    <x v="995"/>
    <n v="331.36345481872502"/>
    <n v="6.1836583614349303"/>
    <n v="513.24957609176602"/>
    <n v="2.7975332736968901"/>
    <n v="273.81713080406098"/>
    <n v="5.1442489624023402"/>
    <n v="503.77144074440002"/>
    <n v="0.78949999999999998"/>
    <n v="0.76490000000000002"/>
    <m/>
    <m/>
    <m/>
    <n v="6.27804636158295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3:43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97"/>
    <n v="735232"/>
    <x v="996"/>
    <n v="331.36345481872502"/>
    <n v="6.1836583614349303"/>
    <n v="518.58630919456402"/>
    <n v="2.8902738094329798"/>
    <n v="276.70740461349402"/>
    <n v="5.1233034133911097"/>
    <n v="508.89474415779102"/>
    <n v="0.7883"/>
    <n v="0.76060000000000005"/>
    <m/>
    <m/>
    <m/>
    <n v="6.12157121466727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3:51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98"/>
    <n v="742656"/>
    <x v="997"/>
    <n v="331.36345481872502"/>
    <n v="6.1836583614349303"/>
    <n v="523.84126210212696"/>
    <n v="2.7915382385253902"/>
    <n v="279.49894285201998"/>
    <n v="5.0185840129852197"/>
    <n v="513.91332817077603"/>
    <n v="0.78080000000000005"/>
    <n v="0.7661"/>
    <m/>
    <m/>
    <m/>
    <n v="5.9784917184625202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33:59"/>
    <x v="0"/>
    <x v="0"/>
    <x v="0"/>
    <x v="1"/>
    <n v="3"/>
    <n v="75000"/>
    <n v="25000"/>
    <n v="100000"/>
    <s v="gru"/>
    <n v="1"/>
    <x v="0"/>
    <s v="adam"/>
    <n v="0.01"/>
    <n v="100"/>
    <n v="43"/>
    <n v="256"/>
    <n v="100"/>
    <n v="7500"/>
    <n v="82"/>
    <x v="99"/>
    <n v="750080"/>
    <x v="998"/>
    <n v="331.36345481872502"/>
    <n v="6.1836583614349303"/>
    <n v="529.10020327567997"/>
    <n v="2.8005135059356601"/>
    <n v="282.29945635795502"/>
    <n v="5.2778918743133501"/>
    <n v="519.19122004508904"/>
    <n v="0.78169999999999995"/>
    <n v="0.77070000000000005"/>
    <m/>
    <m/>
    <m/>
    <n v="6.1330145231286003E-3"/>
    <n v="0"/>
    <n v="0"/>
    <n v="0"/>
    <n v="0"/>
    <n v="0"/>
    <s v=":0_0_0_0:0_0_0_0"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42:49"/>
    <x v="1"/>
    <x v="0"/>
    <x v="0"/>
    <x v="1"/>
    <n v="3"/>
    <n v="29206"/>
    <n v="753941"/>
    <n v="753941"/>
    <s v="gru"/>
    <n v="1"/>
    <x v="0"/>
    <s v="adam"/>
    <n v="0.01"/>
    <m/>
    <n v="43"/>
    <n v="256"/>
    <n v="100"/>
    <n v="1000"/>
    <n v="82"/>
    <x v="99"/>
    <m/>
    <x v="998"/>
    <n v="331.36345481872502"/>
    <n v="6.1836583614349303"/>
    <n v="529.10020327567997"/>
    <n v="529.10020327567997"/>
    <n v="529.10020327567997"/>
    <n v="525.11201214790299"/>
    <n v="525.11201214790299"/>
    <n v="0.78269999999999995"/>
    <n v="0.77067966856823"/>
    <m/>
    <m/>
    <m/>
    <m/>
    <m/>
    <m/>
    <m/>
    <m/>
    <m/>
    <m/>
    <b v="1"/>
    <b v="1"/>
    <n v="1"/>
    <b v="0"/>
    <x v="0"/>
    <b v="0"/>
    <b v="1"/>
    <b v="0"/>
    <b v="0"/>
    <b v="0"/>
    <b v="0"/>
    <b v="0"/>
    <b v="1"/>
    <x v="0"/>
    <s v="5-buckets"/>
    <x v="0"/>
    <s v="xmeans"/>
    <x v="0"/>
    <b v="1"/>
    <x v="0"/>
    <x v="0"/>
    <x v="0"/>
    <x v="0"/>
    <x v="0"/>
    <n v="0"/>
    <x v="0"/>
    <s v="lab,"/>
  </r>
  <r>
    <s v="2019-05-11T06:49:53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"/>
    <x v="0"/>
    <n v="7680"/>
    <x v="900"/>
    <n v="354.716087579727"/>
    <n v="6.4159278869628897"/>
    <n v="13.227017402648899"/>
    <n v="4.5279588699340803"/>
    <n v="4.5279588699340803"/>
    <n v="16.620882511138898"/>
    <n v="16.620882511138898"/>
    <n v="0.60840000000000005"/>
    <n v="0.5988"/>
    <m/>
    <m/>
    <m/>
    <n v="1.9459284067153899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0:1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"/>
    <x v="1"/>
    <n v="15104"/>
    <x v="901"/>
    <n v="354.716087579727"/>
    <n v="6.4159278869628897"/>
    <n v="24.736255168914699"/>
    <n v="4.5009725093841499"/>
    <n v="9.0289313793182302"/>
    <n v="14.514200687408399"/>
    <n v="31.135083198547299"/>
    <n v="0.67859999999999998"/>
    <n v="0.6774"/>
    <m/>
    <m/>
    <m/>
    <n v="0.52769496582322195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0:3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"/>
    <x v="2"/>
    <n v="22528"/>
    <x v="902"/>
    <n v="354.716087579727"/>
    <n v="6.4159278869628897"/>
    <n v="36.0121426582336"/>
    <n v="4.4820179939270002"/>
    <n v="13.5109493732452"/>
    <n v="13.9806275367736"/>
    <n v="45.115710735321002"/>
    <n v="0.68020000000000003"/>
    <n v="0.6704"/>
    <m/>
    <m/>
    <m/>
    <n v="0.31321835721080898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0:4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"/>
    <x v="3"/>
    <n v="30208"/>
    <x v="903"/>
    <n v="354.716087579727"/>
    <n v="6.4159278869628897"/>
    <n v="47.305179357528601"/>
    <n v="4.5969367027282697"/>
    <n v="18.1078860759735"/>
    <n v="13.975640058517399"/>
    <n v="59.091350793838501"/>
    <n v="0.71850000000000003"/>
    <n v="0.71750000000000003"/>
    <m/>
    <m/>
    <m/>
    <n v="0.22947791875418899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1:07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"/>
    <x v="4"/>
    <n v="37632"/>
    <x v="904"/>
    <n v="354.716087579727"/>
    <n v="6.4159278869628897"/>
    <n v="58.4005188941955"/>
    <n v="4.4580829143524099"/>
    <n v="22.565968990325899"/>
    <n v="13.651843786239599"/>
    <n v="72.743194580078097"/>
    <n v="0.71630000000000005"/>
    <n v="0.71089999999999998"/>
    <m/>
    <m/>
    <m/>
    <n v="0.16858991433163001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1:25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"/>
    <x v="5"/>
    <n v="45056"/>
    <x v="905"/>
    <n v="354.716087579727"/>
    <n v="6.4159278869628897"/>
    <n v="69.375213623046804"/>
    <n v="4.4092452526092503"/>
    <n v="26.975214242935099"/>
    <n v="13.3265578746795"/>
    <n v="86.069752454757605"/>
    <n v="0.72270000000000001"/>
    <n v="0.70820000000000005"/>
    <m/>
    <m/>
    <m/>
    <n v="0.13488974252885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1:43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"/>
    <x v="6"/>
    <n v="52736"/>
    <x v="906"/>
    <n v="354.716087579727"/>
    <n v="6.4159278869628897"/>
    <n v="80.506430149078298"/>
    <n v="4.5168983936309797"/>
    <n v="31.492112636566102"/>
    <n v="13.648526906967099"/>
    <n v="99.718279361724797"/>
    <n v="0.74439999999999995"/>
    <n v="0.73839999999999995"/>
    <m/>
    <m/>
    <m/>
    <n v="0.120268797700844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2:01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8"/>
    <x v="7"/>
    <n v="60160"/>
    <x v="907"/>
    <n v="354.716087579727"/>
    <n v="6.4159278869628897"/>
    <n v="91.487154722213702"/>
    <n v="4.38236284255981"/>
    <n v="35.874475479125898"/>
    <n v="13.912808418273899"/>
    <n v="113.631087779998"/>
    <n v="0.74980000000000002"/>
    <n v="0.74660000000000004"/>
    <m/>
    <m/>
    <m/>
    <n v="9.6786224588434694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2:1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8"/>
    <x v="8"/>
    <n v="67584"/>
    <x v="908"/>
    <n v="354.716087579727"/>
    <n v="6.4159278869628897"/>
    <n v="102.48176288604699"/>
    <n v="4.3992400169372496"/>
    <n v="40.273715496063197"/>
    <n v="13.801106691360401"/>
    <n v="127.432194471359"/>
    <n v="0.74680000000000002"/>
    <n v="0.74399999999999999"/>
    <m/>
    <m/>
    <m/>
    <n v="8.4808343964995703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2:3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0"/>
    <x v="9"/>
    <n v="75008"/>
    <x v="909"/>
    <n v="354.716087579727"/>
    <n v="6.4159278869628897"/>
    <n v="113.49532151222201"/>
    <n v="4.4022307395934996"/>
    <n v="44.675946235656703"/>
    <n v="13.8629422187805"/>
    <n v="141.295136690139"/>
    <n v="0.76700000000000002"/>
    <n v="0.76290000000000002"/>
    <m/>
    <m/>
    <m/>
    <n v="7.2755335947759306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2:56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0"/>
    <x v="10"/>
    <n v="82688"/>
    <x v="910"/>
    <n v="354.716087579727"/>
    <n v="6.4159278869628897"/>
    <n v="124.53879976272501"/>
    <n v="4.4401299953460596"/>
    <n v="49.116076231002801"/>
    <n v="13.726877689361499"/>
    <n v="155.022014379501"/>
    <n v="0.75919999999999999"/>
    <n v="0.74099999999999999"/>
    <m/>
    <m/>
    <m/>
    <n v="6.84929421811650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3:14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0"/>
    <x v="11"/>
    <n v="90112"/>
    <x v="911"/>
    <n v="354.716087579727"/>
    <n v="6.4159278869628897"/>
    <n v="135.190330266952"/>
    <n v="4.2097511291503897"/>
    <n v="53.325827360153198"/>
    <n v="13.554793834686199"/>
    <n v="168.576808214187"/>
    <n v="0.76070000000000004"/>
    <n v="0.75080000000000002"/>
    <m/>
    <m/>
    <m/>
    <n v="5.96236136149276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3:3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0"/>
    <x v="12"/>
    <n v="97536"/>
    <x v="912"/>
    <n v="354.716087579727"/>
    <n v="6.4159278869628897"/>
    <n v="146.009379386901"/>
    <n v="4.2745513916015598"/>
    <n v="57.600378751754697"/>
    <n v="13.7791588306427"/>
    <n v="182.35596704483001"/>
    <n v="0.75939999999999996"/>
    <n v="0.74950000000000006"/>
    <m/>
    <m/>
    <m/>
    <n v="5.33635345656727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3:4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0"/>
    <x v="13"/>
    <n v="105216"/>
    <x v="913"/>
    <n v="354.716087579727"/>
    <n v="6.4159278869628897"/>
    <n v="156.999001264572"/>
    <n v="4.3992390632629297"/>
    <n v="61.9996178150177"/>
    <n v="13.4201250076293"/>
    <n v="195.77609205245901"/>
    <n v="0.76670000000000005"/>
    <n v="0.74850000000000005"/>
    <m/>
    <m/>
    <m/>
    <n v="5.15737273977329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4:07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0"/>
    <x v="14"/>
    <n v="112640"/>
    <x v="914"/>
    <n v="354.716087579727"/>
    <n v="6.4159278869628897"/>
    <n v="167.831195831298"/>
    <n v="4.2936735153198198"/>
    <n v="66.293291330337496"/>
    <n v="13.242606163024901"/>
    <n v="209.01869821548399"/>
    <n v="0.76619999999999999"/>
    <n v="0.74970000000000003"/>
    <m/>
    <m/>
    <m/>
    <n v="4.65164422988890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4:25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0"/>
    <x v="15"/>
    <n v="120064"/>
    <x v="915"/>
    <n v="354.716087579727"/>
    <n v="6.4159278869628897"/>
    <n v="178.48302769660901"/>
    <n v="4.2130455970764098"/>
    <n v="70.506336927413898"/>
    <n v="13.3622922897338"/>
    <n v="222.38099050521799"/>
    <n v="0.76870000000000005"/>
    <n v="0.75209999999999999"/>
    <m/>
    <m/>
    <m/>
    <n v="4.3622780964572803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4:43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0"/>
    <x v="16"/>
    <n v="127744"/>
    <x v="916"/>
    <n v="354.716087579727"/>
    <n v="6.4159278869628897"/>
    <n v="189.50375986099201"/>
    <n v="4.4572777748107901"/>
    <n v="74.963614702224703"/>
    <n v="13.7721846103668"/>
    <n v="236.15317511558499"/>
    <n v="0.76939999999999997"/>
    <n v="0.75349999999999995"/>
    <m/>
    <m/>
    <m/>
    <n v="4.2491815730421698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5:01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8"/>
    <x v="17"/>
    <n v="135168"/>
    <x v="917"/>
    <n v="354.716087579727"/>
    <n v="6.4159278869628897"/>
    <n v="200.340146541595"/>
    <n v="4.29986071586608"/>
    <n v="79.263475418090806"/>
    <n v="13.474009513854901"/>
    <n v="249.62718462943999"/>
    <n v="0.78190000000000004"/>
    <n v="0.76619999999999999"/>
    <m/>
    <m/>
    <m/>
    <n v="3.6639677529985197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5:1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9"/>
    <x v="18"/>
    <n v="142592"/>
    <x v="918"/>
    <n v="354.716087579727"/>
    <n v="6.4159278869628897"/>
    <n v="211.20918726920999"/>
    <n v="4.2686855792999197"/>
    <n v="83.532160997390704"/>
    <n v="13.7302961349487"/>
    <n v="263.35748076438898"/>
    <n v="0.77849999999999997"/>
    <n v="0.7681"/>
    <m/>
    <m/>
    <m/>
    <n v="3.4216944148339298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5:36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9"/>
    <x v="19"/>
    <n v="150016"/>
    <x v="919"/>
    <n v="354.716087579727"/>
    <n v="6.4159278869628897"/>
    <n v="221.89163017272901"/>
    <n v="4.2147326469421298"/>
    <n v="87.7468936443328"/>
    <n v="13.217666149139401"/>
    <n v="276.57514691352799"/>
    <n v="0.77549999999999997"/>
    <n v="0.76529999999999998"/>
    <m/>
    <m/>
    <m/>
    <n v="3.18015146580978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5:54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9"/>
    <x v="20"/>
    <n v="157696"/>
    <x v="920"/>
    <n v="354.716087579727"/>
    <n v="6.4159278869628897"/>
    <n v="232.85432505607599"/>
    <n v="4.3912615776062003"/>
    <n v="92.138155221939002"/>
    <n v="13.216669559478699"/>
    <n v="289.79181647300697"/>
    <n v="0.77829999999999999"/>
    <n v="0.76280000000000003"/>
    <m/>
    <m/>
    <m/>
    <n v="3.1980827547512997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6:11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19"/>
    <x v="21"/>
    <n v="165120"/>
    <x v="921"/>
    <n v="354.716087579727"/>
    <n v="6.4159278869628897"/>
    <n v="243.74122118949799"/>
    <n v="4.2955164909362704"/>
    <n v="96.433671712875295"/>
    <n v="13.4889414310455"/>
    <n v="303.280757904052"/>
    <n v="0.77710000000000001"/>
    <n v="0.7661"/>
    <m/>
    <m/>
    <m/>
    <n v="2.88572447706561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6:2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3"/>
    <x v="22"/>
    <n v="172544"/>
    <x v="922"/>
    <n v="354.716087579727"/>
    <n v="6.4159278869628897"/>
    <n v="254.53935480117701"/>
    <n v="4.3104772567748997"/>
    <n v="100.74414896965"/>
    <n v="13.0880131721496"/>
    <n v="316.36877107620199"/>
    <n v="0.77900000000000003"/>
    <n v="0.76910000000000001"/>
    <m/>
    <m/>
    <m/>
    <n v="2.69590771870372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6:47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4"/>
    <x v="23"/>
    <n v="180224"/>
    <x v="923"/>
    <n v="354.716087579727"/>
    <n v="6.4159278869628897"/>
    <n v="265.57987260818402"/>
    <n v="4.4740395545959402"/>
    <n v="105.218188524246"/>
    <n v="13.5318377017974"/>
    <n v="329.90060877799903"/>
    <n v="0.79310000000000003"/>
    <n v="0.77949999999999997"/>
    <m/>
    <m/>
    <m/>
    <n v="2.66673619943585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7:04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24"/>
    <n v="187648"/>
    <x v="924"/>
    <n v="354.716087579727"/>
    <n v="6.4159278869628897"/>
    <n v="276.48083209991398"/>
    <n v="4.3045966625213596"/>
    <n v="109.522785186767"/>
    <n v="13.235614538192699"/>
    <n v="343.136223316192"/>
    <n v="0.78990000000000005"/>
    <n v="0.78010000000000002"/>
    <m/>
    <m/>
    <m/>
    <n v="2.48896383653720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7:2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25"/>
    <n v="195072"/>
    <x v="925"/>
    <n v="354.716087579727"/>
    <n v="6.4159278869628897"/>
    <n v="287.33087778091402"/>
    <n v="4.3085310459136901"/>
    <n v="113.831316232681"/>
    <n v="13.2565643787384"/>
    <n v="356.39278769493097"/>
    <n v="0.78939999999999999"/>
    <n v="0.77149999999999996"/>
    <m/>
    <m/>
    <m/>
    <n v="2.4455937696254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7:4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26"/>
    <n v="202752"/>
    <x v="926"/>
    <n v="354.716087579727"/>
    <n v="6.4159278869628897"/>
    <n v="298.15200901031398"/>
    <n v="4.3724029064178396"/>
    <n v="118.20371913909899"/>
    <n v="13.27348446846"/>
    <n v="369.666272163391"/>
    <n v="0.78680000000000005"/>
    <n v="0.77449999999999997"/>
    <m/>
    <m/>
    <m/>
    <n v="2.43807404179764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7:5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27"/>
    <n v="210176"/>
    <x v="927"/>
    <n v="354.716087579727"/>
    <n v="6.4159278869628897"/>
    <n v="309.07979607582001"/>
    <n v="4.3254373073577801"/>
    <n v="122.529156446456"/>
    <n v="13.790136337280201"/>
    <n v="383.45640850067099"/>
    <n v="0.78839999999999999"/>
    <n v="0.77880000000000005"/>
    <m/>
    <m/>
    <m/>
    <n v="2.1519520577501498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8:15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28"/>
    <n v="217600"/>
    <x v="928"/>
    <n v="354.716087579727"/>
    <n v="6.4159278869628897"/>
    <n v="319.93477773666302"/>
    <n v="4.2985079288482604"/>
    <n v="126.82766437530501"/>
    <n v="13.372254371643001"/>
    <n v="396.828662872314"/>
    <n v="0.77149999999999996"/>
    <n v="0.76480000000000004"/>
    <m/>
    <m/>
    <m/>
    <n v="2.10122580388013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8:33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29"/>
    <n v="225024"/>
    <x v="929"/>
    <n v="354.716087579727"/>
    <n v="6.4159278869628897"/>
    <n v="330.84162020683198"/>
    <n v="4.3184554576873699"/>
    <n v="131.14611983299201"/>
    <n v="13.453045606613101"/>
    <n v="410.28170847892699"/>
    <n v="0.78110000000000002"/>
    <n v="0.77139999999999997"/>
    <m/>
    <m/>
    <m/>
    <n v="2.04468867206464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8:51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30"/>
    <n v="232704"/>
    <x v="930"/>
    <n v="354.716087579727"/>
    <n v="6.4159278869628897"/>
    <n v="341.80039787292401"/>
    <n v="4.4063036441802899"/>
    <n v="135.552423477172"/>
    <n v="13.825032711028999"/>
    <n v="424.10674118995598"/>
    <n v="0.78259999999999996"/>
    <n v="0.76780000000000004"/>
    <m/>
    <m/>
    <m/>
    <n v="2.0356003863058698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9:0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31"/>
    <n v="240128"/>
    <x v="931"/>
    <n v="354.716087579727"/>
    <n v="6.4159278869628897"/>
    <n v="352.63443589210499"/>
    <n v="4.2586288452148402"/>
    <n v="139.81105232238701"/>
    <n v="13.7751641273498"/>
    <n v="437.88190531730601"/>
    <n v="0.79330000000000001"/>
    <n v="0.77470000000000006"/>
    <m/>
    <m/>
    <m/>
    <n v="1.88069564701397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9:27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32"/>
    <n v="247552"/>
    <x v="932"/>
    <n v="354.716087579727"/>
    <n v="6.4159278869628897"/>
    <n v="363.52532100677399"/>
    <n v="4.2975206375121999"/>
    <n v="144.10857295989899"/>
    <n v="13.239598751068099"/>
    <n v="451.12150406837401"/>
    <n v="0.7923"/>
    <n v="0.77290000000000003"/>
    <m/>
    <m/>
    <m/>
    <n v="1.80109244652838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6:59:45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33"/>
    <n v="255232"/>
    <x v="933"/>
    <n v="354.716087579727"/>
    <n v="6.4159278869628897"/>
    <n v="374.36542105674698"/>
    <n v="4.3813657760620099"/>
    <n v="148.489938735961"/>
    <n v="13.624607563018699"/>
    <n v="464.74611163139298"/>
    <n v="0.79200000000000004"/>
    <n v="0.77600000000000002"/>
    <m/>
    <m/>
    <m/>
    <n v="1.78742130159015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0:03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34"/>
    <n v="262656"/>
    <x v="934"/>
    <n v="354.716087579727"/>
    <n v="6.4159278869628897"/>
    <n v="385.233338832855"/>
    <n v="4.3274030685424796"/>
    <n v="152.817341804504"/>
    <n v="13.316401720046899"/>
    <n v="478.06251335143997"/>
    <n v="0.80089999999999995"/>
    <n v="0.77910000000000001"/>
    <m/>
    <m/>
    <m/>
    <n v="1.70093602836712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0:2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25"/>
    <x v="35"/>
    <n v="270080"/>
    <x v="935"/>
    <n v="354.716087579727"/>
    <n v="6.4159278869628897"/>
    <n v="396.40657091140702"/>
    <n v="4.3514695167541504"/>
    <n v="157.168811321258"/>
    <n v="13.5866794586181"/>
    <n v="491.64919281005803"/>
    <n v="0.79910000000000003"/>
    <n v="0.77690000000000003"/>
    <m/>
    <m/>
    <m/>
    <n v="1.68432440802948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0:3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37"/>
    <x v="36"/>
    <n v="277504"/>
    <x v="936"/>
    <n v="354.716087579727"/>
    <n v="6.4159278869628897"/>
    <n v="407.23566961288401"/>
    <n v="4.2825996875762904"/>
    <n v="161.45141100883399"/>
    <n v="13.672478437423701"/>
    <n v="505.32167124748202"/>
    <n v="0.7984"/>
    <n v="0.78090000000000004"/>
    <m/>
    <m/>
    <m/>
    <n v="1.64024419395246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0:57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37"/>
    <x v="37"/>
    <n v="285184"/>
    <x v="937"/>
    <n v="354.716087579727"/>
    <n v="6.4159278869628897"/>
    <n v="418.17639446258499"/>
    <n v="4.3573234081268302"/>
    <n v="165.80873441696099"/>
    <n v="13.8140730857849"/>
    <n v="519.13574433326698"/>
    <n v="0.80589999999999995"/>
    <n v="0.77910000000000001"/>
    <m/>
    <m/>
    <m/>
    <n v="1.57288373105187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1:15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37"/>
    <x v="38"/>
    <n v="292608"/>
    <x v="938"/>
    <n v="354.716087579727"/>
    <n v="6.4159278869628897"/>
    <n v="429.04733324050898"/>
    <n v="4.2995064258575404"/>
    <n v="170.10824084281899"/>
    <n v="13.574711561202999"/>
    <n v="532.71045589446999"/>
    <n v="0.80030000000000001"/>
    <n v="0.7742"/>
    <m/>
    <m/>
    <m/>
    <n v="1.48823660711186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1:3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37"/>
    <x v="39"/>
    <n v="300032"/>
    <x v="939"/>
    <n v="354.716087579727"/>
    <n v="6.4159278869628897"/>
    <n v="439.89732837677002"/>
    <n v="4.2995061874389604"/>
    <n v="174.40774703025801"/>
    <n v="13.693395614624"/>
    <n v="546.40385150909401"/>
    <n v="0.78669999999999995"/>
    <n v="0.77029999999999998"/>
    <m/>
    <m/>
    <m/>
    <n v="1.43777419886083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1:5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37"/>
    <x v="40"/>
    <n v="307712"/>
    <x v="940"/>
    <n v="354.716087579727"/>
    <n v="6.4159278869628897"/>
    <n v="450.72039532661398"/>
    <n v="4.37330842018127"/>
    <n v="178.781055450439"/>
    <n v="13.334354162216099"/>
    <n v="559.73820567130997"/>
    <n v="0.79779999999999995"/>
    <n v="0.77410000000000001"/>
    <m/>
    <m/>
    <m/>
    <n v="1.45917986325932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2:0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2"/>
    <x v="41"/>
    <n v="315136"/>
    <x v="941"/>
    <n v="354.716087579727"/>
    <n v="6.4159278869628897"/>
    <n v="461.59731912612898"/>
    <n v="4.29255867004394"/>
    <n v="183.073614120483"/>
    <n v="13.845953226089399"/>
    <n v="573.58415889739899"/>
    <n v="0.79239999999999999"/>
    <n v="0.78249999999999997"/>
    <m/>
    <m/>
    <m/>
    <n v="1.36051913473684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2:26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3"/>
    <x v="42"/>
    <n v="322560"/>
    <x v="942"/>
    <n v="354.716087579727"/>
    <n v="6.4159278869628897"/>
    <n v="472.50815129279999"/>
    <n v="4.3513669967651296"/>
    <n v="187.424981117248"/>
    <n v="13.5338511466979"/>
    <n v="587.11801004409699"/>
    <n v="0.79820000000000002"/>
    <n v="0.78449999999999998"/>
    <m/>
    <m/>
    <m/>
    <n v="1.32081359151808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2:44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3"/>
    <x v="43"/>
    <n v="330240"/>
    <x v="943"/>
    <n v="354.716087579727"/>
    <n v="6.4159278869628897"/>
    <n v="483.47896432876502"/>
    <n v="4.4612152576446498"/>
    <n v="191.88619637489299"/>
    <n v="13.566766977310101"/>
    <n v="600.68477702140797"/>
    <n v="0.79459999999999997"/>
    <n v="0.77849999999999997"/>
    <m/>
    <m/>
    <m/>
    <n v="1.350837118865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3:0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3"/>
    <x v="44"/>
    <n v="337664"/>
    <x v="944"/>
    <n v="354.716087579727"/>
    <n v="6.4159278869628897"/>
    <n v="494.19639182090702"/>
    <n v="4.2078297138214102"/>
    <n v="196.094026088714"/>
    <n v="13.4271056652069"/>
    <n v="614.11188268661499"/>
    <n v="0.79930000000000001"/>
    <n v="0.78339999999999999"/>
    <m/>
    <m/>
    <m/>
    <n v="1.28573979095042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3:2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3"/>
    <x v="45"/>
    <n v="345088"/>
    <x v="945"/>
    <n v="354.716087579727"/>
    <n v="6.4159278869628897"/>
    <n v="505.05346751213"/>
    <n v="4.2866396903991699"/>
    <n v="200.380665779113"/>
    <n v="13.360285282135001"/>
    <n v="627.47216796875"/>
    <n v="0.79900000000000004"/>
    <n v="0.77290000000000003"/>
    <m/>
    <m/>
    <m/>
    <n v="1.26287272360275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3:3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3"/>
    <x v="46"/>
    <n v="352512"/>
    <x v="946"/>
    <n v="354.716087579727"/>
    <n v="6.4159278869628897"/>
    <n v="515.94160866737298"/>
    <n v="4.2808024883270201"/>
    <n v="204.66146826744"/>
    <n v="13.7113478183746"/>
    <n v="641.18351578712395"/>
    <n v="0.7994"/>
    <n v="0.77590000000000003"/>
    <m/>
    <m/>
    <m/>
    <n v="1.27609395946206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3:55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3"/>
    <x v="47"/>
    <n v="360192"/>
    <x v="947"/>
    <n v="354.716087579727"/>
    <n v="6.4159278869628897"/>
    <n v="526.93123030662503"/>
    <n v="4.4241738319396902"/>
    <n v="209.08564209938001"/>
    <n v="13.387212991714399"/>
    <n v="654.570728778839"/>
    <n v="0.80420000000000003"/>
    <n v="0.78249999999999997"/>
    <m/>
    <m/>
    <m/>
    <n v="1.22989565451770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4:13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48"/>
    <n v="367616"/>
    <x v="948"/>
    <n v="354.716087579727"/>
    <n v="6.4159278869628897"/>
    <n v="537.63262271881104"/>
    <n v="4.2027649879455504"/>
    <n v="213.28840708732599"/>
    <n v="13.713371992111201"/>
    <n v="668.28410077094998"/>
    <n v="0.80130000000000001"/>
    <n v="0.78810000000000002"/>
    <m/>
    <m/>
    <m/>
    <n v="1.15225944553908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4:31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49"/>
    <n v="375040"/>
    <x v="949"/>
    <n v="354.716087579727"/>
    <n v="6.4159278869628897"/>
    <n v="548.52257871627796"/>
    <n v="4.3185226917266801"/>
    <n v="217.606929779052"/>
    <n v="13.221654891967701"/>
    <n v="681.50575566291798"/>
    <n v="0.79620000000000002"/>
    <n v="0.7792"/>
    <m/>
    <m/>
    <m/>
    <n v="1.13268350374983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4:4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50"/>
    <n v="382720"/>
    <x v="950"/>
    <n v="354.716087579727"/>
    <n v="6.4159278869628897"/>
    <n v="559.55518412590004"/>
    <n v="4.4492042064666704"/>
    <n v="222.05613398551901"/>
    <n v="13.3333570957183"/>
    <n v="694.83911275863602"/>
    <n v="0.80279999999999996"/>
    <n v="0.7802"/>
    <m/>
    <m/>
    <m/>
    <n v="1.16447464279506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5:06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51"/>
    <n v="390144"/>
    <x v="951"/>
    <n v="354.716087579727"/>
    <n v="6.4159278869628897"/>
    <n v="570.25673222541798"/>
    <n v="4.2487978935241699"/>
    <n v="226.30493187904301"/>
    <n v="13.504898309707601"/>
    <n v="708.344011068344"/>
    <n v="0.7974"/>
    <n v="0.77349999999999997"/>
    <m/>
    <m/>
    <m/>
    <n v="1.07232382291257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5:24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52"/>
    <n v="397568"/>
    <x v="952"/>
    <n v="354.716087579727"/>
    <n v="6.4159278869628897"/>
    <n v="581.12866854667595"/>
    <n v="4.2606108188629097"/>
    <n v="230.56554269790601"/>
    <n v="13.8489780426025"/>
    <n v="722.19298911094597"/>
    <n v="0.80559999999999998"/>
    <n v="0.78720000000000001"/>
    <m/>
    <m/>
    <m/>
    <n v="1.06508216010471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5:4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53"/>
    <n v="405248"/>
    <x v="953"/>
    <n v="354.716087579727"/>
    <n v="6.4159278869628897"/>
    <n v="592.15056872367802"/>
    <n v="4.4375021457672101"/>
    <n v="235.003044843673"/>
    <n v="13.3114149570465"/>
    <n v="735.50440406799305"/>
    <n v="0.79210000000000003"/>
    <n v="0.78"/>
    <m/>
    <m/>
    <m/>
    <n v="1.09425752093650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6:0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54"/>
    <n v="412672"/>
    <x v="954"/>
    <n v="354.716087579727"/>
    <n v="6.4159278869628897"/>
    <n v="602.98759913444496"/>
    <n v="4.2965154647827104"/>
    <n v="239.29956030845599"/>
    <n v="13.607656717300401"/>
    <n v="749.11206078529301"/>
    <n v="0.79679999999999995"/>
    <n v="0.77949999999999997"/>
    <m/>
    <m/>
    <m/>
    <n v="1.02125499073978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6:1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55"/>
    <n v="420096"/>
    <x v="955"/>
    <n v="354.716087579727"/>
    <n v="6.4159278869628897"/>
    <n v="613.76091623306195"/>
    <n v="4.2387852668762198"/>
    <n v="243.53834557533199"/>
    <n v="13.3164029121398"/>
    <n v="762.42846369743302"/>
    <n v="0.80679999999999996"/>
    <n v="0.7823"/>
    <m/>
    <m/>
    <m/>
    <n v="1.0154572076582401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6:35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56"/>
    <n v="427520"/>
    <x v="956"/>
    <n v="354.716087579727"/>
    <n v="6.4159278869628897"/>
    <n v="624.59920477867104"/>
    <n v="4.2858147621154696"/>
    <n v="247.82416033744801"/>
    <n v="13.246581554412799"/>
    <n v="775.67504525184597"/>
    <n v="0.8"/>
    <n v="0.77710000000000001"/>
    <m/>
    <m/>
    <m/>
    <n v="1.01853314809456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6:53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57"/>
    <n v="435200"/>
    <x v="957"/>
    <n v="354.716087579727"/>
    <n v="6.4159278869628897"/>
    <n v="635.59680461883499"/>
    <n v="4.4510998725891104"/>
    <n v="252.275260210037"/>
    <n v="13.7452561855316"/>
    <n v="789.42030143737702"/>
    <n v="0.80640000000000001"/>
    <n v="0.77949999999999997"/>
    <m/>
    <m/>
    <m/>
    <n v="1.0063302657183399E-2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7:11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58"/>
    <n v="442624"/>
    <x v="958"/>
    <n v="354.716087579727"/>
    <n v="6.4159278869628897"/>
    <n v="646.43283748626698"/>
    <n v="4.2546267509460396"/>
    <n v="256.52988696098299"/>
    <n v="13.5069243907928"/>
    <n v="802.92722582816998"/>
    <n v="0.80049999999999999"/>
    <n v="0.78559999999999997"/>
    <m/>
    <m/>
    <m/>
    <n v="9.3436862534356895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7:2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59"/>
    <n v="450048"/>
    <x v="959"/>
    <n v="354.716087579727"/>
    <n v="6.4159278869628897"/>
    <n v="657.24889230728104"/>
    <n v="4.2446219921111998"/>
    <n v="260.77450895309403"/>
    <n v="13.7243411540985"/>
    <n v="816.65156698226895"/>
    <n v="0.80800000000000005"/>
    <n v="0.7742"/>
    <m/>
    <m/>
    <m/>
    <n v="9.133422520515990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7:47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60"/>
    <n v="457728"/>
    <x v="960"/>
    <n v="354.716087579727"/>
    <n v="6.4159278869628897"/>
    <n v="668.29433631896904"/>
    <n v="4.4420959949493399"/>
    <n v="265.21660494804303"/>
    <n v="13.8090858459472"/>
    <n v="830.46065282821598"/>
    <n v="0.79959999999999998"/>
    <n v="0.77280000000000004"/>
    <m/>
    <m/>
    <m/>
    <n v="9.5304570242062507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8:05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61"/>
    <n v="465152"/>
    <x v="961"/>
    <n v="354.716087579727"/>
    <n v="6.4159278869628897"/>
    <n v="679.19320034980694"/>
    <n v="4.3115055561065603"/>
    <n v="269.52811050414999"/>
    <n v="13.3991498947143"/>
    <n v="843.85980272293"/>
    <n v="0.80579999999999996"/>
    <n v="0.77749999999999997"/>
    <m/>
    <m/>
    <m/>
    <n v="8.8284171637953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8:23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62"/>
    <n v="472576"/>
    <x v="962"/>
    <n v="354.716087579727"/>
    <n v="6.4159278869628897"/>
    <n v="689.86367487907398"/>
    <n v="4.23467969894409"/>
    <n v="273.76279020309403"/>
    <n v="13.327372789382901"/>
    <n v="857.18717551231305"/>
    <n v="0.80349999999999999"/>
    <n v="0.78739999999999999"/>
    <m/>
    <m/>
    <m/>
    <n v="8.665588184916700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8:41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63"/>
    <n v="480000"/>
    <x v="563"/>
    <n v="354.716087579727"/>
    <n v="6.4159278869628897"/>
    <n v="700.65485906600895"/>
    <n v="4.22670102119445"/>
    <n v="277.98949122428797"/>
    <n v="13.7073578834533"/>
    <n v="870.89453339576698"/>
    <n v="0.80159999999999998"/>
    <n v="0.78790000000000004"/>
    <m/>
    <m/>
    <m/>
    <n v="8.6878881931304903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8:5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64"/>
    <n v="487680"/>
    <x v="963"/>
    <n v="354.716087579727"/>
    <n v="6.4159278869628897"/>
    <n v="711.62453365325905"/>
    <n v="4.4151964187621999"/>
    <n v="282.40468764305098"/>
    <n v="13.7313086986541"/>
    <n v="884.62584209442105"/>
    <n v="0.81200000000000006"/>
    <n v="0.78700000000000003"/>
    <m/>
    <m/>
    <m/>
    <n v="8.740497323784610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9:16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65"/>
    <n v="495104"/>
    <x v="964"/>
    <n v="354.716087579727"/>
    <n v="6.4159278869628897"/>
    <n v="722.47152137756302"/>
    <n v="4.2964997291564897"/>
    <n v="286.70118737220702"/>
    <n v="13.2266516685485"/>
    <n v="897.85249376296997"/>
    <n v="0.80589999999999995"/>
    <n v="0.77729999999999999"/>
    <m/>
    <m/>
    <m/>
    <n v="8.4141871767675208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9:34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66"/>
    <n v="502528"/>
    <x v="965"/>
    <n v="354.716087579727"/>
    <n v="6.4159278869628897"/>
    <n v="733.18287849426201"/>
    <n v="4.1917853355407697"/>
    <n v="290.89297270774802"/>
    <n v="13.703367948532099"/>
    <n v="911.55586171150196"/>
    <n v="0.8115"/>
    <n v="0.78420000000000001"/>
    <m/>
    <m/>
    <m/>
    <n v="8.5925505559661802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09:5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49"/>
    <x v="67"/>
    <n v="510208"/>
    <x v="966"/>
    <n v="354.716087579727"/>
    <n v="6.4159278869628897"/>
    <n v="744.20840477943398"/>
    <n v="4.4221789836883501"/>
    <n v="295.31515169143597"/>
    <n v="13.8040978908538"/>
    <n v="925.35995960235596"/>
    <n v="0.80210000000000004"/>
    <n v="0.78090000000000004"/>
    <m/>
    <m/>
    <m/>
    <n v="8.27415295719083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0:1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69"/>
    <x v="68"/>
    <n v="517632"/>
    <x v="967"/>
    <n v="354.716087579727"/>
    <n v="6.4159278869628897"/>
    <n v="755.07734942436196"/>
    <n v="4.3054909706115696"/>
    <n v="299.620642662048"/>
    <n v="13.81609749794"/>
    <n v="939.17605710029602"/>
    <n v="0.81040000000000001"/>
    <n v="0.7883"/>
    <m/>
    <m/>
    <m/>
    <n v="7.9837128976921797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0:2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0"/>
    <x v="69"/>
    <n v="525056"/>
    <x v="968"/>
    <n v="354.716087579727"/>
    <n v="6.4159278869628897"/>
    <n v="765.815613269805"/>
    <n v="4.2885358333587602"/>
    <n v="303.90917849540699"/>
    <n v="13.607593297958299"/>
    <n v="952.78365039825405"/>
    <n v="0.8085"/>
    <n v="0.79069999999999996"/>
    <m/>
    <m/>
    <m/>
    <n v="7.8646254824290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0:47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0"/>
    <x v="70"/>
    <n v="532736"/>
    <x v="969"/>
    <n v="354.716087579727"/>
    <n v="6.4159278869628897"/>
    <n v="776.84014225006104"/>
    <n v="4.4321520328521702"/>
    <n v="308.34133052825899"/>
    <n v="13.762210607528599"/>
    <n v="966.54586100578297"/>
    <n v="0.80759999999999998"/>
    <n v="0.78520000000000001"/>
    <m/>
    <m/>
    <m/>
    <n v="7.9964252975570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1:05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0"/>
    <x v="71"/>
    <n v="540160"/>
    <x v="970"/>
    <n v="354.716087579727"/>
    <n v="6.4159278869628897"/>
    <n v="787.69711875915505"/>
    <n v="4.3134679794311497"/>
    <n v="312.65479850768997"/>
    <n v="13.6226091384887"/>
    <n v="980.16847014427105"/>
    <n v="0.80149999999999999"/>
    <n v="0.78100000000000003"/>
    <m/>
    <m/>
    <m/>
    <n v="7.521934489503290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1:2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0"/>
    <x v="72"/>
    <n v="547584"/>
    <x v="971"/>
    <n v="354.716087579727"/>
    <n v="6.4159278869628897"/>
    <n v="798.53136301040604"/>
    <n v="4.2558298110961896"/>
    <n v="316.910628318786"/>
    <n v="13.6265754699707"/>
    <n v="993.79504561424199"/>
    <n v="0.80669999999999997"/>
    <n v="0.78420000000000001"/>
    <m/>
    <m/>
    <m/>
    <n v="7.302086269147710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1:4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0"/>
    <x v="73"/>
    <n v="555008"/>
    <x v="972"/>
    <n v="354.716087579727"/>
    <n v="6.4159278869628897"/>
    <n v="809.21314096450806"/>
    <n v="4.2050917148589999"/>
    <n v="321.115720033645"/>
    <n v="13.331362247467"/>
    <n v="1007.1264078617"/>
    <n v="0.79910000000000003"/>
    <n v="0.77739999999999998"/>
    <m/>
    <m/>
    <m/>
    <n v="7.249017208264760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1:5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0"/>
    <x v="74"/>
    <n v="562688"/>
    <x v="973"/>
    <n v="354.716087579727"/>
    <n v="6.4159278869628897"/>
    <n v="820.21273636817898"/>
    <n v="4.4102113246917698"/>
    <n v="325.525931358337"/>
    <n v="13.831057310104301"/>
    <n v="1020.95746517181"/>
    <n v="0.80200000000000005"/>
    <n v="0.78320000000000001"/>
    <m/>
    <m/>
    <m/>
    <n v="7.45832738386055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2:16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75"/>
    <n v="570112"/>
    <x v="974"/>
    <n v="354.716087579727"/>
    <n v="6.4159278869628897"/>
    <n v="831.06469440460205"/>
    <n v="4.2825202941894496"/>
    <n v="329.808451652526"/>
    <n v="13.5348188877105"/>
    <n v="1034.49228405952"/>
    <n v="0.81759999999999999"/>
    <n v="0.79720000000000002"/>
    <m/>
    <m/>
    <m/>
    <n v="7.134456041954419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2:34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76"/>
    <n v="577536"/>
    <x v="975"/>
    <n v="354.716087579727"/>
    <n v="6.4159278869628897"/>
    <n v="841.807255029678"/>
    <n v="4.2748510837554896"/>
    <n v="334.08330273628201"/>
    <n v="13.4719865322113"/>
    <n v="1047.9642705917299"/>
    <n v="0.81100000000000005"/>
    <n v="0.78400000000000003"/>
    <m/>
    <m/>
    <m/>
    <n v="7.2036426355864096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2:5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77"/>
    <n v="585216"/>
    <x v="976"/>
    <n v="354.716087579727"/>
    <n v="6.4159278869628897"/>
    <n v="852.79687714576698"/>
    <n v="4.4132025241851798"/>
    <n v="338.49650526046702"/>
    <n v="13.7771708965301"/>
    <n v="1061.7414414882601"/>
    <n v="0.81030000000000002"/>
    <n v="0.79559999999999997"/>
    <m/>
    <m/>
    <m/>
    <n v="6.992405845945790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3:1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78"/>
    <n v="592640"/>
    <x v="977"/>
    <n v="354.716087579727"/>
    <n v="6.4159278869628897"/>
    <n v="863.66793990135102"/>
    <n v="4.3056137561798096"/>
    <n v="342.802119016647"/>
    <n v="13.7971494197845"/>
    <n v="1075.5385909080501"/>
    <n v="0.81540000000000001"/>
    <n v="0.7944"/>
    <m/>
    <m/>
    <m/>
    <n v="6.7759651988422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3:2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79"/>
    <n v="600064"/>
    <x v="978"/>
    <n v="354.716087579727"/>
    <n v="6.4159278869628897"/>
    <n v="874.54981756210304"/>
    <n v="4.3074531555175701"/>
    <n v="347.10957217216401"/>
    <n v="13.755229234695401"/>
    <n v="1089.2938201427401"/>
    <n v="0.81079999999999997"/>
    <n v="0.7954"/>
    <m/>
    <m/>
    <m/>
    <n v="6.550449699977149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3:46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80"/>
    <n v="607744"/>
    <x v="979"/>
    <n v="354.716087579727"/>
    <n v="6.4159278869628897"/>
    <n v="885.34495902061406"/>
    <n v="4.3723118305206299"/>
    <n v="351.48188400268498"/>
    <n v="13.502932548522899"/>
    <n v="1102.7967526912601"/>
    <n v="0.81159999999999999"/>
    <n v="0.78520000000000001"/>
    <m/>
    <m/>
    <m/>
    <n v="6.9078676019682997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4:04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81"/>
    <n v="615168"/>
    <x v="980"/>
    <n v="354.716087579727"/>
    <n v="6.4159278869628897"/>
    <n v="896.12411522865295"/>
    <n v="4.2276690006256104"/>
    <n v="355.70955300331099"/>
    <n v="13.7851810455322"/>
    <n v="1116.5819337368"/>
    <n v="0.81589999999999996"/>
    <n v="0.79020000000000001"/>
    <m/>
    <m/>
    <m/>
    <n v="6.3562810148143096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4:2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82"/>
    <n v="622592"/>
    <x v="981"/>
    <n v="354.716087579727"/>
    <n v="6.4159278869628897"/>
    <n v="906.97732353210404"/>
    <n v="4.2817757129669101"/>
    <n v="359.99132871627802"/>
    <n v="13.7971174716949"/>
    <n v="1130.37905120849"/>
    <n v="0.81110000000000004"/>
    <n v="0.78269999999999995"/>
    <m/>
    <m/>
    <m/>
    <n v="6.3074428441101003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4:4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83"/>
    <n v="630016"/>
    <x v="982"/>
    <n v="354.716087579727"/>
    <n v="6.4159278869628897"/>
    <n v="917.85125398635796"/>
    <n v="4.2915277481079102"/>
    <n v="364.28285646438599"/>
    <n v="13.4999115467071"/>
    <n v="1143.8789627552001"/>
    <n v="0.81230000000000002"/>
    <n v="0.77749999999999997"/>
    <m/>
    <m/>
    <m/>
    <n v="6.2074730038788198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4:5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84"/>
    <n v="637696"/>
    <x v="983"/>
    <n v="354.716087579727"/>
    <n v="6.4159278869628897"/>
    <n v="928.85683345794598"/>
    <n v="4.4431228637695304"/>
    <n v="368.72597932815501"/>
    <n v="13.231627941131499"/>
    <n v="1157.1105906963301"/>
    <n v="0.81230000000000002"/>
    <n v="0.78649999999999998"/>
    <m/>
    <m/>
    <m/>
    <n v="6.4345655289102096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5:16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85"/>
    <n v="645120"/>
    <x v="984"/>
    <n v="354.716087579727"/>
    <n v="6.4159278869628897"/>
    <n v="939.65297341346695"/>
    <n v="4.2795732021331698"/>
    <n v="373.00555253028801"/>
    <n v="13.7183153629302"/>
    <n v="1170.8289060592599"/>
    <n v="0.81759999999999999"/>
    <n v="0.79630000000000001"/>
    <m/>
    <m/>
    <m/>
    <n v="6.1025841841621997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5:34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86"/>
    <n v="652544"/>
    <x v="985"/>
    <n v="354.716087579727"/>
    <n v="6.4159278869628897"/>
    <n v="950.493993282318"/>
    <n v="4.2685883045196498"/>
    <n v="377.27414083480801"/>
    <n v="13.770191669464101"/>
    <n v="1184.5990977287199"/>
    <n v="0.81240000000000001"/>
    <n v="0.78059999999999996"/>
    <m/>
    <m/>
    <m/>
    <n v="6.2179765709712001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5:52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87"/>
    <n v="660224"/>
    <x v="986"/>
    <n v="354.716087579727"/>
    <n v="6.4159278869628897"/>
    <n v="961.46197772026005"/>
    <n v="4.4085199832916198"/>
    <n v="381.68266081809998"/>
    <n v="13.7731812000274"/>
    <n v="1198.3722789287499"/>
    <n v="0.81359999999999999"/>
    <n v="0.78990000000000005"/>
    <m/>
    <m/>
    <m/>
    <n v="6.3081228626749603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6:10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88"/>
    <n v="667648"/>
    <x v="987"/>
    <n v="354.716087579727"/>
    <n v="6.4159278869628897"/>
    <n v="972.29214787483204"/>
    <n v="4.28167629241943"/>
    <n v="385.96433711051901"/>
    <n v="13.755253553390499"/>
    <n v="1212.1275324821399"/>
    <n v="0.81689999999999996"/>
    <n v="0.7893"/>
    <m/>
    <m/>
    <m/>
    <n v="5.9471240644257397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6:2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89"/>
    <n v="675072"/>
    <x v="988"/>
    <n v="354.716087579727"/>
    <n v="6.4159278869628897"/>
    <n v="983.18614029884304"/>
    <n v="4.3175714015960596"/>
    <n v="390.28190851211502"/>
    <n v="13.814073324203401"/>
    <n v="1225.94160580635"/>
    <n v="0.81230000000000002"/>
    <n v="0.78949999999999998"/>
    <m/>
    <m/>
    <m/>
    <n v="6.005396004829789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6:46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90"/>
    <n v="682752"/>
    <x v="989"/>
    <n v="354.716087579727"/>
    <n v="6.4159278869628897"/>
    <n v="994.16179990768399"/>
    <n v="4.4221785068511901"/>
    <n v="394.70408701896599"/>
    <n v="13.2047011852264"/>
    <n v="1239.1463069915701"/>
    <n v="0.81130000000000002"/>
    <n v="0.78449999999999998"/>
    <m/>
    <m/>
    <m/>
    <n v="6.1142560042913002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7:03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91"/>
    <n v="690176"/>
    <x v="990"/>
    <n v="354.716087579727"/>
    <n v="6.4159278869628897"/>
    <n v="1005.01179552078"/>
    <n v="4.2675917148589999"/>
    <n v="398.971678733825"/>
    <n v="13.645521879196099"/>
    <n v="1252.7918288707699"/>
    <n v="0.81659999999999999"/>
    <n v="0.78120000000000001"/>
    <m/>
    <m/>
    <m/>
    <n v="5.6089206822548098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7:21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92"/>
    <n v="697600"/>
    <x v="991"/>
    <n v="354.716087579727"/>
    <n v="6.4159278869628897"/>
    <n v="1015.86487889289"/>
    <n v="4.2696516513824401"/>
    <n v="403.24133038520802"/>
    <n v="13.624579668045"/>
    <n v="1266.4164085388099"/>
    <n v="0.81089999999999995"/>
    <n v="0.78800000000000003"/>
    <m/>
    <m/>
    <m/>
    <n v="5.5287435076652302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7:3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93"/>
    <n v="705024"/>
    <x v="992"/>
    <n v="354.716087579727"/>
    <n v="6.4159278869628897"/>
    <n v="1026.7139151096301"/>
    <n v="4.2815959453582701"/>
    <n v="407.52292633056601"/>
    <n v="13.7762017250061"/>
    <n v="1280.1926102638199"/>
    <n v="0.81340000000000001"/>
    <n v="0.7823"/>
    <m/>
    <m/>
    <m/>
    <n v="5.589291929506089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7:58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94"/>
    <n v="712704"/>
    <x v="993"/>
    <n v="354.716087579727"/>
    <n v="6.4159278869628897"/>
    <n v="1037.7035048007899"/>
    <n v="4.4301249980926496"/>
    <n v="411.953051328659"/>
    <n v="13.7512459754943"/>
    <n v="1293.94385623931"/>
    <n v="0.80730000000000002"/>
    <n v="0.78159999999999996"/>
    <m/>
    <m/>
    <m/>
    <n v="5.7923722712472899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8:15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95"/>
    <n v="720128"/>
    <x v="994"/>
    <n v="354.716087579727"/>
    <n v="6.4159278869628897"/>
    <n v="1048.5624701976701"/>
    <n v="4.29251956939697"/>
    <n v="416.24557089805597"/>
    <n v="13.431102752685501"/>
    <n v="1307.3749589920001"/>
    <n v="0.81659999999999999"/>
    <n v="0.78580000000000005"/>
    <m/>
    <m/>
    <m/>
    <n v="5.54274777437163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8:33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96"/>
    <n v="727552"/>
    <x v="995"/>
    <n v="354.716087579727"/>
    <n v="6.4159278869628897"/>
    <n v="1059.39051699638"/>
    <n v="4.2855372428893999"/>
    <n v="420.53110814094498"/>
    <n v="13.7442715167999"/>
    <n v="1321.1192305088"/>
    <n v="0.81089999999999995"/>
    <n v="0.78680000000000005"/>
    <m/>
    <m/>
    <m/>
    <n v="5.5857121231352898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8:51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97"/>
    <n v="735232"/>
    <x v="996"/>
    <n v="354.716087579727"/>
    <n v="6.4159278869628897"/>
    <n v="1070.3382382392799"/>
    <n v="4.4181766510009703"/>
    <n v="424.94928479194601"/>
    <n v="13.210687398910499"/>
    <n v="1334.3299179077101"/>
    <n v="0.8165"/>
    <n v="0.78759999999999997"/>
    <m/>
    <m/>
    <m/>
    <n v="5.524060821217740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9:09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98"/>
    <n v="742656"/>
    <x v="997"/>
    <n v="354.716087579727"/>
    <n v="6.4159278869628897"/>
    <n v="1081.2021932601899"/>
    <n v="4.2995030879974303"/>
    <n v="429.248787879943"/>
    <n v="13.822050809860199"/>
    <n v="1348.1519687175701"/>
    <n v="0.81730000000000003"/>
    <n v="0.79690000000000005"/>
    <m/>
    <m/>
    <m/>
    <n v="5.290707979724960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19:27"/>
    <x v="0"/>
    <x v="0"/>
    <x v="1"/>
    <x v="1"/>
    <n v="1"/>
    <n v="75000"/>
    <n v="25000"/>
    <n v="100000"/>
    <s v="gru"/>
    <n v="1"/>
    <x v="0"/>
    <s v="adam"/>
    <n v="0.01"/>
    <n v="100"/>
    <n v="333"/>
    <n v="256"/>
    <n v="100"/>
    <n v="7500"/>
    <n v="76"/>
    <x v="99"/>
    <n v="750080"/>
    <x v="998"/>
    <n v="354.716087579727"/>
    <n v="6.4159278869628897"/>
    <n v="1092.06016731262"/>
    <n v="4.2895333766937203"/>
    <n v="433.538321256637"/>
    <n v="13.7662012577056"/>
    <n v="1361.9181699752801"/>
    <n v="0.80679999999999996"/>
    <n v="0.79330000000000001"/>
    <m/>
    <m/>
    <m/>
    <n v="5.20775006899654E-3"/>
    <n v="0"/>
    <n v="0"/>
    <n v="0"/>
    <n v="0"/>
    <n v="0"/>
    <s v=":0_0_0_0:0_0_0_0"/>
    <b v="1"/>
    <b v="1"/>
    <n v="1"/>
    <b v="0"/>
    <x v="0"/>
    <b v="0"/>
    <b v="1"/>
    <b v="0"/>
    <b v="0"/>
    <b v="0"/>
    <b v="1"/>
    <b v="0"/>
    <b v="1"/>
    <x v="0"/>
    <s v="5-buckets"/>
    <x v="0"/>
    <s v="xmeans"/>
    <x v="0"/>
    <b v="1"/>
    <x v="0"/>
    <x v="0"/>
    <x v="0"/>
    <x v="0"/>
    <x v="0"/>
    <n v="0"/>
    <x v="1"/>
    <s v="lab,"/>
  </r>
  <r>
    <s v="2019-05-11T07:36:00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"/>
    <x v="0"/>
    <n v="7680"/>
    <x v="900"/>
    <n v="458.11177921295098"/>
    <n v="6.4843187332153303"/>
    <n v="5.8305134773254297"/>
    <n v="2.9163000583648602"/>
    <n v="2.9163000583648602"/>
    <n v="6.3300786018371502"/>
    <n v="6.3300786018371502"/>
    <n v="0.63049999999999995"/>
    <n v="0.61619999999999997"/>
    <m/>
    <m/>
    <m/>
    <n v="1.94794143835702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6:0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"/>
    <x v="1"/>
    <n v="15104"/>
    <x v="901"/>
    <n v="458.11177921295098"/>
    <n v="6.4843187332153303"/>
    <n v="11.5203030109405"/>
    <n v="2.8114936351776101"/>
    <n v="5.7277936935424796"/>
    <n v="5.9371182918548504"/>
    <n v="12.267196893692001"/>
    <n v="0.67859999999999998"/>
    <n v="0.66959999999999997"/>
    <m/>
    <m/>
    <m/>
    <n v="0.51069579286090305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6:17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3"/>
    <x v="2"/>
    <n v="22528"/>
    <x v="902"/>
    <n v="458.11177921295098"/>
    <n v="6.4843187332153303"/>
    <n v="17.266942262649501"/>
    <n v="2.8184666633605899"/>
    <n v="8.5462603569030708"/>
    <n v="5.8742964267730704"/>
    <n v="18.141493320464999"/>
    <n v="0.69730000000000003"/>
    <n v="0.69430000000000003"/>
    <m/>
    <m/>
    <m/>
    <n v="0.303562015972353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6:2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"/>
    <x v="3"/>
    <n v="30208"/>
    <x v="903"/>
    <n v="458.11177921295098"/>
    <n v="6.4843187332153303"/>
    <n v="23.047489881515499"/>
    <n v="2.9122154712677002"/>
    <n v="11.4584758281707"/>
    <n v="6.0398540496826101"/>
    <n v="24.181347370147702"/>
    <n v="0.72670000000000001"/>
    <n v="0.71619999999999995"/>
    <m/>
    <m/>
    <m/>
    <n v="0.219205144603373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6:35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5"/>
    <x v="4"/>
    <n v="37632"/>
    <x v="904"/>
    <n v="458.11177921295098"/>
    <n v="6.4843187332153303"/>
    <n v="28.7332909107208"/>
    <n v="2.8174679279327299"/>
    <n v="14.2759437561035"/>
    <n v="5.9859988689422599"/>
    <n v="30.167346239089898"/>
    <n v="0.7379"/>
    <n v="0.72309999999999997"/>
    <m/>
    <m/>
    <m/>
    <n v="0.161969421672171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6:44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6"/>
    <x v="5"/>
    <n v="45056"/>
    <x v="905"/>
    <n v="458.11177921295098"/>
    <n v="6.4843187332153303"/>
    <n v="34.5986101627349"/>
    <n v="2.8164701461791899"/>
    <n v="17.092413902282701"/>
    <n v="6.4986279010772696"/>
    <n v="36.665974140167201"/>
    <n v="0.73770000000000002"/>
    <n v="0.73939999999999995"/>
    <m/>
    <m/>
    <m/>
    <n v="0.1226407634941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6:53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"/>
    <x v="6"/>
    <n v="52736"/>
    <x v="906"/>
    <n v="458.11177921295098"/>
    <n v="6.4843187332153303"/>
    <n v="40.517122507095301"/>
    <n v="2.9145548343658398"/>
    <n v="20.006968736648499"/>
    <n v="6.0717570781707701"/>
    <n v="42.737731218337998"/>
    <n v="0.74570000000000003"/>
    <n v="0.73960000000000004"/>
    <m/>
    <m/>
    <m/>
    <n v="0.107667458288877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7:0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8"/>
    <x v="7"/>
    <n v="60160"/>
    <x v="907"/>
    <n v="458.11177921295098"/>
    <n v="6.4843187332153303"/>
    <n v="46.311631202697697"/>
    <n v="2.8134787082672101"/>
    <n v="22.8204474449157"/>
    <n v="6.0717685222625697"/>
    <n v="48.809499740600501"/>
    <n v="0.77029999999999998"/>
    <n v="0.7581"/>
    <m/>
    <m/>
    <m/>
    <n v="8.68375019824250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7:11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8"/>
    <x v="8"/>
    <n v="67584"/>
    <x v="908"/>
    <n v="458.11177921295098"/>
    <n v="6.4843187332153303"/>
    <n v="52.042312383651698"/>
    <n v="2.8144767284393302"/>
    <n v="25.634924173355099"/>
    <n v="5.9082071781158403"/>
    <n v="54.717706918716402"/>
    <n v="0.76680000000000004"/>
    <n v="0.75580000000000003"/>
    <m/>
    <m/>
    <m/>
    <n v="7.53287964246489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7:20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0"/>
    <x v="9"/>
    <n v="75008"/>
    <x v="909"/>
    <n v="458.11177921295098"/>
    <n v="6.4843187332153303"/>
    <n v="57.758031845092702"/>
    <n v="2.8025166988372798"/>
    <n v="28.437440872192301"/>
    <n v="6.1176650524139404"/>
    <n v="60.8353719711303"/>
    <n v="0.77769999999999995"/>
    <n v="0.76939999999999997"/>
    <m/>
    <m/>
    <m/>
    <n v="6.651260075715620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7:2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0"/>
    <x v="10"/>
    <n v="82688"/>
    <x v="910"/>
    <n v="458.11177921295098"/>
    <n v="6.4843187332153303"/>
    <n v="63.618546009063699"/>
    <n v="2.9193766117095898"/>
    <n v="31.356817483901899"/>
    <n v="6.0109314918518004"/>
    <n v="66.846303462982107"/>
    <n v="0.77749999999999997"/>
    <n v="0.7661"/>
    <m/>
    <m/>
    <m/>
    <n v="6.0618622568738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7:38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0"/>
    <x v="11"/>
    <n v="90112"/>
    <x v="911"/>
    <n v="458.11177921295098"/>
    <n v="6.4843187332153303"/>
    <n v="69.311327695846501"/>
    <n v="2.8015098571777299"/>
    <n v="34.158327341079698"/>
    <n v="5.9610664844512904"/>
    <n v="72.807369947433401"/>
    <n v="0.78210000000000002"/>
    <n v="0.76749999999999996"/>
    <m/>
    <m/>
    <m/>
    <n v="5.27407974851401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7:47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3"/>
    <x v="12"/>
    <n v="97536"/>
    <x v="912"/>
    <n v="458.11177921295098"/>
    <n v="6.4843187332153303"/>
    <n v="75.176646947860704"/>
    <n v="2.79851794242858"/>
    <n v="36.956845283508301"/>
    <n v="6.5066382884979204"/>
    <n v="79.314008235931396"/>
    <n v="0.78120000000000001"/>
    <n v="0.77139999999999997"/>
    <m/>
    <m/>
    <m/>
    <n v="4.82526158723304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7:5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4"/>
    <x v="13"/>
    <n v="105216"/>
    <x v="913"/>
    <n v="458.11177921295098"/>
    <n v="6.4843187332153303"/>
    <n v="81.1157386302948"/>
    <n v="2.9181678295135498"/>
    <n v="39.875013113021801"/>
    <n v="6.2213687896728498"/>
    <n v="85.535377025604205"/>
    <n v="0.78249999999999997"/>
    <n v="0.77800000000000002"/>
    <m/>
    <m/>
    <m/>
    <n v="4.6114736374857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8:05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5"/>
    <x v="14"/>
    <n v="112640"/>
    <x v="914"/>
    <n v="458.11177921295098"/>
    <n v="6.4843187332153303"/>
    <n v="87.013970375061007"/>
    <n v="2.8284389972686701"/>
    <n v="42.703452110290499"/>
    <n v="6.2971661090850803"/>
    <n v="91.832543134689303"/>
    <n v="0.78469999999999995"/>
    <n v="0.78159999999999996"/>
    <m/>
    <m/>
    <m/>
    <n v="4.19426504861223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8:15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5"/>
    <x v="15"/>
    <n v="120064"/>
    <x v="915"/>
    <n v="458.11177921295098"/>
    <n v="6.4843187332153303"/>
    <n v="92.798507213592501"/>
    <n v="2.8214578628539999"/>
    <n v="45.524909973144503"/>
    <n v="6.5056092739105198"/>
    <n v="98.338152408599797"/>
    <n v="0.79600000000000004"/>
    <n v="0.77829999999999999"/>
    <m/>
    <m/>
    <m/>
    <n v="3.75963005938255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8:24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5"/>
    <x v="16"/>
    <n v="127744"/>
    <x v="916"/>
    <n v="458.11177921295098"/>
    <n v="6.4843187332153303"/>
    <n v="98.727657079696598"/>
    <n v="2.90024638175964"/>
    <n v="48.425156354904097"/>
    <n v="6.2482979297637904"/>
    <n v="104.58645033836299"/>
    <n v="0.78190000000000004"/>
    <n v="0.76480000000000004"/>
    <m/>
    <m/>
    <m/>
    <n v="3.7676918363284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8:33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8"/>
    <x v="17"/>
    <n v="135168"/>
    <x v="917"/>
    <n v="458.11177921295098"/>
    <n v="6.4843187332153303"/>
    <n v="104.441409111022"/>
    <n v="2.8045284748077299"/>
    <n v="51.2296848297119"/>
    <n v="6.1395614147186199"/>
    <n v="110.72601175308201"/>
    <n v="0.78180000000000005"/>
    <n v="0.78290000000000004"/>
    <m/>
    <m/>
    <m/>
    <n v="3.31913592350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8:41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18"/>
    <x v="18"/>
    <n v="142592"/>
    <x v="918"/>
    <n v="458.11177921295098"/>
    <n v="6.4843187332153303"/>
    <n v="110.212980270385"/>
    <n v="2.8374145030975302"/>
    <n v="54.067099332809399"/>
    <n v="5.8992431163787797"/>
    <n v="116.625254869461"/>
    <n v="0.78820000000000001"/>
    <n v="0.7732"/>
    <m/>
    <m/>
    <m/>
    <n v="3.0990916265833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8:50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0"/>
    <x v="19"/>
    <n v="150016"/>
    <x v="919"/>
    <n v="458.11177921295098"/>
    <n v="6.4843187332153303"/>
    <n v="115.931830883026"/>
    <n v="2.8096010684967001"/>
    <n v="56.876700401306103"/>
    <n v="6.0827679634094203"/>
    <n v="122.70802283287"/>
    <n v="0.7944"/>
    <n v="0.78569999999999995"/>
    <m/>
    <m/>
    <m/>
    <n v="2.9226809434923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8:5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0"/>
    <x v="20"/>
    <n v="157696"/>
    <x v="920"/>
    <n v="458.11177921295098"/>
    <n v="6.4843187332153303"/>
    <n v="121.834024667739"/>
    <n v="2.91916728019714"/>
    <n v="59.795867681503204"/>
    <n v="6.2074074745178196"/>
    <n v="128.91543030738799"/>
    <n v="0.79990000000000006"/>
    <n v="0.78420000000000001"/>
    <m/>
    <m/>
    <m/>
    <n v="2.82298140711597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9:0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0"/>
    <x v="21"/>
    <n v="165120"/>
    <x v="921"/>
    <n v="458.11177921295098"/>
    <n v="6.4843187332153303"/>
    <n v="127.66945695877"/>
    <n v="2.80250763893127"/>
    <n v="62.598375320434499"/>
    <n v="6.3859298229217503"/>
    <n v="135.30136013031"/>
    <n v="0.79120000000000001"/>
    <n v="0.77270000000000005"/>
    <m/>
    <m/>
    <m/>
    <n v="2.6243067064950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9:18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3"/>
    <x v="22"/>
    <n v="172544"/>
    <x v="922"/>
    <n v="458.11177921295098"/>
    <n v="6.4843187332153303"/>
    <n v="133.563700199127"/>
    <n v="2.80849266052246"/>
    <n v="65.406867980957003"/>
    <n v="6.4018859863281197"/>
    <n v="141.70324611663801"/>
    <n v="0.80110000000000003"/>
    <n v="0.78959999999999997"/>
    <m/>
    <m/>
    <m/>
    <n v="2.5513805117380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9:27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4"/>
    <x v="23"/>
    <n v="180224"/>
    <x v="923"/>
    <n v="458.11177921295098"/>
    <n v="6.4843187332153303"/>
    <n v="139.552689075469"/>
    <n v="2.9301667213439901"/>
    <n v="68.337034702300997"/>
    <n v="6.4188699722290004"/>
    <n v="148.12211608886699"/>
    <n v="0.79679999999999995"/>
    <n v="0.79279999999999995"/>
    <m/>
    <m/>
    <m/>
    <n v="2.5133874859999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9:3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4"/>
    <x v="24"/>
    <n v="187648"/>
    <x v="924"/>
    <n v="458.11177921295098"/>
    <n v="6.4843187332153303"/>
    <n v="145.27635884284899"/>
    <n v="2.82142853736877"/>
    <n v="71.1584632396698"/>
    <n v="5.8663187026977504"/>
    <n v="153.988434791564"/>
    <n v="0.80069999999999997"/>
    <n v="0.78569999999999995"/>
    <m/>
    <m/>
    <m/>
    <n v="2.30468889294347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9:45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4"/>
    <x v="25"/>
    <n v="195072"/>
    <x v="925"/>
    <n v="458.11177921295098"/>
    <n v="6.4843187332153303"/>
    <n v="150.98011112213101"/>
    <n v="2.8084919452667201"/>
    <n v="73.966955184936495"/>
    <n v="5.9610648155212402"/>
    <n v="159.94949960708601"/>
    <n v="0.80449999999999999"/>
    <n v="0.78380000000000005"/>
    <m/>
    <m/>
    <m/>
    <n v="2.1679940107926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39:54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4"/>
    <x v="26"/>
    <n v="202752"/>
    <x v="926"/>
    <n v="458.11177921295098"/>
    <n v="6.4843187332153303"/>
    <n v="156.79157590866001"/>
    <n v="2.9032390117645201"/>
    <n v="76.870194196700993"/>
    <n v="6.0258913040161097"/>
    <n v="165.97539091110201"/>
    <n v="0.79169999999999996"/>
    <n v="0.78559999999999997"/>
    <m/>
    <m/>
    <m/>
    <n v="2.2341590261820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0:0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4"/>
    <x v="27"/>
    <n v="210176"/>
    <x v="927"/>
    <n v="458.11177921295098"/>
    <n v="6.4843187332153303"/>
    <n v="162.529348373413"/>
    <n v="2.8095703125"/>
    <n v="79.679764509200993"/>
    <n v="6.12861800193786"/>
    <n v="172.10400891303999"/>
    <n v="0.79979999999999996"/>
    <n v="0.78510000000000002"/>
    <m/>
    <m/>
    <m/>
    <n v="2.02957275578804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0:1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28"/>
    <n v="217600"/>
    <x v="928"/>
    <n v="458.11177921295098"/>
    <n v="6.4843187332153303"/>
    <n v="168.39566516876201"/>
    <n v="2.8054995536804199"/>
    <n v="82.485264062881399"/>
    <n v="6.3480303287506104"/>
    <n v="178.45203924179"/>
    <n v="0.80230000000000001"/>
    <n v="0.79679999999999995"/>
    <m/>
    <m/>
    <m/>
    <n v="1.9416128396987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0:21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29"/>
    <n v="225024"/>
    <x v="929"/>
    <n v="458.11177921295098"/>
    <n v="6.4843187332153303"/>
    <n v="174.270958662033"/>
    <n v="2.8284389972686701"/>
    <n v="85.313703060150104"/>
    <n v="6.2523176670074401"/>
    <n v="184.70435690879799"/>
    <n v="0.79790000000000005"/>
    <n v="0.78839999999999999"/>
    <m/>
    <m/>
    <m/>
    <n v="1.85553497964340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0:30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30"/>
    <n v="232704"/>
    <x v="930"/>
    <n v="458.11177921295098"/>
    <n v="6.4843187332153303"/>
    <n v="180.31905603408799"/>
    <n v="2.9054703712463299"/>
    <n v="88.219173431396399"/>
    <n v="6.3031516075134197"/>
    <n v="191.00750851631099"/>
    <n v="0.80710000000000004"/>
    <n v="0.79400000000000004"/>
    <m/>
    <m/>
    <m/>
    <n v="1.8136191518917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0:3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31"/>
    <n v="240128"/>
    <x v="931"/>
    <n v="458.11177921295098"/>
    <n v="6.4843187332153303"/>
    <n v="186.08065366744901"/>
    <n v="2.8064975738525302"/>
    <n v="91.025671005248995"/>
    <n v="6.3141212463378897"/>
    <n v="197.321629762649"/>
    <n v="0.80489999999999995"/>
    <n v="0.78359999999999996"/>
    <m/>
    <m/>
    <m/>
    <n v="1.7319574634403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0:48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32"/>
    <n v="247552"/>
    <x v="932"/>
    <n v="458.11177921295098"/>
    <n v="6.4843187332153303"/>
    <n v="191.791414260864"/>
    <n v="2.80649709701538"/>
    <n v="93.832168102264404"/>
    <n v="6.2463040351867596"/>
    <n v="203.56793379783599"/>
    <n v="0.80649999999999999"/>
    <n v="0.78669999999999995"/>
    <m/>
    <m/>
    <m/>
    <n v="1.6799008926413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0:57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33"/>
    <n v="255232"/>
    <x v="933"/>
    <n v="458.11177921295098"/>
    <n v="6.4843187332153303"/>
    <n v="197.591906070709"/>
    <n v="2.8992743492126398"/>
    <n v="96.731442451476994"/>
    <n v="5.9430868625640798"/>
    <n v="209.51102066039999"/>
    <n v="0.80930000000000002"/>
    <n v="0.78890000000000005"/>
    <m/>
    <m/>
    <m/>
    <n v="1.69499051367625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1:0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34"/>
    <n v="262656"/>
    <x v="934"/>
    <n v="458.11177921295098"/>
    <n v="6.4843187332153303"/>
    <n v="203.299647331237"/>
    <n v="2.80649709701538"/>
    <n v="99.537939548492403"/>
    <n v="5.8792839050292898"/>
    <n v="215.39030456542901"/>
    <n v="0.79569999999999996"/>
    <n v="0.78410000000000002"/>
    <m/>
    <m/>
    <m/>
    <n v="1.5773684425428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1:14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35"/>
    <n v="270080"/>
    <x v="935"/>
    <n v="458.11177921295098"/>
    <n v="6.4843187332153303"/>
    <n v="208.98145794868401"/>
    <n v="2.8114845752715998"/>
    <n v="102.349424123764"/>
    <n v="5.9690430164337096"/>
    <n v="221.35934758186301"/>
    <n v="0.80220000000000002"/>
    <n v="0.79069999999999996"/>
    <m/>
    <m/>
    <m/>
    <n v="1.523014386118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1:23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36"/>
    <n v="277504"/>
    <x v="936"/>
    <n v="458.11177921295098"/>
    <n v="6.4843187332153303"/>
    <n v="214.81586074829099"/>
    <n v="2.8045113086700399"/>
    <n v="105.153935432434"/>
    <n v="6.1286077499389604"/>
    <n v="227.487955331802"/>
    <n v="0.80310000000000004"/>
    <n v="0.78800000000000003"/>
    <m/>
    <m/>
    <m/>
    <n v="1.5228634473362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1:3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37"/>
    <n v="285184"/>
    <x v="937"/>
    <n v="458.11177921295098"/>
    <n v="6.4843187332153303"/>
    <n v="220.74641752242999"/>
    <n v="2.89866948127746"/>
    <n v="108.05260491371099"/>
    <n v="6.1764819622039697"/>
    <n v="233.66443729400601"/>
    <n v="0.81130000000000002"/>
    <n v="0.78779999999999994"/>
    <m/>
    <m/>
    <m/>
    <n v="1.4727962643068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1:4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38"/>
    <n v="292608"/>
    <x v="938"/>
    <n v="458.11177921295098"/>
    <n v="6.4843187332153303"/>
    <n v="226.631684064865"/>
    <n v="2.79851818084716"/>
    <n v="110.85112309455801"/>
    <n v="6.3560092449188197"/>
    <n v="240.020446538925"/>
    <n v="0.81010000000000004"/>
    <n v="0.79600000000000004"/>
    <m/>
    <m/>
    <m/>
    <n v="1.3735450054612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1:51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39"/>
    <n v="300032"/>
    <x v="939"/>
    <n v="458.11177921295098"/>
    <n v="6.4843187332153303"/>
    <n v="232.45212364196701"/>
    <n v="2.80749464035034"/>
    <n v="113.658617734909"/>
    <n v="6.22934746742248"/>
    <n v="246.249794006347"/>
    <n v="0.80659999999999998"/>
    <n v="0.79210000000000003"/>
    <m/>
    <m/>
    <m/>
    <n v="1.3409645026454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1:5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40"/>
    <n v="307712"/>
    <x v="940"/>
    <n v="458.11177921295098"/>
    <n v="6.4843187332153303"/>
    <n v="238.25860142707799"/>
    <n v="2.9062311649322501"/>
    <n v="116.564848899841"/>
    <n v="5.9271557331085196"/>
    <n v="252.17694973945601"/>
    <n v="0.80100000000000005"/>
    <n v="0.79049999999999998"/>
    <m/>
    <m/>
    <m/>
    <n v="1.33051598528259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2:08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41"/>
    <n v="315136"/>
    <x v="941"/>
    <n v="458.11177921295098"/>
    <n v="6.4843187332153303"/>
    <n v="243.953377962112"/>
    <n v="2.8094897270202601"/>
    <n v="119.374338626861"/>
    <n v="5.8792831897735596"/>
    <n v="258.056232929229"/>
    <n v="0.80689999999999995"/>
    <n v="0.7883"/>
    <m/>
    <m/>
    <m/>
    <n v="1.2770743896862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2:17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42"/>
    <n v="322560"/>
    <x v="942"/>
    <n v="458.11177921295098"/>
    <n v="6.4843187332153303"/>
    <n v="249.690042495727"/>
    <n v="2.8055002689361501"/>
    <n v="122.179838895797"/>
    <n v="6.2971668243408203"/>
    <n v="264.35339975356999"/>
    <n v="0.81100000000000005"/>
    <n v="0.78949999999999998"/>
    <m/>
    <m/>
    <m/>
    <n v="1.2685033962840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2:2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29"/>
    <x v="43"/>
    <n v="330240"/>
    <x v="943"/>
    <n v="458.11177921295098"/>
    <n v="6.4843187332153303"/>
    <n v="255.71792817115701"/>
    <n v="2.90124416351318"/>
    <n v="125.08108305931"/>
    <n v="6.2252435684204102"/>
    <n v="270.57864332199"/>
    <n v="0.81869999999999998"/>
    <n v="0.79039999999999999"/>
    <m/>
    <m/>
    <m/>
    <n v="1.2664939590202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2:35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44"/>
    <n v="337664"/>
    <x v="944"/>
    <n v="458.11177921295098"/>
    <n v="6.4843187332153303"/>
    <n v="261.57533478736798"/>
    <n v="2.7916026115417401"/>
    <n v="127.87268567085199"/>
    <n v="6.3370296955108598"/>
    <n v="276.91567301750098"/>
    <n v="0.81440000000000001"/>
    <n v="0.79830000000000001"/>
    <m/>
    <m/>
    <m/>
    <n v="1.1901098887426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2:44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45"/>
    <n v="345088"/>
    <x v="945"/>
    <n v="458.11177921295098"/>
    <n v="6.4843187332153303"/>
    <n v="267.42373013496399"/>
    <n v="2.8204591274261399"/>
    <n v="130.69314479827801"/>
    <n v="6.2084114551544101"/>
    <n v="283.12408447265602"/>
    <n v="0.80940000000000001"/>
    <n v="0.79179999999999995"/>
    <m/>
    <m/>
    <m/>
    <n v="1.1540633258727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2:53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46"/>
    <n v="352512"/>
    <x v="946"/>
    <n v="458.11177921295098"/>
    <n v="6.4843187332153303"/>
    <n v="273.13147044181801"/>
    <n v="2.8055148124694802"/>
    <n v="133.49865961074801"/>
    <n v="5.8752772808074898"/>
    <n v="288.99936175346301"/>
    <n v="0.81299999999999994"/>
    <n v="0.79139999999999999"/>
    <m/>
    <m/>
    <m/>
    <n v="1.1710108408654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3:0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47"/>
    <n v="360192"/>
    <x v="947"/>
    <n v="458.11177921295098"/>
    <n v="6.4843187332153303"/>
    <n v="278.93994307518"/>
    <n v="2.9022731781005802"/>
    <n v="136.400932788848"/>
    <n v="5.9051828384399396"/>
    <n v="294.904544591903"/>
    <n v="0.8085"/>
    <n v="0.78800000000000003"/>
    <m/>
    <m/>
    <m/>
    <n v="1.1585345802869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3:11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48"/>
    <n v="367616"/>
    <x v="948"/>
    <n v="458.11177921295098"/>
    <n v="6.4843187332153303"/>
    <n v="284.66463923454199"/>
    <n v="2.80649733543396"/>
    <n v="139.20743012428201"/>
    <n v="6.0009713172912598"/>
    <n v="300.90551590919398"/>
    <n v="0.81079999999999997"/>
    <n v="0.79479999999999995"/>
    <m/>
    <m/>
    <m/>
    <n v="1.0902282338288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3:20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49"/>
    <n v="375040"/>
    <x v="949"/>
    <n v="458.11177921295098"/>
    <n v="6.4843187332153303"/>
    <n v="290.38649797439501"/>
    <n v="2.8006689548492401"/>
    <n v="142.00809907913199"/>
    <n v="5.9122064113616899"/>
    <n v="306.81772232055602"/>
    <n v="0.81179999999999997"/>
    <n v="0.79390000000000005"/>
    <m/>
    <m/>
    <m/>
    <n v="1.0803857130402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3:2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50"/>
    <n v="382720"/>
    <x v="950"/>
    <n v="458.11177921295098"/>
    <n v="6.4843187332153303"/>
    <n v="296.21490526199301"/>
    <n v="2.9022300243377601"/>
    <n v="144.910329103469"/>
    <n v="6.1655242443084699"/>
    <n v="312.983246564865"/>
    <n v="0.81520000000000004"/>
    <n v="0.78739999999999999"/>
    <m/>
    <m/>
    <m/>
    <n v="1.0739353169565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3:38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51"/>
    <n v="390144"/>
    <x v="951"/>
    <n v="458.11177921295098"/>
    <n v="6.4843187332153303"/>
    <n v="302.10118770599303"/>
    <n v="2.8054945468902499"/>
    <n v="147.71582365035999"/>
    <n v="6.55450391769409"/>
    <n v="319.53775048255898"/>
    <n v="0.80620000000000003"/>
    <n v="0.78749999999999998"/>
    <m/>
    <m/>
    <m/>
    <n v="1.03120660883548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3:47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52"/>
    <n v="397568"/>
    <x v="952"/>
    <n v="458.11177921295098"/>
    <n v="6.4843187332153303"/>
    <n v="307.955512046813"/>
    <n v="2.8044767379760698"/>
    <n v="150.52030038833601"/>
    <n v="6.27223396301269"/>
    <n v="325.80998444557099"/>
    <n v="0.80500000000000005"/>
    <n v="0.79190000000000005"/>
    <m/>
    <m/>
    <m/>
    <n v="1.03163276460196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3:5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53"/>
    <n v="405248"/>
    <x v="953"/>
    <n v="458.11177921295098"/>
    <n v="6.4843187332153303"/>
    <n v="313.89363765716502"/>
    <n v="2.8982522487640301"/>
    <n v="153.41855263709999"/>
    <n v="6.2203717231750399"/>
    <n v="332.03035616874598"/>
    <n v="0.81430000000000002"/>
    <n v="0.7944"/>
    <m/>
    <m/>
    <m/>
    <n v="1.0357033355433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4:05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54"/>
    <n v="412672"/>
    <x v="954"/>
    <n v="458.11177921295098"/>
    <n v="6.4843187332153303"/>
    <n v="319.61434507369898"/>
    <n v="2.80350565910339"/>
    <n v="156.22205829620299"/>
    <n v="6.0747609138488698"/>
    <n v="338.10511708259497"/>
    <n v="0.81430000000000002"/>
    <n v="0.79039999999999999"/>
    <m/>
    <m/>
    <m/>
    <n v="9.91047269875003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4:14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55"/>
    <n v="420096"/>
    <x v="955"/>
    <n v="458.11177921295098"/>
    <n v="6.4843187332153303"/>
    <n v="325.32507801055903"/>
    <n v="2.8005125522613499"/>
    <n v="159.022570848464"/>
    <n v="6.1814765930175701"/>
    <n v="344.28659367561301"/>
    <n v="0.8145"/>
    <n v="0.79559999999999997"/>
    <m/>
    <m/>
    <m/>
    <n v="9.510163197351760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4:23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56"/>
    <n v="427520"/>
    <x v="956"/>
    <n v="458.11177921295098"/>
    <n v="6.4843187332153303"/>
    <n v="331.05288577079699"/>
    <n v="2.8085842132568302"/>
    <n v="161.83115506172101"/>
    <n v="5.8852965831756503"/>
    <n v="350.17189025878901"/>
    <n v="0.80969999999999998"/>
    <n v="0.79039999999999999"/>
    <m/>
    <m/>
    <m/>
    <n v="9.603293338221699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4:3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57"/>
    <n v="435200"/>
    <x v="957"/>
    <n v="458.11177921295098"/>
    <n v="6.4843187332153303"/>
    <n v="336.88027882575898"/>
    <n v="2.9002192020416202"/>
    <n v="164.731374263763"/>
    <n v="5.9431123733520499"/>
    <n v="356.115002632141"/>
    <n v="0.80930000000000002"/>
    <n v="0.78879999999999995"/>
    <m/>
    <m/>
    <m/>
    <n v="9.55864247153787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4:40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58"/>
    <n v="442624"/>
    <x v="958"/>
    <n v="458.11177921295098"/>
    <n v="6.4843187332153303"/>
    <n v="342.61993622779801"/>
    <n v="2.8055050373077299"/>
    <n v="167.536879301071"/>
    <n v="6.1635196208953804"/>
    <n v="362.27852225303599"/>
    <n v="0.8105"/>
    <n v="0.79390000000000005"/>
    <m/>
    <m/>
    <m/>
    <n v="8.8246120339256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4:4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45"/>
    <x v="59"/>
    <n v="450048"/>
    <x v="959"/>
    <n v="458.11177921295098"/>
    <n v="6.4843187332153303"/>
    <n v="348.47328853607098"/>
    <n v="2.8084909915924001"/>
    <n v="170.34537029266301"/>
    <n v="6.1635251045226997"/>
    <n v="368.44204735755898"/>
    <n v="0.81430000000000002"/>
    <n v="0.79600000000000004"/>
    <m/>
    <m/>
    <m/>
    <n v="8.86774432672710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4:5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61"/>
    <x v="60"/>
    <n v="457728"/>
    <x v="960"/>
    <n v="458.11177921295098"/>
    <n v="6.4843187332153303"/>
    <n v="354.40147137641901"/>
    <n v="2.9022407531738201"/>
    <n v="173.247611045837"/>
    <n v="6.2373268604278502"/>
    <n v="374.679374217987"/>
    <n v="0.81310000000000004"/>
    <n v="0.79920000000000002"/>
    <m/>
    <m/>
    <m/>
    <n v="8.727316571695420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5:07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61"/>
    <x v="61"/>
    <n v="465152"/>
    <x v="961"/>
    <n v="458.11177921295098"/>
    <n v="6.4843187332153303"/>
    <n v="360.17213892936701"/>
    <n v="2.8255333900451598"/>
    <n v="176.073144435882"/>
    <n v="6.0428194999694798"/>
    <n v="380.72219371795597"/>
    <n v="0.81599999999999995"/>
    <n v="0.79300000000000004"/>
    <m/>
    <m/>
    <m/>
    <n v="8.30375424898385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5:1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61"/>
    <x v="62"/>
    <n v="472576"/>
    <x v="962"/>
    <n v="458.11177921295098"/>
    <n v="6.4843187332153303"/>
    <n v="365.89686274528498"/>
    <n v="2.8084924221038801"/>
    <n v="178.881636857986"/>
    <n v="6.0408852100372297"/>
    <n v="386.76307892799298"/>
    <n v="0.81459999999999999"/>
    <n v="0.78769999999999996"/>
    <m/>
    <m/>
    <m/>
    <n v="8.465442035593420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5:25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64"/>
    <x v="63"/>
    <n v="480000"/>
    <x v="563"/>
    <n v="458.11177921295098"/>
    <n v="6.4843187332153303"/>
    <n v="371.64968061447098"/>
    <n v="2.8176362514495801"/>
    <n v="181.69927310943601"/>
    <n v="6.1970558166503897"/>
    <n v="392.96013474464399"/>
    <n v="0.81269999999999998"/>
    <n v="0.80059999999999998"/>
    <m/>
    <m/>
    <m/>
    <n v="8.190545368194579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5:34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64"/>
    <x v="64"/>
    <n v="487680"/>
    <x v="963"/>
    <n v="458.11177921295098"/>
    <n v="6.4843187332153303"/>
    <n v="377.46615910529999"/>
    <n v="2.9202201366424498"/>
    <n v="184.61949324607801"/>
    <n v="6.03187727928161"/>
    <n v="398.99201202392499"/>
    <n v="0.81850000000000001"/>
    <n v="0.79159999999999997"/>
    <m/>
    <m/>
    <m/>
    <n v="8.40355095275117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5:43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64"/>
    <x v="65"/>
    <n v="495104"/>
    <x v="964"/>
    <n v="458.11177921295098"/>
    <n v="6.4843187332153303"/>
    <n v="383.21931624412503"/>
    <n v="2.8060026168823198"/>
    <n v="187.42549586295999"/>
    <n v="6.2782166004180899"/>
    <n v="405.27022862434302"/>
    <n v="0.8044"/>
    <n v="0.78149999999999997"/>
    <m/>
    <m/>
    <m/>
    <n v="8.004464263013620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5:5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64"/>
    <x v="66"/>
    <n v="502528"/>
    <x v="965"/>
    <n v="458.11177921295098"/>
    <n v="6.4843187332153303"/>
    <n v="389.07466363906798"/>
    <n v="2.80250787734985"/>
    <n v="190.22800374030999"/>
    <n v="6.2492949962615896"/>
    <n v="411.51952362060501"/>
    <n v="0.81530000000000002"/>
    <n v="0.79710000000000003"/>
    <m/>
    <m/>
    <m/>
    <n v="8.13945689130909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6:0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64"/>
    <x v="67"/>
    <n v="510208"/>
    <x v="966"/>
    <n v="458.11177921295098"/>
    <n v="6.4843187332153303"/>
    <n v="394.93898677825899"/>
    <n v="2.9042360782623202"/>
    <n v="193.132239818573"/>
    <n v="6.4916839599609304"/>
    <n v="418.01120758056601"/>
    <n v="0.81379999999999997"/>
    <n v="0.79120000000000001"/>
    <m/>
    <m/>
    <m/>
    <n v="8.22862909477795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6:11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64"/>
    <x v="68"/>
    <n v="517632"/>
    <x v="967"/>
    <n v="458.11177921295098"/>
    <n v="6.4843187332153303"/>
    <n v="400.82621121406498"/>
    <n v="2.8034684658050502"/>
    <n v="195.93570828437799"/>
    <n v="6.3380856513976997"/>
    <n v="424.349293231964"/>
    <n v="0.80740000000000001"/>
    <n v="0.7944"/>
    <m/>
    <m/>
    <m/>
    <n v="7.58949520561979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6:20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69"/>
    <n v="525056"/>
    <x v="968"/>
    <n v="458.11177921295098"/>
    <n v="6.4843187332153303"/>
    <n v="406.56583833694401"/>
    <n v="2.8104574680328298"/>
    <n v="198.74616575241001"/>
    <n v="5.9441106319427401"/>
    <n v="430.29340386390601"/>
    <n v="0.8095"/>
    <n v="0.80069999999999997"/>
    <m/>
    <m/>
    <m/>
    <n v="7.65893772891066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6:2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70"/>
    <n v="532736"/>
    <x v="969"/>
    <n v="458.11177921295098"/>
    <n v="6.4843187332153303"/>
    <n v="412.41530823707501"/>
    <n v="2.9262564182281401"/>
    <n v="201.67242217063901"/>
    <n v="6.0528197288513104"/>
    <n v="436.34622359275801"/>
    <n v="0.81159999999999999"/>
    <n v="0.79110000000000003"/>
    <m/>
    <m/>
    <m/>
    <n v="7.52874240744634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6:38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71"/>
    <n v="540160"/>
    <x v="970"/>
    <n v="458.11177921295098"/>
    <n v="6.4843187332153303"/>
    <n v="418.15006518363901"/>
    <n v="2.8035655021667401"/>
    <n v="204.47598767280499"/>
    <n v="6.2732305526733398"/>
    <n v="442.61945414543101"/>
    <n v="0.80840000000000001"/>
    <n v="0.79769999999999996"/>
    <m/>
    <m/>
    <m/>
    <n v="7.26130504461260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6:47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72"/>
    <n v="547584"/>
    <x v="971"/>
    <n v="458.11177921295098"/>
    <n v="6.4843187332153303"/>
    <n v="423.94557309150599"/>
    <n v="2.8045048713684002"/>
    <n v="207.280492544174"/>
    <n v="6.2084016799926696"/>
    <n v="448.82785582542402"/>
    <n v="0.81020000000000003"/>
    <n v="0.7893"/>
    <m/>
    <m/>
    <m/>
    <n v="7.430599219557160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6:5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73"/>
    <n v="555008"/>
    <x v="972"/>
    <n v="458.11177921295098"/>
    <n v="6.4843187332153303"/>
    <n v="429.82385897636402"/>
    <n v="2.8025083541870099"/>
    <n v="210.08300089836101"/>
    <n v="6.5405194759368896"/>
    <n v="455.36837530136103"/>
    <n v="0.81079999999999997"/>
    <n v="0.79210000000000003"/>
    <m/>
    <m/>
    <m/>
    <n v="7.1197251524652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7:05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74"/>
    <n v="562688"/>
    <x v="973"/>
    <n v="458.11177921295098"/>
    <n v="6.4843187332153303"/>
    <n v="435.74916434288002"/>
    <n v="2.8914041519164999"/>
    <n v="212.974405050277"/>
    <n v="6.1774916648864702"/>
    <n v="461.54586696624699"/>
    <n v="0.81789999999999996"/>
    <n v="0.7954"/>
    <m/>
    <m/>
    <m/>
    <n v="7.28899903520873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7:14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75"/>
    <n v="570112"/>
    <x v="974"/>
    <n v="458.11177921295098"/>
    <n v="6.4843187332153303"/>
    <n v="441.59560608863802"/>
    <n v="2.8005886077880802"/>
    <n v="215.774993658065"/>
    <n v="6.48366379737854"/>
    <n v="468.02953076362598"/>
    <n v="0.81259999999999999"/>
    <n v="0.79169999999999996"/>
    <m/>
    <m/>
    <m/>
    <n v="6.87483272907923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7:23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76"/>
    <n v="577536"/>
    <x v="975"/>
    <n v="458.11177921295098"/>
    <n v="6.4843187332153303"/>
    <n v="447.30334734916602"/>
    <n v="2.8054993152618399"/>
    <n v="218.58049297332701"/>
    <n v="5.9490973949432302"/>
    <n v="473.97862815856899"/>
    <n v="0.80730000000000002"/>
    <n v="0.79330000000000001"/>
    <m/>
    <m/>
    <m/>
    <n v="7.14568754142902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7:3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77"/>
    <n v="585216"/>
    <x v="976"/>
    <n v="458.11177921295098"/>
    <n v="6.4843187332153303"/>
    <n v="453.11384558677599"/>
    <n v="2.9042360782623202"/>
    <n v="221.484729051589"/>
    <n v="5.9640574455261204"/>
    <n v="479.942685604095"/>
    <n v="0.81030000000000002"/>
    <n v="0.78779999999999994"/>
    <m/>
    <m/>
    <m/>
    <n v="7.132800284541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7:41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78"/>
    <n v="592640"/>
    <x v="977"/>
    <n v="458.11177921295098"/>
    <n v="6.4843187332153303"/>
    <n v="458.82657408714198"/>
    <n v="2.80250787734985"/>
    <n v="224.287236928939"/>
    <n v="5.8952407836914"/>
    <n v="485.83792638778601"/>
    <n v="0.80979999999999996"/>
    <n v="0.79090000000000005"/>
    <m/>
    <m/>
    <m/>
    <n v="6.79075684454734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7:50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79"/>
    <n v="600064"/>
    <x v="978"/>
    <n v="458.11177921295098"/>
    <n v="6.4843187332153303"/>
    <n v="464.54927563667297"/>
    <n v="2.8094894886016801"/>
    <n v="227.09672641754099"/>
    <n v="6.3619923591613698"/>
    <n v="492.19991874694801"/>
    <n v="0.8115"/>
    <n v="0.79730000000000001"/>
    <m/>
    <m/>
    <m/>
    <n v="6.73933937484492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7:5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80"/>
    <n v="607744"/>
    <x v="979"/>
    <n v="458.11177921295098"/>
    <n v="6.4843187332153303"/>
    <n v="470.46546125411902"/>
    <n v="2.9092242717742902"/>
    <n v="230.005950689315"/>
    <n v="6.3001573085784903"/>
    <n v="498.50007605552599"/>
    <n v="0.81469999999999998"/>
    <n v="0.79369999999999996"/>
    <m/>
    <m/>
    <m/>
    <n v="6.59993259517104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8:08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81"/>
    <n v="615168"/>
    <x v="980"/>
    <n v="458.11177921295098"/>
    <n v="6.4843187332153303"/>
    <n v="476.26995325088501"/>
    <n v="2.8055002689361501"/>
    <n v="232.81145095825099"/>
    <n v="6.2842020988464302"/>
    <n v="504.784278154373"/>
    <n v="0.80530000000000002"/>
    <n v="0.79149999999999998"/>
    <m/>
    <m/>
    <m/>
    <n v="6.54187141187081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8:17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82"/>
    <n v="622592"/>
    <x v="981"/>
    <n v="458.11177921295098"/>
    <n v="6.4843187332153303"/>
    <n v="482.15023350715597"/>
    <n v="2.8164703845977699"/>
    <n v="235.62792134284899"/>
    <n v="6.2123930454254097"/>
    <n v="510.99667119979802"/>
    <n v="0.81220000000000003"/>
    <n v="0.7913"/>
    <m/>
    <m/>
    <m/>
    <n v="6.55510308417050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8:2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83"/>
    <n v="630016"/>
    <x v="982"/>
    <n v="458.11177921295098"/>
    <n v="6.4843187332153303"/>
    <n v="487.829079151153"/>
    <n v="2.8015108108520499"/>
    <n v="238.42943215370099"/>
    <n v="6.2802488803863499"/>
    <n v="517.27692008018403"/>
    <n v="0.81310000000000004"/>
    <n v="0.79239999999999999"/>
    <m/>
    <m/>
    <m/>
    <n v="6.42171618367830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8:35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84"/>
    <n v="637696"/>
    <x v="983"/>
    <n v="458.11177921295098"/>
    <n v="6.4843187332153303"/>
    <n v="493.639508962631"/>
    <n v="2.8982152938842698"/>
    <n v="241.327647447586"/>
    <n v="6.03486776351928"/>
    <n v="523.311787843704"/>
    <n v="0.80579999999999996"/>
    <n v="0.78810000000000002"/>
    <m/>
    <m/>
    <m/>
    <n v="6.69180282097367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8:44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85"/>
    <n v="645120"/>
    <x v="984"/>
    <n v="458.11177921295098"/>
    <n v="6.4843187332153303"/>
    <n v="499.33929896354601"/>
    <n v="2.80749487876892"/>
    <n v="244.13514232635401"/>
    <n v="6.0199074745178196"/>
    <n v="529.33169531822205"/>
    <n v="0.81320000000000003"/>
    <n v="0.78700000000000003"/>
    <m/>
    <m/>
    <m/>
    <n v="6.3259414737186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8:53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86"/>
    <n v="652544"/>
    <x v="985"/>
    <n v="458.11177921295098"/>
    <n v="6.4843187332153303"/>
    <n v="505.07995247840802"/>
    <n v="2.8084914684295601"/>
    <n v="246.94363379478401"/>
    <n v="6.3260898590087802"/>
    <n v="535.65778517723004"/>
    <n v="0.80589999999999995"/>
    <n v="0.78300000000000003"/>
    <m/>
    <m/>
    <m/>
    <n v="6.60369101810940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9:0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87"/>
    <n v="660224"/>
    <x v="986"/>
    <n v="458.11177921295098"/>
    <n v="6.4843187332153303"/>
    <n v="511.03603100776598"/>
    <n v="2.9042360782623202"/>
    <n v="249.84786987304599"/>
    <n v="6.2173800468444798"/>
    <n v="541.87516522407498"/>
    <n v="0.79069999999999996"/>
    <n v="0.78690000000000004"/>
    <m/>
    <m/>
    <m/>
    <n v="6.4229050571024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9:1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88"/>
    <n v="667648"/>
    <x v="987"/>
    <n v="458.11177921295098"/>
    <n v="6.4843187332153303"/>
    <n v="516.86948442459095"/>
    <n v="2.8055469989776598"/>
    <n v="252.653416872024"/>
    <n v="6.3819403648376403"/>
    <n v="548.25710558891296"/>
    <n v="0.8145"/>
    <n v="0.79220000000000002"/>
    <m/>
    <m/>
    <m/>
    <n v="6.0608568001378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9:21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89"/>
    <n v="675072"/>
    <x v="988"/>
    <n v="458.11177921295098"/>
    <n v="6.4843187332153303"/>
    <n v="522.73084211349396"/>
    <n v="2.8074951171875"/>
    <n v="255.46091198921201"/>
    <n v="6.5115933418273899"/>
    <n v="554.76869893074002"/>
    <n v="0.8044"/>
    <n v="0.78890000000000005"/>
    <m/>
    <m/>
    <m/>
    <n v="6.05902396732990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9:30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90"/>
    <n v="682752"/>
    <x v="989"/>
    <n v="458.11177921295098"/>
    <n v="6.4843187332153303"/>
    <n v="528.53332972526505"/>
    <n v="2.9032382965087802"/>
    <n v="258.36415028571997"/>
    <n v="6.0797469615936199"/>
    <n v="560.84844589233398"/>
    <n v="0.80489999999999995"/>
    <n v="0.79390000000000005"/>
    <m/>
    <m/>
    <m/>
    <n v="6.12997688020620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9:39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91"/>
    <n v="690176"/>
    <x v="990"/>
    <n v="458.11177921295098"/>
    <n v="6.4843187332153303"/>
    <n v="534.24905085563603"/>
    <n v="2.8114845752715998"/>
    <n v="261.17563486099198"/>
    <n v="5.93712949752807"/>
    <n v="566.78557538986195"/>
    <n v="0.81430000000000002"/>
    <n v="0.78080000000000005"/>
    <m/>
    <m/>
    <m/>
    <n v="6.02941921406400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9:47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92"/>
    <n v="697600"/>
    <x v="991"/>
    <n v="458.11177921295098"/>
    <n v="6.4843187332153303"/>
    <n v="539.94282913207996"/>
    <n v="2.8074963092803902"/>
    <n v="263.98313117027197"/>
    <n v="5.9510908126831001"/>
    <n v="572.73666620254505"/>
    <n v="0.81030000000000002"/>
    <n v="0.79190000000000005"/>
    <m/>
    <m/>
    <m/>
    <n v="6.04707231215379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49:5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93"/>
    <n v="705024"/>
    <x v="992"/>
    <n v="458.11177921295098"/>
    <n v="6.4843187332153303"/>
    <n v="545.66852164268403"/>
    <n v="2.7985172271728498"/>
    <n v="266.781648397445"/>
    <n v="6.2113966941833496"/>
    <n v="578.94806289672795"/>
    <n v="0.8054"/>
    <n v="0.78239999999999998"/>
    <m/>
    <m/>
    <m/>
    <n v="5.8319782899096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50:06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94"/>
    <n v="712704"/>
    <x v="993"/>
    <n v="458.11177921295098"/>
    <n v="6.4843187332153303"/>
    <n v="551.59474277496304"/>
    <n v="2.9023046493530198"/>
    <n v="269.68395304679802"/>
    <n v="6.2792422771453804"/>
    <n v="585.22730517387299"/>
    <n v="0.80649999999999999"/>
    <n v="0.79059999999999997"/>
    <m/>
    <m/>
    <m/>
    <n v="5.97996366392264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50:15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95"/>
    <n v="720128"/>
    <x v="994"/>
    <n v="458.11177921295098"/>
    <n v="6.4843187332153303"/>
    <n v="557.42213678359894"/>
    <n v="2.8064708709716699"/>
    <n v="272.49042391776999"/>
    <n v="6.22436046600341"/>
    <n v="591.45166563987698"/>
    <n v="0.80300000000000005"/>
    <n v="0.78580000000000005"/>
    <m/>
    <m/>
    <m/>
    <n v="5.66502031464615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50:24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96"/>
    <n v="727552"/>
    <x v="995"/>
    <n v="458.11177921295098"/>
    <n v="6.4843187332153303"/>
    <n v="563.27648591995205"/>
    <n v="2.8025083541870099"/>
    <n v="275.292932271957"/>
    <n v="6.2911822795867902"/>
    <n v="597.742847919464"/>
    <n v="0.79869999999999997"/>
    <n v="0.78120000000000001"/>
    <m/>
    <m/>
    <m/>
    <n v="5.91973611202816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50:33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97"/>
    <n v="735232"/>
    <x v="996"/>
    <n v="458.11177921295098"/>
    <n v="6.4843187332153303"/>
    <n v="569.09196615219105"/>
    <n v="2.9062306880950901"/>
    <n v="278.19916296005198"/>
    <n v="6.2482967376708896"/>
    <n v="603.99114465713501"/>
    <n v="0.80379999999999996"/>
    <n v="0.78549999999999998"/>
    <m/>
    <m/>
    <m/>
    <n v="5.95030260160772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50:42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98"/>
    <n v="742656"/>
    <x v="997"/>
    <n v="458.11177921295098"/>
    <n v="6.4843187332153303"/>
    <n v="574.80372500419605"/>
    <n v="2.8045029640197701"/>
    <n v="281.00366592407198"/>
    <n v="5.9401216506957999"/>
    <n v="609.93126630783001"/>
    <n v="0.80349999999999999"/>
    <n v="0.79249999999999998"/>
    <m/>
    <m/>
    <m/>
    <n v="5.52903131672694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7:50:51"/>
    <x v="0"/>
    <x v="0"/>
    <x v="2"/>
    <x v="1"/>
    <n v="1"/>
    <n v="75000"/>
    <n v="25000"/>
    <n v="100000"/>
    <s v="gru"/>
    <n v="1"/>
    <x v="0"/>
    <s v="adam"/>
    <n v="0.01"/>
    <n v="100"/>
    <n v="64"/>
    <n v="256"/>
    <n v="100"/>
    <n v="7500"/>
    <n v="70"/>
    <x v="99"/>
    <n v="750080"/>
    <x v="998"/>
    <n v="458.11177921295098"/>
    <n v="6.4843187332153303"/>
    <n v="580.49860501289299"/>
    <n v="2.8056032657623202"/>
    <n v="283.80926918983403"/>
    <n v="6.2777633666992099"/>
    <n v="616.20902967453003"/>
    <n v="0.81089999999999995"/>
    <n v="0.7903"/>
    <m/>
    <m/>
    <m/>
    <n v="5.49762246958630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0"/>
    <x v="0"/>
    <x v="0"/>
    <n v="0"/>
    <x v="2"/>
    <s v="lab,"/>
  </r>
  <r>
    <s v="2019-05-11T08:06:27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1"/>
    <x v="0"/>
    <n v="7680"/>
    <x v="900"/>
    <n v="520.59838438034001"/>
    <n v="6.41188287734985"/>
    <n v="12.109724044799799"/>
    <n v="4.7832784652709899"/>
    <n v="4.7832784652709899"/>
    <n v="15.3325612545013"/>
    <n v="15.3325612545013"/>
    <n v="0.62880000000000003"/>
    <n v="0.63229999999999997"/>
    <m/>
    <m/>
    <m/>
    <n v="1.92888235251108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06:47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"/>
    <x v="1"/>
    <n v="15104"/>
    <x v="901"/>
    <n v="520.59838438034001"/>
    <n v="6.41188287734985"/>
    <n v="23.984061002731298"/>
    <n v="4.6855533123016304"/>
    <n v="9.4688317775726301"/>
    <n v="15.146511316299399"/>
    <n v="30.4790725708007"/>
    <n v="0.66600000000000004"/>
    <n v="0.66600000000000004"/>
    <m/>
    <m/>
    <m/>
    <n v="0.5290573875782850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07:0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3"/>
    <x v="2"/>
    <n v="22528"/>
    <x v="902"/>
    <n v="520.59838438034001"/>
    <n v="6.41188287734985"/>
    <n v="35.746620178222599"/>
    <n v="4.6685228347778303"/>
    <n v="14.1373546123504"/>
    <n v="14.775502443313499"/>
    <n v="45.254575014114302"/>
    <n v="0.68310000000000004"/>
    <n v="0.67910000000000004"/>
    <m/>
    <m/>
    <m/>
    <n v="0.3228970799933780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07:2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"/>
    <x v="3"/>
    <n v="30208"/>
    <x v="903"/>
    <n v="520.59838438034001"/>
    <n v="6.41188287734985"/>
    <n v="47.607111215591402"/>
    <n v="4.8063485622405997"/>
    <n v="18.943703174591001"/>
    <n v="14.8951816558837"/>
    <n v="60.149756669998098"/>
    <n v="0.70020000000000004"/>
    <n v="0.69950000000000001"/>
    <m/>
    <m/>
    <m/>
    <n v="0.228131536710060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07:45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"/>
    <x v="4"/>
    <n v="37632"/>
    <x v="904"/>
    <n v="520.59838438034001"/>
    <n v="6.41188287734985"/>
    <n v="59.194236755371001"/>
    <n v="4.5918252468109104"/>
    <n v="23.535528421401899"/>
    <n v="14.8283603191375"/>
    <n v="74.9781169891357"/>
    <n v="0.72809999999999997"/>
    <n v="0.72270000000000001"/>
    <m/>
    <m/>
    <m/>
    <n v="0.1664253671964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08:05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"/>
    <x v="5"/>
    <n v="45056"/>
    <x v="905"/>
    <n v="520.59838438034001"/>
    <n v="6.41188287734985"/>
    <n v="70.799241304397498"/>
    <n v="4.6056880950927699"/>
    <n v="28.141216516494701"/>
    <n v="14.775502443313499"/>
    <n v="89.753619432449298"/>
    <n v="0.73129999999999995"/>
    <n v="0.7208"/>
    <m/>
    <m/>
    <m/>
    <n v="0.139698785814371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08:2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7"/>
    <x v="6"/>
    <n v="52736"/>
    <x v="906"/>
    <n v="520.59838438034001"/>
    <n v="6.41188287734985"/>
    <n v="82.594708204269395"/>
    <n v="4.7213783264160103"/>
    <n v="32.862594842910703"/>
    <n v="14.780488967895501"/>
    <n v="104.534108400344"/>
    <n v="0.74529999999999996"/>
    <n v="0.73670000000000002"/>
    <m/>
    <m/>
    <m/>
    <n v="0.116259940619607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08:4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"/>
    <x v="7"/>
    <n v="60160"/>
    <x v="907"/>
    <n v="520.59838438034001"/>
    <n v="6.41188287734985"/>
    <n v="94.177743434906006"/>
    <n v="4.5967128276824898"/>
    <n v="37.459307670593198"/>
    <n v="14.7186529636383"/>
    <n v="119.252761363983"/>
    <n v="0.74199999999999999"/>
    <n v="0.73980000000000001"/>
    <m/>
    <m/>
    <m/>
    <n v="9.726670853635090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09:03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"/>
    <x v="8"/>
    <n v="67584"/>
    <x v="908"/>
    <n v="520.59838438034001"/>
    <n v="6.41188287734985"/>
    <n v="105.736843585968"/>
    <n v="4.5887336730956996"/>
    <n v="42.048041343688901"/>
    <n v="14.6578161716461"/>
    <n v="133.91057753562899"/>
    <n v="0.76180000000000003"/>
    <n v="0.75839999999999996"/>
    <m/>
    <m/>
    <m/>
    <n v="7.7772250906987597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09:22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"/>
    <x v="9"/>
    <n v="75008"/>
    <x v="909"/>
    <n v="520.59838438034001"/>
    <n v="6.41188287734985"/>
    <n v="117.30408573150601"/>
    <n v="4.5749053955078098"/>
    <n v="46.622946739196699"/>
    <n v="14.7156620025634"/>
    <n v="148.62623953819201"/>
    <n v="0.75409999999999999"/>
    <n v="0.74780000000000002"/>
    <m/>
    <m/>
    <m/>
    <n v="7.464814531925180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09:4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"/>
    <x v="10"/>
    <n v="82688"/>
    <x v="910"/>
    <n v="520.59838438034001"/>
    <n v="6.41188287734985"/>
    <n v="128.91704154014499"/>
    <n v="4.6715121269226003"/>
    <n v="51.2944588661193"/>
    <n v="14.5999705791473"/>
    <n v="163.22621011734"/>
    <n v="0.75139999999999996"/>
    <n v="0.75460000000000005"/>
    <m/>
    <m/>
    <m/>
    <n v="6.68128071923742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0:0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"/>
    <x v="11"/>
    <n v="90112"/>
    <x v="911"/>
    <n v="520.59838438034001"/>
    <n v="6.41188287734985"/>
    <n v="140.40433359146101"/>
    <n v="4.51094150543212"/>
    <n v="55.805400371551499"/>
    <n v="14.638896226882901"/>
    <n v="177.86510634422299"/>
    <n v="0.77769999999999995"/>
    <n v="0.75829999999999997"/>
    <m/>
    <m/>
    <m/>
    <n v="5.933679623359980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0:20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"/>
    <x v="12"/>
    <n v="97536"/>
    <x v="912"/>
    <n v="520.59838438034001"/>
    <n v="6.41188287734985"/>
    <n v="151.89259433746301"/>
    <n v="4.4929606914520201"/>
    <n v="60.298361063003497"/>
    <n v="14.7415924072265"/>
    <n v="192.60669875144899"/>
    <n v="0.76080000000000003"/>
    <n v="0.75370000000000004"/>
    <m/>
    <m/>
    <m/>
    <n v="5.48207949152767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0:39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"/>
    <x v="13"/>
    <n v="105216"/>
    <x v="913"/>
    <n v="520.59838438034001"/>
    <n v="6.41188287734985"/>
    <n v="163.530483722686"/>
    <n v="4.6336407661437899"/>
    <n v="64.932001829147296"/>
    <n v="14.7076561450958"/>
    <n v="207.31435489654501"/>
    <n v="0.75639999999999996"/>
    <n v="0.75429999999999997"/>
    <m/>
    <m/>
    <m/>
    <n v="5.0724390359400497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0:5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15"/>
    <x v="14"/>
    <n v="112640"/>
    <x v="914"/>
    <n v="520.59838438034001"/>
    <n v="6.41188287734985"/>
    <n v="175.00680446624699"/>
    <n v="4.50994372367858"/>
    <n v="69.441945552825899"/>
    <n v="14.6488718986511"/>
    <n v="221.96322679519599"/>
    <n v="0.76770000000000005"/>
    <n v="0.7621"/>
    <m/>
    <m/>
    <m/>
    <n v="4.5268659022721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1:1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16"/>
    <x v="15"/>
    <n v="120064"/>
    <x v="915"/>
    <n v="520.59838438034001"/>
    <n v="6.41188287734985"/>
    <n v="186.56587290763801"/>
    <n v="4.5418276786804199"/>
    <n v="73.983773231506305"/>
    <n v="14.7206597328186"/>
    <n v="236.68388652801499"/>
    <n v="0.7782"/>
    <n v="0.76470000000000005"/>
    <m/>
    <m/>
    <m/>
    <n v="4.31699995547214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1:37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16"/>
    <x v="16"/>
    <n v="127744"/>
    <x v="916"/>
    <n v="520.59838438034001"/>
    <n v="6.41188287734985"/>
    <n v="198.24282789230301"/>
    <n v="4.6746420860290501"/>
    <n v="78.6584153175354"/>
    <n v="14.701700448989801"/>
    <n v="251.385586977005"/>
    <n v="0.7782"/>
    <n v="0.75770000000000004"/>
    <m/>
    <m/>
    <m/>
    <n v="4.061523241127180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1:5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18"/>
    <x v="17"/>
    <n v="135168"/>
    <x v="917"/>
    <n v="520.59838438034001"/>
    <n v="6.41188287734985"/>
    <n v="209.69947648048401"/>
    <n v="4.5012421607971103"/>
    <n v="83.159657478332505"/>
    <n v="14.598973751068099"/>
    <n v="265.98456072807301"/>
    <n v="0.78159999999999996"/>
    <n v="0.76739999999999997"/>
    <m/>
    <m/>
    <m/>
    <n v="3.739942542531270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2:15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18"/>
    <x v="18"/>
    <n v="142592"/>
    <x v="918"/>
    <n v="520.59838438034001"/>
    <n v="6.41188287734985"/>
    <n v="221.20771193504299"/>
    <n v="4.5109403133392298"/>
    <n v="87.670597791671696"/>
    <n v="14.718665122985801"/>
    <n v="280.70322585105799"/>
    <n v="0.78259999999999996"/>
    <n v="0.76590000000000003"/>
    <m/>
    <m/>
    <m/>
    <n v="3.22610893198145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2:3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0"/>
    <x v="19"/>
    <n v="150016"/>
    <x v="919"/>
    <n v="520.59838438034001"/>
    <n v="6.41188287734985"/>
    <n v="232.616203784942"/>
    <n v="4.4720354080200098"/>
    <n v="92.142633199691701"/>
    <n v="14.6189193725585"/>
    <n v="295.32214522361699"/>
    <n v="0.79139999999999999"/>
    <n v="0.78169999999999995"/>
    <m/>
    <m/>
    <m/>
    <n v="3.35777633832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2:5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0"/>
    <x v="20"/>
    <n v="157696"/>
    <x v="920"/>
    <n v="520.59838438034001"/>
    <n v="6.41188287734985"/>
    <n v="244.23813700675899"/>
    <n v="4.6625373363494802"/>
    <n v="96.805170536041203"/>
    <n v="14.6298913955688"/>
    <n v="309.952036619186"/>
    <n v="0.78100000000000003"/>
    <n v="0.7671"/>
    <m/>
    <m/>
    <m/>
    <n v="3.12128334076373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3:12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0"/>
    <x v="21"/>
    <n v="165120"/>
    <x v="921"/>
    <n v="520.59838438034001"/>
    <n v="6.41188287734985"/>
    <n v="255.75834012031501"/>
    <n v="4.5159275531768799"/>
    <n v="101.321098089218"/>
    <n v="14.1102955341339"/>
    <n v="324.06233215332003"/>
    <n v="0.78969999999999996"/>
    <n v="0.76780000000000004"/>
    <m/>
    <m/>
    <m/>
    <n v="2.88352101348166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3:32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0"/>
    <x v="22"/>
    <n v="172544"/>
    <x v="922"/>
    <n v="520.59838438034001"/>
    <n v="6.41188287734985"/>
    <n v="267.281569480896"/>
    <n v="4.5398635864257804"/>
    <n v="105.860961675643"/>
    <n v="14.665827989578201"/>
    <n v="338.72816014289799"/>
    <n v="0.78049999999999997"/>
    <n v="0.76290000000000002"/>
    <m/>
    <m/>
    <m/>
    <n v="2.85038907379354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3:5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0"/>
    <x v="23"/>
    <n v="180224"/>
    <x v="923"/>
    <n v="520.59838438034001"/>
    <n v="6.41188287734985"/>
    <n v="278.91351795196499"/>
    <n v="4.6516087055206299"/>
    <n v="110.512570381164"/>
    <n v="14.665795326232899"/>
    <n v="353.39395546913101"/>
    <n v="0.77980000000000005"/>
    <n v="0.7631"/>
    <m/>
    <m/>
    <m/>
    <n v="2.72338472899388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4:10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0"/>
    <x v="24"/>
    <n v="187648"/>
    <x v="924"/>
    <n v="520.59838438034001"/>
    <n v="6.41188287734985"/>
    <n v="290.411780834198"/>
    <n v="4.4939863681793204"/>
    <n v="115.00655674934301"/>
    <n v="14.746611118316601"/>
    <n v="368.14056658744801"/>
    <n v="0.79139999999999999"/>
    <n v="0.77839999999999998"/>
    <m/>
    <m/>
    <m/>
    <n v="2.4619063934232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4:29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6"/>
    <x v="25"/>
    <n v="195072"/>
    <x v="925"/>
    <n v="520.59838438034001"/>
    <n v="6.41188287734985"/>
    <n v="301.897047042846"/>
    <n v="4.4849789142608598"/>
    <n v="119.491535663604"/>
    <n v="14.673773765563899"/>
    <n v="382.81434035301203"/>
    <n v="0.78380000000000005"/>
    <n v="0.78269999999999995"/>
    <m/>
    <m/>
    <m/>
    <n v="2.42612739716926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4:49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6"/>
    <x v="26"/>
    <n v="202752"/>
    <x v="926"/>
    <n v="520.59838438034001"/>
    <n v="6.41188287734985"/>
    <n v="313.54990506172101"/>
    <n v="4.6844773292541504"/>
    <n v="124.17601299285801"/>
    <n v="14.6837477684021"/>
    <n v="397.49808812141401"/>
    <n v="0.78539999999999999"/>
    <n v="0.77380000000000004"/>
    <m/>
    <m/>
    <m/>
    <n v="2.3381906251112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5:0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6"/>
    <x v="27"/>
    <n v="210176"/>
    <x v="927"/>
    <n v="520.59838438034001"/>
    <n v="6.41188287734985"/>
    <n v="325.07516455650301"/>
    <n v="4.5100407600402797"/>
    <n v="128.686053752899"/>
    <n v="14.643825054168699"/>
    <n v="412.14191317558198"/>
    <n v="0.78749999999999998"/>
    <n v="0.77270000000000005"/>
    <m/>
    <m/>
    <m/>
    <n v="2.22037189915758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5:27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6"/>
    <x v="28"/>
    <n v="217600"/>
    <x v="928"/>
    <n v="520.59838438034001"/>
    <n v="6.41188287734985"/>
    <n v="336.591474533081"/>
    <n v="4.5130324363708496"/>
    <n v="133.19908618926999"/>
    <n v="14.725634574890099"/>
    <n v="426.86754775047302"/>
    <n v="0.79679999999999995"/>
    <n v="0.77529999999999999"/>
    <m/>
    <m/>
    <m/>
    <n v="2.00322494436711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5:4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6"/>
    <x v="29"/>
    <n v="225024"/>
    <x v="929"/>
    <n v="520.59838438034001"/>
    <n v="6.41188287734985"/>
    <n v="348.12065410614002"/>
    <n v="4.5199177265167201"/>
    <n v="137.719003915786"/>
    <n v="14.724637746810901"/>
    <n v="441.59218549728303"/>
    <n v="0.79679999999999995"/>
    <n v="0.7823"/>
    <m/>
    <m/>
    <m/>
    <n v="2.10973621770925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6:0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6"/>
    <x v="30"/>
    <n v="232704"/>
    <x v="930"/>
    <n v="520.59838438034001"/>
    <n v="6.41188287734985"/>
    <n v="359.781835079193"/>
    <n v="4.6569051742553702"/>
    <n v="142.375909090042"/>
    <n v="14.7296237945556"/>
    <n v="456.32180929183897"/>
    <n v="0.79379999999999995"/>
    <n v="0.77259999999999995"/>
    <m/>
    <m/>
    <m/>
    <n v="1.94791592780511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6:25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6"/>
    <x v="31"/>
    <n v="240128"/>
    <x v="931"/>
    <n v="520.59838438034001"/>
    <n v="6.41188287734985"/>
    <n v="371.28408718109102"/>
    <n v="4.4850111007690403"/>
    <n v="146.86092019081099"/>
    <n v="14.7306227684021"/>
    <n v="471.05243206024102"/>
    <n v="0.79849999999999999"/>
    <n v="0.78120000000000001"/>
    <m/>
    <m/>
    <m/>
    <n v="1.89770987547282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6:4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6"/>
    <x v="32"/>
    <n v="247552"/>
    <x v="932"/>
    <n v="520.59838438034001"/>
    <n v="6.41188287734985"/>
    <n v="382.77237534522999"/>
    <n v="4.4909937381744296"/>
    <n v="151.351913928985"/>
    <n v="14.1691229343414"/>
    <n v="485.22155499458302"/>
    <n v="0.7782"/>
    <n v="0.76339999999999997"/>
    <m/>
    <m/>
    <m/>
    <n v="1.89000963548346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7:03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26"/>
    <x v="33"/>
    <n v="255232"/>
    <x v="933"/>
    <n v="520.59838438034001"/>
    <n v="6.41188287734985"/>
    <n v="394.432206153869"/>
    <n v="4.6256346702575604"/>
    <n v="155.97754859924299"/>
    <n v="14.7535607814788"/>
    <n v="499.97511577606201"/>
    <n v="0.79810000000000003"/>
    <n v="0.77929999999999999"/>
    <m/>
    <m/>
    <m/>
    <n v="1.82839538771265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7:22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35"/>
    <x v="34"/>
    <n v="262656"/>
    <x v="934"/>
    <n v="520.59838438034001"/>
    <n v="6.41188287734985"/>
    <n v="405.91550850868202"/>
    <n v="4.4919915199279696"/>
    <n v="160.469540119171"/>
    <n v="14.7136671543121"/>
    <n v="514.68878293037403"/>
    <n v="0.79830000000000001"/>
    <n v="0.78300000000000003"/>
    <m/>
    <m/>
    <m/>
    <n v="1.67965473022608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7:4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35"/>
    <x v="35"/>
    <n v="270080"/>
    <x v="935"/>
    <n v="520.59838438034001"/>
    <n v="6.41188287734985"/>
    <n v="417.43977999687098"/>
    <n v="4.5389442443847603"/>
    <n v="165.008484363555"/>
    <n v="14.697848796844401"/>
    <n v="529.38663172721795"/>
    <n v="0.79559999999999997"/>
    <n v="0.77780000000000005"/>
    <m/>
    <m/>
    <m/>
    <n v="1.6898833688401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8:00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35"/>
    <x v="36"/>
    <n v="277504"/>
    <x v="936"/>
    <n v="520.59838438034001"/>
    <n v="6.41188287734985"/>
    <n v="428.90913844108502"/>
    <n v="4.4969971179962096"/>
    <n v="169.50548148155201"/>
    <n v="14.0345103740692"/>
    <n v="543.42114210128705"/>
    <n v="0.79630000000000001"/>
    <n v="0.78029999999999999"/>
    <m/>
    <m/>
    <m/>
    <n v="1.563247144772110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8:19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35"/>
    <x v="37"/>
    <n v="285184"/>
    <x v="937"/>
    <n v="520.59838438034001"/>
    <n v="6.41188287734985"/>
    <n v="440.51616430282502"/>
    <n v="4.6506218910217196"/>
    <n v="174.156103372573"/>
    <n v="14.667789936065599"/>
    <n v="558.08893203735295"/>
    <n v="0.79810000000000003"/>
    <n v="0.77680000000000005"/>
    <m/>
    <m/>
    <m/>
    <n v="1.58520066438499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8:3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35"/>
    <x v="38"/>
    <n v="292608"/>
    <x v="938"/>
    <n v="520.59838438034001"/>
    <n v="6.41188287734985"/>
    <n v="452.03237819671602"/>
    <n v="4.4959807395934996"/>
    <n v="178.65208411216699"/>
    <n v="14.120285987854"/>
    <n v="572.20921802520695"/>
    <n v="0.80230000000000001"/>
    <n v="0.7792"/>
    <m/>
    <m/>
    <m/>
    <n v="1.4175610540211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8:57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0"/>
    <x v="39"/>
    <n v="300032"/>
    <x v="939"/>
    <n v="520.59838438034001"/>
    <n v="6.41188287734985"/>
    <n v="463.547563076019"/>
    <n v="4.53883457183837"/>
    <n v="183.190918684005"/>
    <n v="14.676765918731601"/>
    <n v="586.88598394393898"/>
    <n v="0.81"/>
    <n v="0.78459999999999996"/>
    <m/>
    <m/>
    <m/>
    <n v="1.5054444836471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9:1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0"/>
    <x v="40"/>
    <n v="307712"/>
    <x v="940"/>
    <n v="520.59838438034001"/>
    <n v="6.41188287734985"/>
    <n v="475.20839071273798"/>
    <n v="4.6774959564208896"/>
    <n v="187.86841464042601"/>
    <n v="14.729624748229901"/>
    <n v="601.61560869216896"/>
    <n v="0.80179999999999996"/>
    <n v="0.78259999999999996"/>
    <m/>
    <m/>
    <m/>
    <n v="1.42044451788142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9:35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41"/>
    <n v="315136"/>
    <x v="941"/>
    <n v="520.59838438034001"/>
    <n v="6.41188287734985"/>
    <n v="486.72859501838599"/>
    <n v="4.5059654712677002"/>
    <n v="192.37438011169399"/>
    <n v="14.1032888889312"/>
    <n v="615.71889758110001"/>
    <n v="0.80549999999999999"/>
    <n v="0.79039999999999999"/>
    <m/>
    <m/>
    <m/>
    <n v="1.36708816941630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19:5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42"/>
    <n v="322560"/>
    <x v="942"/>
    <n v="520.59838438034001"/>
    <n v="6.41188287734985"/>
    <n v="498.25301098823502"/>
    <n v="4.5430474281311"/>
    <n v="196.91742753982501"/>
    <n v="14.051438331604"/>
    <n v="629.77033591270401"/>
    <n v="0.78939999999999999"/>
    <n v="0.77959999999999996"/>
    <m/>
    <m/>
    <m/>
    <n v="1.36850348540714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0:13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43"/>
    <n v="330240"/>
    <x v="943"/>
    <n v="520.59838438034001"/>
    <n v="6.41188287734985"/>
    <n v="509.87330102920498"/>
    <n v="4.6389520168304399"/>
    <n v="201.556379556655"/>
    <n v="14.671779155731199"/>
    <n v="644.44211506843499"/>
    <n v="0.78859999999999997"/>
    <n v="0.77210000000000001"/>
    <m/>
    <m/>
    <m/>
    <n v="1.35746758575587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0:32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44"/>
    <n v="337664"/>
    <x v="944"/>
    <n v="520.59838438034001"/>
    <n v="6.41188287734985"/>
    <n v="521.40650153160095"/>
    <n v="4.5209150314331001"/>
    <n v="206.07729458808899"/>
    <n v="14.770515441894499"/>
    <n v="659.21263051032997"/>
    <n v="0.80700000000000005"/>
    <n v="0.78990000000000005"/>
    <m/>
    <m/>
    <m/>
    <n v="1.26244245468439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0:5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45"/>
    <n v="345088"/>
    <x v="945"/>
    <n v="520.59838438034001"/>
    <n v="6.41188287734985"/>
    <n v="532.93775820732105"/>
    <n v="4.5499193668365399"/>
    <n v="210.627213954925"/>
    <n v="14.2110114097595"/>
    <n v="673.42364192008904"/>
    <n v="0.79859999999999998"/>
    <n v="0.7772"/>
    <m/>
    <m/>
    <m/>
    <n v="1.24848527441391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1:10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46"/>
    <n v="352512"/>
    <x v="946"/>
    <n v="520.59838438034001"/>
    <n v="6.41188287734985"/>
    <n v="544.49286794662396"/>
    <n v="4.5288932323455802"/>
    <n v="215.156107187271"/>
    <n v="14.766530990600501"/>
    <n v="688.19017291068997"/>
    <n v="0.80469999999999997"/>
    <n v="0.77739999999999998"/>
    <m/>
    <m/>
    <m/>
    <n v="1.1702058859813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1:30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47"/>
    <n v="360192"/>
    <x v="947"/>
    <n v="520.59838438034001"/>
    <n v="6.41188287734985"/>
    <n v="556.18959450721695"/>
    <n v="4.6695127487182599"/>
    <n v="219.82561993598901"/>
    <n v="14.787469625472999"/>
    <n v="702.97764253616299"/>
    <n v="0.7964"/>
    <n v="0.77610000000000001"/>
    <m/>
    <m/>
    <m/>
    <n v="1.2134807153890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1:49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48"/>
    <n v="367616"/>
    <x v="948"/>
    <n v="520.59838438034001"/>
    <n v="6.41188287734985"/>
    <n v="567.71777677535999"/>
    <n v="4.5378689765930096"/>
    <n v="224.363488912582"/>
    <n v="14.639864683151201"/>
    <n v="717.61750721931401"/>
    <n v="0.80689999999999995"/>
    <n v="0.78610000000000002"/>
    <m/>
    <m/>
    <m/>
    <n v="1.0889284893828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2:0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49"/>
    <n v="375040"/>
    <x v="949"/>
    <n v="520.59838438034001"/>
    <n v="6.41188287734985"/>
    <n v="579.24396395683198"/>
    <n v="4.5169253349304199"/>
    <n v="228.88041424751199"/>
    <n v="14.755564212798999"/>
    <n v="732.37307143211297"/>
    <n v="0.80810000000000004"/>
    <n v="0.7893"/>
    <m/>
    <m/>
    <m/>
    <n v="1.1596248072568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2:2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50"/>
    <n v="382720"/>
    <x v="950"/>
    <n v="520.59838438034001"/>
    <n v="6.41188287734985"/>
    <n v="590.94068717956497"/>
    <n v="4.6705055236816397"/>
    <n v="233.550919771194"/>
    <n v="14.7755026817321"/>
    <n v="747.14857411384503"/>
    <n v="0.79339999999999999"/>
    <n v="0.77859999999999996"/>
    <m/>
    <m/>
    <m/>
    <n v="1.1067069254591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2:4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51"/>
    <n v="390144"/>
    <x v="951"/>
    <n v="520.59838438034001"/>
    <n v="6.41188287734985"/>
    <n v="602.44418835639897"/>
    <n v="4.5141975879669101"/>
    <n v="238.06511735916101"/>
    <n v="14.156145095825099"/>
    <n v="761.30471920967102"/>
    <n v="0.80030000000000001"/>
    <n v="0.78710000000000002"/>
    <m/>
    <m/>
    <m/>
    <n v="1.07653580821092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3:0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52"/>
    <n v="397568"/>
    <x v="952"/>
    <n v="520.59838438034001"/>
    <n v="6.41188287734985"/>
    <n v="613.95741200447003"/>
    <n v="4.5289049148559499"/>
    <n v="242.59402227401699"/>
    <n v="14.673763275146401"/>
    <n v="775.97848248481705"/>
    <n v="0.80410000000000004"/>
    <n v="0.78469999999999995"/>
    <m/>
    <m/>
    <m/>
    <n v="1.06874280450271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3:2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53"/>
    <n v="405248"/>
    <x v="953"/>
    <n v="520.59838438034001"/>
    <n v="6.41188287734985"/>
    <n v="625.67109894752502"/>
    <n v="4.66552686691284"/>
    <n v="247.25954914093001"/>
    <n v="14.1761047840118"/>
    <n v="790.154587268829"/>
    <n v="0.8085"/>
    <n v="0.7853"/>
    <m/>
    <m/>
    <m/>
    <n v="1.04706991682757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3:4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54"/>
    <n v="412672"/>
    <x v="954"/>
    <n v="520.59838438034001"/>
    <n v="6.41188287734985"/>
    <n v="637.15440201759304"/>
    <n v="4.5049574375152499"/>
    <n v="251.76450657844501"/>
    <n v="14.803427696228001"/>
    <n v="804.95801496505703"/>
    <n v="0.81720000000000004"/>
    <n v="0.79010000000000002"/>
    <m/>
    <m/>
    <m/>
    <n v="9.869345198050320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4:03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55"/>
    <n v="420096"/>
    <x v="955"/>
    <n v="520.59838438034001"/>
    <n v="6.41188287734985"/>
    <n v="648.68457961082402"/>
    <n v="4.5259008407592702"/>
    <n v="256.29040741920397"/>
    <n v="14.651833057403501"/>
    <n v="819.60984802246003"/>
    <n v="0.80289999999999995"/>
    <n v="0.78259999999999996"/>
    <m/>
    <m/>
    <m/>
    <n v="9.981189483843650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4:22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56"/>
    <n v="427520"/>
    <x v="956"/>
    <n v="520.59838438034001"/>
    <n v="6.41188287734985"/>
    <n v="660.24966406822205"/>
    <n v="4.5229187011718697"/>
    <n v="260.81332612037602"/>
    <n v="14.6747622489929"/>
    <n v="834.28461027145295"/>
    <n v="0.81020000000000003"/>
    <n v="0.78920000000000001"/>
    <m/>
    <m/>
    <m/>
    <n v="9.476090994423730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4:4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42"/>
    <x v="57"/>
    <n v="435200"/>
    <x v="957"/>
    <n v="520.59838438034001"/>
    <n v="6.41188287734985"/>
    <n v="671.90251326560895"/>
    <n v="4.6655275821685702"/>
    <n v="265.478853702545"/>
    <n v="14.7046914100646"/>
    <n v="848.98930168151799"/>
    <n v="0.80620000000000003"/>
    <n v="0.78249999999999997"/>
    <m/>
    <m/>
    <m/>
    <n v="9.601870126583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5:0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58"/>
    <n v="442624"/>
    <x v="958"/>
    <n v="520.59838438034001"/>
    <n v="6.41188287734985"/>
    <n v="683.41775703430096"/>
    <n v="4.5069825649261404"/>
    <n v="269.98583626747097"/>
    <n v="14.6947171688079"/>
    <n v="863.68401885032597"/>
    <n v="0.80059999999999998"/>
    <n v="0.79459999999999997"/>
    <m/>
    <m/>
    <m/>
    <n v="8.822477539541259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5:20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59"/>
    <n v="450048"/>
    <x v="959"/>
    <n v="520.59838438034001"/>
    <n v="6.41188287734985"/>
    <n v="694.92695975303604"/>
    <n v="4.5119092464447004"/>
    <n v="274.49774551391602"/>
    <n v="14.785475492477399"/>
    <n v="878.46949434280396"/>
    <n v="0.8145"/>
    <n v="0.78600000000000003"/>
    <m/>
    <m/>
    <m/>
    <n v="9.311630406477339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5:39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60"/>
    <n v="457728"/>
    <x v="960"/>
    <n v="520.59838438034001"/>
    <n v="6.41188287734985"/>
    <n v="706.54889154434204"/>
    <n v="4.6455812454223597"/>
    <n v="279.14332675933798"/>
    <n v="14.7236478328704"/>
    <n v="893.19314217567398"/>
    <n v="0.80320000000000003"/>
    <n v="0.78710000000000002"/>
    <m/>
    <m/>
    <m/>
    <n v="8.98062699459808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5:5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61"/>
    <n v="465152"/>
    <x v="961"/>
    <n v="520.59838438034001"/>
    <n v="6.41188287734985"/>
    <n v="718.07211089134205"/>
    <n v="4.5199096202850297"/>
    <n v="283.66323637962302"/>
    <n v="14.6638293266296"/>
    <n v="907.85697150230396"/>
    <n v="0.80589999999999995"/>
    <n v="0.78310000000000002"/>
    <m/>
    <m/>
    <m/>
    <n v="8.88150064382305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6:1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62"/>
    <n v="472576"/>
    <x v="962"/>
    <n v="520.59838438034001"/>
    <n v="6.41188287734985"/>
    <n v="729.55737924575806"/>
    <n v="4.4939579963684002"/>
    <n v="288.15719437599103"/>
    <n v="14.746579170226999"/>
    <n v="922.60355067253101"/>
    <n v="0.80269999999999997"/>
    <n v="0.7833"/>
    <m/>
    <m/>
    <m/>
    <n v="8.87054269517875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6:37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63"/>
    <n v="480000"/>
    <x v="563"/>
    <n v="520.59838438034001"/>
    <n v="6.41188287734985"/>
    <n v="741.08063602447498"/>
    <n v="4.5169861316680899"/>
    <n v="292.674180507659"/>
    <n v="14.6628038883209"/>
    <n v="937.26635456085205"/>
    <n v="0.80820000000000003"/>
    <n v="0.78249999999999997"/>
    <m/>
    <m/>
    <m/>
    <n v="8.52385309537250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6:5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64"/>
    <n v="487680"/>
    <x v="963"/>
    <n v="520.59838438034001"/>
    <n v="6.41188287734985"/>
    <n v="752.74545311927795"/>
    <n v="4.6515645980834899"/>
    <n v="297.32574510574301"/>
    <n v="14.6219127178192"/>
    <n v="951.88826727867104"/>
    <n v="0.81830000000000003"/>
    <n v="0.79430000000000001"/>
    <m/>
    <m/>
    <m/>
    <n v="8.477088597815799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7:15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65"/>
    <n v="495104"/>
    <x v="964"/>
    <n v="520.59838438034001"/>
    <n v="6.41188287734985"/>
    <n v="764.22975301742497"/>
    <n v="4.51493048667907"/>
    <n v="301.84067559242197"/>
    <n v="14.709677934646599"/>
    <n v="966.59794521331696"/>
    <n v="0.80600000000000005"/>
    <n v="0.78469999999999995"/>
    <m/>
    <m/>
    <m/>
    <n v="8.37423237119612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7:35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66"/>
    <n v="502528"/>
    <x v="965"/>
    <n v="520.59838438034001"/>
    <n v="6.41188287734985"/>
    <n v="775.72602057456902"/>
    <n v="4.5358903408050502"/>
    <n v="306.37656593322703"/>
    <n v="14.619902372360199"/>
    <n v="981.21784758567799"/>
    <n v="0.8075"/>
    <n v="0.78410000000000002"/>
    <m/>
    <m/>
    <m/>
    <n v="8.03595072325551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7:53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67"/>
    <n v="510208"/>
    <x v="966"/>
    <n v="520.59838438034001"/>
    <n v="6.41188287734985"/>
    <n v="787.38784503936699"/>
    <n v="4.6495704650878897"/>
    <n v="311.02613639831497"/>
    <n v="14.2628726959228"/>
    <n v="995.48072028160095"/>
    <n v="0.80249999999999999"/>
    <n v="0.78420000000000001"/>
    <m/>
    <m/>
    <m/>
    <n v="8.289905705167249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8:13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68"/>
    <n v="517632"/>
    <x v="967"/>
    <n v="520.59838438034001"/>
    <n v="6.41188287734985"/>
    <n v="798.89017486572197"/>
    <n v="4.52199006080627"/>
    <n v="315.54812645912102"/>
    <n v="14.756552934646599"/>
    <n v="1010.2372732162401"/>
    <n v="0.80669999999999997"/>
    <n v="0.79169999999999996"/>
    <m/>
    <m/>
    <m/>
    <n v="7.46330742666203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8:32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69"/>
    <n v="525056"/>
    <x v="968"/>
    <n v="520.59838438034001"/>
    <n v="6.41188287734985"/>
    <n v="810.39342403411797"/>
    <n v="4.4929895401000897"/>
    <n v="320.04111599922101"/>
    <n v="14.6807618141174"/>
    <n v="1024.91803503036"/>
    <n v="0.81079999999999997"/>
    <n v="0.77890000000000004"/>
    <m/>
    <m/>
    <m/>
    <n v="7.8707409741993594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8:5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70"/>
    <n v="532736"/>
    <x v="969"/>
    <n v="520.59838438034001"/>
    <n v="6.41188287734985"/>
    <n v="822.04446029662995"/>
    <n v="4.6706969738006503"/>
    <n v="324.71181297302201"/>
    <n v="14.6558218002319"/>
    <n v="1039.5738568305901"/>
    <n v="0.80800000000000005"/>
    <n v="0.78790000000000004"/>
    <m/>
    <m/>
    <m/>
    <n v="7.60653314253620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9:10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71"/>
    <n v="540160"/>
    <x v="970"/>
    <n v="520.59838438034001"/>
    <n v="6.41188287734985"/>
    <n v="833.54172539710999"/>
    <n v="4.4999694824218697"/>
    <n v="329.21178245544399"/>
    <n v="14.357619762420599"/>
    <n v="1053.9314765930101"/>
    <n v="0.81040000000000001"/>
    <n v="0.78849999999999998"/>
    <m/>
    <m/>
    <m/>
    <n v="7.47034775702308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9:29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72"/>
    <n v="547584"/>
    <x v="971"/>
    <n v="520.59838438034001"/>
    <n v="6.41188287734985"/>
    <n v="845.09284687042202"/>
    <n v="4.5308885574340803"/>
    <n v="333.74267101287802"/>
    <n v="14.3396668434143"/>
    <n v="1068.2711434364301"/>
    <n v="0.81320000000000003"/>
    <n v="0.7823"/>
    <m/>
    <m/>
    <m/>
    <n v="7.49632249429104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29:4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73"/>
    <n v="555008"/>
    <x v="972"/>
    <n v="520.59838438034001"/>
    <n v="6.41188287734985"/>
    <n v="856.57814359664906"/>
    <n v="4.5119483470916704"/>
    <n v="338.25461935996998"/>
    <n v="14.7096691131591"/>
    <n v="1082.9808125495899"/>
    <n v="0.80730000000000002"/>
    <n v="0.78600000000000003"/>
    <m/>
    <m/>
    <m/>
    <n v="7.25072902726950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0:07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74"/>
    <n v="562688"/>
    <x v="973"/>
    <n v="520.59838438034001"/>
    <n v="6.41188287734985"/>
    <n v="868.22407269477799"/>
    <n v="4.65860843658447"/>
    <n v="342.913227796554"/>
    <n v="14.657823324203401"/>
    <n v="1097.63863587379"/>
    <n v="0.81059999999999999"/>
    <n v="0.78979999999999995"/>
    <m/>
    <m/>
    <m/>
    <n v="7.349832774944139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0:27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75"/>
    <n v="570112"/>
    <x v="974"/>
    <n v="520.59838438034001"/>
    <n v="6.41188287734985"/>
    <n v="879.742274284362"/>
    <n v="4.5189130306243896"/>
    <n v="347.43214082717799"/>
    <n v="14.620914697647001"/>
    <n v="1112.2595505714401"/>
    <n v="0.80940000000000001"/>
    <n v="0.78920000000000001"/>
    <m/>
    <m/>
    <m/>
    <n v="7.24175753056011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0:4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76"/>
    <n v="577536"/>
    <x v="975"/>
    <n v="520.59838438034001"/>
    <n v="6.41188287734985"/>
    <n v="891.24652147293"/>
    <n v="4.5119519233703604"/>
    <n v="351.94409275054898"/>
    <n v="14.7246358394622"/>
    <n v="1126.9841864109001"/>
    <n v="0.81930000000000003"/>
    <n v="0.79259999999999997"/>
    <m/>
    <m/>
    <m/>
    <n v="6.91898642702305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1:05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77"/>
    <n v="585216"/>
    <x v="976"/>
    <n v="520.59838438034001"/>
    <n v="6.41188287734985"/>
    <n v="902.89051842689503"/>
    <n v="4.6656818389892498"/>
    <n v="356.60977458953801"/>
    <n v="14.758548498153599"/>
    <n v="1141.7427349090499"/>
    <n v="0.80689999999999995"/>
    <n v="0.7853"/>
    <m/>
    <m/>
    <m/>
    <n v="6.97463410576497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1:2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78"/>
    <n v="592640"/>
    <x v="977"/>
    <n v="520.59838438034001"/>
    <n v="6.41188287734985"/>
    <n v="914.39672756195"/>
    <n v="4.5069198608398402"/>
    <n v="361.11669445037802"/>
    <n v="14.6488413810729"/>
    <n v="1156.3915762901299"/>
    <n v="0.80910000000000004"/>
    <n v="0.78659999999999997"/>
    <m/>
    <m/>
    <m/>
    <n v="6.32925408190321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1:4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79"/>
    <n v="600064"/>
    <x v="978"/>
    <n v="520.59838438034001"/>
    <n v="6.41188287734985"/>
    <n v="925.91593408584595"/>
    <n v="4.5268976688385001"/>
    <n v="365.64359211921601"/>
    <n v="14.7396309375762"/>
    <n v="1171.1312072277001"/>
    <n v="0.80920000000000003"/>
    <n v="0.78200000000000003"/>
    <m/>
    <m/>
    <m/>
    <n v="6.72471641527913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2:03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80"/>
    <n v="607744"/>
    <x v="979"/>
    <n v="520.59838438034001"/>
    <n v="6.41188287734985"/>
    <n v="937.570745706558"/>
    <n v="4.6754691600799498"/>
    <n v="370.31906127929602"/>
    <n v="14.7386007308959"/>
    <n v="1185.8698079585999"/>
    <n v="0.81910000000000005"/>
    <n v="0.78859999999999997"/>
    <m/>
    <m/>
    <m/>
    <n v="6.581210849058149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2:22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81"/>
    <n v="615168"/>
    <x v="980"/>
    <n v="520.59838438034001"/>
    <n v="6.41188287734985"/>
    <n v="949.12685322761502"/>
    <n v="4.5298912525177002"/>
    <n v="374.84895253181401"/>
    <n v="14.671788454055701"/>
    <n v="1200.5415964126501"/>
    <n v="0.80510000000000004"/>
    <n v="0.78290000000000004"/>
    <m/>
    <m/>
    <m/>
    <n v="6.43214393644296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2:4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82"/>
    <n v="622592"/>
    <x v="981"/>
    <n v="520.59838438034001"/>
    <n v="6.41188287734985"/>
    <n v="960.55728650092999"/>
    <n v="4.4710497856140101"/>
    <n v="379.32000231742802"/>
    <n v="14.472300767898499"/>
    <n v="1215.01389718055"/>
    <n v="0.8135"/>
    <n v="0.78969999999999996"/>
    <m/>
    <m/>
    <m/>
    <n v="6.49596407617392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3:00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59"/>
    <x v="83"/>
    <n v="630016"/>
    <x v="982"/>
    <n v="520.59838438034001"/>
    <n v="6.41188287734985"/>
    <n v="972.07851457595802"/>
    <n v="4.5239059925079301"/>
    <n v="383.84390830993601"/>
    <n v="14.1082859039306"/>
    <n v="1229.12218308448"/>
    <n v="0.81530000000000002"/>
    <n v="0.78910000000000002"/>
    <m/>
    <m/>
    <m/>
    <n v="6.2495065214962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3:19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5"/>
    <x v="84"/>
    <n v="637696"/>
    <x v="983"/>
    <n v="520.59838438034001"/>
    <n v="6.41188287734985"/>
    <n v="983.79519367217995"/>
    <n v="4.7044565677642796"/>
    <n v="388.54836487770001"/>
    <n v="14.6957139968872"/>
    <n v="1243.8178970813699"/>
    <n v="0.82609999999999995"/>
    <n v="0.79820000000000002"/>
    <m/>
    <m/>
    <m/>
    <n v="6.2621508028458403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3:3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5"/>
    <x v="85"/>
    <n v="645120"/>
    <x v="984"/>
    <n v="520.59838438034001"/>
    <n v="6.41188287734985"/>
    <n v="995.36822581291199"/>
    <n v="4.5577840805053702"/>
    <n v="393.10614895820601"/>
    <n v="14.6268999576568"/>
    <n v="1258.4447970390299"/>
    <n v="0.80959999999999999"/>
    <n v="0.78669999999999995"/>
    <m/>
    <m/>
    <m/>
    <n v="6.22588975561988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3:5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5"/>
    <x v="86"/>
    <n v="652544"/>
    <x v="985"/>
    <n v="520.59838438034001"/>
    <n v="6.41188287734985"/>
    <n v="1006.92732596397"/>
    <n v="4.5169255733489901"/>
    <n v="397.62307453155501"/>
    <n v="14.6907291412353"/>
    <n v="1273.1355261802601"/>
    <n v="0.81810000000000005"/>
    <n v="0.78190000000000004"/>
    <m/>
    <m/>
    <m/>
    <n v="5.84086958171339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4:1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5"/>
    <x v="87"/>
    <n v="660224"/>
    <x v="986"/>
    <n v="520.59838438034001"/>
    <n v="6.41188287734985"/>
    <n v="1018.56321954727"/>
    <n v="4.66552686691284"/>
    <n v="402.28860139846802"/>
    <n v="14.131224393844599"/>
    <n v="1287.2667505741099"/>
    <n v="0.8196"/>
    <n v="0.78949999999999998"/>
    <m/>
    <m/>
    <m/>
    <n v="6.10062159878100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4:3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5"/>
    <x v="88"/>
    <n v="667648"/>
    <x v="987"/>
    <n v="520.59838438034001"/>
    <n v="6.41188287734985"/>
    <n v="1030.0644752979199"/>
    <n v="4.5099430084228498"/>
    <n v="406.79854440689002"/>
    <n v="14.7705166339874"/>
    <n v="1302.03726720809"/>
    <n v="0.8165"/>
    <n v="0.79410000000000003"/>
    <m/>
    <m/>
    <m/>
    <n v="5.541704949334349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4:55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5"/>
    <x v="89"/>
    <n v="675072"/>
    <x v="988"/>
    <n v="520.59838438034001"/>
    <n v="6.41188287734985"/>
    <n v="1041.5657303333201"/>
    <n v="4.5159285068511901"/>
    <n v="411.31447291374201"/>
    <n v="14.4015011787414"/>
    <n v="1316.4387683868399"/>
    <n v="0.81610000000000005"/>
    <n v="0.79149999999999998"/>
    <m/>
    <m/>
    <m/>
    <n v="5.8443103950494698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5:14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5"/>
    <x v="90"/>
    <n v="682752"/>
    <x v="989"/>
    <n v="520.59838438034001"/>
    <n v="6.41188287734985"/>
    <n v="1053.2175819873801"/>
    <n v="4.6475763320922798"/>
    <n v="415.96204924583401"/>
    <n v="14.515197992324801"/>
    <n v="1330.95396637916"/>
    <n v="0.82240000000000002"/>
    <n v="0.79139999999999999"/>
    <m/>
    <m/>
    <m/>
    <n v="5.68658969444328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5:33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5"/>
    <x v="91"/>
    <n v="690176"/>
    <x v="990"/>
    <n v="520.59838438034001"/>
    <n v="6.41188287734985"/>
    <n v="1064.68996429443"/>
    <n v="4.49503350257873"/>
    <n v="420.45708274841297"/>
    <n v="14.7475769519805"/>
    <n v="1345.7015433311401"/>
    <n v="0.81979999999999997"/>
    <n v="0.79300000000000004"/>
    <m/>
    <m/>
    <m/>
    <n v="5.6143450365575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5:52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5"/>
    <x v="92"/>
    <n v="697600"/>
    <x v="991"/>
    <n v="520.59838438034001"/>
    <n v="6.41188287734985"/>
    <n v="1076.1954011917101"/>
    <n v="4.5101084709167401"/>
    <n v="424.96719121932898"/>
    <n v="14.316726207733099"/>
    <n v="1360.0182695388701"/>
    <n v="0.81040000000000001"/>
    <n v="0.78129999999999999"/>
    <m/>
    <m/>
    <m/>
    <n v="5.62930892366881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6:1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85"/>
    <x v="93"/>
    <n v="705024"/>
    <x v="992"/>
    <n v="520.59838438034001"/>
    <n v="6.41188287734985"/>
    <n v="1087.68879270553"/>
    <n v="4.5100603103637598"/>
    <n v="429.47725152969298"/>
    <n v="14.732643127441399"/>
    <n v="1374.7509126663199"/>
    <n v="0.8196"/>
    <n v="0.78549999999999998"/>
    <m/>
    <m/>
    <m/>
    <n v="5.4447562389817001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6:31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5"/>
    <x v="94"/>
    <n v="712704"/>
    <x v="993"/>
    <n v="520.59838438034001"/>
    <n v="6.41188287734985"/>
    <n v="1099.31572508811"/>
    <n v="4.6665697097778303"/>
    <n v="434.14382123947098"/>
    <n v="14.720617532730101"/>
    <n v="1389.47153019905"/>
    <n v="0.82630000000000003"/>
    <n v="0.79900000000000004"/>
    <m/>
    <m/>
    <m/>
    <n v="5.4681262044214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6:49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5"/>
    <x v="95"/>
    <n v="720128"/>
    <x v="994"/>
    <n v="520.59838438034001"/>
    <n v="6.41188287734985"/>
    <n v="1110.86188626289"/>
    <n v="4.5259015560150102"/>
    <n v="438.669722795486"/>
    <n v="14.2250027656555"/>
    <n v="1403.6965329647001"/>
    <n v="0.81640000000000001"/>
    <n v="0.78839999999999999"/>
    <m/>
    <m/>
    <m/>
    <n v="5.46245942792136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7:0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5"/>
    <x v="96"/>
    <n v="727552"/>
    <x v="995"/>
    <n v="520.59838438034001"/>
    <n v="6.41188287734985"/>
    <n v="1122.3002796173"/>
    <n v="4.4710190296173096"/>
    <n v="443.14074182510302"/>
    <n v="14.701699733734101"/>
    <n v="1418.3982326984401"/>
    <n v="0.82179999999999997"/>
    <n v="0.78690000000000004"/>
    <m/>
    <m/>
    <m/>
    <n v="5.1319015793696299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7:28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5"/>
    <x v="97"/>
    <n v="735232"/>
    <x v="996"/>
    <n v="520.59838438034001"/>
    <n v="6.41188287734985"/>
    <n v="1133.9152295589399"/>
    <n v="4.6435863971710196"/>
    <n v="447.78432822227398"/>
    <n v="14.722642660140901"/>
    <n v="1433.12087535858"/>
    <n v="0.81940000000000002"/>
    <n v="0.78720000000000001"/>
    <m/>
    <m/>
    <m/>
    <n v="5.3516073375525202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7:47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5"/>
    <x v="98"/>
    <n v="742656"/>
    <x v="997"/>
    <n v="520.59838438034001"/>
    <n v="6.41188287734985"/>
    <n v="1145.37758827209"/>
    <n v="4.4800245761871302"/>
    <n v="452.264352798461"/>
    <n v="14.7395997047424"/>
    <n v="1447.8604750633201"/>
    <n v="0.82650000000000001"/>
    <n v="0.78739999999999999"/>
    <m/>
    <m/>
    <m/>
    <n v="4.85560932844845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38:06"/>
    <x v="0"/>
    <x v="0"/>
    <x v="3"/>
    <x v="1"/>
    <n v="1"/>
    <n v="75000"/>
    <n v="25000"/>
    <n v="100000"/>
    <s v="gru"/>
    <n v="1"/>
    <x v="0"/>
    <s v="adam"/>
    <n v="0.01"/>
    <n v="100"/>
    <n v="354"/>
    <n v="256"/>
    <n v="100"/>
    <n v="7500"/>
    <n v="95"/>
    <x v="99"/>
    <n v="750080"/>
    <x v="998"/>
    <n v="520.59838438034001"/>
    <n v="6.41188287734985"/>
    <n v="1156.8530838489501"/>
    <n v="4.46520924568176"/>
    <n v="456.72956204414299"/>
    <n v="14.276834487915"/>
    <n v="1462.1373095512299"/>
    <n v="0.8175"/>
    <n v="0.7833"/>
    <m/>
    <m/>
    <m/>
    <n v="5.1550978584907897E-3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0"/>
    <x v="0"/>
    <x v="0"/>
    <n v="0"/>
    <x v="3"/>
    <s v="lab,"/>
  </r>
  <r>
    <s v="2019-05-11T08:57:07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"/>
    <x v="0"/>
    <n v="7680"/>
    <x v="900"/>
    <n v="585.53701353073097"/>
    <n v="6.6934113502502397"/>
    <n v="6.3416264057159397"/>
    <n v="2.9786169528961102"/>
    <n v="2.9786169528961102"/>
    <n v="6.8387179374694798"/>
    <n v="6.8387179374694798"/>
    <n v="0.60119999999999996"/>
    <n v="0.60709999999999997"/>
    <m/>
    <m/>
    <m/>
    <n v="1.95754543542860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7:16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"/>
    <x v="1"/>
    <n v="15104"/>
    <x v="901"/>
    <n v="585.53701353073097"/>
    <n v="6.6934113502502397"/>
    <n v="12.609869956970201"/>
    <n v="2.8942637443542401"/>
    <n v="5.87288069725036"/>
    <n v="6.9673750400543204"/>
    <n v="13.8060929775238"/>
    <n v="0.67269999999999996"/>
    <n v="0.66410000000000002"/>
    <m/>
    <m/>
    <m/>
    <n v="0.5310435638589370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7:26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3"/>
    <x v="2"/>
    <n v="22528"/>
    <x v="902"/>
    <n v="585.53701353073097"/>
    <n v="6.6934113502502397"/>
    <n v="18.7414774894714"/>
    <n v="2.89725470542907"/>
    <n v="8.7701354026794398"/>
    <n v="6.5983681678771902"/>
    <n v="20.404461145401001"/>
    <n v="0.68899999999999995"/>
    <n v="0.68479999999999996"/>
    <m/>
    <m/>
    <m/>
    <n v="0.308090963824228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7:36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"/>
    <x v="3"/>
    <n v="30208"/>
    <x v="903"/>
    <n v="585.53701353073097"/>
    <n v="6.6934113502502397"/>
    <n v="24.9887707233428"/>
    <n v="2.9999732971191402"/>
    <n v="11.7701086997985"/>
    <n v="6.8387184143066397"/>
    <n v="27.243179559707599"/>
    <n v="0.71379999999999999"/>
    <n v="0.70940000000000003"/>
    <m/>
    <m/>
    <m/>
    <n v="0.222172066316766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7:45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"/>
    <x v="4"/>
    <n v="37632"/>
    <x v="904"/>
    <n v="585.53701353073097"/>
    <n v="6.6934113502502397"/>
    <n v="31.100629329681301"/>
    <n v="2.8994462490081698"/>
    <n v="14.669554948806701"/>
    <n v="6.5784149169921804"/>
    <n v="33.821594476699801"/>
    <n v="0.74170000000000003"/>
    <n v="0.73360000000000003"/>
    <m/>
    <m/>
    <m/>
    <n v="0.16436435049082901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7:55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"/>
    <x v="5"/>
    <n v="45056"/>
    <x v="905"/>
    <n v="585.53701353073097"/>
    <n v="6.6934113502502397"/>
    <n v="37.262157917022698"/>
    <n v="2.90124416351318"/>
    <n v="17.5707991123199"/>
    <n v="6.6681740283966002"/>
    <n v="40.4897685050964"/>
    <n v="0.7329"/>
    <n v="0.73080000000000001"/>
    <m/>
    <m/>
    <m/>
    <n v="0.13165900009599599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8:05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"/>
    <x v="6"/>
    <n v="52736"/>
    <x v="906"/>
    <n v="585.53701353073097"/>
    <n v="6.6934113502502397"/>
    <n v="43.576278686523402"/>
    <n v="2.9700610637664702"/>
    <n v="20.540860176086401"/>
    <n v="7.0701000690460196"/>
    <n v="47.559868574142399"/>
    <n v="0.71799999999999997"/>
    <n v="0.71789999999999998"/>
    <m/>
    <m/>
    <m/>
    <n v="0.116537474891514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8:15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8"/>
    <x v="7"/>
    <n v="60160"/>
    <x v="907"/>
    <n v="585.53701353073097"/>
    <n v="6.6934113502502397"/>
    <n v="49.861476659774702"/>
    <n v="2.8852870464324898"/>
    <n v="23.4261472225189"/>
    <n v="6.8656466007232604"/>
    <n v="54.425515174865701"/>
    <n v="0.75360000000000005"/>
    <n v="0.74629999999999996"/>
    <m/>
    <m/>
    <m/>
    <n v="9.452690748458210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8:25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9"/>
    <x v="8"/>
    <n v="67584"/>
    <x v="908"/>
    <n v="585.53701353073097"/>
    <n v="6.6934113502502397"/>
    <n v="56.212499618530202"/>
    <n v="2.9371483325958199"/>
    <n v="26.3632955551147"/>
    <n v="7.22069835662841"/>
    <n v="61.646213531494098"/>
    <n v="0.76549999999999996"/>
    <n v="0.75609999999999999"/>
    <m/>
    <m/>
    <m/>
    <n v="8.088435819654750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8:3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0"/>
    <x v="9"/>
    <n v="75008"/>
    <x v="909"/>
    <n v="585.53701353073097"/>
    <n v="6.6934113502502397"/>
    <n v="62.325158119201603"/>
    <n v="2.89525866508483"/>
    <n v="29.2585542201995"/>
    <n v="6.6263115406036297"/>
    <n v="68.272525072097693"/>
    <n v="0.76570000000000005"/>
    <n v="0.75719999999999998"/>
    <m/>
    <m/>
    <m/>
    <n v="6.8677047413770606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8:4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0"/>
    <x v="10"/>
    <n v="82688"/>
    <x v="910"/>
    <n v="585.53701353073097"/>
    <n v="6.6934113502502397"/>
    <n v="68.602353572845402"/>
    <n v="2.9939723014831499"/>
    <n v="32.252526521682697"/>
    <n v="6.7559397220611501"/>
    <n v="75.028464794158893"/>
    <n v="0.76949999999999996"/>
    <n v="0.75649999999999995"/>
    <m/>
    <m/>
    <m/>
    <n v="6.422305605359859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8:5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2"/>
    <x v="11"/>
    <n v="90112"/>
    <x v="911"/>
    <n v="585.53701353073097"/>
    <n v="6.6934113502502397"/>
    <n v="74.752911567687903"/>
    <n v="2.8812983036041202"/>
    <n v="35.133824825286801"/>
    <n v="6.7449688911437899"/>
    <n v="81.773433685302706"/>
    <n v="0.77769999999999995"/>
    <n v="0.77280000000000004"/>
    <m/>
    <m/>
    <m/>
    <n v="5.54742145944725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9:0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2"/>
    <x v="12"/>
    <n v="97536"/>
    <x v="912"/>
    <n v="585.53701353073097"/>
    <n v="6.6934113502502397"/>
    <n v="80.917556762695298"/>
    <n v="2.8904230594635001"/>
    <n v="38.024247884750302"/>
    <n v="6.7150230407714799"/>
    <n v="88.488456726074205"/>
    <n v="0.77849999999999997"/>
    <n v="0.76890000000000003"/>
    <m/>
    <m/>
    <m/>
    <n v="5.0706440382429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9:1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2"/>
    <x v="13"/>
    <n v="105216"/>
    <x v="913"/>
    <n v="585.53701353073097"/>
    <n v="6.6934113502502397"/>
    <n v="87.260657310485797"/>
    <n v="2.98308253288269"/>
    <n v="41.007330417633"/>
    <n v="7.2915084362030003"/>
    <n v="95.779965162277193"/>
    <n v="0.77229999999999999"/>
    <n v="0.76629999999999998"/>
    <m/>
    <m/>
    <m/>
    <n v="4.75168120832048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9:2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5"/>
    <x v="14"/>
    <n v="112640"/>
    <x v="914"/>
    <n v="585.53701353073097"/>
    <n v="6.6934113502502397"/>
    <n v="93.489007234573293"/>
    <n v="2.8703267574310298"/>
    <n v="43.877657175064002"/>
    <n v="7.1827983856201101"/>
    <n v="102.962763547897"/>
    <n v="0.78959999999999997"/>
    <n v="0.77810000000000001"/>
    <m/>
    <m/>
    <m/>
    <n v="4.29043351249260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9:3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5"/>
    <x v="15"/>
    <n v="120064"/>
    <x v="915"/>
    <n v="585.53701353073097"/>
    <n v="6.6934113502502397"/>
    <n v="99.839033603668199"/>
    <n v="2.9062316417693999"/>
    <n v="46.783888816833397"/>
    <n v="7.1040098667144704"/>
    <n v="110.06677341461101"/>
    <n v="0.78500000000000003"/>
    <n v="0.76980000000000004"/>
    <m/>
    <m/>
    <m/>
    <n v="4.06991597940164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9:4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5"/>
    <x v="16"/>
    <n v="127744"/>
    <x v="916"/>
    <n v="585.53701353073097"/>
    <n v="6.6934113502502397"/>
    <n v="106.066386461257"/>
    <n v="2.97404909133911"/>
    <n v="49.7579379081726"/>
    <n v="6.6013538837432799"/>
    <n v="116.668127298355"/>
    <n v="0.77839999999999998"/>
    <n v="0.76919999999999999"/>
    <m/>
    <m/>
    <m/>
    <n v="3.94536723832568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8:59:5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8"/>
    <x v="17"/>
    <n v="135168"/>
    <x v="917"/>
    <n v="585.53701353073097"/>
    <n v="6.6934113502502397"/>
    <n v="112.221160650253"/>
    <n v="2.8765387535095202"/>
    <n v="52.6344766616821"/>
    <n v="7.0331990718841499"/>
    <n v="123.701326370239"/>
    <n v="0.78480000000000005"/>
    <n v="0.78010000000000002"/>
    <m/>
    <m/>
    <m/>
    <n v="3.55382973723339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0:0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8"/>
    <x v="18"/>
    <n v="142592"/>
    <x v="918"/>
    <n v="585.53701353073097"/>
    <n v="6.6934113502502397"/>
    <n v="118.380694150924"/>
    <n v="2.9032382965087802"/>
    <n v="55.537714958190897"/>
    <n v="7.0351939201354901"/>
    <n v="130.73652029037399"/>
    <n v="0.77629999999999999"/>
    <n v="0.77110000000000001"/>
    <m/>
    <m/>
    <m/>
    <n v="3.30541862619629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0:1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18"/>
    <x v="19"/>
    <n v="150016"/>
    <x v="919"/>
    <n v="585.53701353073097"/>
    <n v="6.6934113502502397"/>
    <n v="124.508525848388"/>
    <n v="2.8784873485565101"/>
    <n v="58.416202306747401"/>
    <n v="6.7280156612396196"/>
    <n v="137.46453595161401"/>
    <n v="0.78739999999999999"/>
    <n v="0.77700000000000002"/>
    <m/>
    <m/>
    <m/>
    <n v="3.02721490835573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0:2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1"/>
    <x v="20"/>
    <n v="157696"/>
    <x v="920"/>
    <n v="585.53701353073097"/>
    <n v="6.6934113502502397"/>
    <n v="130.95529174804599"/>
    <n v="2.99997806549072"/>
    <n v="61.416180372238102"/>
    <n v="7.3214402198791504"/>
    <n v="144.78597617149299"/>
    <n v="0.78739999999999999"/>
    <n v="0.78249999999999997"/>
    <m/>
    <m/>
    <m/>
    <n v="2.9823244246956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0:3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1"/>
    <x v="21"/>
    <n v="165120"/>
    <x v="921"/>
    <n v="585.53701353073097"/>
    <n v="6.6934113502502397"/>
    <n v="137.26940178871101"/>
    <n v="2.90123319625854"/>
    <n v="64.317413568496704"/>
    <n v="7.0002870559692303"/>
    <n v="151.786263227462"/>
    <n v="0.78710000000000002"/>
    <n v="0.78"/>
    <m/>
    <m/>
    <m/>
    <n v="2.6898122342057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0:4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1"/>
    <x v="22"/>
    <n v="172544"/>
    <x v="922"/>
    <n v="585.53701353073097"/>
    <n v="6.6934113502502397"/>
    <n v="143.41497373580901"/>
    <n v="2.8713235855102499"/>
    <n v="67.188737154006901"/>
    <n v="6.6163139343261701"/>
    <n v="158.402577161788"/>
    <n v="0.79420000000000002"/>
    <n v="0.78069999999999995"/>
    <m/>
    <m/>
    <m/>
    <n v="2.5640411705928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0:5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4"/>
    <x v="23"/>
    <n v="180224"/>
    <x v="923"/>
    <n v="585.53701353073097"/>
    <n v="6.6934113502502397"/>
    <n v="149.63035917282099"/>
    <n v="2.9640755653381299"/>
    <n v="70.152812719344993"/>
    <n v="6.9903144836425701"/>
    <n v="165.39289164543101"/>
    <n v="0.80110000000000003"/>
    <n v="0.78390000000000004"/>
    <m/>
    <m/>
    <m/>
    <n v="2.47530170970341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1:0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5"/>
    <x v="24"/>
    <n v="187648"/>
    <x v="924"/>
    <n v="585.53701353073097"/>
    <n v="6.6934113502502397"/>
    <n v="155.794879198074"/>
    <n v="2.8932654857635498"/>
    <n v="73.0460782051086"/>
    <n v="7.03818488121032"/>
    <n v="172.43107652664099"/>
    <n v="0.7954"/>
    <n v="0.78900000000000003"/>
    <m/>
    <m/>
    <m/>
    <n v="2.369344771152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1:1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5"/>
    <x v="25"/>
    <n v="195072"/>
    <x v="925"/>
    <n v="585.53701353073097"/>
    <n v="6.6934113502502397"/>
    <n v="161.92648911476101"/>
    <n v="2.8952610492706299"/>
    <n v="75.941339254379201"/>
    <n v="6.8546936511993399"/>
    <n v="179.28577017784099"/>
    <n v="0.79890000000000005"/>
    <n v="0.78749999999999998"/>
    <m/>
    <m/>
    <m/>
    <n v="2.3338286347902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1:2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5"/>
    <x v="26"/>
    <n v="202752"/>
    <x v="926"/>
    <n v="585.53701353073097"/>
    <n v="6.6934113502502397"/>
    <n v="168.26452732086099"/>
    <n v="2.9820098876953098"/>
    <n v="78.9233491420745"/>
    <n v="6.9773488044738698"/>
    <n v="186.26311898231501"/>
    <n v="0.80230000000000001"/>
    <n v="0.78520000000000001"/>
    <m/>
    <m/>
    <m/>
    <n v="2.2584397308152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1:3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8"/>
    <x v="27"/>
    <n v="210176"/>
    <x v="927"/>
    <n v="585.53701353073097"/>
    <n v="6.6934113502502397"/>
    <n v="174.54512739181499"/>
    <n v="2.8727099895477202"/>
    <n v="81.7960591316223"/>
    <n v="7.3015124797821001"/>
    <n v="193.564631462097"/>
    <n v="0.79959999999999998"/>
    <n v="0.79359999999999997"/>
    <m/>
    <m/>
    <m/>
    <n v="2.09472580891142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1:4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8"/>
    <x v="28"/>
    <n v="217600"/>
    <x v="928"/>
    <n v="585.53701353073097"/>
    <n v="6.6934113502502397"/>
    <n v="180.82653903961099"/>
    <n v="2.9014472961425701"/>
    <n v="84.697506427764793"/>
    <n v="6.8496892452239901"/>
    <n v="200.414320707321"/>
    <n v="0.79379999999999995"/>
    <n v="0.78420000000000001"/>
    <m/>
    <m/>
    <m/>
    <n v="2.0609202455071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1:5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8"/>
    <x v="29"/>
    <n v="225024"/>
    <x v="929"/>
    <n v="585.53701353073097"/>
    <n v="6.6934113502502397"/>
    <n v="186.96438694000199"/>
    <n v="2.87055110931396"/>
    <n v="87.568057537078801"/>
    <n v="7.0292086601257298"/>
    <n v="207.44352936744599"/>
    <n v="0.79620000000000002"/>
    <n v="0.78520000000000001"/>
    <m/>
    <m/>
    <m/>
    <n v="1.88991345710993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2:0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8"/>
    <x v="30"/>
    <n v="232704"/>
    <x v="930"/>
    <n v="585.53701353073097"/>
    <n v="6.6934113502502397"/>
    <n v="193.20271039009"/>
    <n v="2.9730529785156201"/>
    <n v="90.541110515594397"/>
    <n v="7.0382127761840803"/>
    <n v="214.48174214362999"/>
    <n v="0.79090000000000005"/>
    <n v="0.78580000000000005"/>
    <m/>
    <m/>
    <m/>
    <n v="1.9094333659173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2:1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8"/>
    <x v="31"/>
    <n v="240128"/>
    <x v="931"/>
    <n v="585.53701353073097"/>
    <n v="6.6934113502502397"/>
    <n v="199.30736398696899"/>
    <n v="2.87428879737854"/>
    <n v="93.415399312972994"/>
    <n v="6.7000889778137198"/>
    <n v="221.18183112144399"/>
    <n v="0.80730000000000002"/>
    <n v="0.78779999999999994"/>
    <m/>
    <m/>
    <m/>
    <n v="1.7493832181257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2:2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8"/>
    <x v="32"/>
    <n v="247552"/>
    <x v="932"/>
    <n v="585.53701353073097"/>
    <n v="6.6934113502502397"/>
    <n v="205.45692515373199"/>
    <n v="2.87032771110534"/>
    <n v="96.285727024078298"/>
    <n v="7.0830655097961399"/>
    <n v="228.26489663123999"/>
    <n v="0.79530000000000001"/>
    <n v="0.7883"/>
    <m/>
    <m/>
    <m/>
    <n v="1.7081344663911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2:3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8"/>
    <x v="33"/>
    <n v="255232"/>
    <x v="933"/>
    <n v="585.53701353073097"/>
    <n v="6.6934113502502397"/>
    <n v="211.82490181922901"/>
    <n v="2.9850218296050999"/>
    <n v="99.270748853683401"/>
    <n v="6.8566689491271902"/>
    <n v="235.12156558036801"/>
    <n v="0.81"/>
    <n v="0.79210000000000003"/>
    <m/>
    <m/>
    <m/>
    <n v="1.66647751388721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2:4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8"/>
    <x v="34"/>
    <n v="262656"/>
    <x v="934"/>
    <n v="585.53701353073097"/>
    <n v="6.6934113502502397"/>
    <n v="218.09314489364601"/>
    <n v="2.87331938743591"/>
    <n v="102.144068241119"/>
    <n v="6.9115235805511404"/>
    <n v="242.03308916091899"/>
    <n v="0.8024"/>
    <n v="0.78580000000000005"/>
    <m/>
    <m/>
    <m/>
    <n v="1.5963611140353402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2:5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28"/>
    <x v="35"/>
    <n v="270080"/>
    <x v="935"/>
    <n v="585.53701353073097"/>
    <n v="6.6934113502502397"/>
    <n v="224.37136149406399"/>
    <n v="2.8803007602691602"/>
    <n v="105.024369001388"/>
    <n v="7.20775866508483"/>
    <n v="249.240847826004"/>
    <n v="0.80279999999999996"/>
    <n v="0.78990000000000005"/>
    <m/>
    <m/>
    <m/>
    <n v="1.6076939789604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3:0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37"/>
    <x v="36"/>
    <n v="277504"/>
    <x v="936"/>
    <n v="585.53701353073097"/>
    <n v="6.6934113502502397"/>
    <n v="230.51690649986199"/>
    <n v="2.8852620124816801"/>
    <n v="107.90963101387"/>
    <n v="7.0132498741149902"/>
    <n v="256.25409770011902"/>
    <n v="0.80989999999999995"/>
    <n v="0.79600000000000004"/>
    <m/>
    <m/>
    <m/>
    <n v="1.53234603770103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3:1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37"/>
    <x v="37"/>
    <n v="285184"/>
    <x v="937"/>
    <n v="585.53701353073097"/>
    <n v="6.6934113502502397"/>
    <n v="236.76231384277301"/>
    <n v="2.9990859031677202"/>
    <n v="110.908716917037"/>
    <n v="6.9803404808044398"/>
    <n v="263.23443818092301"/>
    <n v="0.80289999999999995"/>
    <n v="0.79310000000000003"/>
    <m/>
    <m/>
    <m/>
    <n v="1.55821789584424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3:2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37"/>
    <x v="38"/>
    <n v="292608"/>
    <x v="938"/>
    <n v="585.53701353073097"/>
    <n v="6.6934113502502397"/>
    <n v="242.91686010360701"/>
    <n v="2.8763110637664702"/>
    <n v="113.785027980804"/>
    <n v="6.7060728073120099"/>
    <n v="269.94051098823502"/>
    <n v="0.79900000000000004"/>
    <n v="0.79049999999999998"/>
    <m/>
    <m/>
    <m/>
    <n v="1.44723207931818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3:30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37"/>
    <x v="39"/>
    <n v="300032"/>
    <x v="939"/>
    <n v="585.53701353073097"/>
    <n v="6.6934113502502397"/>
    <n v="249.02952003479001"/>
    <n v="2.87331819534301"/>
    <n v="116.65834617614701"/>
    <n v="6.7230288982391304"/>
    <n v="276.66353988647398"/>
    <n v="0.80479999999999996"/>
    <n v="0.78879999999999995"/>
    <m/>
    <m/>
    <m/>
    <n v="1.3415471660195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3:40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37"/>
    <x v="40"/>
    <n v="307712"/>
    <x v="940"/>
    <n v="585.53701353073097"/>
    <n v="6.6934113502502397"/>
    <n v="255.37655282020501"/>
    <n v="2.9730522632598801"/>
    <n v="119.63139843940699"/>
    <n v="7.0940363407135001"/>
    <n v="283.757576227188"/>
    <n v="0.7994"/>
    <n v="0.78669999999999995"/>
    <m/>
    <m/>
    <m/>
    <n v="1.3741780710894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3:50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41"/>
    <n v="315136"/>
    <x v="941"/>
    <n v="585.53701353073097"/>
    <n v="6.6934113502502397"/>
    <n v="261.66673707962002"/>
    <n v="2.8852877616882302"/>
    <n v="122.516686201095"/>
    <n v="7.1159772872924796"/>
    <n v="290.87355351448002"/>
    <n v="0.81469999999999998"/>
    <n v="0.79879999999999995"/>
    <m/>
    <m/>
    <m/>
    <n v="1.284409622464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4:00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42"/>
    <n v="322560"/>
    <x v="942"/>
    <n v="585.53701353073097"/>
    <n v="6.6934113502502397"/>
    <n v="267.958915233612"/>
    <n v="2.9072272777557302"/>
    <n v="125.42391347885101"/>
    <n v="7.2895143032073904"/>
    <n v="298.16306781768799"/>
    <n v="0.81059999999999999"/>
    <n v="0.79659999999999997"/>
    <m/>
    <m/>
    <m/>
    <n v="1.26726031066878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4:10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43"/>
    <n v="330240"/>
    <x v="943"/>
    <n v="585.53701353073097"/>
    <n v="6.6934113502502397"/>
    <n v="274.245171308517"/>
    <n v="2.9731128215789702"/>
    <n v="128.39702630043001"/>
    <n v="7.0930390357971103"/>
    <n v="305.25610685348499"/>
    <n v="0.81210000000000004"/>
    <n v="0.79620000000000002"/>
    <m/>
    <m/>
    <m/>
    <n v="1.2234880503757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4:20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44"/>
    <n v="337664"/>
    <x v="944"/>
    <n v="585.53701353073097"/>
    <n v="6.6934113502502397"/>
    <n v="280.34187316894503"/>
    <n v="2.87032723426818"/>
    <n v="131.267353534698"/>
    <n v="6.84270787239074"/>
    <n v="312.098814725875"/>
    <n v="0.79890000000000005"/>
    <n v="0.79200000000000004"/>
    <m/>
    <m/>
    <m/>
    <n v="1.21962093466425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4:30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45"/>
    <n v="345088"/>
    <x v="945"/>
    <n v="585.53701353073097"/>
    <n v="6.6934113502502397"/>
    <n v="286.459518909454"/>
    <n v="2.8713238239288299"/>
    <n v="134.13867735862701"/>
    <n v="6.6222972869873002"/>
    <n v="318.72111201286299"/>
    <n v="0.82179999999999997"/>
    <n v="0.79590000000000005"/>
    <m/>
    <m/>
    <m/>
    <n v="1.2156923088723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4:39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46"/>
    <n v="352512"/>
    <x v="946"/>
    <n v="585.53701353073097"/>
    <n v="6.6934113502502397"/>
    <n v="292.51433253288201"/>
    <n v="2.8713245391845699"/>
    <n v="137.01000189781101"/>
    <n v="6.4896519184112504"/>
    <n v="325.21076393127402"/>
    <n v="0.81020000000000003"/>
    <n v="0.7863"/>
    <m/>
    <m/>
    <m/>
    <n v="1.15435607812503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4:49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47"/>
    <n v="360192"/>
    <x v="947"/>
    <n v="585.53701353073097"/>
    <n v="6.6934113502502397"/>
    <n v="298.72871947288502"/>
    <n v="2.97504711151123"/>
    <n v="139.98504900932301"/>
    <n v="6.8676409721374503"/>
    <n v="332.07840490341101"/>
    <n v="0.81230000000000002"/>
    <n v="0.79779999999999995"/>
    <m/>
    <m/>
    <m/>
    <n v="1.19572270187657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4:59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48"/>
    <n v="367616"/>
    <x v="948"/>
    <n v="585.53701353073097"/>
    <n v="6.6934113502502397"/>
    <n v="305.01918721199002"/>
    <n v="2.87659358978271"/>
    <n v="142.86164259910501"/>
    <n v="7.2296855449676496"/>
    <n v="339.30809044837901"/>
    <n v="0.80589999999999995"/>
    <n v="0.78539999999999999"/>
    <m/>
    <m/>
    <m/>
    <n v="1.1415507779313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5:09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49"/>
    <n v="375040"/>
    <x v="949"/>
    <n v="585.53701353073097"/>
    <n v="6.6934113502502397"/>
    <n v="311.31642508506701"/>
    <n v="2.8603978157043399"/>
    <n v="145.72204041481001"/>
    <n v="6.94543361663818"/>
    <n v="346.25352406501702"/>
    <n v="0.80400000000000005"/>
    <n v="0.78869999999999996"/>
    <m/>
    <m/>
    <m/>
    <n v="1.0639912602030699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5:19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50"/>
    <n v="382720"/>
    <x v="950"/>
    <n v="585.53701353073097"/>
    <n v="6.6934113502502397"/>
    <n v="317.67243385314902"/>
    <n v="2.9770417213439901"/>
    <n v="148.699082136154"/>
    <n v="7.2506175041198704"/>
    <n v="353.504141569137"/>
    <n v="0.80920000000000003"/>
    <n v="0.79100000000000004"/>
    <m/>
    <m/>
    <m/>
    <n v="1.0825915619681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5:29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51"/>
    <n v="390144"/>
    <x v="951"/>
    <n v="585.53701353073097"/>
    <n v="6.6934113502502397"/>
    <n v="323.80806350708002"/>
    <n v="2.8633458614349299"/>
    <n v="151.562427997589"/>
    <n v="6.84669756889343"/>
    <n v="360.35083913803101"/>
    <n v="0.80669999999999997"/>
    <n v="0.79830000000000001"/>
    <m/>
    <m/>
    <m/>
    <n v="1.0077497288780201E-2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5:38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42"/>
    <x v="52"/>
    <n v="397568"/>
    <x v="952"/>
    <n v="585.53701353073097"/>
    <n v="6.6934113502502397"/>
    <n v="329.93767762184098"/>
    <n v="2.8852856159210201"/>
    <n v="154.44771361350999"/>
    <n v="6.6801438331604004"/>
    <n v="367.03098297119101"/>
    <n v="0.81230000000000002"/>
    <n v="0.7913"/>
    <m/>
    <m/>
    <m/>
    <n v="9.911464151841780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5:48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53"/>
    <n v="405248"/>
    <x v="953"/>
    <n v="585.53701353073097"/>
    <n v="6.6934113502502397"/>
    <n v="336.13915109634399"/>
    <n v="2.96711993217468"/>
    <n v="157.41483354568399"/>
    <n v="6.7060730457305899"/>
    <n v="373.737056016922"/>
    <n v="0.81459999999999999"/>
    <n v="0.80200000000000005"/>
    <m/>
    <m/>
    <m/>
    <n v="9.8192456283677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5:58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54"/>
    <n v="412672"/>
    <x v="954"/>
    <n v="585.53701353073097"/>
    <n v="6.6934113502502397"/>
    <n v="342.30475330352698"/>
    <n v="2.9033551216125399"/>
    <n v="160.31818866729699"/>
    <n v="6.9513854980468697"/>
    <n v="380.68844151496802"/>
    <n v="0.81010000000000004"/>
    <n v="0.79610000000000003"/>
    <m/>
    <m/>
    <m/>
    <n v="9.67552187498981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6:08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55"/>
    <n v="420096"/>
    <x v="955"/>
    <n v="585.53701353073097"/>
    <n v="6.6934113502502397"/>
    <n v="348.64480471611"/>
    <n v="2.8663365840911799"/>
    <n v="163.18452525138801"/>
    <n v="7.17681837081909"/>
    <n v="387.865259885787"/>
    <n v="0.80759999999999998"/>
    <n v="0.80020000000000002"/>
    <m/>
    <m/>
    <m/>
    <n v="9.743348662988359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6:18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56"/>
    <n v="427520"/>
    <x v="956"/>
    <n v="585.53701353073097"/>
    <n v="6.6934113502502397"/>
    <n v="354.91505408286997"/>
    <n v="2.8783028125762899"/>
    <n v="166.06282806396399"/>
    <n v="6.9115240573883003"/>
    <n v="394.77678394317599"/>
    <n v="0.81879999999999997"/>
    <n v="0.79659999999999997"/>
    <m/>
    <m/>
    <m/>
    <n v="9.34599455959067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6:27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57"/>
    <n v="435200"/>
    <x v="957"/>
    <n v="585.53701353073097"/>
    <n v="6.6934113502502397"/>
    <n v="361.28701972961397"/>
    <n v="2.9880127906799299"/>
    <n v="169.05084085464401"/>
    <n v="6.84270811080932"/>
    <n v="401.61949205398503"/>
    <n v="0.81130000000000002"/>
    <n v="0.79869999999999997"/>
    <m/>
    <m/>
    <m/>
    <n v="9.587209557785700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6:38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58"/>
    <n v="442624"/>
    <x v="958"/>
    <n v="585.53701353073097"/>
    <n v="6.6934113502502397"/>
    <n v="367.62806868553099"/>
    <n v="2.8763110637664702"/>
    <n v="171.927151918411"/>
    <n v="7.3194334506988499"/>
    <n v="408.93892550468399"/>
    <n v="0.81530000000000002"/>
    <n v="0.79320000000000002"/>
    <m/>
    <m/>
    <m/>
    <n v="9.172848861571880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6:48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59"/>
    <n v="450048"/>
    <x v="959"/>
    <n v="585.53701353073097"/>
    <n v="6.6934113502502397"/>
    <n v="373.73876452445899"/>
    <n v="2.8703377246856601"/>
    <n v="174.79748964309599"/>
    <n v="7.0242123603820801"/>
    <n v="415.96313786506602"/>
    <n v="0.80720000000000003"/>
    <n v="0.79890000000000005"/>
    <m/>
    <m/>
    <m/>
    <n v="8.680290770340829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6:57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60"/>
    <n v="457728"/>
    <x v="960"/>
    <n v="585.53701353073097"/>
    <n v="6.6934113502502397"/>
    <n v="379.96116280555702"/>
    <n v="2.9730515480041499"/>
    <n v="177.77054119110099"/>
    <n v="6.7439725399017298"/>
    <n v="422.70711040496798"/>
    <n v="0.8155"/>
    <n v="0.7913"/>
    <m/>
    <m/>
    <m/>
    <n v="8.907548833213390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7:07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61"/>
    <n v="465152"/>
    <x v="961"/>
    <n v="585.53701353073097"/>
    <n v="6.6934113502502397"/>
    <n v="386.078808546066"/>
    <n v="2.8703753948211599"/>
    <n v="180.64091658592201"/>
    <n v="6.9224457740783603"/>
    <n v="429.62955617904601"/>
    <n v="0.80779999999999996"/>
    <n v="0.79149999999999998"/>
    <m/>
    <m/>
    <m/>
    <n v="8.38502180333574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7:17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62"/>
    <n v="472576"/>
    <x v="962"/>
    <n v="585.53701353073097"/>
    <n v="6.6934113502502397"/>
    <n v="392.21353626251198"/>
    <n v="2.8764059543609601"/>
    <n v="183.517322540283"/>
    <n v="7.0910444259643501"/>
    <n v="436.72060060501099"/>
    <n v="0.81699999999999995"/>
    <n v="0.79200000000000004"/>
    <m/>
    <m/>
    <m/>
    <n v="8.20154626475382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7:27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63"/>
    <n v="480000"/>
    <x v="563"/>
    <n v="585.53701353073097"/>
    <n v="6.6934113502502397"/>
    <n v="398.47479939460698"/>
    <n v="2.8633463382720898"/>
    <n v="186.38066887855501"/>
    <n v="7.30051589012146"/>
    <n v="444.02111649513199"/>
    <n v="0.8155"/>
    <n v="0.79359999999999997"/>
    <m/>
    <m/>
    <m/>
    <n v="7.823734919230140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7:37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64"/>
    <n v="487680"/>
    <x v="963"/>
    <n v="585.53701353073097"/>
    <n v="6.6934113502502397"/>
    <n v="404.78489851951599"/>
    <n v="2.9690310955047599"/>
    <n v="189.34969997406"/>
    <n v="7.0571615695953298"/>
    <n v="451.07827806472699"/>
    <n v="0.81269999999999998"/>
    <n v="0.79490000000000005"/>
    <m/>
    <m/>
    <m/>
    <n v="8.37021640592358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7:47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65"/>
    <n v="495104"/>
    <x v="964"/>
    <n v="585.53701353073097"/>
    <n v="6.6934113502502397"/>
    <n v="411.060143709182"/>
    <n v="2.8783268928527801"/>
    <n v="192.22802686691199"/>
    <n v="6.8835980892181396"/>
    <n v="457.96187615394501"/>
    <n v="0.81569999999999998"/>
    <n v="0.79"/>
    <m/>
    <m/>
    <m/>
    <n v="8.202388096743309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7:57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66"/>
    <n v="502528"/>
    <x v="965"/>
    <n v="585.53701353073097"/>
    <n v="6.6934113502502397"/>
    <n v="417.22566270828202"/>
    <n v="2.8773088455200102"/>
    <n v="195.10533571243201"/>
    <n v="6.7080676555633501"/>
    <n v="464.66994380950899"/>
    <n v="0.81399999999999995"/>
    <n v="0.79149999999999998"/>
    <m/>
    <m/>
    <m/>
    <n v="7.92167255663470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8:06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67"/>
    <n v="510208"/>
    <x v="966"/>
    <n v="585.53701353073097"/>
    <n v="6.6934113502502397"/>
    <n v="423.47316622734002"/>
    <n v="2.9732248783111501"/>
    <n v="198.07856059074399"/>
    <n v="6.6003558635711599"/>
    <n v="471.27029967307999"/>
    <n v="0.81510000000000005"/>
    <n v="0.79579999999999995"/>
    <m/>
    <m/>
    <m/>
    <n v="8.12919601626091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8:16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54"/>
    <x v="68"/>
    <n v="517632"/>
    <x v="967"/>
    <n v="585.53701353073097"/>
    <n v="6.6934113502502397"/>
    <n v="429.61574602127001"/>
    <n v="2.8683311939239502"/>
    <n v="200.946891784667"/>
    <n v="6.84071445465087"/>
    <n v="478.11101412773098"/>
    <n v="0.8095"/>
    <n v="0.79"/>
    <m/>
    <m/>
    <m/>
    <n v="7.5883541097744702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8:26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0"/>
    <x v="69"/>
    <n v="525056"/>
    <x v="968"/>
    <n v="585.53701353073097"/>
    <n v="6.6934113502502397"/>
    <n v="435.89800810813898"/>
    <n v="2.8673906326293901"/>
    <n v="203.81428241729699"/>
    <n v="7.2057478427886901"/>
    <n v="485.31676197052002"/>
    <n v="0.81989999999999996"/>
    <n v="0.80410000000000004"/>
    <m/>
    <m/>
    <m/>
    <n v="7.29913744387074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8:36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70"/>
    <n v="532736"/>
    <x v="969"/>
    <n v="585.53701353073097"/>
    <n v="6.6934113502502397"/>
    <n v="442.28492832183798"/>
    <n v="3.0029656887054399"/>
    <n v="206.81724810600201"/>
    <n v="7.1389169692993102"/>
    <n v="492.45567893981899"/>
    <n v="0.81140000000000001"/>
    <n v="0.80459999999999998"/>
    <m/>
    <m/>
    <m/>
    <n v="7.46839796047493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8:46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71"/>
    <n v="540160"/>
    <x v="970"/>
    <n v="585.53701353073097"/>
    <n v="6.6934113502502397"/>
    <n v="448.65888905525202"/>
    <n v="2.92019343376159"/>
    <n v="209.73744153976401"/>
    <n v="7.0681054592132497"/>
    <n v="499.52378439903202"/>
    <n v="0.81779999999999997"/>
    <n v="0.8004"/>
    <m/>
    <m/>
    <m/>
    <n v="7.07554325673251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8:56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72"/>
    <n v="547584"/>
    <x v="971"/>
    <n v="585.53701353073097"/>
    <n v="6.6934113502502397"/>
    <n v="454.82543540000898"/>
    <n v="2.8753125667571999"/>
    <n v="212.61275410652101"/>
    <n v="6.6701703071594203"/>
    <n v="506.19395470619202"/>
    <n v="0.81579999999999997"/>
    <n v="0.79959999999999998"/>
    <m/>
    <m/>
    <m/>
    <n v="6.97727288916713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9:05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73"/>
    <n v="555008"/>
    <x v="972"/>
    <n v="585.53701353073097"/>
    <n v="6.6934113502502397"/>
    <n v="460.94607210159302"/>
    <n v="2.8793027400970401"/>
    <n v="215.492056846618"/>
    <n v="6.5604624748229901"/>
    <n v="512.75441718101501"/>
    <n v="0.8196"/>
    <n v="0.79500000000000004"/>
    <m/>
    <m/>
    <m/>
    <n v="6.62370269423920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9:15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74"/>
    <n v="562688"/>
    <x v="973"/>
    <n v="585.53701353073097"/>
    <n v="6.6934113502502397"/>
    <n v="467.18838572502102"/>
    <n v="2.9720551967620801"/>
    <n v="218.46411204338"/>
    <n v="6.6352627277374197"/>
    <n v="519.38967990875199"/>
    <n v="0.82"/>
    <n v="0.79559999999999997"/>
    <m/>
    <m/>
    <m/>
    <n v="7.1924969730212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9:2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75"/>
    <n v="570112"/>
    <x v="974"/>
    <n v="585.53701353073097"/>
    <n v="6.6934113502502397"/>
    <n v="473.35711669921801"/>
    <n v="2.8825166225433301"/>
    <n v="221.34662866592399"/>
    <n v="6.7489593029022199"/>
    <n v="526.13863921165398"/>
    <n v="0.81779999999999997"/>
    <n v="0.78890000000000005"/>
    <m/>
    <m/>
    <m/>
    <n v="6.9466606217432701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9:3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76"/>
    <n v="577536"/>
    <x v="975"/>
    <n v="585.53701353073097"/>
    <n v="6.6934113502502397"/>
    <n v="479.60844087600702"/>
    <n v="2.87431645393371"/>
    <n v="224.22094511985699"/>
    <n v="6.89058017730712"/>
    <n v="533.029219388961"/>
    <n v="0.81410000000000005"/>
    <n v="0.79779999999999995"/>
    <m/>
    <m/>
    <m/>
    <n v="6.7598202681921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9:4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77"/>
    <n v="585216"/>
    <x v="976"/>
    <n v="585.53701353073097"/>
    <n v="6.6934113502502397"/>
    <n v="485.98838520049998"/>
    <n v="2.9810302257537802"/>
    <n v="227.201975345611"/>
    <n v="7.0292098522186199"/>
    <n v="540.05842924117997"/>
    <n v="0.81740000000000002"/>
    <n v="0.79720000000000002"/>
    <m/>
    <m/>
    <m/>
    <n v="6.95654150173524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09:5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78"/>
    <n v="592640"/>
    <x v="977"/>
    <n v="585.53701353073097"/>
    <n v="6.6934113502502397"/>
    <n v="492.310483932495"/>
    <n v="2.8832919597625701"/>
    <n v="230.085267305374"/>
    <n v="6.9743628501892001"/>
    <n v="547.03279209136895"/>
    <n v="0.81359999999999999"/>
    <n v="0.79310000000000003"/>
    <m/>
    <m/>
    <m/>
    <n v="6.70352248599668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0:04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79"/>
    <n v="600064"/>
    <x v="978"/>
    <n v="585.53701353073097"/>
    <n v="6.6934113502502397"/>
    <n v="498.45405411720202"/>
    <n v="2.8832859992980899"/>
    <n v="232.96855330467201"/>
    <n v="7.0471615791320801"/>
    <n v="554.07995367050103"/>
    <n v="0.82130000000000003"/>
    <n v="0.79690000000000005"/>
    <m/>
    <m/>
    <m/>
    <n v="6.3482227611256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0:1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80"/>
    <n v="607744"/>
    <x v="979"/>
    <n v="585.53701353073097"/>
    <n v="6.6934113502502397"/>
    <n v="504.65846776962201"/>
    <n v="2.9720547199249201"/>
    <n v="235.940608024597"/>
    <n v="6.6661796569824201"/>
    <n v="560.74613332748402"/>
    <n v="0.8155"/>
    <n v="0.79400000000000004"/>
    <m/>
    <m/>
    <m/>
    <n v="6.48939119935938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0:2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81"/>
    <n v="615168"/>
    <x v="980"/>
    <n v="585.53701353073097"/>
    <n v="6.6934113502502397"/>
    <n v="510.81501007079999"/>
    <n v="2.8743155002593901"/>
    <n v="238.814923524856"/>
    <n v="6.6881220340728698"/>
    <n v="567.43425536155701"/>
    <n v="0.81930000000000003"/>
    <n v="0.80320000000000003"/>
    <m/>
    <m/>
    <m/>
    <n v="6.13116411879019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0:3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82"/>
    <n v="622592"/>
    <x v="981"/>
    <n v="585.53701353073097"/>
    <n v="6.6934113502502397"/>
    <n v="516.98850631713799"/>
    <n v="2.8763110637664702"/>
    <n v="241.69123458862299"/>
    <n v="7.0212314128875697"/>
    <n v="574.45548677444401"/>
    <n v="0.82150000000000001"/>
    <n v="0.80289999999999995"/>
    <m/>
    <m/>
    <m/>
    <n v="6.10660582682804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0:4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83"/>
    <n v="630016"/>
    <x v="982"/>
    <n v="585.53701353073097"/>
    <n v="6.6934113502502397"/>
    <n v="523.26971411704994"/>
    <n v="2.8822944164276101"/>
    <n v="244.57352900505001"/>
    <n v="7.0012848377227703"/>
    <n v="581.45677161216702"/>
    <n v="0.81850000000000001"/>
    <n v="0.80149999999999999"/>
    <m/>
    <m/>
    <m/>
    <n v="5.9051529172473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0:5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84"/>
    <n v="637696"/>
    <x v="983"/>
    <n v="585.53701353073097"/>
    <n v="6.6934113502502397"/>
    <n v="529.66461896896305"/>
    <n v="2.9790360927581698"/>
    <n v="247.55256509780801"/>
    <n v="7.06314992904663"/>
    <n v="588.51992154121399"/>
    <n v="0.81620000000000004"/>
    <n v="0.79649999999999999"/>
    <m/>
    <m/>
    <m/>
    <n v="6.19605354686570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1:03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85"/>
    <n v="645120"/>
    <x v="984"/>
    <n v="585.53701353073097"/>
    <n v="6.6934113502502397"/>
    <n v="535.89991903304997"/>
    <n v="2.8862533569335902"/>
    <n v="250.43881845474201"/>
    <n v="6.8357262611389098"/>
    <n v="595.355647802352"/>
    <n v="0.81510000000000005"/>
    <n v="0.79910000000000003"/>
    <m/>
    <m/>
    <m/>
    <n v="6.06439801908674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1:1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86"/>
    <n v="652544"/>
    <x v="985"/>
    <n v="585.53701353073097"/>
    <n v="6.6934113502502397"/>
    <n v="542.03968739509503"/>
    <n v="2.8705091476440399"/>
    <n v="253.30932760238599"/>
    <n v="7.0312037467956499"/>
    <n v="602.38685154914799"/>
    <n v="0.82350000000000001"/>
    <n v="0.79179999999999995"/>
    <m/>
    <m/>
    <m/>
    <n v="5.81851374780304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1:2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87"/>
    <n v="660224"/>
    <x v="986"/>
    <n v="585.53701353073097"/>
    <n v="6.6934113502502397"/>
    <n v="548.278011083602"/>
    <n v="2.9780392646789502"/>
    <n v="256.28736686706497"/>
    <n v="7.0351929664611799"/>
    <n v="609.42204451560895"/>
    <n v="0.82"/>
    <n v="0.79330000000000001"/>
    <m/>
    <m/>
    <m/>
    <n v="6.1544499548889398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1:3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88"/>
    <n v="667648"/>
    <x v="987"/>
    <n v="585.53701353073097"/>
    <n v="6.6934113502502397"/>
    <n v="554.40865874290398"/>
    <n v="2.8713610172271702"/>
    <n v="259.15872788429198"/>
    <n v="6.7190384864807102"/>
    <n v="616.14108300209"/>
    <n v="0.8165"/>
    <n v="0.79690000000000005"/>
    <m/>
    <m/>
    <m/>
    <n v="5.81629298901630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1:4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89"/>
    <n v="675072"/>
    <x v="988"/>
    <n v="585.53701353073097"/>
    <n v="6.6934113502502397"/>
    <n v="560.72086381912197"/>
    <n v="2.87137579917907"/>
    <n v="262.030103683471"/>
    <n v="7.1299400329589799"/>
    <n v="623.27102303504898"/>
    <n v="0.81510000000000005"/>
    <n v="0.79879999999999995"/>
    <m/>
    <m/>
    <m/>
    <n v="5.53082534884430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1:5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90"/>
    <n v="682752"/>
    <x v="989"/>
    <n v="585.53701353073097"/>
    <n v="6.6934113502502397"/>
    <n v="567.18558120727505"/>
    <n v="2.9810311794281001"/>
    <n v="265.01113486289898"/>
    <n v="7.3174386024475098"/>
    <n v="630.58846163749695"/>
    <n v="0.82110000000000005"/>
    <n v="0.79830000000000001"/>
    <m/>
    <m/>
    <m/>
    <n v="5.7980965084023003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2:0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91"/>
    <n v="690176"/>
    <x v="990"/>
    <n v="585.53701353073097"/>
    <n v="6.6934113502502397"/>
    <n v="573.39301967620804"/>
    <n v="2.8723220825195299"/>
    <n v="267.88345694541903"/>
    <n v="6.8826017379760698"/>
    <n v="637.47106337547302"/>
    <n v="0.81079999999999997"/>
    <n v="0.79579999999999995"/>
    <m/>
    <m/>
    <m/>
    <n v="5.51250935131434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2:1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92"/>
    <n v="697600"/>
    <x v="991"/>
    <n v="585.53701353073097"/>
    <n v="6.6934113502502397"/>
    <n v="579.679215192794"/>
    <n v="2.8763210773468"/>
    <n v="270.759778022766"/>
    <n v="6.8107826709747297"/>
    <n v="644.28184604644696"/>
    <n v="0.82040000000000002"/>
    <n v="0.79479999999999995"/>
    <m/>
    <m/>
    <m/>
    <n v="5.30804181317669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2:22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93"/>
    <n v="705024"/>
    <x v="992"/>
    <n v="585.53701353073097"/>
    <n v="6.6934113502502397"/>
    <n v="585.78699803352299"/>
    <n v="2.8794126510620099"/>
    <n v="273.63919067382801"/>
    <n v="6.8786122798919598"/>
    <n v="651.16045832633904"/>
    <n v="0.82020000000000004"/>
    <n v="0.79390000000000005"/>
    <m/>
    <m/>
    <m/>
    <n v="5.14548443414719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2:3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94"/>
    <n v="712704"/>
    <x v="993"/>
    <n v="585.53701353073097"/>
    <n v="6.6934113502502397"/>
    <n v="591.98243618011395"/>
    <n v="2.9580917358398402"/>
    <n v="276.597282409667"/>
    <n v="6.7788794040679896"/>
    <n v="657.93933773040703"/>
    <n v="0.81840000000000002"/>
    <n v="0.79710000000000003"/>
    <m/>
    <m/>
    <m/>
    <n v="5.4812243037011396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2:4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95"/>
    <n v="720128"/>
    <x v="994"/>
    <n v="585.53701353073097"/>
    <n v="6.6934113502502397"/>
    <n v="598.13199734687805"/>
    <n v="2.8733284473419101"/>
    <n v="279.47061085700898"/>
    <n v="6.6681642532348597"/>
    <n v="664.60750198364201"/>
    <n v="0.81969999999999998"/>
    <n v="0.80289999999999995"/>
    <m/>
    <m/>
    <m/>
    <n v="5.36624398089115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2:5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96"/>
    <n v="727552"/>
    <x v="995"/>
    <n v="585.53701353073097"/>
    <n v="6.6934113502502397"/>
    <n v="604.27261471748295"/>
    <n v="2.8783066272735498"/>
    <n v="282.34891748428299"/>
    <n v="6.8646495342254603"/>
    <n v="671.47215151786804"/>
    <n v="0.81410000000000005"/>
    <n v="0.79369999999999996"/>
    <m/>
    <m/>
    <m/>
    <n v="5.22602510485825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3:0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97"/>
    <n v="735232"/>
    <x v="996"/>
    <n v="585.53701353073097"/>
    <n v="6.6934113502502397"/>
    <n v="610.70142817497197"/>
    <n v="3.0049667358398402"/>
    <n v="285.35388422012301"/>
    <n v="7.3513481616973797"/>
    <n v="678.82349967956497"/>
    <n v="0.81859999999999999"/>
    <n v="0.79590000000000005"/>
    <m/>
    <m/>
    <m/>
    <n v="5.46556958166005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3:1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98"/>
    <n v="742656"/>
    <x v="997"/>
    <n v="585.53701353073097"/>
    <n v="6.6934113502502397"/>
    <n v="617.00460934638897"/>
    <n v="2.8753130435943599"/>
    <n v="288.22919726371703"/>
    <n v="7.3473603725433296"/>
    <n v="686.17086005210797"/>
    <n v="0.81779999999999997"/>
    <n v="0.78969999999999996"/>
    <m/>
    <m/>
    <m/>
    <n v="5.2340800229617899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13:21"/>
    <x v="0"/>
    <x v="0"/>
    <x v="2"/>
    <x v="1"/>
    <n v="1"/>
    <n v="75000"/>
    <n v="25000"/>
    <n v="100000"/>
    <s v="gru"/>
    <n v="1"/>
    <x v="0"/>
    <s v="adam"/>
    <n v="0.01"/>
    <n v="100"/>
    <n v="84"/>
    <n v="256"/>
    <n v="100"/>
    <n v="7500"/>
    <n v="71"/>
    <x v="99"/>
    <n v="750080"/>
    <x v="998"/>
    <n v="585.53701353073097"/>
    <n v="6.6934113502502397"/>
    <n v="623.31194257736195"/>
    <n v="2.8844845294952299"/>
    <n v="291.11368179321198"/>
    <n v="6.9075350761413503"/>
    <n v="693.07839512825001"/>
    <n v="0.81879999999999997"/>
    <n v="0.79679999999999995"/>
    <m/>
    <m/>
    <m/>
    <n v="4.9972229239883597E-3"/>
    <n v="0"/>
    <n v="0"/>
    <n v="0"/>
    <n v="0"/>
    <n v="0"/>
    <s v=":0_0_0_0:0_0_0_0"/>
    <b v="1"/>
    <b v="1"/>
    <n v="1"/>
    <b v="0"/>
    <x v="0"/>
    <b v="0"/>
    <b v="1"/>
    <b v="0"/>
    <b v="1"/>
    <b v="0"/>
    <b v="0"/>
    <b v="0"/>
    <b v="1"/>
    <x v="0"/>
    <s v="5-buckets"/>
    <x v="0"/>
    <s v="xmeans"/>
    <x v="0"/>
    <b v="1"/>
    <x v="0"/>
    <x v="0"/>
    <x v="1"/>
    <x v="1"/>
    <x v="0"/>
    <n v="0"/>
    <x v="2"/>
    <s v="lab,"/>
  </r>
  <r>
    <s v="2019-05-11T09:29:18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"/>
    <x v="0"/>
    <n v="7680"/>
    <x v="900"/>
    <n v="549.81320762634198"/>
    <n v="6.56445240974426"/>
    <n v="12.5177721977233"/>
    <n v="5.0178203582763601"/>
    <n v="5.0178203582763601"/>
    <n v="15.403822422027501"/>
    <n v="15.403822422027501"/>
    <n v="0.63349999999999995"/>
    <n v="0.62060000000000004"/>
    <m/>
    <m/>
    <m/>
    <n v="1.90448466539382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29:39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2"/>
    <x v="1"/>
    <n v="15104"/>
    <x v="901"/>
    <n v="549.81320762634198"/>
    <n v="6.56445240974426"/>
    <n v="24.870838880538901"/>
    <n v="4.8710675239562899"/>
    <n v="9.8888878822326607"/>
    <n v="15.8167185783386"/>
    <n v="31.2205410003662"/>
    <n v="0.68689999999999996"/>
    <n v="0.68840000000000001"/>
    <m/>
    <m/>
    <m/>
    <n v="0.52375773252066904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29:59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3"/>
    <x v="2"/>
    <n v="22528"/>
    <x v="902"/>
    <n v="549.81320762634198"/>
    <n v="6.56445240974426"/>
    <n v="37.068232059478703"/>
    <n v="4.8400614261627197"/>
    <n v="14.7289493083953"/>
    <n v="14.904157638549799"/>
    <n v="46.124698638916001"/>
    <n v="0.69440000000000002"/>
    <n v="0.69179999999999997"/>
    <m/>
    <m/>
    <m/>
    <n v="0.29750783470543901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0:19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4"/>
    <x v="3"/>
    <n v="30208"/>
    <x v="903"/>
    <n v="549.81320762634198"/>
    <n v="6.56445240974426"/>
    <n v="49.428223609924302"/>
    <n v="5.0225744247436497"/>
    <n v="19.751523733138999"/>
    <n v="15.5973050594329"/>
    <n v="61.722003698348999"/>
    <n v="0.72770000000000001"/>
    <n v="0.71779999999999999"/>
    <m/>
    <m/>
    <m/>
    <n v="0.21611287583739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0:40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5"/>
    <x v="4"/>
    <n v="37632"/>
    <x v="904"/>
    <n v="549.81320762634198"/>
    <n v="6.56445240974426"/>
    <n v="61.549819231033297"/>
    <n v="4.8111438751220703"/>
    <n v="24.562667608261101"/>
    <n v="15.5234992504119"/>
    <n v="77.245502948760901"/>
    <n v="0.73240000000000005"/>
    <n v="0.72660000000000002"/>
    <m/>
    <m/>
    <m/>
    <n v="0.157329718677365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1:00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6"/>
    <x v="5"/>
    <n v="45056"/>
    <x v="905"/>
    <n v="549.81320762634198"/>
    <n v="6.56445240974426"/>
    <n v="73.593621492385793"/>
    <n v="4.7931840419769198"/>
    <n v="29.355851650238002"/>
    <n v="15.3838765621185"/>
    <n v="92.629379510879502"/>
    <n v="0.73929999999999996"/>
    <n v="0.74239999999999995"/>
    <m/>
    <m/>
    <m/>
    <n v="0.129603425548835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1:24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7"/>
    <x v="6"/>
    <n v="52736"/>
    <x v="906"/>
    <n v="549.81320762634198"/>
    <n v="6.56445240974426"/>
    <n v="89.992071151733398"/>
    <n v="9.0441095829009992"/>
    <n v="38.399961233139003"/>
    <n v="14.9859473705291"/>
    <n v="107.615326881408"/>
    <n v="0.74380000000000002"/>
    <n v="0.745"/>
    <m/>
    <m/>
    <m/>
    <n v="0.106082466910186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1:43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8"/>
    <x v="7"/>
    <n v="60160"/>
    <x v="907"/>
    <n v="549.81320762634198"/>
    <n v="6.56445240974426"/>
    <n v="101.994976520538"/>
    <n v="4.7642560005187899"/>
    <n v="43.164217233657801"/>
    <n v="14.6488399505615"/>
    <n v="122.26416683197"/>
    <n v="0.77380000000000004"/>
    <n v="0.76139999999999997"/>
    <m/>
    <m/>
    <m/>
    <n v="8.8721537590026794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2:03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9"/>
    <x v="8"/>
    <n v="67584"/>
    <x v="908"/>
    <n v="549.81320762634198"/>
    <n v="6.56445240974426"/>
    <n v="114.082664251327"/>
    <n v="4.7403290271758998"/>
    <n v="47.904546260833698"/>
    <n v="14.9959211349487"/>
    <n v="137.26008796691801"/>
    <n v="0.76339999999999997"/>
    <n v="0.76180000000000003"/>
    <m/>
    <m/>
    <m/>
    <n v="7.9550469915072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2:23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0"/>
    <x v="9"/>
    <n v="75008"/>
    <x v="909"/>
    <n v="549.81320762634198"/>
    <n v="6.56445240974426"/>
    <n v="126.055680274963"/>
    <n v="4.7482981681823704"/>
    <n v="52.652844429016099"/>
    <n v="15.078691482543899"/>
    <n v="152.33877944946201"/>
    <n v="0.78459999999999996"/>
    <n v="0.77100000000000002"/>
    <m/>
    <m/>
    <m/>
    <n v="6.97244177906179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2:43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1"/>
    <x v="10"/>
    <n v="82688"/>
    <x v="910"/>
    <n v="549.81320762634198"/>
    <n v="6.56445240974426"/>
    <n v="137.999751329422"/>
    <n v="4.7702510356902996"/>
    <n v="57.4230954647064"/>
    <n v="15.2981107234954"/>
    <n v="167.636890172958"/>
    <n v="0.78339999999999999"/>
    <n v="0.78149999999999997"/>
    <m/>
    <m/>
    <m/>
    <n v="6.3612532135871896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3:03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2"/>
    <x v="11"/>
    <n v="90112"/>
    <x v="911"/>
    <n v="549.81320762634198"/>
    <n v="6.56445240974426"/>
    <n v="149.853177309036"/>
    <n v="4.6526749134063703"/>
    <n v="62.075770378112701"/>
    <n v="15.184409379959099"/>
    <n v="182.821299552917"/>
    <n v="0.78449999999999998"/>
    <n v="0.78449999999999998"/>
    <m/>
    <m/>
    <m/>
    <n v="5.78669153831221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3:22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2"/>
    <x v="12"/>
    <n v="97536"/>
    <x v="912"/>
    <n v="549.81320762634198"/>
    <n v="6.56445240974426"/>
    <n v="161.78042030334399"/>
    <n v="4.6556811332702601"/>
    <n v="66.731451511383"/>
    <n v="15.107614040374701"/>
    <n v="197.92891359329201"/>
    <n v="0.78469999999999995"/>
    <n v="0.77559999999999996"/>
    <m/>
    <m/>
    <m/>
    <n v="4.7184956981128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3:42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2"/>
    <x v="13"/>
    <n v="105216"/>
    <x v="913"/>
    <n v="549.81320762634198"/>
    <n v="6.56445240974426"/>
    <n v="173.83823180198601"/>
    <n v="4.7832577228546098"/>
    <n v="71.5147092342376"/>
    <n v="14.676766157150199"/>
    <n v="212.60567975044199"/>
    <n v="0.79079999999999995"/>
    <n v="0.78059999999999996"/>
    <m/>
    <m/>
    <m/>
    <n v="4.66809787599418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4:02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2"/>
    <x v="14"/>
    <n v="112640"/>
    <x v="914"/>
    <n v="549.81320762634198"/>
    <n v="6.56445240974426"/>
    <n v="185.81129932403499"/>
    <n v="4.6406679153442303"/>
    <n v="76.155377149581895"/>
    <n v="14.9739716053009"/>
    <n v="227.57965135574301"/>
    <n v="0.78480000000000005"/>
    <n v="0.77339999999999998"/>
    <m/>
    <m/>
    <m/>
    <n v="4.18348833918570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4:21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6"/>
    <x v="15"/>
    <n v="120064"/>
    <x v="915"/>
    <n v="549.81320762634198"/>
    <n v="6.56445240974426"/>
    <n v="197.732430696487"/>
    <n v="4.6256353855133003"/>
    <n v="80.781012535095201"/>
    <n v="14.874270439147899"/>
    <n v="242.45392179489099"/>
    <n v="0.79469999999999996"/>
    <n v="0.78480000000000005"/>
    <m/>
    <m/>
    <m/>
    <n v="4.0164777973313297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4:41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6"/>
    <x v="16"/>
    <n v="127744"/>
    <x v="916"/>
    <n v="549.81320762634198"/>
    <n v="6.56445240974426"/>
    <n v="209.800403833389"/>
    <n v="4.8113713264465297"/>
    <n v="85.592383861541705"/>
    <n v="14.780512332916199"/>
    <n v="257.23443412780699"/>
    <n v="0.79149999999999998"/>
    <n v="0.77039999999999997"/>
    <m/>
    <m/>
    <m/>
    <n v="3.6057238050835397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5:00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6"/>
    <x v="17"/>
    <n v="135168"/>
    <x v="917"/>
    <n v="549.81320762634198"/>
    <n v="6.56445240974426"/>
    <n v="221.71665453910799"/>
    <n v="4.6347150802612296"/>
    <n v="90.227098941802893"/>
    <n v="15.092686176300001"/>
    <n v="272.32712030410698"/>
    <n v="0.78879999999999995"/>
    <n v="0.78280000000000005"/>
    <m/>
    <m/>
    <m/>
    <n v="3.325995994788220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5:20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6"/>
    <x v="18"/>
    <n v="142592"/>
    <x v="918"/>
    <n v="549.81320762634198"/>
    <n v="6.56445240974426"/>
    <n v="233.597134113311"/>
    <n v="4.6468491554260201"/>
    <n v="94.873948097229004"/>
    <n v="15.221278190612701"/>
    <n v="287.54839849472"/>
    <n v="0.78010000000000002"/>
    <n v="0.77380000000000004"/>
    <m/>
    <m/>
    <m/>
    <n v="3.3471889994516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5:40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16"/>
    <x v="19"/>
    <n v="150016"/>
    <x v="919"/>
    <n v="549.81320762634198"/>
    <n v="6.56445240974426"/>
    <n v="245.5282766819"/>
    <n v="4.6745095252990696"/>
    <n v="99.548457622528005"/>
    <n v="14.7336137294769"/>
    <n v="302.28201222419699"/>
    <n v="0.78380000000000005"/>
    <n v="0.77600000000000002"/>
    <m/>
    <m/>
    <m/>
    <n v="3.06456916975079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6:00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21"/>
    <x v="20"/>
    <n v="157696"/>
    <x v="920"/>
    <n v="549.81320762634198"/>
    <n v="6.56445240974426"/>
    <n v="257.53551363945002"/>
    <n v="4.8024964332580504"/>
    <n v="104.350954055786"/>
    <n v="15.268185377120901"/>
    <n v="317.55019760131802"/>
    <n v="0.79349999999999998"/>
    <n v="0.78879999999999995"/>
    <m/>
    <m/>
    <m/>
    <n v="3.08573853659938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6:20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21"/>
    <x v="21"/>
    <n v="165120"/>
    <x v="921"/>
    <n v="549.81320762634198"/>
    <n v="6.56445240974426"/>
    <n v="269.48959016799898"/>
    <n v="4.6426208019256503"/>
    <n v="108.993574857711"/>
    <n v="15.404820680618201"/>
    <n v="332.95501828193602"/>
    <n v="0.79700000000000004"/>
    <n v="0.78129999999999999"/>
    <m/>
    <m/>
    <m/>
    <n v="2.85476631896439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6:39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23"/>
    <x v="22"/>
    <n v="172544"/>
    <x v="922"/>
    <n v="549.81320762634198"/>
    <n v="6.56445240974426"/>
    <n v="281.45058345794598"/>
    <n v="4.6385681629180899"/>
    <n v="113.632143020629"/>
    <n v="14.970978975295999"/>
    <n v="347.92599725723198"/>
    <n v="0.79520000000000002"/>
    <n v="0.79069999999999996"/>
    <m/>
    <m/>
    <m/>
    <n v="2.45702845494895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6:59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23"/>
    <x v="23"/>
    <n v="180224"/>
    <x v="923"/>
    <n v="549.81320762634198"/>
    <n v="6.56445240974426"/>
    <n v="293.51234030723498"/>
    <n v="4.8280935287475497"/>
    <n v="118.460236549377"/>
    <n v="15.208345413208001"/>
    <n v="363.13434267043999"/>
    <n v="0.8054"/>
    <n v="0.79039999999999999"/>
    <m/>
    <m/>
    <m/>
    <n v="2.5053030133924702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7:20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23"/>
    <x v="24"/>
    <n v="187648"/>
    <x v="924"/>
    <n v="549.81320762634198"/>
    <n v="6.56445240974426"/>
    <n v="305.64091825485201"/>
    <n v="4.6366045475006104"/>
    <n v="123.09684109687799"/>
    <n v="16.246570348739599"/>
    <n v="379.38091301918001"/>
    <n v="0.79749999999999999"/>
    <n v="0.77190000000000003"/>
    <m/>
    <m/>
    <m/>
    <n v="2.3186012309700198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7:42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23"/>
    <x v="25"/>
    <n v="195072"/>
    <x v="925"/>
    <n v="549.81320762634198"/>
    <n v="6.56445240974426"/>
    <n v="318.54592585563603"/>
    <n v="4.9951529502868599"/>
    <n v="128.09199404716401"/>
    <n v="16.2485704421997"/>
    <n v="395.62948346138"/>
    <n v="0.80220000000000002"/>
    <n v="0.78590000000000004"/>
    <m/>
    <m/>
    <m/>
    <n v="2.30787870061053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8:02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23"/>
    <x v="26"/>
    <n v="202752"/>
    <x v="926"/>
    <n v="549.81320762634198"/>
    <n v="6.56445240974426"/>
    <n v="331.07861518859801"/>
    <n v="4.93300461769104"/>
    <n v="133.02499866485499"/>
    <n v="15.743912696838301"/>
    <n v="411.37339615821799"/>
    <n v="0.79869999999999997"/>
    <n v="0.78380000000000005"/>
    <m/>
    <m/>
    <m/>
    <n v="2.10236893458798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8:23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23"/>
    <x v="27"/>
    <n v="210176"/>
    <x v="927"/>
    <n v="549.81320762634198"/>
    <n v="6.56445240974426"/>
    <n v="343.36876130104002"/>
    <n v="4.8560185432434002"/>
    <n v="137.881017208099"/>
    <n v="15.8287160396575"/>
    <n v="427.20211219787598"/>
    <n v="0.79349999999999998"/>
    <n v="0.79049999999999998"/>
    <m/>
    <m/>
    <m/>
    <n v="1.98117836892387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8:43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23"/>
    <x v="28"/>
    <n v="217600"/>
    <x v="928"/>
    <n v="549.81320762634198"/>
    <n v="6.56445240974426"/>
    <n v="355.77057909965498"/>
    <n v="4.7802250385284397"/>
    <n v="142.66124224662701"/>
    <n v="15.6222066879272"/>
    <n v="442.824318885803"/>
    <n v="0.79749999999999999"/>
    <n v="0.77510000000000001"/>
    <m/>
    <m/>
    <m/>
    <n v="2.077802198774670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9:03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30"/>
    <x v="29"/>
    <n v="225024"/>
    <x v="929"/>
    <n v="549.81320762634198"/>
    <n v="6.56445240974426"/>
    <n v="367.94403600692698"/>
    <n v="4.7702476978302002"/>
    <n v="147.43148994445801"/>
    <n v="15.1265635490417"/>
    <n v="457.950882434844"/>
    <n v="0.80500000000000005"/>
    <n v="0.79359999999999997"/>
    <m/>
    <m/>
    <m/>
    <n v="1.91180822317645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9:24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30"/>
    <x v="30"/>
    <n v="232704"/>
    <x v="930"/>
    <n v="549.81320762634198"/>
    <n v="6.56445240974426"/>
    <n v="380.41769099235501"/>
    <n v="4.94278717041015"/>
    <n v="152.37427711486799"/>
    <n v="15.592349529266301"/>
    <n v="473.54323196411099"/>
    <n v="0.80489999999999995"/>
    <n v="0.78900000000000003"/>
    <m/>
    <m/>
    <m/>
    <n v="1.9492601633596399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  <r>
    <s v="2019-05-11T09:39:45"/>
    <x v="0"/>
    <x v="0"/>
    <x v="3"/>
    <x v="1"/>
    <n v="1"/>
    <n v="75000"/>
    <n v="25000"/>
    <n v="100000"/>
    <s v="gru"/>
    <n v="1"/>
    <x v="0"/>
    <s v="adam"/>
    <n v="0.01"/>
    <n v="100"/>
    <n v="374"/>
    <n v="256"/>
    <n v="100"/>
    <n v="7500"/>
    <n v="30"/>
    <x v="31"/>
    <n v="240128"/>
    <x v="931"/>
    <n v="549.81320762634198"/>
    <n v="6.56445240974426"/>
    <n v="393.336125612258"/>
    <n v="4.8968770503997803"/>
    <n v="157.27115416526701"/>
    <n v="16.813060998916601"/>
    <n v="490.35629296302699"/>
    <n v="0.80600000000000005"/>
    <n v="0.78539999999999999"/>
    <m/>
    <m/>
    <m/>
    <n v="1.85585436917571E-2"/>
    <n v="0"/>
    <n v="0"/>
    <n v="0"/>
    <n v="0"/>
    <n v="0"/>
    <s v=":0_0_0_0:0_0_0_0"/>
    <b v="1"/>
    <b v="1"/>
    <n v="1"/>
    <b v="0"/>
    <x v="0"/>
    <b v="0"/>
    <b v="1"/>
    <b v="0"/>
    <b v="1"/>
    <b v="0"/>
    <b v="1"/>
    <b v="0"/>
    <b v="1"/>
    <x v="0"/>
    <s v="5-buckets"/>
    <x v="0"/>
    <s v="xmeans"/>
    <x v="0"/>
    <b v="1"/>
    <x v="0"/>
    <x v="0"/>
    <x v="1"/>
    <x v="1"/>
    <x v="0"/>
    <n v="0"/>
    <x v="3"/>
    <s v="lab,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CF630-683C-465B-B997-6131704B341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9:F911" firstHeaderRow="1" firstDataRow="2" firstDataCol="1" rowPageCount="7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showAll="0">
      <items count="34">
        <item m="1" x="3"/>
        <item m="1" x="31"/>
        <item m="1" x="15"/>
        <item m="1" x="32"/>
        <item m="1" x="8"/>
        <item m="1" x="23"/>
        <item m="1" x="24"/>
        <item m="1" x="7"/>
        <item m="1" x="2"/>
        <item m="1" x="27"/>
        <item m="1" x="6"/>
        <item m="1" x="11"/>
        <item m="1" x="4"/>
        <item m="1" x="28"/>
        <item m="1" x="25"/>
        <item m="1" x="12"/>
        <item m="1" x="29"/>
        <item m="1" x="5"/>
        <item m="1" x="30"/>
        <item m="1" x="9"/>
        <item m="1" x="13"/>
        <item m="1" x="10"/>
        <item x="0"/>
        <item m="1" x="16"/>
        <item m="1" x="17"/>
        <item m="1" x="26"/>
        <item x="1"/>
        <item m="1" x="14"/>
        <item m="1" x="19"/>
        <item m="1" x="18"/>
        <item m="1" x="20"/>
        <item m="1" x="21"/>
        <item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" showAll="0" sortType="ascending">
      <items count="8001">
        <item m="1" x="3162"/>
        <item m="1" x="6434"/>
        <item m="1" x="2752"/>
        <item m="1" x="4719"/>
        <item m="1" x="6720"/>
        <item m="1" x="6765"/>
        <item m="1" x="6702"/>
        <item m="1" x="3907"/>
        <item m="1" x="2742"/>
        <item m="1" x="5764"/>
        <item m="1" x="4928"/>
        <item m="1" x="2912"/>
        <item m="1" x="5514"/>
        <item m="1" x="5729"/>
        <item m="1" x="6299"/>
        <item m="1" x="1440"/>
        <item m="1" x="5035"/>
        <item m="1" x="6345"/>
        <item m="1" x="6247"/>
        <item m="1" x="1570"/>
        <item m="1" x="1055"/>
        <item m="1" x="3684"/>
        <item m="1" x="6169"/>
        <item m="1" x="5546"/>
        <item x="900"/>
        <item m="1" x="1377"/>
        <item m="1" x="2116"/>
        <item m="1" x="2289"/>
        <item m="1" x="1486"/>
        <item m="1" x="5656"/>
        <item m="1" x="4375"/>
        <item m="1" x="1788"/>
        <item m="1" x="6764"/>
        <item m="1" x="5564"/>
        <item m="1" x="7065"/>
        <item m="1" x="6226"/>
        <item m="1" x="2898"/>
        <item m="1" x="1911"/>
        <item m="1" x="7000"/>
        <item m="1" x="7519"/>
        <item m="1" x="1557"/>
        <item m="1" x="3325"/>
        <item m="1" x="4951"/>
        <item m="1" x="7301"/>
        <item x="600"/>
        <item m="1" x="2399"/>
        <item m="1" x="5585"/>
        <item m="1" x="1765"/>
        <item m="1" x="4356"/>
        <item m="1" x="3661"/>
        <item m="1" x="1943"/>
        <item m="1" x="4015"/>
        <item m="1" x="5759"/>
        <item m="1" x="3679"/>
        <item m="1" x="3192"/>
        <item m="1" x="5396"/>
        <item m="1" x="1205"/>
        <item m="1" x="4905"/>
        <item m="1" x="5304"/>
        <item m="1" x="4155"/>
        <item m="1" x="2892"/>
        <item m="1" x="2901"/>
        <item m="1" x="3614"/>
        <item x="800"/>
        <item x="400"/>
        <item x="0"/>
        <item x="200"/>
        <item x="300"/>
        <item x="700"/>
        <item x="500"/>
        <item x="100"/>
        <item m="1" x="4759"/>
        <item m="1" x="3218"/>
        <item m="1" x="4307"/>
        <item m="1" x="3732"/>
        <item x="601"/>
        <item m="1" x="4954"/>
        <item m="1" x="7563"/>
        <item m="1" x="5109"/>
        <item m="1" x="1499"/>
        <item m="1" x="6284"/>
        <item m="1" x="2231"/>
        <item m="1" x="7081"/>
        <item m="1" x="1082"/>
        <item m="1" x="2018"/>
        <item m="1" x="1620"/>
        <item m="1" x="2408"/>
        <item m="1" x="4119"/>
        <item x="901"/>
        <item m="1" x="7755"/>
        <item m="1" x="3229"/>
        <item m="1" x="6716"/>
        <item m="1" x="6914"/>
        <item m="1" x="6735"/>
        <item m="1" x="2506"/>
        <item m="1" x="5079"/>
        <item m="1" x="4808"/>
        <item m="1" x="1526"/>
        <item m="1" x="3005"/>
        <item m="1" x="1009"/>
        <item m="1" x="4750"/>
        <item m="1" x="4247"/>
        <item m="1" x="5783"/>
        <item m="1" x="6575"/>
        <item m="1" x="4756"/>
        <item m="1" x="1729"/>
        <item x="801"/>
        <item m="1" x="6390"/>
        <item m="1" x="4742"/>
        <item m="1" x="2049"/>
        <item m="1" x="6152"/>
        <item m="1" x="1869"/>
        <item m="1" x="1965"/>
        <item m="1" x="5719"/>
        <item m="1" x="6015"/>
        <item m="1" x="5850"/>
        <item m="1" x="4446"/>
        <item m="1" x="4200"/>
        <item x="401"/>
        <item m="1" x="4288"/>
        <item m="1" x="3652"/>
        <item m="1" x="3407"/>
        <item m="1" x="3711"/>
        <item m="1" x="6262"/>
        <item m="1" x="7227"/>
        <item m="1" x="1133"/>
        <item x="1"/>
        <item m="1" x="3994"/>
        <item m="1" x="1101"/>
        <item m="1" x="4032"/>
        <item m="1" x="3360"/>
        <item x="201"/>
        <item x="301"/>
        <item x="701"/>
        <item x="501"/>
        <item x="101"/>
        <item m="1" x="7602"/>
        <item m="1" x="4006"/>
        <item m="1" x="7103"/>
        <item m="1" x="4421"/>
        <item m="1" x="4317"/>
        <item m="1" x="2074"/>
        <item m="1" x="4803"/>
        <item m="1" x="4794"/>
        <item x="902"/>
        <item m="1" x="2487"/>
        <item m="1" x="7709"/>
        <item m="1" x="3230"/>
        <item m="1" x="6393"/>
        <item m="1" x="3962"/>
        <item m="1" x="7375"/>
        <item m="1" x="2521"/>
        <item m="1" x="5817"/>
        <item m="1" x="4679"/>
        <item m="1" x="6974"/>
        <item m="1" x="3797"/>
        <item m="1" x="7089"/>
        <item m="1" x="7811"/>
        <item m="1" x="3445"/>
        <item m="1" x="7621"/>
        <item m="1" x="1551"/>
        <item m="1" x="7528"/>
        <item m="1" x="4338"/>
        <item m="1" x="6412"/>
        <item m="1" x="2157"/>
        <item m="1" x="2962"/>
        <item m="1" x="1677"/>
        <item x="802"/>
        <item m="1" x="3524"/>
        <item m="1" x="7295"/>
        <item m="1" x="4769"/>
        <item m="1" x="6475"/>
        <item m="1" x="4793"/>
        <item m="1" x="5738"/>
        <item m="1" x="5921"/>
        <item m="1" x="5168"/>
        <item m="1" x="4331"/>
        <item m="1" x="5120"/>
        <item x="402"/>
        <item x="2"/>
        <item m="1" x="6713"/>
        <item m="1" x="1576"/>
        <item m="1" x="4357"/>
        <item m="1" x="4349"/>
        <item m="1" x="1838"/>
        <item m="1" x="1412"/>
        <item m="1" x="4796"/>
        <item m="1" x="5924"/>
        <item m="1" x="5406"/>
        <item m="1" x="2523"/>
        <item m="1" x="2891"/>
        <item m="1" x="4364"/>
        <item m="1" x="2743"/>
        <item m="1" x="3692"/>
        <item m="1" x="3932"/>
        <item x="202"/>
        <item m="1" x="3922"/>
        <item m="1" x="2003"/>
        <item m="1" x="3735"/>
        <item m="1" x="3911"/>
        <item m="1" x="2616"/>
        <item x="602"/>
        <item m="1" x="2184"/>
        <item m="1" x="2644"/>
        <item x="302"/>
        <item m="1" x="3318"/>
        <item x="702"/>
        <item x="502"/>
        <item x="102"/>
        <item m="1" x="6415"/>
        <item m="1" x="5830"/>
        <item m="1" x="4761"/>
        <item m="1" x="4138"/>
        <item m="1" x="6862"/>
        <item m="1" x="1391"/>
        <item m="1" x="7746"/>
        <item m="1" x="7068"/>
        <item m="1" x="2416"/>
        <item m="1" x="4454"/>
        <item x="603"/>
        <item m="1" x="4514"/>
        <item m="1" x="7049"/>
        <item m="1" x="6815"/>
        <item m="1" x="4443"/>
        <item m="1" x="1662"/>
        <item m="1" x="5937"/>
        <item m="1" x="3505"/>
        <item m="1" x="2604"/>
        <item m="1" x="3187"/>
        <item m="1" x="3444"/>
        <item m="1" x="3999"/>
        <item m="1" x="7775"/>
        <item m="1" x="2732"/>
        <item m="1" x="4052"/>
        <item m="1" x="3946"/>
        <item m="1" x="1451"/>
        <item x="903"/>
        <item x="203"/>
        <item m="1" x="3198"/>
        <item m="1" x="2478"/>
        <item m="1" x="6546"/>
        <item m="1" x="5067"/>
        <item m="1" x="5578"/>
        <item m="1" x="5659"/>
        <item m="1" x="3244"/>
        <item m="1" x="5335"/>
        <item m="1" x="1370"/>
        <item m="1" x="6858"/>
        <item m="1" x="1985"/>
        <item m="1" x="6260"/>
        <item m="1" x="2470"/>
        <item m="1" x="1859"/>
        <item m="1" x="4651"/>
        <item m="1" x="6880"/>
        <item m="1" x="3231"/>
        <item m="1" x="1504"/>
        <item m="1" x="4988"/>
        <item m="1" x="3299"/>
        <item m="1" x="2126"/>
        <item m="1" x="1902"/>
        <item m="1" x="3898"/>
        <item m="1" x="2057"/>
        <item m="1" x="7560"/>
        <item m="1" x="6239"/>
        <item m="1" x="1578"/>
        <item m="1" x="4358"/>
        <item m="1" x="6724"/>
        <item m="1" x="6287"/>
        <item m="1" x="5069"/>
        <item m="1" x="6523"/>
        <item m="1" x="2214"/>
        <item m="1" x="5293"/>
        <item m="1" x="1912"/>
        <item m="1" x="4065"/>
        <item m="1" x="1184"/>
        <item m="1" x="4046"/>
        <item m="1" x="6325"/>
        <item m="1" x="3457"/>
        <item m="1" x="6518"/>
        <item m="1" x="5237"/>
        <item m="1" x="1233"/>
        <item x="303"/>
        <item m="1" x="4899"/>
        <item x="703"/>
        <item x="803"/>
        <item x="503"/>
        <item x="103"/>
        <item x="403"/>
        <item x="3"/>
        <item m="1" x="4485"/>
        <item m="1" x="1861"/>
        <item m="1" x="5874"/>
        <item m="1" x="2815"/>
        <item m="1" x="6859"/>
        <item m="1" x="7933"/>
        <item m="1" x="5636"/>
        <item m="1" x="3954"/>
        <item m="1" x="1264"/>
        <item m="1" x="7531"/>
        <item m="1" x="2798"/>
        <item m="1" x="2468"/>
        <item m="1" x="5325"/>
        <item m="1" x="3040"/>
        <item m="1" x="6870"/>
        <item m="1" x="5911"/>
        <item x="204"/>
        <item m="1" x="4490"/>
        <item m="1" x="1851"/>
        <item x="904"/>
        <item m="1" x="2940"/>
        <item m="1" x="6137"/>
        <item m="1" x="3716"/>
        <item m="1" x="6001"/>
        <item m="1" x="5022"/>
        <item m="1" x="7825"/>
        <item m="1" x="5131"/>
        <item m="1" x="7575"/>
        <item m="1" x="6300"/>
        <item m="1" x="4900"/>
        <item m="1" x="2411"/>
        <item m="1" x="5763"/>
        <item m="1" x="6117"/>
        <item m="1" x="7349"/>
        <item m="1" x="1004"/>
        <item m="1" x="1437"/>
        <item m="1" x="3401"/>
        <item m="1" x="4952"/>
        <item m="1" x="1571"/>
        <item m="1" x="6572"/>
        <item m="1" x="5707"/>
        <item m="1" x="5732"/>
        <item m="1" x="6973"/>
        <item m="1" x="4680"/>
        <item m="1" x="6332"/>
        <item m="1" x="7616"/>
        <item m="1" x="3096"/>
        <item m="1" x="1093"/>
        <item m="1" x="7293"/>
        <item m="1" x="6530"/>
        <item m="1" x="5653"/>
        <item m="1" x="6091"/>
        <item m="1" x="7403"/>
        <item m="1" x="1017"/>
        <item m="1" x="7906"/>
        <item m="1" x="4272"/>
        <item m="1" x="3413"/>
        <item m="1" x="2404"/>
        <item m="1" x="3567"/>
        <item m="1" x="1000"/>
        <item m="1" x="6812"/>
        <item m="1" x="1598"/>
        <item m="1" x="6752"/>
        <item m="1" x="4705"/>
        <item m="1" x="5887"/>
        <item m="1" x="7364"/>
        <item m="1" x="5295"/>
        <item m="1" x="5948"/>
        <item m="1" x="1855"/>
        <item m="1" x="7950"/>
        <item m="1" x="1142"/>
        <item m="1" x="4062"/>
        <item x="304"/>
        <item x="804"/>
        <item x="604"/>
        <item x="404"/>
        <item x="704"/>
        <item x="4"/>
        <item x="504"/>
        <item x="104"/>
        <item m="1" x="2409"/>
        <item m="1" x="2345"/>
        <item m="1" x="6141"/>
        <item m="1" x="6177"/>
        <item m="1" x="2380"/>
        <item m="1" x="7649"/>
        <item x="605"/>
        <item m="1" x="6742"/>
        <item m="1" x="7047"/>
        <item m="1" x="5942"/>
        <item x="905"/>
        <item m="1" x="4141"/>
        <item m="1" x="2291"/>
        <item m="1" x="4984"/>
        <item m="1" x="6519"/>
        <item m="1" x="2339"/>
        <item m="1" x="2906"/>
        <item m="1" x="3365"/>
        <item m="1" x="7358"/>
        <item m="1" x="5595"/>
        <item m="1" x="2850"/>
        <item m="1" x="1059"/>
        <item m="1" x="6509"/>
        <item m="1" x="6964"/>
        <item m="1" x="4161"/>
        <item m="1" x="2143"/>
        <item m="1" x="4018"/>
        <item m="1" x="6486"/>
        <item m="1" x="2965"/>
        <item m="1" x="6903"/>
        <item m="1" x="4353"/>
        <item m="1" x="7976"/>
        <item m="1" x="7659"/>
        <item m="1" x="7935"/>
        <item m="1" x="5734"/>
        <item x="805"/>
        <item m="1" x="2302"/>
        <item m="1" x="7449"/>
        <item m="1" x="4599"/>
        <item m="1" x="1347"/>
        <item m="1" x="3346"/>
        <item m="1" x="6722"/>
        <item m="1" x="2961"/>
        <item m="1" x="4722"/>
        <item m="1" x="7681"/>
        <item m="1" x="6669"/>
        <item m="1" x="3081"/>
        <item m="1" x="6461"/>
        <item m="1" x="4427"/>
        <item m="1" x="7101"/>
        <item m="1" x="2424"/>
        <item m="1" x="7446"/>
        <item m="1" x="2308"/>
        <item m="1" x="2437"/>
        <item m="1" x="2844"/>
        <item x="305"/>
        <item m="1" x="4248"/>
        <item m="1" x="4970"/>
        <item x="405"/>
        <item m="1" x="2754"/>
        <item m="1" x="2423"/>
        <item m="1" x="2833"/>
        <item m="1" x="1529"/>
        <item m="1" x="5701"/>
        <item m="1" x="5321"/>
        <item m="1" x="3592"/>
        <item x="5"/>
        <item m="1" x="1477"/>
        <item x="705"/>
        <item x="505"/>
        <item x="105"/>
        <item x="205"/>
        <item m="1" x="3369"/>
        <item m="1" x="3965"/>
        <item m="1" x="5600"/>
        <item m="1" x="5201"/>
        <item m="1" x="2206"/>
        <item m="1" x="7868"/>
        <item m="1" x="1915"/>
        <item m="1" x="1097"/>
        <item m="1" x="6394"/>
        <item m="1" x="1240"/>
        <item m="1" x="6885"/>
        <item m="1" x="2890"/>
        <item m="1" x="5214"/>
        <item m="1" x="2168"/>
        <item m="1" x="5124"/>
        <item m="1" x="1429"/>
        <item m="1" x="7920"/>
        <item m="1" x="1228"/>
        <item m="1" x="5208"/>
        <item m="1" x="4559"/>
        <item m="1" x="1531"/>
        <item m="1" x="2535"/>
        <item m="1" x="6343"/>
        <item m="1" x="4394"/>
        <item m="1" x="7791"/>
        <item m="1" x="3058"/>
        <item m="1" x="3405"/>
        <item m="1" x="4322"/>
        <item x="406"/>
        <item m="1" x="2543"/>
        <item m="1" x="7215"/>
        <item m="1" x="6431"/>
        <item m="1" x="4830"/>
        <item m="1" x="4820"/>
        <item m="1" x="1255"/>
        <item m="1" x="3817"/>
        <item m="1" x="6786"/>
        <item m="1" x="3595"/>
        <item m="1" x="3249"/>
        <item m="1" x="5292"/>
        <item m="1" x="1064"/>
        <item x="6"/>
        <item m="1" x="1676"/>
        <item m="1" x="3548"/>
        <item x="906"/>
        <item m="1" x="3664"/>
        <item m="1" x="7599"/>
        <item x="306"/>
        <item m="1" x="2835"/>
        <item m="1" x="3970"/>
        <item m="1" x="5091"/>
        <item m="1" x="5437"/>
        <item m="1" x="1441"/>
        <item m="1" x="2220"/>
        <item m="1" x="3600"/>
        <item m="1" x="2865"/>
        <item m="1" x="4210"/>
        <item m="1" x="4784"/>
        <item m="1" x="6367"/>
        <item m="1" x="3182"/>
        <item m="1" x="6896"/>
        <item m="1" x="3715"/>
        <item m="1" x="5375"/>
        <item m="1" x="7273"/>
        <item m="1" x="6195"/>
        <item m="1" x="1266"/>
        <item m="1" x="2420"/>
        <item x="606"/>
        <item m="1" x="1444"/>
        <item x="706"/>
        <item m="1" x="2719"/>
        <item x="506"/>
        <item x="106"/>
        <item x="206"/>
        <item m="1" x="4071"/>
        <item x="806"/>
        <item m="1" x="1339"/>
        <item m="1" x="7707"/>
        <item m="1" x="6301"/>
        <item m="1" x="999"/>
        <item m="1" x="3363"/>
        <item m="1" x="6562"/>
        <item m="1" x="2007"/>
        <item m="1" x="1505"/>
        <item m="1" x="6633"/>
        <item x="607"/>
        <item m="1" x="2155"/>
        <item m="1" x="2630"/>
        <item m="1" x="4111"/>
        <item m="1" x="5309"/>
        <item m="1" x="4149"/>
        <item m="1" x="1085"/>
        <item m="1" x="3867"/>
        <item m="1" x="2782"/>
        <item m="1" x="3708"/>
        <item m="1" x="3989"/>
        <item m="1" x="4823"/>
        <item m="1" x="4151"/>
        <item m="1" x="7310"/>
        <item m="1" x="2450"/>
        <item m="1" x="2547"/>
        <item x="907"/>
        <item x="307"/>
        <item m="1" x="5424"/>
        <item m="1" x="6731"/>
        <item m="1" x="7622"/>
        <item m="1" x="1860"/>
        <item m="1" x="4825"/>
        <item m="1" x="7524"/>
        <item m="1" x="5283"/>
        <item m="1" x="3986"/>
        <item m="1" x="3837"/>
        <item m="1" x="6906"/>
        <item m="1" x="5524"/>
        <item m="1" x="6487"/>
        <item m="1" x="7072"/>
        <item m="1" x="1071"/>
        <item m="1" x="6761"/>
        <item m="1" x="4700"/>
        <item m="1" x="4686"/>
        <item m="1" x="5444"/>
        <item m="1" x="1107"/>
        <item m="1" x="2935"/>
        <item m="1" x="1166"/>
        <item m="1" x="6244"/>
        <item m="1" x="7753"/>
        <item m="1" x="5686"/>
        <item m="1" x="4336"/>
        <item m="1" x="5895"/>
        <item m="1" x="1901"/>
        <item m="1" x="6350"/>
        <item m="1" x="6687"/>
        <item m="1" x="7381"/>
        <item m="1" x="6691"/>
        <item m="1" x="2000"/>
        <item m="1" x="5390"/>
        <item m="1" x="4618"/>
        <item m="1" x="3347"/>
        <item m="1" x="3719"/>
        <item m="1" x="3741"/>
        <item m="1" x="7608"/>
        <item m="1" x="2973"/>
        <item m="1" x="7115"/>
        <item m="1" x="6189"/>
        <item x="707"/>
        <item m="1" x="7238"/>
        <item x="207"/>
        <item x="807"/>
        <item x="507"/>
        <item x="107"/>
        <item x="407"/>
        <item x="7"/>
        <item m="1" x="5054"/>
        <item m="1" x="7110"/>
        <item m="1" x="2316"/>
        <item m="1" x="7482"/>
        <item m="1" x="2520"/>
        <item m="1" x="3775"/>
        <item m="1" x="6593"/>
        <item m="1" x="3429"/>
        <item m="1" x="1469"/>
        <item m="1" x="1182"/>
        <item x="308"/>
        <item x="908"/>
        <item m="1" x="7839"/>
        <item m="1" x="2948"/>
        <item m="1" x="2142"/>
        <item m="1" x="7126"/>
        <item m="1" x="4024"/>
        <item m="1" x="2271"/>
        <item m="1" x="4522"/>
        <item m="1" x="4102"/>
        <item m="1" x="2700"/>
        <item m="1" x="1839"/>
        <item m="1" x="7318"/>
        <item m="1" x="1042"/>
        <item m="1" x="4873"/>
        <item m="1" x="5110"/>
        <item m="1" x="4882"/>
        <item m="1" x="7392"/>
        <item m="1" x="2056"/>
        <item m="1" x="7359"/>
        <item m="1" x="6147"/>
        <item m="1" x="1214"/>
        <item m="1" x="2932"/>
        <item m="1" x="5007"/>
        <item m="1" x="2613"/>
        <item m="1" x="7171"/>
        <item m="1" x="3155"/>
        <item m="1" x="5876"/>
        <item m="1" x="5380"/>
        <item m="1" x="3340"/>
        <item m="1" x="5190"/>
        <item x="808"/>
        <item m="1" x="7832"/>
        <item m="1" x="4177"/>
        <item m="1" x="7679"/>
        <item m="1" x="3124"/>
        <item x="208"/>
        <item m="1" x="4573"/>
        <item m="1" x="1601"/>
        <item m="1" x="3762"/>
        <item m="1" x="1558"/>
        <item m="1" x="7830"/>
        <item x="708"/>
        <item m="1" x="7372"/>
        <item m="1" x="6312"/>
        <item m="1" x="7070"/>
        <item m="1" x="7148"/>
        <item x="608"/>
        <item x="508"/>
        <item x="108"/>
        <item x="408"/>
        <item x="8"/>
        <item m="1" x="5788"/>
        <item m="1" x="5352"/>
        <item m="1" x="5332"/>
        <item m="1" x="4340"/>
        <item x="909"/>
        <item m="1" x="4386"/>
        <item m="1" x="6624"/>
        <item m="1" x="5688"/>
        <item m="1" x="6337"/>
        <item x="809"/>
        <item m="1" x="6912"/>
        <item m="1" x="4879"/>
        <item m="1" x="3990"/>
        <item m="1" x="4105"/>
        <item m="1" x="1547"/>
        <item m="1" x="3889"/>
        <item x="609"/>
        <item m="1" x="2442"/>
        <item m="1" x="7627"/>
        <item m="1" x="4869"/>
        <item m="1" x="6344"/>
        <item m="1" x="5097"/>
        <item m="1" x="6382"/>
        <item m="1" x="5999"/>
        <item m="1" x="5327"/>
        <item m="1" x="1736"/>
        <item m="1" x="4425"/>
        <item m="1" x="2292"/>
        <item m="1" x="2342"/>
        <item m="1" x="3279"/>
        <item m="1" x="1830"/>
        <item m="1" x="6443"/>
        <item m="1" x="1634"/>
        <item m="1" x="5619"/>
        <item m="1" x="6944"/>
        <item m="1" x="7815"/>
        <item m="1" x="6808"/>
        <item m="1" x="2134"/>
        <item m="1" x="4983"/>
        <item m="1" x="5683"/>
        <item m="1" x="6483"/>
        <item m="1" x="4450"/>
        <item m="1" x="7554"/>
        <item m="1" x="4298"/>
        <item m="1" x="7926"/>
        <item x="209"/>
        <item m="1" x="5204"/>
        <item m="1" x="6747"/>
        <item m="1" x="2507"/>
        <item m="1" x="3808"/>
        <item m="1" x="2192"/>
        <item m="1" x="1476"/>
        <item m="1" x="5211"/>
        <item m="1" x="1143"/>
        <item m="1" x="6739"/>
        <item m="1" x="6928"/>
        <item m="1" x="7700"/>
        <item m="1" x="2243"/>
        <item m="1" x="5453"/>
        <item m="1" x="2633"/>
        <item m="1" x="1178"/>
        <item m="1" x="3886"/>
        <item m="1" x="1320"/>
        <item m="1" x="5960"/>
        <item m="1" x="4978"/>
        <item m="1" x="6729"/>
        <item m="1" x="7267"/>
        <item m="1" x="1449"/>
        <item m="1" x="5487"/>
        <item x="409"/>
        <item m="1" x="4287"/>
        <item m="1" x="7553"/>
        <item m="1" x="7373"/>
        <item m="1" x="4207"/>
        <item x="709"/>
        <item m="1" x="3314"/>
        <item m="1" x="2526"/>
        <item m="1" x="7636"/>
        <item m="1" x="1112"/>
        <item m="1" x="4139"/>
        <item m="1" x="4095"/>
        <item x="9"/>
        <item m="1" x="7454"/>
        <item x="509"/>
        <item x="109"/>
        <item m="1" x="5434"/>
        <item m="1" x="2810"/>
        <item x="309"/>
        <item m="1" x="2077"/>
        <item m="1" x="4809"/>
        <item x="210"/>
        <item m="1" x="5461"/>
        <item m="1" x="1591"/>
        <item m="1" x="6126"/>
        <item m="1" x="4776"/>
        <item m="1" x="3683"/>
        <item m="1" x="3069"/>
        <item m="1" x="5711"/>
        <item m="1" x="6871"/>
        <item m="1" x="6860"/>
        <item m="1" x="7844"/>
        <item m="1" x="6371"/>
        <item m="1" x="4271"/>
        <item m="1" x="6986"/>
        <item m="1" x="7913"/>
        <item m="1" x="5581"/>
        <item m="1" x="4309"/>
        <item m="1" x="2460"/>
        <item x="410"/>
        <item m="1" x="6171"/>
        <item m="1" x="1052"/>
        <item m="1" x="2611"/>
        <item m="1" x="6555"/>
        <item m="1" x="7902"/>
        <item m="1" x="1941"/>
        <item m="1" x="6448"/>
        <item m="1" x="2333"/>
        <item m="1" x="3588"/>
        <item m="1" x="7345"/>
        <item m="1" x="1650"/>
        <item m="1" x="5720"/>
        <item m="1" x="2246"/>
        <item m="1" x="6208"/>
        <item m="1" x="2980"/>
        <item m="1" x="1286"/>
        <item x="910"/>
        <item m="1" x="5333"/>
        <item x="10"/>
        <item m="1" x="1137"/>
        <item m="1" x="2260"/>
        <item m="1" x="7010"/>
        <item m="1" x="4083"/>
        <item m="1" x="5006"/>
        <item m="1" x="3556"/>
        <item m="1" x="3866"/>
        <item m="1" x="2689"/>
        <item m="1" x="5063"/>
        <item m="1" x="1136"/>
        <item m="1" x="2449"/>
        <item m="1" x="1520"/>
        <item m="1" x="7260"/>
        <item m="1" x="1597"/>
        <item m="1" x="6340"/>
        <item m="1" x="7425"/>
        <item x="710"/>
        <item m="1" x="1452"/>
        <item m="1" x="4855"/>
        <item m="1" x="2477"/>
        <item m="1" x="6194"/>
        <item m="1" x="4856"/>
        <item m="1" x="2766"/>
        <item m="1" x="3353"/>
        <item m="1" x="4242"/>
        <item m="1" x="5377"/>
        <item m="1" x="5382"/>
        <item m="1" x="2614"/>
        <item m="1" x="7474"/>
        <item m="1" x="2107"/>
        <item x="510"/>
        <item m="1" x="7820"/>
        <item x="110"/>
        <item m="1" x="5095"/>
        <item m="1" x="7486"/>
        <item m="1" x="3690"/>
        <item x="610"/>
        <item x="810"/>
        <item m="1" x="3328"/>
        <item x="310"/>
        <item m="1" x="3157"/>
        <item m="1" x="7508"/>
        <item m="1" x="1642"/>
        <item m="1" x="1743"/>
        <item m="1" x="3897"/>
        <item m="1" x="5264"/>
        <item m="1" x="6940"/>
        <item m="1" x="4827"/>
        <item m="1" x="2113"/>
        <item m="1" x="2013"/>
        <item m="1" x="4261"/>
        <item m="1" x="5556"/>
        <item m="1" x="2934"/>
        <item m="1" x="7642"/>
        <item m="1" x="4572"/>
        <item m="1" x="5827"/>
        <item x="611"/>
        <item m="1" x="2462"/>
        <item m="1" x="5742"/>
        <item m="1" x="7566"/>
        <item m="1" x="6683"/>
        <item m="1" x="5532"/>
        <item m="1" x="2461"/>
        <item m="1" x="5781"/>
        <item x="911"/>
        <item m="1" x="4256"/>
        <item m="1" x="7771"/>
        <item m="1" x="4687"/>
        <item m="1" x="5408"/>
        <item m="1" x="7056"/>
        <item m="1" x="4110"/>
        <item m="1" x="5993"/>
        <item m="1" x="1703"/>
        <item m="1" x="3367"/>
        <item m="1" x="4073"/>
        <item m="1" x="5111"/>
        <item m="1" x="5552"/>
        <item m="1" x="7257"/>
        <item m="1" x="2576"/>
        <item m="1" x="7324"/>
        <item m="1" x="3534"/>
        <item x="711"/>
        <item m="1" x="2357"/>
        <item m="1" x="4685"/>
        <item m="1" x="1555"/>
        <item m="1" x="7940"/>
        <item m="1" x="7903"/>
        <item m="1" x="4817"/>
        <item m="1" x="6067"/>
        <item m="1" x="5522"/>
        <item m="1" x="1200"/>
        <item m="1" x="5345"/>
        <item m="1" x="7510"/>
        <item m="1" x="1094"/>
        <item m="1" x="2307"/>
        <item m="1" x="5259"/>
        <item m="1" x="2031"/>
        <item m="1" x="2398"/>
        <item m="1" x="7277"/>
        <item m="1" x="6277"/>
        <item x="811"/>
        <item m="1" x="4628"/>
        <item m="1" x="6474"/>
        <item x="511"/>
        <item m="1" x="1258"/>
        <item m="1" x="3356"/>
        <item m="1" x="5086"/>
        <item m="1" x="5862"/>
        <item x="111"/>
        <item m="1" x="5017"/>
        <item m="1" x="7250"/>
        <item m="1" x="7444"/>
        <item m="1" x="6100"/>
        <item m="1" x="2071"/>
        <item m="1" x="6630"/>
        <item m="1" x="2777"/>
        <item x="311"/>
        <item x="211"/>
        <item x="411"/>
        <item x="11"/>
        <item m="1" x="6165"/>
        <item m="1" x="6493"/>
        <item m="1" x="5809"/>
        <item m="1" x="6426"/>
        <item m="1" x="3904"/>
        <item m="1" x="5104"/>
        <item m="1" x="5642"/>
        <item m="1" x="5000"/>
        <item x="912"/>
        <item m="1" x="4525"/>
        <item m="1" x="4078"/>
        <item m="1" x="5837"/>
        <item m="1" x="7743"/>
        <item m="1" x="3189"/>
        <item m="1" x="6853"/>
        <item m="1" x="5722"/>
        <item m="1" x="2808"/>
        <item m="1" x="6465"/>
        <item m="1" x="5339"/>
        <item m="1" x="6481"/>
        <item x="812"/>
        <item m="1" x="2455"/>
        <item m="1" x="1171"/>
        <item m="1" x="1280"/>
        <item m="1" x="2421"/>
        <item m="1" x="1512"/>
        <item m="1" x="2011"/>
        <item m="1" x="5940"/>
        <item x="712"/>
        <item m="1" x="4174"/>
        <item m="1" x="2156"/>
        <item m="1" x="6969"/>
        <item m="1" x="1389"/>
        <item m="1" x="3159"/>
        <item m="1" x="3022"/>
        <item m="1" x="7141"/>
        <item m="1" x="3481"/>
        <item m="1" x="3518"/>
        <item m="1" x="5967"/>
        <item m="1" x="7240"/>
        <item m="1" x="3662"/>
        <item m="1" x="2483"/>
        <item m="1" x="4758"/>
        <item m="1" x="5941"/>
        <item m="1" x="2226"/>
        <item x="512"/>
        <item m="1" x="6058"/>
        <item m="1" x="5098"/>
        <item m="1" x="7958"/>
        <item m="1" x="1065"/>
        <item x="112"/>
        <item m="1" x="2509"/>
        <item m="1" x="6917"/>
        <item m="1" x="3315"/>
        <item m="1" x="2549"/>
        <item m="1" x="7843"/>
        <item m="1" x="4140"/>
        <item m="1" x="4948"/>
        <item m="1" x="3303"/>
        <item x="612"/>
        <item x="412"/>
        <item x="212"/>
        <item x="312"/>
        <item x="12"/>
        <item m="1" x="5030"/>
        <item m="1" x="5634"/>
        <item m="1" x="3090"/>
        <item m="1" x="7350"/>
        <item m="1" x="2026"/>
        <item m="1" x="5754"/>
        <item m="1" x="1188"/>
        <item m="1" x="1735"/>
        <item m="1" x="3668"/>
        <item m="1" x="3414"/>
        <item m="1" x="4955"/>
        <item m="1" x="1375"/>
        <item m="1" x="7797"/>
        <item m="1" x="2108"/>
        <item m="1" x="6806"/>
        <item m="1" x="1406"/>
        <item m="1" x="7934"/>
        <item m="1" x="1283"/>
        <item x="613"/>
        <item m="1" x="2827"/>
        <item m="1" x="4656"/>
        <item m="1" x="2693"/>
        <item m="1" x="4976"/>
        <item x="713"/>
        <item m="1" x="3194"/>
        <item m="1" x="5367"/>
        <item m="1" x="7539"/>
        <item m="1" x="6398"/>
        <item m="1" x="5348"/>
        <item m="1" x="7306"/>
        <item m="1" x="2511"/>
        <item m="1" x="3085"/>
        <item m="1" x="1251"/>
        <item m="1" x="7025"/>
        <item m="1" x="3487"/>
        <item x="913"/>
        <item m="1" x="7663"/>
        <item m="1" x="3496"/>
        <item x="413"/>
        <item m="1" x="3616"/>
        <item m="1" x="6536"/>
        <item m="1" x="5902"/>
        <item x="513"/>
        <item m="1" x="1929"/>
        <item m="1" x="4644"/>
        <item m="1" x="5480"/>
        <item x="113"/>
        <item m="1" x="4191"/>
        <item m="1" x="1260"/>
        <item m="1" x="3780"/>
        <item m="1" x="2075"/>
        <item m="1" x="5085"/>
        <item m="1" x="6346"/>
        <item m="1" x="6867"/>
        <item m="1" x="2928"/>
        <item m="1" x="1326"/>
        <item m="1" x="4562"/>
        <item m="1" x="3882"/>
        <item m="1" x="4848"/>
        <item m="1" x="5361"/>
        <item m="1" x="6302"/>
        <item m="1" x="1957"/>
        <item m="1" x="6041"/>
        <item x="213"/>
        <item m="1" x="4254"/>
        <item x="13"/>
        <item m="1" x="7987"/>
        <item m="1" x="2800"/>
        <item m="1" x="4654"/>
        <item x="313"/>
        <item m="1" x="7033"/>
        <item x="813"/>
        <item m="1" x="4870"/>
        <item m="1" x="4418"/>
        <item m="1" x="7873"/>
        <item m="1" x="7551"/>
        <item m="1" x="5791"/>
        <item m="1" x="5078"/>
        <item m="1" x="3794"/>
        <item m="1" x="7022"/>
        <item m="1" x="6021"/>
        <item m="1" x="1750"/>
        <item m="1" x="5334"/>
        <item x="414"/>
        <item m="1" x="5584"/>
        <item m="1" x="3747"/>
        <item m="1" x="2550"/>
        <item m="1" x="3960"/>
        <item x="714"/>
        <item m="1" x="5347"/>
        <item m="1" x="4605"/>
        <item m="1" x="7787"/>
        <item m="1" x="1785"/>
        <item m="1" x="1933"/>
        <item m="1" x="2121"/>
        <item m="1" x="3176"/>
        <item m="1" x="6119"/>
        <item m="1" x="6740"/>
        <item m="1" x="4376"/>
        <item m="1" x="7488"/>
        <item x="914"/>
        <item m="1" x="4566"/>
        <item m="1" x="1786"/>
        <item m="1" x="7356"/>
        <item m="1" x="4850"/>
        <item m="1" x="2118"/>
        <item m="1" x="3538"/>
        <item m="1" x="1236"/>
        <item m="1" x="4436"/>
        <item m="1" x="1592"/>
        <item x="14"/>
        <item m="1" x="4419"/>
        <item m="1" x="6768"/>
        <item m="1" x="4301"/>
        <item m="1" x="3713"/>
        <item m="1" x="4455"/>
        <item m="1" x="7092"/>
        <item m="1" x="2704"/>
        <item m="1" x="4001"/>
        <item m="1" x="7846"/>
        <item m="1" x="1613"/>
        <item x="214"/>
        <item m="1" x="1341"/>
        <item x="514"/>
        <item m="1" x="6039"/>
        <item x="114"/>
        <item m="1" x="4010"/>
        <item m="1" x="4554"/>
        <item m="1" x="6664"/>
        <item m="1" x="5562"/>
        <item m="1" x="4422"/>
        <item m="1" x="7450"/>
        <item m="1" x="4282"/>
        <item m="1" x="7887"/>
        <item m="1" x="4684"/>
        <item m="1" x="6959"/>
        <item m="1" x="5877"/>
        <item m="1" x="6861"/>
        <item m="1" x="4533"/>
        <item m="1" x="2648"/>
        <item m="1" x="3501"/>
        <item m="1" x="4123"/>
        <item m="1" x="1804"/>
        <item m="1" x="5415"/>
        <item m="1" x="3608"/>
        <item m="1" x="2438"/>
        <item m="1" x="3853"/>
        <item x="314"/>
        <item m="1" x="3247"/>
        <item m="1" x="5897"/>
        <item x="814"/>
        <item x="614"/>
        <item m="1" x="2522"/>
        <item m="1" x="3874"/>
        <item m="1" x="6652"/>
        <item m="1" x="1856"/>
        <item x="715"/>
        <item m="1" x="2473"/>
        <item m="1" x="7063"/>
        <item m="1" x="4584"/>
        <item m="1" x="6557"/>
        <item m="1" x="5454"/>
        <item m="1" x="3929"/>
        <item m="1" x="6547"/>
        <item x="915"/>
        <item m="1" x="7931"/>
        <item m="1" x="3936"/>
        <item m="1" x="4804"/>
        <item m="1" x="4218"/>
        <item m="1" x="5567"/>
        <item x="215"/>
        <item m="1" x="2144"/>
        <item x="615"/>
        <item m="1" x="2208"/>
        <item m="1" x="2413"/>
        <item m="1" x="4774"/>
        <item m="1" x="4528"/>
        <item m="1" x="1443"/>
        <item m="1" x="7466"/>
        <item m="1" x="7914"/>
        <item m="1" x="3172"/>
        <item m="1" x="7031"/>
        <item m="1" x="2136"/>
        <item m="1" x="3636"/>
        <item m="1" x="7697"/>
        <item m="1" x="3513"/>
        <item m="1" x="6745"/>
        <item m="1" x="4956"/>
        <item m="1" x="1242"/>
        <item m="1" x="3378"/>
        <item m="1" x="3374"/>
        <item x="815"/>
        <item m="1" x="7079"/>
        <item m="1" x="1050"/>
        <item x="515"/>
        <item m="1" x="5515"/>
        <item m="1" x="4969"/>
        <item m="1" x="7579"/>
        <item m="1" x="3433"/>
        <item x="115"/>
        <item m="1" x="1203"/>
        <item m="1" x="1078"/>
        <item m="1" x="6108"/>
        <item m="1" x="5285"/>
        <item m="1" x="6354"/>
        <item m="1" x="1733"/>
        <item m="1" x="7574"/>
        <item m="1" x="1232"/>
        <item m="1" x="4051"/>
        <item m="1" x="7471"/>
        <item m="1" x="4380"/>
        <item m="1" x="4732"/>
        <item m="1" x="1435"/>
        <item m="1" x="7628"/>
        <item m="1" x="5184"/>
        <item x="315"/>
        <item m="1" x="5853"/>
        <item m="1" x="1771"/>
        <item m="1" x="4934"/>
        <item m="1" x="2725"/>
        <item m="1" x="4363"/>
        <item m="1" x="7708"/>
        <item m="1" x="1683"/>
        <item m="1" x="5782"/>
        <item m="1" x="5108"/>
        <item m="1" x="3869"/>
        <item m="1" x="6258"/>
        <item m="1" x="7967"/>
        <item m="1" x="2955"/>
        <item m="1" x="6775"/>
        <item m="1" x="3136"/>
        <item m="1" x="2022"/>
        <item x="415"/>
        <item x="15"/>
        <item m="1" x="7782"/>
        <item m="1" x="2574"/>
        <item m="1" x="6420"/>
        <item m="1" x="6335"/>
        <item m="1" x="7982"/>
        <item m="1" x="1157"/>
        <item m="1" x="3171"/>
        <item m="1" x="7760"/>
        <item m="1" x="3639"/>
        <item m="1" x="4752"/>
        <item m="1" x="5274"/>
        <item m="1" x="5543"/>
        <item m="1" x="5891"/>
        <item m="1" x="1669"/>
        <item m="1" x="6784"/>
        <item m="1" x="2728"/>
        <item m="1" x="3391"/>
        <item m="1" x="4772"/>
        <item m="1" x="1847"/>
        <item m="1" x="7384"/>
        <item m="1" x="3319"/>
        <item m="1" x="6915"/>
        <item m="1" x="7882"/>
        <item m="1" x="2953"/>
        <item m="1" x="3784"/>
        <item m="1" x="4131"/>
        <item m="1" x="5058"/>
        <item x="516"/>
        <item m="1" x="7289"/>
        <item m="1" x="3603"/>
        <item m="1" x="4906"/>
        <item x="116"/>
        <item m="1" x="4166"/>
        <item m="1" x="5927"/>
        <item x="916"/>
        <item m="1" x="4527"/>
        <item m="1" x="5021"/>
        <item m="1" x="3537"/>
        <item x="316"/>
        <item m="1" x="5964"/>
        <item m="1" x="3043"/>
        <item m="1" x="5048"/>
        <item m="1" x="2180"/>
        <item m="1" x="3147"/>
        <item m="1" x="7312"/>
        <item m="1" x="2702"/>
        <item m="1" x="2491"/>
        <item m="1" x="2191"/>
        <item m="1" x="2828"/>
        <item m="1" x="6921"/>
        <item m="1" x="3167"/>
        <item m="1" x="6445"/>
        <item m="1" x="1813"/>
        <item m="1" x="2228"/>
        <item m="1" x="6197"/>
        <item m="1" x="6811"/>
        <item m="1" x="3969"/>
        <item m="1" x="1163"/>
        <item m="1" x="6520"/>
        <item m="1" x="3993"/>
        <item m="1" x="3669"/>
        <item m="1" x="1616"/>
        <item m="1" x="4321"/>
        <item m="1" x="6060"/>
        <item m="1" x="5802"/>
        <item m="1" x="3753"/>
        <item m="1" x="7924"/>
        <item m="1" x="4520"/>
        <item x="416"/>
        <item m="1" x="2498"/>
        <item x="616"/>
        <item m="1" x="7937"/>
        <item x="16"/>
        <item x="216"/>
        <item x="816"/>
        <item x="716"/>
        <item m="1" x="2082"/>
        <item m="1" x="6225"/>
        <item m="1" x="3434"/>
        <item m="1" x="3739"/>
        <item m="1" x="1521"/>
        <item m="1" x="4791"/>
        <item m="1" x="7334"/>
        <item m="1" x="7187"/>
        <item m="1" x="3514"/>
        <item m="1" x="5751"/>
        <item m="1" x="6146"/>
        <item m="1" x="3510"/>
        <item m="1" x="4169"/>
        <item m="1" x="1762"/>
        <item m="1" x="3590"/>
        <item m="1" x="3806"/>
        <item m="1" x="3007"/>
        <item m="1" x="1319"/>
        <item m="1" x="4314"/>
        <item m="1" x="7032"/>
        <item m="1" x="7383"/>
        <item m="1" x="3507"/>
        <item x="617"/>
        <item m="1" x="6688"/>
        <item m="1" x="5495"/>
        <item x="517"/>
        <item x="317"/>
        <item x="917"/>
        <item m="1" x="1124"/>
        <item x="117"/>
        <item m="1" x="3259"/>
        <item m="1" x="6949"/>
        <item m="1" x="1026"/>
        <item m="1" x="5244"/>
        <item m="1" x="6451"/>
        <item m="1" x="4460"/>
        <item m="1" x="1033"/>
        <item x="417"/>
        <item m="1" x="6821"/>
        <item m="1" x="4744"/>
        <item m="1" x="2394"/>
        <item m="1" x="7939"/>
        <item m="1" x="1689"/>
        <item m="1" x="6961"/>
        <item m="1" x="3223"/>
        <item m="1" x="7061"/>
        <item m="1" x="3952"/>
        <item m="1" x="4135"/>
        <item m="1" x="6511"/>
        <item m="1" x="5828"/>
        <item m="1" x="1537"/>
        <item m="1" x="3086"/>
        <item m="1" x="3269"/>
        <item m="1" x="6922"/>
        <item m="1" x="6606"/>
        <item m="1" x="5300"/>
        <item m="1" x="5289"/>
        <item m="1" x="6632"/>
        <item m="1" x="2159"/>
        <item m="1" x="4473"/>
        <item m="1" x="4033"/>
        <item m="1" x="3689"/>
        <item m="1" x="4388"/>
        <item x="17"/>
        <item m="1" x="7338"/>
        <item m="1" x="1593"/>
        <item m="1" x="3978"/>
        <item m="1" x="1970"/>
        <item m="1" x="5220"/>
        <item m="1" x="7886"/>
        <item m="1" x="7400"/>
        <item x="817"/>
        <item x="217"/>
        <item x="717"/>
        <item m="1" x="7213"/>
        <item m="1" x="7192"/>
        <item m="1" x="7266"/>
        <item m="1" x="5024"/>
        <item m="1" x="6686"/>
        <item m="1" x="5614"/>
        <item m="1" x="7871"/>
        <item m="1" x="3649"/>
        <item m="1" x="2205"/>
        <item m="1" x="1204"/>
        <item m="1" x="6627"/>
        <item m="1" x="7497"/>
        <item x="318"/>
        <item m="1" x="5428"/>
        <item m="1" x="2367"/>
        <item x="918"/>
        <item m="1" x="6773"/>
        <item x="518"/>
        <item m="1" x="1525"/>
        <item m="1" x="5994"/>
        <item m="1" x="6561"/>
        <item x="118"/>
        <item m="1" x="7307"/>
        <item m="1" x="2773"/>
        <item m="1" x="7941"/>
        <item m="1" x="5760"/>
        <item m="1" x="5818"/>
        <item m="1" x="4041"/>
        <item m="1" x="1935"/>
        <item m="1" x="5569"/>
        <item m="1" x="1281"/>
        <item m="1" x="1327"/>
        <item m="1" x="5785"/>
        <item m="1" x="3441"/>
        <item x="18"/>
        <item m="1" x="4587"/>
        <item m="1" x="1278"/>
        <item m="1" x="4451"/>
        <item m="1" x="7583"/>
        <item m="1" x="4201"/>
        <item m="1" x="6497"/>
        <item m="1" x="7804"/>
        <item m="1" x="1287"/>
        <item m="1" x="2084"/>
        <item m="1" x="2805"/>
        <item m="1" x="7816"/>
        <item m="1" x="3767"/>
        <item m="1" x="5885"/>
        <item m="1" x="7127"/>
        <item m="1" x="3925"/>
        <item m="1" x="3232"/>
        <item x="818"/>
        <item m="1" x="4122"/>
        <item m="1" x="1032"/>
        <item m="1" x="6654"/>
        <item m="1" x="7325"/>
        <item m="1" x="1776"/>
        <item m="1" x="6553"/>
        <item m="1" x="1314"/>
        <item m="1" x="2475"/>
        <item m="1" x="3720"/>
        <item m="1" x="6830"/>
        <item m="1" x="2516"/>
        <item x="218"/>
        <item x="618"/>
        <item x="718"/>
        <item x="418"/>
        <item m="1" x="5477"/>
        <item m="1" x="1871"/>
        <item m="1" x="2721"/>
        <item x="919"/>
        <item m="1" x="4569"/>
        <item m="1" x="3480"/>
        <item m="1" x="7685"/>
        <item m="1" x="5649"/>
        <item m="1" x="7788"/>
        <item m="1" x="3313"/>
        <item m="1" x="4281"/>
        <item m="1" x="4216"/>
        <item m="1" x="3222"/>
        <item m="1" x="1691"/>
        <item x="519"/>
        <item m="1" x="5966"/>
        <item x="819"/>
        <item m="1" x="3035"/>
        <item x="119"/>
        <item m="1" x="5269"/>
        <item m="1" x="2268"/>
        <item m="1" x="6055"/>
        <item m="1" x="5806"/>
        <item m="1" x="6018"/>
        <item x="619"/>
        <item m="1" x="5650"/>
        <item m="1" x="7953"/>
        <item m="1" x="1880"/>
        <item m="1" x="7929"/>
        <item m="1" x="6999"/>
        <item m="1" x="5014"/>
        <item m="1" x="6856"/>
        <item m="1" x="4099"/>
        <item m="1" x="3051"/>
        <item m="1" x="6118"/>
        <item m="1" x="7014"/>
        <item m="1" x="6072"/>
        <item m="1" x="6516"/>
        <item m="1" x="3918"/>
        <item m="1" x="1127"/>
        <item m="1" x="1294"/>
        <item m="1" x="6533"/>
        <item m="1" x="3153"/>
        <item m="1" x="2548"/>
        <item m="1" x="5792"/>
        <item m="1" x="5242"/>
        <item m="1" x="2582"/>
        <item m="1" x="5511"/>
        <item m="1" x="3435"/>
        <item m="1" x="5747"/>
        <item m="1" x="1584"/>
        <item m="1" x="4583"/>
        <item m="1" x="3627"/>
        <item m="1" x="6004"/>
        <item m="1" x="3312"/>
        <item m="1" x="6622"/>
        <item m="1" x="4061"/>
        <item m="1" x="5795"/>
        <item m="1" x="5899"/>
        <item x="219"/>
        <item m="1" x="4084"/>
        <item m="1" x="4445"/>
        <item m="1" x="1886"/>
        <item m="1" x="1792"/>
        <item m="1" x="3281"/>
        <item m="1" x="3752"/>
        <item m="1" x="2186"/>
        <item m="1" x="5500"/>
        <item m="1" x="5443"/>
        <item m="1" x="4627"/>
        <item m="1" x="1752"/>
        <item x="419"/>
        <item m="1" x="7730"/>
        <item x="719"/>
        <item x="19"/>
        <item x="319"/>
        <item m="1" x="6417"/>
        <item m="1" x="1409"/>
        <item m="1" x="6743"/>
        <item m="1" x="6213"/>
        <item x="520"/>
        <item m="1" x="4960"/>
        <item m="1" x="5442"/>
        <item m="1" x="1710"/>
        <item m="1" x="1756"/>
        <item m="1" x="7382"/>
        <item m="1" x="1917"/>
        <item m="1" x="2193"/>
        <item m="1" x="1692"/>
        <item x="120"/>
        <item m="1" x="5813"/>
        <item m="1" x="2162"/>
        <item m="1" x="6770"/>
        <item m="1" x="5394"/>
        <item m="1" x="4555"/>
        <item m="1" x="2941"/>
        <item m="1" x="5398"/>
        <item m="1" x="6757"/>
        <item m="1" x="6883"/>
        <item m="1" x="4771"/>
        <item m="1" x="5962"/>
        <item m="1" x="6224"/>
        <item m="1" x="4142"/>
        <item m="1" x="1425"/>
        <item m="1" x="6570"/>
        <item m="1" x="5172"/>
        <item m="1" x="4596"/>
        <item m="1" x="2358"/>
        <item m="1" x="5847"/>
        <item m="1" x="5811"/>
        <item x="220"/>
        <item m="1" x="4257"/>
        <item m="1" x="4516"/>
        <item m="1" x="4578"/>
        <item x="920"/>
        <item m="1" x="3941"/>
        <item m="1" x="1110"/>
        <item m="1" x="6818"/>
        <item m="1" x="4902"/>
        <item m="1" x="1588"/>
        <item m="1" x="1084"/>
        <item m="1" x="4812"/>
        <item m="1" x="1645"/>
        <item m="1" x="7037"/>
        <item m="1" x="5199"/>
        <item m="1" x="4867"/>
        <item m="1" x="1343"/>
        <item m="1" x="1365"/>
        <item m="1" x="7020"/>
        <item m="1" x="4709"/>
        <item m="1" x="6293"/>
        <item m="1" x="4476"/>
        <item m="1" x="7758"/>
        <item m="1" x="3102"/>
        <item m="1" x="3377"/>
        <item m="1" x="3563"/>
        <item x="420"/>
        <item m="1" x="6937"/>
        <item m="1" x="7885"/>
        <item m="1" x="3804"/>
        <item m="1" x="4714"/>
        <item m="1" x="1096"/>
        <item x="620"/>
        <item x="20"/>
        <item x="720"/>
        <item x="820"/>
        <item x="320"/>
        <item m="1" x="6587"/>
        <item m="1" x="6550"/>
        <item m="1" x="7218"/>
        <item m="1" x="6658"/>
        <item x="121"/>
        <item m="1" x="5617"/>
        <item x="221"/>
        <item m="1" x="4922"/>
        <item m="1" x="3568"/>
        <item m="1" x="5954"/>
        <item m="1" x="2692"/>
        <item m="1" x="7002"/>
        <item m="1" x="6568"/>
        <item m="1" x="5558"/>
        <item m="1" x="3987"/>
        <item m="1" x="6411"/>
        <item m="1" x="5612"/>
        <item m="1" x="3065"/>
        <item x="921"/>
        <item m="1" x="7669"/>
        <item m="1" x="4430"/>
        <item x="621"/>
        <item m="1" x="4328"/>
        <item m="1" x="6538"/>
        <item m="1" x="4638"/>
        <item m="1" x="1863"/>
        <item m="1" x="2660"/>
        <item m="1" x="6283"/>
        <item m="1" x="5834"/>
        <item m="1" x="7992"/>
        <item x="421"/>
        <item m="1" x="5739"/>
        <item m="1" x="5256"/>
        <item m="1" x="5154"/>
        <item m="1" x="4489"/>
        <item m="1" x="3642"/>
        <item m="1" x="2942"/>
        <item m="1" x="4620"/>
        <item m="1" x="1363"/>
        <item m="1" x="7437"/>
        <item m="1" x="5718"/>
        <item m="1" x="4664"/>
        <item m="1" x="3712"/>
        <item m="1" x="1098"/>
        <item m="1" x="5798"/>
        <item m="1" x="1746"/>
        <item m="1" x="6794"/>
        <item m="1" x="7989"/>
        <item m="1" x="4980"/>
        <item m="1" x="1153"/>
        <item m="1" x="5407"/>
        <item m="1" x="2042"/>
        <item m="1" x="5051"/>
        <item m="1" x="3341"/>
        <item m="1" x="7923"/>
        <item x="21"/>
        <item m="1" x="6848"/>
        <item x="821"/>
        <item m="1" x="5177"/>
        <item m="1" x="4721"/>
        <item m="1" x="1397"/>
        <item m="1" x="5554"/>
        <item m="1" x="6200"/>
        <item m="1" x="7018"/>
        <item m="1" x="7067"/>
        <item x="721"/>
        <item x="321"/>
        <item m="1" x="7908"/>
        <item x="521"/>
        <item m="1" x="2887"/>
        <item m="1" x="1536"/>
        <item m="1" x="6245"/>
        <item m="1" x="2106"/>
        <item m="1" x="5045"/>
        <item m="1" x="2531"/>
        <item x="922"/>
        <item m="1" x="5955"/>
        <item m="1" x="6990"/>
        <item m="1" x="4067"/>
        <item m="1" x="4706"/>
        <item m="1" x="7754"/>
        <item m="1" x="7138"/>
        <item m="1" x="2480"/>
        <item m="1" x="6631"/>
        <item m="1" x="2686"/>
        <item m="1" x="1610"/>
        <item x="822"/>
        <item m="1" x="7263"/>
        <item m="1" x="1782"/>
        <item m="1" x="6831"/>
        <item x="22"/>
        <item m="1" x="4414"/>
        <item m="1" x="7294"/>
        <item m="1" x="7283"/>
        <item m="1" x="3330"/>
        <item m="1" x="4276"/>
        <item m="1" x="3581"/>
        <item m="1" x="4021"/>
        <item m="1" x="1622"/>
        <item m="1" x="4707"/>
        <item m="1" x="1789"/>
        <item m="1" x="1306"/>
        <item m="1" x="3880"/>
        <item m="1" x="2199"/>
        <item m="1" x="7842"/>
        <item m="1" x="6462"/>
        <item m="1" x="4025"/>
        <item m="1" x="3857"/>
        <item m="1" x="1114"/>
        <item m="1" x="2052"/>
        <item m="1" x="2010"/>
        <item m="1" x="4335"/>
        <item m="1" x="7196"/>
        <item m="1" x="7890"/>
        <item m="1" x="4729"/>
        <item m="1" x="3502"/>
        <item m="1" x="3811"/>
        <item m="1" x="3570"/>
        <item m="1" x="2397"/>
        <item m="1" x="7164"/>
        <item m="1" x="5703"/>
        <item m="1" x="3937"/>
        <item m="1" x="4844"/>
        <item m="1" x="2638"/>
        <item m="1" x="3254"/>
        <item m="1" x="2505"/>
        <item x="722"/>
        <item x="622"/>
        <item x="322"/>
        <item x="222"/>
        <item m="1" x="3302"/>
        <item x="422"/>
        <item x="522"/>
        <item x="122"/>
        <item m="1" x="3300"/>
        <item m="1" x="1807"/>
        <item m="1" x="6777"/>
        <item m="1" x="1131"/>
        <item m="1" x="3813"/>
        <item m="1" x="4236"/>
        <item m="1" x="3843"/>
        <item m="1" x="6539"/>
        <item m="1" x="4273"/>
        <item m="1" x="3701"/>
        <item m="1" x="3557"/>
        <item m="1" x="6674"/>
        <item m="1" x="7783"/>
        <item m="1" x="1318"/>
        <item m="1" x="6897"/>
        <item m="1" x="7975"/>
        <item m="1" x="2032"/>
        <item m="1" x="6172"/>
        <item m="1" x="1866"/>
        <item m="1" x="1823"/>
        <item m="1" x="5379"/>
        <item m="1" x="2551"/>
        <item x="623"/>
        <item m="1" x="4237"/>
        <item m="1" x="7210"/>
        <item m="1" x="6810"/>
        <item m="1" x="6024"/>
        <item m="1" x="4470"/>
        <item m="1" x="3646"/>
        <item m="1" x="3650"/>
        <item m="1" x="7284"/>
        <item x="923"/>
        <item m="1" x="7818"/>
        <item m="1" x="2590"/>
        <item m="1" x="5296"/>
        <item m="1" x="5582"/>
        <item m="1" x="5609"/>
        <item m="1" x="1867"/>
        <item m="1" x="7183"/>
        <item m="1" x="2651"/>
        <item m="1" x="4723"/>
        <item m="1" x="7077"/>
        <item m="1" x="7326"/>
        <item m="1" x="4226"/>
        <item m="1" x="3151"/>
        <item m="1" x="7981"/>
        <item m="1" x="1128"/>
        <item m="1" x="5096"/>
        <item m="1" x="4635"/>
        <item m="1" x="3270"/>
        <item m="1" x="7302"/>
        <item m="1" x="1768"/>
        <item m="1" x="6927"/>
        <item m="1" x="6595"/>
        <item x="723"/>
        <item m="1" x="6826"/>
        <item x="323"/>
        <item x="223"/>
        <item x="423"/>
        <item x="823"/>
        <item x="523"/>
        <item x="123"/>
        <item x="23"/>
        <item m="1" x="5805"/>
        <item m="1" x="7483"/>
        <item m="1" x="3939"/>
        <item m="1" x="3427"/>
        <item m="1" x="2974"/>
        <item m="1" x="7265"/>
        <item m="1" x="7990"/>
        <item m="1" x="5167"/>
        <item m="1" x="3957"/>
        <item m="1" x="6987"/>
        <item m="1" x="3209"/>
        <item m="1" x="3042"/>
        <item m="1" x="5041"/>
        <item m="1" x="5262"/>
        <item m="1" x="2391"/>
        <item m="1" x="7614"/>
        <item m="1" x="1958"/>
        <item m="1" x="5841"/>
        <item m="1" x="1766"/>
        <item m="1" x="3095"/>
        <item x="924"/>
        <item m="1" x="7335"/>
        <item m="1" x="4653"/>
        <item m="1" x="1639"/>
        <item m="1" x="3220"/>
        <item m="1" x="6534"/>
        <item m="1" x="4909"/>
        <item m="1" x="6051"/>
        <item m="1" x="4973"/>
        <item m="1" x="2137"/>
        <item m="1" x="6528"/>
        <item m="1" x="6227"/>
        <item m="1" x="4891"/>
        <item m="1" x="3981"/>
        <item m="1" x="4536"/>
        <item m="1" x="6943"/>
        <item m="1" x="5985"/>
        <item m="1" x="5678"/>
        <item m="1" x="4326"/>
        <item m="1" x="3370"/>
        <item m="1" x="7719"/>
        <item m="1" x="4731"/>
        <item m="1" x="2124"/>
        <item m="1" x="3931"/>
        <item m="1" x="3619"/>
        <item m="1" x="6677"/>
        <item m="1" x="5889"/>
        <item m="1" x="5034"/>
        <item m="1" x="2283"/>
        <item x="424"/>
        <item m="1" x="2830"/>
        <item m="1" x="7357"/>
        <item m="1" x="2440"/>
        <item m="1" x="5019"/>
        <item m="1" x="6397"/>
        <item m="1" x="7303"/>
        <item m="1" x="5861"/>
        <item x="724"/>
        <item m="1" x="3681"/>
        <item x="224"/>
        <item x="324"/>
        <item m="1" x="7660"/>
        <item x="824"/>
        <item x="624"/>
        <item x="24"/>
        <item x="524"/>
        <item x="124"/>
        <item m="1" x="1413"/>
        <item m="1" x="7087"/>
        <item m="1" x="7580"/>
        <item m="1" x="2809"/>
        <item m="1" x="6748"/>
        <item m="1" x="1513"/>
        <item m="1" x="5100"/>
        <item m="1" x="3416"/>
        <item m="1" x="6402"/>
        <item m="1" x="3188"/>
        <item m="1" x="4165"/>
        <item x="925"/>
        <item m="1" x="4402"/>
        <item m="1" x="3146"/>
        <item m="1" x="4625"/>
        <item m="1" x="7090"/>
        <item m="1" x="5561"/>
        <item m="1" x="3258"/>
        <item m="1" x="6640"/>
        <item x="425"/>
        <item m="1" x="5070"/>
        <item m="1" x="3099"/>
        <item m="1" x="5057"/>
        <item m="1" x="2151"/>
        <item x="625"/>
        <item m="1" x="5364"/>
        <item m="1" x="2160"/>
        <item m="1" x="7233"/>
        <item m="1" x="4468"/>
        <item m="1" x="6341"/>
        <item m="1" x="7084"/>
        <item m="1" x="1825"/>
        <item m="1" x="5971"/>
        <item m="1" x="1872"/>
        <item m="1" x="4734"/>
        <item x="825"/>
        <item x="225"/>
        <item m="1" x="7096"/>
        <item m="1" x="5878"/>
        <item m="1" x="4369"/>
        <item m="1" x="2369"/>
        <item m="1" x="1538"/>
        <item m="1" x="6153"/>
        <item m="1" x="7472"/>
        <item m="1" x="4622"/>
        <item m="1" x="3200"/>
        <item m="1" x="2513"/>
        <item m="1" x="4255"/>
        <item m="1" x="2659"/>
        <item x="325"/>
        <item m="1" x="6036"/>
        <item m="1" x="5362"/>
        <item x="725"/>
        <item m="1" x="3127"/>
        <item m="1" x="4098"/>
        <item m="1" x="3166"/>
        <item m="1" x="6115"/>
        <item m="1" x="6636"/>
        <item m="1" x="2836"/>
        <item m="1" x="6934"/>
        <item m="1" x="6116"/>
        <item m="1" x="3128"/>
        <item x="25"/>
        <item m="1" x="2591"/>
        <item m="1" x="1725"/>
        <item m="1" x="2873"/>
        <item m="1" x="2584"/>
        <item m="1" x="3395"/>
        <item m="1" x="7535"/>
        <item m="1" x="2132"/>
        <item m="1" x="1828"/>
        <item x="525"/>
        <item x="125"/>
        <item m="1" x="2189"/>
        <item m="1" x="4329"/>
        <item m="1" x="7805"/>
        <item m="1" x="4484"/>
        <item m="1" x="5856"/>
        <item m="1" x="6230"/>
        <item m="1" x="7404"/>
        <item m="1" x="1990"/>
        <item m="1" x="5555"/>
        <item m="1" x="3295"/>
        <item m="1" x="7082"/>
        <item m="1" x="6827"/>
        <item m="1" x="1172"/>
        <item m="1" x="1993"/>
        <item m="1" x="2222"/>
        <item m="1" x="3714"/>
        <item x="226"/>
        <item m="1" x="3274"/>
        <item m="1" x="3562"/>
        <item m="1" x="4512"/>
        <item m="1" x="7800"/>
        <item m="1" x="4325"/>
        <item m="1" x="5715"/>
        <item m="1" x="4269"/>
        <item m="1" x="4836"/>
        <item m="1" x="6708"/>
        <item m="1" x="2101"/>
        <item x="26"/>
        <item m="1" x="3789"/>
        <item m="1" x="6995"/>
        <item m="1" x="7149"/>
        <item m="1" x="4866"/>
        <item m="1" x="3933"/>
        <item m="1" x="6615"/>
        <item m="1" x="7522"/>
        <item x="326"/>
        <item x="926"/>
        <item m="1" x="4431"/>
        <item m="1" x="2676"/>
        <item m="1" x="1772"/>
        <item m="1" x="6440"/>
        <item m="1" x="7154"/>
        <item m="1" x="6650"/>
        <item m="1" x="5997"/>
        <item x="726"/>
        <item m="1" x="2625"/>
        <item m="1" x="5010"/>
        <item m="1" x="4203"/>
        <item m="1" x="1667"/>
        <item m="1" x="7282"/>
        <item m="1" x="5439"/>
        <item m="1" x="7313"/>
        <item m="1" x="3856"/>
        <item m="1" x="4241"/>
        <item m="1" x="7427"/>
        <item m="1" x="5858"/>
        <item m="1" x="2053"/>
        <item m="1" x="7443"/>
        <item m="1" x="4390"/>
        <item m="1" x="5060"/>
        <item m="1" x="5743"/>
        <item m="1" x="6653"/>
        <item m="1" x="3881"/>
        <item m="1" x="4701"/>
        <item m="1" x="2139"/>
        <item m="1" x="5621"/>
        <item m="1" x="5460"/>
        <item m="1" x="3334"/>
        <item m="1" x="2921"/>
        <item m="1" x="6362"/>
        <item m="1" x="4302"/>
        <item x="626"/>
        <item x="526"/>
        <item x="126"/>
        <item x="426"/>
        <item m="1" x="2902"/>
        <item x="826"/>
        <item m="1" x="1134"/>
        <item m="1" x="6452"/>
        <item m="1" x="1712"/>
        <item m="1" x="3280"/>
        <item m="1" x="2030"/>
        <item m="1" x="3292"/>
        <item m="1" x="2484"/>
        <item m="1" x="2870"/>
        <item m="1" x="1852"/>
        <item m="1" x="3026"/>
        <item m="1" x="7968"/>
        <item m="1" x="5563"/>
        <item m="1" x="4028"/>
        <item m="1" x="5590"/>
        <item m="1" x="6766"/>
        <item m="1" x="4106"/>
        <item m="1" x="4359"/>
        <item m="1" x="5975"/>
        <item m="1" x="5705"/>
        <item m="1" x="4112"/>
        <item m="1" x="6890"/>
        <item x="327"/>
        <item m="1" x="1330"/>
        <item m="1" x="4604"/>
        <item m="1" x="3129"/>
        <item m="1" x="4552"/>
        <item x="627"/>
        <item x="927"/>
        <item m="1" x="4645"/>
        <item m="1" x="7763"/>
        <item m="1" x="4692"/>
        <item m="1" x="2886"/>
        <item m="1" x="1235"/>
        <item m="1" x="6317"/>
        <item m="1" x="7618"/>
        <item m="1" x="2788"/>
        <item x="727"/>
        <item m="1" x="5630"/>
        <item m="1" x="7147"/>
        <item m="1" x="7712"/>
        <item m="1" x="7845"/>
        <item m="1" x="7424"/>
        <item m="1" x="3666"/>
        <item m="1" x="2987"/>
        <item m="1" x="2428"/>
        <item m="1" x="2877"/>
        <item m="1" x="2258"/>
        <item m="1" x="3964"/>
        <item m="1" x="7034"/>
        <item m="1" x="3241"/>
        <item m="1" x="2476"/>
        <item m="1" x="4064"/>
        <item m="1" x="2353"/>
        <item m="1" x="2617"/>
        <item m="1" x="1368"/>
        <item m="1" x="6684"/>
        <item m="1" x="4042"/>
        <item m="1" x="2097"/>
        <item m="1" x="5814"/>
        <item m="1" x="5496"/>
        <item m="1" x="5431"/>
        <item m="1" x="4639"/>
        <item m="1" x="7643"/>
        <item m="1" x="7883"/>
        <item m="1" x="1158"/>
        <item m="1" x="3206"/>
        <item m="1" x="6095"/>
        <item m="1" x="5880"/>
        <item m="1" x="6395"/>
        <item x="427"/>
        <item x="827"/>
        <item x="527"/>
        <item x="127"/>
        <item x="227"/>
        <item x="27"/>
        <item m="1" x="1720"/>
        <item m="1" x="7767"/>
        <item m="1" x="3239"/>
        <item m="1" x="1089"/>
        <item m="1" x="3293"/>
        <item m="1" x="3995"/>
        <item m="1" x="1207"/>
        <item m="1" x="7784"/>
        <item m="1" x="3156"/>
        <item m="1" x="6125"/>
        <item m="1" x="6433"/>
        <item x="328"/>
        <item m="1" x="7199"/>
        <item m="1" x="5363"/>
        <item m="1" x="2801"/>
        <item m="1" x="3623"/>
        <item m="1" x="5919"/>
        <item m="1" x="2903"/>
        <item m="1" x="1212"/>
        <item x="928"/>
        <item m="1" x="3621"/>
        <item m="1" x="7412"/>
        <item m="1" x="4208"/>
        <item m="1" x="5450"/>
        <item m="1" x="7562"/>
        <item m="1" x="4299"/>
        <item m="1" x="5660"/>
        <item m="1" x="6435"/>
        <item m="1" x="4087"/>
        <item m="1" x="4360"/>
        <item m="1" x="5519"/>
        <item m="1" x="5046"/>
        <item m="1" x="5674"/>
        <item m="1" x="7918"/>
        <item x="728"/>
        <item m="1" x="7327"/>
        <item m="1" x="3097"/>
        <item m="1" x="3786"/>
        <item m="1" x="1380"/>
        <item m="1" x="2837"/>
        <item m="1" x="4907"/>
        <item m="1" x="6375"/>
        <item m="1" x="5076"/>
        <item m="1" x="5123"/>
        <item m="1" x="4499"/>
        <item m="1" x="7550"/>
        <item m="1" x="3782"/>
        <item m="1" x="6303"/>
        <item m="1" x="3640"/>
        <item m="1" x="6219"/>
        <item m="1" x="3825"/>
        <item m="1" x="3834"/>
        <item x="428"/>
        <item m="1" x="6643"/>
        <item m="1" x="3130"/>
        <item m="1" x="4507"/>
        <item m="1" x="4529"/>
        <item m="1" x="4524"/>
        <item x="828"/>
        <item m="1" x="6657"/>
        <item m="1" x="7512"/>
        <item m="1" x="3439"/>
        <item m="1" x="2879"/>
        <item m="1" x="6380"/>
        <item m="1" x="2100"/>
        <item m="1" x="1481"/>
        <item m="1" x="5978"/>
        <item m="1" x="3976"/>
        <item m="1" x="1566"/>
        <item m="1" x="7688"/>
        <item m="1" x="5418"/>
        <item x="528"/>
        <item x="628"/>
        <item x="128"/>
        <item x="28"/>
        <item x="228"/>
        <item m="1" x="6644"/>
        <item m="1" x="2838"/>
        <item m="1" x="4181"/>
        <item m="1" x="7234"/>
        <item x="929"/>
        <item m="1" x="2784"/>
        <item m="1" x="5312"/>
        <item m="1" x="2240"/>
        <item m="1" x="4056"/>
        <item m="1" x="2504"/>
        <item m="1" x="1494"/>
        <item m="1" x="7261"/>
        <item m="1" x="6514"/>
        <item m="1" x="5681"/>
        <item m="1" x="4770"/>
        <item m="1" x="5980"/>
        <item m="1" x="7695"/>
        <item m="1" x="7339"/>
        <item x="429"/>
        <item x="829"/>
        <item m="1" x="4415"/>
        <item m="1" x="7648"/>
        <item m="1" x="1475"/>
        <item m="1" x="5152"/>
        <item m="1" x="4765"/>
        <item x="729"/>
        <item m="1" x="2981"/>
        <item m="1" x="5757"/>
        <item m="1" x="7985"/>
        <item m="1" x="5105"/>
        <item m="1" x="4094"/>
        <item m="1" x="7677"/>
        <item x="629"/>
        <item m="1" x="3282"/>
        <item m="1" x="5520"/>
        <item m="1" x="3938"/>
        <item m="1" x="6579"/>
        <item m="1" x="7835"/>
        <item m="1" x="1248"/>
        <item m="1" x="1433"/>
        <item m="1" x="5088"/>
        <item m="1" x="5213"/>
        <item m="1" x="6965"/>
        <item m="1" x="3431"/>
        <item m="1" x="4887"/>
        <item m="1" x="7587"/>
        <item m="1" x="2586"/>
        <item m="1" x="3985"/>
        <item m="1" x="7808"/>
        <item m="1" x="3709"/>
        <item m="1" x="6112"/>
        <item m="1" x="2179"/>
        <item m="1" x="7413"/>
        <item m="1" x="6143"/>
        <item m="1" x="2790"/>
        <item m="1" x="3555"/>
        <item m="1" x="3469"/>
        <item m="1" x="5951"/>
        <item m="1" x="7377"/>
        <item m="1" x="6149"/>
        <item m="1" x="3412"/>
        <item m="1" x="7249"/>
        <item m="1" x="2632"/>
        <item m="1" x="4582"/>
        <item m="1" x="4227"/>
        <item m="1" x="4268"/>
        <item m="1" x="2324"/>
        <item x="29"/>
        <item m="1" x="3049"/>
        <item m="1" x="6609"/>
        <item m="1" x="2343"/>
        <item m="1" x="4036"/>
        <item m="1" x="2080"/>
        <item m="1" x="1399"/>
        <item x="229"/>
        <item x="529"/>
        <item x="129"/>
        <item m="1" x="1764"/>
        <item x="329"/>
        <item m="1" x="2426"/>
        <item m="1" x="3838"/>
        <item m="1" x="2349"/>
        <item m="1" x="3773"/>
        <item m="1" x="2607"/>
        <item m="1" x="3569"/>
        <item m="1" x="6059"/>
        <item m="1" x="7035"/>
        <item m="1" x="3861"/>
        <item m="1" x="5193"/>
        <item m="1" x="3175"/>
        <item m="1" x="3298"/>
        <item x="730"/>
        <item m="1" x="1707"/>
        <item m="1" x="4411"/>
        <item m="1" x="2556"/>
        <item m="1" x="3476"/>
        <item m="1" x="5884"/>
        <item m="1" x="1246"/>
        <item m="1" x="2703"/>
        <item m="1" x="1780"/>
        <item m="1" x="1626"/>
        <item m="1" x="6877"/>
        <item m="1" x="6093"/>
        <item x="30"/>
        <item x="930"/>
        <item m="1" x="4831"/>
        <item m="1" x="1459"/>
        <item m="1" x="5180"/>
        <item m="1" x="2312"/>
        <item m="1" x="5183"/>
        <item m="1" x="1857"/>
        <item m="1" x="2707"/>
        <item m="1" x="5137"/>
        <item m="1" x="4496"/>
        <item m="1" x="5689"/>
        <item m="1" x="6892"/>
        <item m="1" x="5583"/>
        <item m="1" x="4055"/>
        <item m="1" x="6427"/>
        <item m="1" x="4886"/>
        <item m="1" x="2691"/>
        <item m="1" x="2102"/>
        <item m="1" x="3212"/>
        <item m="1" x="7877"/>
        <item m="1" x="3023"/>
        <item m="1" x="1024"/>
        <item m="1" x="1635"/>
        <item m="1" x="4345"/>
        <item x="230"/>
        <item m="1" x="6066"/>
        <item m="1" x="7637"/>
        <item m="1" x="6280"/>
        <item m="1" x="1192"/>
        <item m="1" x="6491"/>
        <item m="1" x="4498"/>
        <item m="1" x="3420"/>
        <item m="1" x="2674"/>
        <item m="1" x="2379"/>
        <item m="1" x="3268"/>
        <item x="530"/>
        <item x="130"/>
        <item m="1" x="3256"/>
        <item x="630"/>
        <item x="830"/>
        <item x="430"/>
        <item x="330"/>
        <item m="1" x="2497"/>
        <item m="1" x="6106"/>
        <item m="1" x="1934"/>
        <item m="1" x="4739"/>
        <item m="1" x="2646"/>
        <item m="1" x="2756"/>
        <item m="1" x="1348"/>
        <item x="731"/>
        <item m="1" x="3935"/>
        <item m="1" x="2029"/>
        <item m="1" x="7462"/>
        <item m="1" x="4606"/>
        <item m="1" x="5410"/>
        <item m="1" x="2096"/>
        <item m="1" x="2270"/>
        <item m="1" x="7833"/>
        <item m="1" x="2989"/>
        <item m="1" x="1056"/>
        <item m="1" x="4420"/>
        <item m="1" x="4003"/>
        <item m="1" x="1952"/>
        <item m="1" x="1125"/>
        <item m="1" x="7336"/>
        <item x="931"/>
        <item m="1" x="4334"/>
        <item m="1" x="6833"/>
        <item m="1" x="2069"/>
        <item x="231"/>
        <item m="1" x="7930"/>
        <item x="631"/>
        <item m="1" x="7216"/>
        <item m="1" x="1926"/>
        <item m="1" x="7447"/>
        <item m="1" x="2933"/>
        <item m="1" x="7479"/>
        <item m="1" x="1827"/>
        <item m="1" x="1846"/>
        <item m="1" x="2982"/>
        <item m="1" x="3949"/>
        <item m="1" x="1881"/>
        <item m="1" x="2688"/>
        <item m="1" x="2238"/>
        <item m="1" x="2958"/>
        <item m="1" x="7476"/>
        <item m="1" x="3772"/>
        <item m="1" x="6043"/>
        <item m="1" x="1687"/>
        <item m="1" x="3908"/>
        <item m="1" x="7915"/>
        <item m="1" x="1468"/>
        <item m="1" x="4737"/>
        <item m="1" x="6400"/>
        <item m="1" x="1722"/>
        <item m="1" x="5049"/>
        <item m="1" x="3527"/>
        <item m="1" x="4929"/>
        <item m="1" x="1905"/>
        <item m="1" x="3048"/>
        <item m="1" x="2488"/>
        <item m="1" x="4798"/>
        <item m="1" x="6598"/>
        <item m="1" x="2663"/>
        <item x="831"/>
        <item x="531"/>
        <item m="1" x="2174"/>
        <item m="1" x="6361"/>
        <item x="131"/>
        <item x="431"/>
        <item m="1" x="1489"/>
        <item x="331"/>
        <item x="31"/>
        <item m="1" x="1344"/>
        <item m="1" x="4537"/>
        <item m="1" x="6288"/>
        <item m="1" x="1492"/>
        <item x="232"/>
        <item m="1" x="5028"/>
        <item m="1" x="5646"/>
        <item m="1" x="6882"/>
        <item m="1" x="5557"/>
        <item m="1" x="4190"/>
        <item m="1" x="7172"/>
        <item m="1" x="6696"/>
        <item x="932"/>
        <item m="1" x="2592"/>
        <item m="1" x="6968"/>
        <item m="1" x="3327"/>
        <item m="1" x="7386"/>
        <item m="1" x="6531"/>
        <item m="1" x="2128"/>
        <item m="1" x="7414"/>
        <item m="1" x="7311"/>
        <item m="1" x="2418"/>
        <item m="1" x="5392"/>
        <item m="1" x="5059"/>
        <item m="1" x="2114"/>
        <item m="1" x="6391"/>
        <item m="1" x="2680"/>
        <item m="1" x="5112"/>
        <item m="1" x="6290"/>
        <item m="1" x="5438"/>
        <item m="1" x="5134"/>
        <item m="1" x="6281"/>
        <item x="832"/>
        <item m="1" x="2658"/>
        <item m="1" x="4712"/>
        <item m="1" x="6151"/>
        <item m="1" x="7668"/>
        <item m="1" x="2908"/>
        <item m="1" x="2904"/>
        <item m="1" x="6600"/>
        <item m="1" x="4958"/>
        <item m="1" x="1296"/>
        <item m="1" x="2050"/>
        <item m="1" x="5821"/>
        <item m="1" x="4880"/>
        <item m="1" x="7690"/>
        <item m="1" x="2197"/>
        <item m="1" x="7256"/>
        <item m="1" x="6040"/>
        <item m="1" x="4649"/>
        <item m="1" x="2402"/>
        <item m="1" x="3184"/>
        <item x="432"/>
        <item m="1" x="1106"/>
        <item m="1" x="6495"/>
        <item m="1" x="1690"/>
        <item m="1" x="4225"/>
        <item m="1" x="5620"/>
        <item m="1" x="7003"/>
        <item m="1" x="4753"/>
        <item m="1" x="7795"/>
        <item m="1" x="1261"/>
        <item m="1" x="6602"/>
        <item m="1" x="4733"/>
        <item x="532"/>
        <item m="1" x="4501"/>
        <item m="1" x="5953"/>
        <item m="1" x="3710"/>
        <item m="1" x="3277"/>
        <item x="132"/>
        <item x="332"/>
        <item x="32"/>
        <item x="632"/>
        <item m="1" x="4230"/>
        <item m="1" x="1247"/>
        <item x="732"/>
        <item m="1" x="2726"/>
        <item m="1" x="6911"/>
        <item m="1" x="2351"/>
        <item m="1" x="4545"/>
        <item m="1" x="6988"/>
        <item m="1" x="2122"/>
        <item x="433"/>
        <item m="1" x="2093"/>
        <item m="1" x="7533"/>
        <item m="1" x="2021"/>
        <item m="1" x="6372"/>
        <item m="1" x="5087"/>
        <item m="1" x="1858"/>
        <item m="1" x="3764"/>
        <item m="1" x="6887"/>
        <item m="1" x="1586"/>
        <item m="1" x="6104"/>
        <item m="1" x="4968"/>
        <item m="1" x="2448"/>
        <item m="1" x="4779"/>
        <item m="1" x="2889"/>
        <item m="1" x="2145"/>
        <item m="1" x="6003"/>
        <item m="1" x="2259"/>
        <item m="1" x="4563"/>
        <item m="1" x="1607"/>
        <item m="1" x="7128"/>
        <item m="1" x="5934"/>
        <item m="1" x="4323"/>
        <item m="1" x="2330"/>
        <item m="1" x="3633"/>
        <item m="1" x="6460"/>
        <item m="1" x="2636"/>
        <item m="1" x="1527"/>
        <item m="1" x="1295"/>
        <item x="633"/>
        <item m="1" x="2332"/>
        <item m="1" x="3959"/>
        <item x="933"/>
        <item m="1" x="2261"/>
        <item m="1" x="6552"/>
        <item m="1" x="1379"/>
        <item m="1" x="3017"/>
        <item m="1" x="6583"/>
        <item m="1" x="7460"/>
        <item m="1" x="1066"/>
        <item m="1" x="1462"/>
        <item m="1" x="1585"/>
        <item m="1" x="7193"/>
        <item m="1" x="7826"/>
        <item m="1" x="4747"/>
        <item m="1" x="1400"/>
        <item m="1" x="4399"/>
        <item m="1" x="6608"/>
        <item m="1" x="7188"/>
        <item m="1" x="6413"/>
        <item m="1" x="1329"/>
        <item x="533"/>
        <item m="1" x="3440"/>
        <item m="1" x="6190"/>
        <item m="1" x="7768"/>
        <item m="1" x="6347"/>
        <item m="1" x="6675"/>
        <item x="33"/>
        <item m="1" x="3791"/>
        <item m="1" x="3963"/>
        <item m="1" x="5246"/>
        <item m="1" x="2722"/>
        <item m="1" x="3763"/>
        <item x="133"/>
        <item m="1" x="6383"/>
        <item m="1" x="1279"/>
        <item x="333"/>
        <item m="1" x="3532"/>
        <item x="233"/>
        <item x="833"/>
        <item x="733"/>
        <item m="1" x="3137"/>
        <item m="1" x="4593"/>
        <item m="1" x="1336"/>
        <item m="1" x="1498"/>
        <item m="1" x="6163"/>
        <item m="1" x="5416"/>
        <item m="1" x="4949"/>
        <item m="1" x="6178"/>
        <item m="1" x="1883"/>
        <item m="1" x="3491"/>
        <item m="1" x="7009"/>
        <item m="1" x="1507"/>
        <item m="1" x="2432"/>
        <item m="1" x="4965"/>
        <item m="1" x="2297"/>
        <item m="1" x="5474"/>
        <item m="1" x="7875"/>
        <item m="1" x="6680"/>
        <item x="934"/>
        <item m="1" x="1745"/>
        <item m="1" x="3116"/>
        <item m="1" x="4381"/>
        <item m="1" x="3390"/>
        <item x="34"/>
        <item m="1" x="6406"/>
        <item m="1" x="5663"/>
        <item m="1" x="4437"/>
        <item m="1" x="6031"/>
        <item m="1" x="5132"/>
        <item m="1" x="3213"/>
        <item m="1" x="3018"/>
        <item m="1" x="4543"/>
        <item m="1" x="7564"/>
        <item m="1" x="5191"/>
        <item m="1" x="5413"/>
        <item m="1" x="1522"/>
        <item m="1" x="5314"/>
        <item m="1" x="1640"/>
        <item m="1" x="5319"/>
        <item m="1" x="2972"/>
        <item m="1" x="7397"/>
        <item m="1" x="1048"/>
        <item m="1" x="5032"/>
        <item m="1" x="6617"/>
        <item m="1" x="3339"/>
        <item m="1" x="4410"/>
        <item m="1" x="3366"/>
        <item x="534"/>
        <item m="1" x="3361"/>
        <item m="1" x="4987"/>
        <item m="1" x="2888"/>
        <item m="1" x="4154"/>
        <item m="1" x="3516"/>
        <item m="1" x="7442"/>
        <item x="134"/>
        <item m="1" x="7558"/>
        <item m="1" x="5613"/>
        <item m="1" x="2281"/>
        <item x="334"/>
        <item m="1" x="5071"/>
        <item m="1" x="3876"/>
        <item m="1" x="1019"/>
        <item m="1" x="1802"/>
        <item m="1" x="5145"/>
        <item x="834"/>
        <item x="234"/>
        <item x="634"/>
        <item x="434"/>
        <item x="734"/>
        <item m="1" x="2125"/>
        <item m="1" x="5140"/>
        <item m="1" x="4971"/>
        <item m="1" x="2826"/>
        <item m="1" x="5003"/>
        <item m="1" x="6834"/>
        <item m="1" x="6506"/>
        <item m="1" x="4612"/>
        <item m="1" x="7537"/>
        <item x="935"/>
        <item m="1" x="1763"/>
        <item m="1" x="2670"/>
        <item m="1" x="3893"/>
        <item m="1" x="4167"/>
        <item m="1" x="5219"/>
        <item m="1" x="6128"/>
        <item m="1" x="3888"/>
        <item m="1" x="6769"/>
        <item m="1" x="3885"/>
        <item m="1" x="4296"/>
        <item m="1" x="7421"/>
        <item m="1" x="1213"/>
        <item m="1" x="5384"/>
        <item m="1" x="2403"/>
        <item m="1" x="5328"/>
        <item m="1" x="7857"/>
        <item m="1" x="1544"/>
        <item m="1" x="6527"/>
        <item m="1" x="6526"/>
        <item m="1" x="2894"/>
        <item x="635"/>
        <item m="1" x="3123"/>
        <item m="1" x="4295"/>
        <item m="1" x="4426"/>
        <item m="1" x="6611"/>
        <item m="1" x="3106"/>
        <item m="1" x="5875"/>
        <item x="535"/>
        <item x="835"/>
        <item m="1" x="1864"/>
        <item m="1" x="1874"/>
        <item m="1" x="4646"/>
        <item m="1" x="1190"/>
        <item m="1" x="6000"/>
        <item m="1" x="7011"/>
        <item m="1" x="2015"/>
        <item x="335"/>
        <item m="1" x="4339"/>
        <item x="135"/>
        <item m="1" x="2138"/>
        <item m="1" x="6488"/>
        <item m="1" x="2254"/>
        <item m="1" x="5215"/>
        <item m="1" x="5550"/>
        <item m="1" x="6174"/>
        <item m="1" x="6589"/>
        <item m="1" x="1849"/>
        <item m="1" x="6578"/>
        <item m="1" x="7453"/>
        <item m="1" x="5241"/>
        <item m="1" x="6543"/>
        <item x="235"/>
        <item m="1" x="4843"/>
        <item m="1" x="3489"/>
        <item m="1" x="3842"/>
        <item x="435"/>
        <item x="735"/>
        <item x="35"/>
        <item m="1" x="7083"/>
        <item m="1" x="2341"/>
        <item x="936"/>
        <item m="1" x="5440"/>
        <item m="1" x="3902"/>
        <item m="1" x="5114"/>
        <item m="1" x="3467"/>
        <item m="1" x="6918"/>
        <item x="836"/>
        <item m="1" x="1461"/>
        <item m="1" x="4853"/>
        <item m="1" x="5492"/>
        <item m="1" x="4944"/>
        <item m="1" x="7492"/>
        <item m="1" x="5605"/>
        <item m="1" x="2943"/>
        <item m="1" x="5903"/>
        <item m="1" x="4797"/>
        <item m="1" x="4689"/>
        <item m="1" x="1705"/>
        <item m="1" x="1732"/>
        <item m="1" x="4143"/>
        <item m="1" x="3940"/>
        <item m="1" x="5789"/>
        <item m="1" x="6161"/>
        <item m="1" x="1876"/>
        <item m="1" x="6782"/>
        <item m="1" x="5832"/>
        <item m="1" x="4310"/>
        <item m="1" x="5210"/>
        <item m="1" x="6129"/>
        <item m="1" x="1624"/>
        <item m="1" x="4591"/>
        <item m="1" x="4663"/>
        <item m="1" x="3560"/>
        <item m="1" x="7251"/>
        <item m="1" x="3821"/>
        <item m="1" x="3034"/>
        <item m="1" x="6619"/>
        <item m="1" x="3498"/>
        <item m="1" x="5708"/>
        <item x="436"/>
        <item x="336"/>
        <item m="1" x="5318"/>
        <item m="1" x="3705"/>
        <item x="536"/>
        <item m="1" x="1299"/>
        <item m="1" x="5129"/>
        <item m="1" x="4063"/>
        <item m="1" x="3076"/>
        <item m="1" x="6704"/>
        <item m="1" x="3670"/>
        <item x="236"/>
        <item m="1" x="6529"/>
        <item m="1" x="2930"/>
        <item m="1" x="3863"/>
        <item x="136"/>
        <item m="1" x="6455"/>
        <item m="1" x="7117"/>
        <item m="1" x="2802"/>
        <item m="1" x="5202"/>
        <item m="1" x="2775"/>
        <item m="1" x="7590"/>
        <item m="1" x="7943"/>
        <item m="1" x="3350"/>
        <item m="1" x="6778"/>
        <item m="1" x="1234"/>
        <item m="1" x="5591"/>
        <item m="1" x="7661"/>
        <item m="1" x="7367"/>
        <item m="1" x="3013"/>
        <item m="1" x="5349"/>
        <item m="1" x="7584"/>
        <item m="1" x="4103"/>
        <item m="1" x="4324"/>
        <item x="36"/>
        <item x="736"/>
        <item x="636"/>
        <item m="1" x="3004"/>
        <item m="1" x="7182"/>
        <item m="1" x="2252"/>
        <item m="1" x="1779"/>
        <item m="1" x="7718"/>
        <item m="1" x="5315"/>
        <item m="1" x="4782"/>
        <item m="1" x="1800"/>
        <item m="1" x="1041"/>
        <item m="1" x="6551"/>
        <item m="1" x="5568"/>
        <item m="1" x="4918"/>
        <item m="1" x="3572"/>
        <item m="1" x="1567"/>
        <item m="1" x="7684"/>
        <item m="1" x="7604"/>
        <item m="1" x="2081"/>
        <item m="1" x="5709"/>
        <item m="1" x="2417"/>
        <item m="1" x="3054"/>
        <item m="1" x="6823"/>
        <item m="1" x="4156"/>
        <item m="1" x="4792"/>
        <item m="1" x="3579"/>
        <item x="237"/>
        <item m="1" x="5570"/>
        <item m="1" x="6447"/>
        <item m="1" x="6938"/>
        <item m="1" x="1968"/>
        <item m="1" x="7459"/>
        <item m="1" x="7501"/>
        <item m="1" x="6651"/>
        <item m="1" x="4319"/>
        <item x="337"/>
        <item m="1" x="5218"/>
        <item m="1" x="2117"/>
        <item m="1" x="6027"/>
        <item m="1" x="2216"/>
        <item m="1" x="1289"/>
        <item m="1" x="3103"/>
        <item m="1" x="2567"/>
        <item m="1" x="6625"/>
        <item m="1" x="2016"/>
        <item x="937"/>
        <item m="1" x="1704"/>
        <item m="1" x="1023"/>
        <item m="1" x="5824"/>
        <item x="537"/>
        <item m="1" x="3497"/>
        <item m="1" x="3967"/>
        <item x="637"/>
        <item m="1" x="3801"/>
        <item x="137"/>
        <item m="1" x="5478"/>
        <item m="1" x="7485"/>
        <item m="1" x="7821"/>
        <item m="1" x="7271"/>
        <item m="1" x="1561"/>
        <item m="1" x="7499"/>
        <item m="1" x="6114"/>
        <item m="1" x="3909"/>
        <item m="1" x="7155"/>
        <item m="1" x="3264"/>
        <item m="1" x="7664"/>
        <item m="1" x="6824"/>
        <item m="1" x="1312"/>
        <item m="1" x="3781"/>
        <item m="1" x="5957"/>
        <item m="1" x="2329"/>
        <item x="37"/>
        <item m="1" x="6082"/>
        <item m="1" x="4708"/>
        <item m="1" x="2984"/>
        <item m="1" x="6477"/>
        <item m="1" x="7710"/>
        <item m="1" x="5655"/>
        <item m="1" x="7469"/>
        <item m="1" x="2748"/>
        <item m="1" x="2058"/>
        <item m="1" x="7272"/>
        <item m="1" x="4253"/>
        <item x="737"/>
        <item x="837"/>
        <item x="437"/>
        <item m="1" x="4650"/>
        <item m="1" x="2148"/>
        <item m="1" x="5365"/>
        <item m="1" x="7052"/>
        <item m="1" x="5890"/>
        <item m="1" x="3583"/>
        <item x="338"/>
        <item m="1" x="2913"/>
        <item m="1" x="1395"/>
        <item m="1" x="5185"/>
        <item m="1" x="4086"/>
        <item m="1" x="4837"/>
        <item m="1" x="7104"/>
        <item x="938"/>
        <item m="1" x="7316"/>
        <item m="1" x="6634"/>
        <item m="1" x="2054"/>
        <item m="1" x="4432"/>
        <item m="1" x="2002"/>
        <item m="1" x="5905"/>
        <item m="1" x="6264"/>
        <item m="1" x="2854"/>
        <item x="538"/>
        <item m="1" x="5528"/>
        <item x="38"/>
        <item m="1" x="6304"/>
        <item m="1" x="5205"/>
        <item m="1" x="2717"/>
        <item m="1" x="6328"/>
        <item m="1" x="6158"/>
        <item x="138"/>
        <item m="1" x="5425"/>
        <item m="1" x="2789"/>
        <item m="1" x="2939"/>
        <item m="1" x="4665"/>
        <item m="1" x="7547"/>
        <item m="1" x="7888"/>
        <item m="1" x="5723"/>
        <item m="1" x="2840"/>
        <item m="1" x="4877"/>
        <item m="1" x="3033"/>
        <item m="1" x="3833"/>
        <item m="1" x="4519"/>
        <item m="1" x="1939"/>
        <item m="1" x="3597"/>
        <item m="1" x="5393"/>
        <item m="1" x="1961"/>
        <item x="838"/>
        <item m="1" x="6709"/>
        <item m="1" x="5907"/>
        <item m="1" x="3698"/>
        <item m="1" x="4104"/>
        <item m="1" x="2794"/>
        <item m="1" x="3211"/>
        <item m="1" x="5159"/>
        <item x="738"/>
        <item m="1" x="4826"/>
        <item m="1" x="2918"/>
        <item x="438"/>
        <item x="638"/>
        <item x="238"/>
        <item m="1" x="1716"/>
        <item m="1" x="2037"/>
        <item m="1" x="4690"/>
        <item m="1" x="5640"/>
        <item m="1" x="2045"/>
        <item m="1" x="1073"/>
        <item m="1" x="6537"/>
        <item x="939"/>
        <item m="1" x="3056"/>
        <item m="1" x="2091"/>
        <item m="1" x="5744"/>
        <item m="1" x="3131"/>
        <item m="1" x="4342"/>
        <item m="1" x="1028"/>
        <item m="1" x="3388"/>
        <item m="1" x="4050"/>
        <item x="539"/>
        <item m="1" x="3879"/>
        <item x="839"/>
        <item m="1" x="2698"/>
        <item m="1" x="4636"/>
        <item m="1" x="5982"/>
        <item m="1" x="7464"/>
        <item m="1" x="6603"/>
        <item m="1" x="2571"/>
        <item x="139"/>
        <item m="1" x="1011"/>
        <item m="1" x="1198"/>
        <item m="1" x="1742"/>
        <item m="1" x="7201"/>
        <item m="1" x="1651"/>
        <item m="1" x="1836"/>
        <item m="1" x="7461"/>
        <item m="1" x="1643"/>
        <item x="639"/>
        <item m="1" x="5854"/>
        <item m="1" x="2874"/>
        <item m="1" x="2406"/>
        <item m="1" x="5359"/>
        <item m="1" x="6872"/>
        <item m="1" x="2539"/>
        <item m="1" x="4509"/>
        <item m="1" x="5125"/>
        <item m="1" x="5050"/>
        <item m="1" x="4786"/>
        <item m="1" x="6008"/>
        <item m="1" x="4047"/>
        <item m="1" x="3841"/>
        <item m="1" x="2776"/>
        <item m="1" x="3093"/>
        <item m="1" x="4109"/>
        <item m="1" x="3706"/>
        <item m="1" x="7966"/>
        <item m="1" x="3148"/>
        <item m="1" x="4011"/>
        <item m="1" x="2429"/>
        <item m="1" x="3975"/>
        <item m="1" x="3009"/>
        <item x="439"/>
        <item m="1" x="7596"/>
        <item m="1" x="6437"/>
        <item m="1" x="1868"/>
        <item m="1" x="2140"/>
        <item m="1" x="1609"/>
        <item x="739"/>
        <item m="1" x="7287"/>
        <item m="1" x="1924"/>
        <item x="239"/>
        <item x="39"/>
        <item x="339"/>
        <item m="1" x="5303"/>
        <item m="1" x="6399"/>
        <item m="1" x="6373"/>
        <item m="1" x="6338"/>
        <item m="1" x="4362"/>
        <item m="1" x="7119"/>
        <item m="1" x="2544"/>
        <item m="1" x="4946"/>
        <item m="1" x="4985"/>
        <item m="1" x="3671"/>
        <item m="1" x="7556"/>
        <item m="1" x="6594"/>
        <item m="1" x="6010"/>
        <item x="540"/>
        <item m="1" x="4710"/>
        <item m="1" x="6155"/>
        <item m="1" x="2383"/>
        <item x="140"/>
        <item m="1" x="2957"/>
        <item m="1" x="5842"/>
        <item m="1" x="2288"/>
        <item m="1" x="3006"/>
        <item m="1" x="4395"/>
        <item m="1" x="4570"/>
        <item m="1" x="6779"/>
        <item m="1" x="4629"/>
        <item m="1" x="2537"/>
        <item m="1" x="1738"/>
        <item x="440"/>
        <item m="1" x="2795"/>
        <item m="1" x="5812"/>
        <item m="1" x="3903"/>
        <item m="1" x="5731"/>
        <item m="1" x="6610"/>
        <item m="1" x="5366"/>
        <item m="1" x="1031"/>
        <item m="1" x="5724"/>
        <item x="940"/>
        <item m="1" x="1937"/>
        <item m="1" x="7062"/>
        <item m="1" x="3215"/>
        <item m="1" x="5307"/>
        <item m="1" x="6850"/>
        <item m="1" x="1775"/>
        <item m="1" x="6063"/>
        <item m="1" x="7869"/>
        <item m="1" x="3991"/>
        <item m="1" x="1737"/>
        <item m="1" x="6265"/>
        <item m="1" x="6418"/>
        <item m="1" x="4775"/>
        <item m="1" x="4231"/>
        <item m="1" x="7515"/>
        <item m="1" x="7854"/>
        <item m="1" x="5632"/>
        <item m="1" x="5571"/>
        <item m="1" x="2952"/>
        <item m="1" x="1095"/>
        <item m="1" x="3824"/>
        <item m="1" x="2672"/>
        <item m="1" x="5849"/>
        <item m="1" x="4012"/>
        <item m="1" x="4511"/>
        <item m="1" x="6976"/>
        <item m="1" x="2909"/>
        <item m="1" x="3973"/>
        <item m="1" x="5762"/>
        <item m="1" x="4238"/>
        <item m="1" x="1728"/>
        <item x="740"/>
        <item m="1" x="7420"/>
        <item m="1" x="6025"/>
        <item m="1" x="1160"/>
        <item m="1" x="6424"/>
        <item m="1" x="3530"/>
        <item x="240"/>
        <item x="40"/>
        <item x="640"/>
        <item x="840"/>
        <item x="340"/>
        <item m="1" x="5426"/>
        <item m="1" x="1945"/>
        <item m="1" x="4878"/>
        <item m="1" x="4292"/>
        <item m="1" x="2911"/>
        <item m="1" x="5879"/>
        <item x="541"/>
        <item m="1" x="5344"/>
        <item m="1" x="5200"/>
        <item m="1" x="4090"/>
        <item m="1" x="1758"/>
        <item m="1" x="4534"/>
        <item m="1" x="1179"/>
        <item m="1" x="4751"/>
        <item m="1" x="5225"/>
        <item m="1" x="6723"/>
        <item m="1" x="2650"/>
        <item x="141"/>
        <item m="1" x="2768"/>
        <item m="1" x="7317"/>
        <item m="1" x="5011"/>
        <item m="1" x="1652"/>
        <item m="1" x="2770"/>
        <item m="1" x="4872"/>
        <item m="1" x="3224"/>
        <item x="941"/>
        <item m="1" x="1334"/>
        <item m="1" x="1907"/>
        <item m="1" x="7561"/>
        <item m="1" x="3322"/>
        <item m="1" x="2187"/>
        <item m="1" x="6868"/>
        <item m="1" x="4908"/>
        <item m="1" x="3180"/>
        <item m="1" x="2769"/>
        <item m="1" x="3484"/>
        <item m="1" x="7691"/>
        <item m="1" x="5182"/>
        <item m="1" x="6532"/>
        <item m="1" x="4981"/>
        <item m="1" x="6473"/>
        <item m="1" x="7893"/>
        <item m="1" x="2279"/>
        <item m="1" x="1117"/>
        <item m="1" x="4172"/>
        <item m="1" x="4429"/>
        <item m="1" x="7390"/>
        <item m="1" x="7761"/>
        <item m="1" x="2112"/>
        <item m="1" x="6271"/>
        <item m="1" x="6564"/>
        <item x="641"/>
        <item m="1" x="7591"/>
        <item m="1" x="3125"/>
        <item m="1" x="6236"/>
        <item m="1" x="7851"/>
        <item m="1" x="1393"/>
        <item m="1" x="5916"/>
        <item x="241"/>
        <item m="1" x="5230"/>
        <item m="1" x="6524"/>
        <item m="1" x="5018"/>
        <item m="1" x="5735"/>
        <item m="1" x="3266"/>
        <item m="1" x="3884"/>
        <item x="741"/>
        <item x="41"/>
        <item m="1" x="6899"/>
        <item m="1" x="5918"/>
        <item m="1" x="3575"/>
        <item m="1" x="1357"/>
        <item m="1" x="4096"/>
        <item m="1" x="5863"/>
        <item m="1" x="6873"/>
        <item m="1" x="3955"/>
        <item m="1" x="1045"/>
        <item m="1" x="2034"/>
        <item m="1" x="3508"/>
        <item m="1" x="2542"/>
        <item m="1" x="5386"/>
        <item m="1" x="2843"/>
        <item m="1" x="5247"/>
        <item x="841"/>
        <item m="1" x="6044"/>
        <item m="1" x="5281"/>
        <item x="341"/>
        <item x="441"/>
        <item m="1" x="4250"/>
        <item m="1" x="5146"/>
        <item m="1" x="6276"/>
        <item m="1" x="7194"/>
        <item m="1" x="3083"/>
        <item m="1" x="3900"/>
        <item x="142"/>
        <item m="1" x="5597"/>
        <item x="942"/>
        <item m="1" x="1322"/>
        <item m="1" x="1568"/>
        <item m="1" x="2848"/>
        <item m="1" x="2235"/>
        <item m="1" x="5417"/>
        <item m="1" x="7036"/>
        <item m="1" x="1697"/>
        <item m="1" x="7714"/>
        <item m="1" x="4303"/>
        <item m="1" x="6869"/>
        <item m="1" x="1302"/>
        <item m="1" x="6048"/>
        <item m="1" x="3820"/>
        <item m="1" x="7838"/>
        <item m="1" x="7699"/>
        <item m="1" x="1123"/>
        <item m="1" x="7401"/>
        <item x="42"/>
        <item m="1" x="3656"/>
        <item x="242"/>
        <item m="1" x="1630"/>
        <item m="1" x="7204"/>
        <item m="1" x="6668"/>
        <item m="1" x="1516"/>
        <item m="1" x="1453"/>
        <item m="1" x="5222"/>
        <item x="842"/>
        <item m="1" x="2431"/>
        <item m="1" x="7878"/>
        <item m="1" x="7665"/>
        <item m="1" x="7942"/>
        <item m="1" x="4799"/>
        <item m="1" x="4961"/>
        <item m="1" x="7630"/>
        <item m="1" x="3921"/>
        <item m="1" x="2653"/>
        <item m="1" x="5074"/>
        <item m="1" x="4945"/>
        <item m="1" x="7904"/>
        <item m="1" x="3132"/>
        <item m="1" x="7232"/>
        <item m="1" x="7351"/>
        <item m="1" x="7203"/>
        <item m="1" x="3465"/>
        <item m="1" x="5489"/>
        <item x="742"/>
        <item m="1" x="6157"/>
        <item m="1" x="5870"/>
        <item m="1" x="2720"/>
        <item m="1" x="6935"/>
        <item m="1" x="5015"/>
        <item m="1" x="6268"/>
        <item m="1" x="2846"/>
        <item m="1" x="2453"/>
        <item m="1" x="2194"/>
        <item m="1" x="5682"/>
        <item m="1" x="6022"/>
        <item m="1" x="4020"/>
        <item m="1" x="4518"/>
        <item m="1" x="1646"/>
        <item m="1" x="4377"/>
        <item m="1" x="2684"/>
        <item m="1" x="1371"/>
        <item m="1" x="2169"/>
        <item m="1" x="6404"/>
        <item m="1" x="2210"/>
        <item m="1" x="6672"/>
        <item x="342"/>
        <item x="442"/>
        <item x="642"/>
        <item x="542"/>
        <item m="1" x="6313"/>
        <item m="1" x="5395"/>
        <item m="1" x="7881"/>
        <item x="143"/>
        <item m="1" x="1478"/>
        <item m="1" x="2479"/>
        <item m="1" x="1666"/>
        <item m="1" x="6154"/>
        <item x="243"/>
        <item m="1" x="2043"/>
        <item m="1" x="3003"/>
        <item m="1" x="3149"/>
        <item m="1" x="3803"/>
        <item m="1" x="2452"/>
        <item m="1" x="6107"/>
        <item m="1" x="1463"/>
        <item m="1" x="3016"/>
        <item m="1" x="6711"/>
        <item m="1" x="7211"/>
        <item m="1" x="7075"/>
        <item m="1" x="1148"/>
        <item m="1" x="3409"/>
        <item m="1" x="1885"/>
        <item m="1" x="2135"/>
        <item m="1" x="7711"/>
        <item m="1" x="1310"/>
        <item m="1" x="5323"/>
        <item m="1" x="6444"/>
        <item m="1" x="2758"/>
        <item m="1" x="4589"/>
        <item m="1" x="6032"/>
        <item m="1" x="3872"/>
        <item m="1" x="3983"/>
        <item m="1" x="4592"/>
        <item m="1" x="5432"/>
        <item m="1" x="1012"/>
        <item m="1" x="4931"/>
        <item m="1" x="5115"/>
        <item x="943"/>
        <item m="1" x="4389"/>
        <item m="1" x="6019"/>
        <item m="1" x="7491"/>
        <item x="743"/>
        <item m="1" x="4668"/>
        <item x="643"/>
        <item m="1" x="4789"/>
        <item m="1" x="2709"/>
        <item m="1" x="4097"/>
        <item m="1" x="3823"/>
        <item m="1" x="1988"/>
        <item m="1" x="2681"/>
        <item m="1" x="4993"/>
        <item m="1" x="4720"/>
        <item m="1" x="5643"/>
        <item m="1" x="3272"/>
        <item m="1" x="2017"/>
        <item m="1" x="5797"/>
        <item m="1" x="3089"/>
        <item m="1" x="4332"/>
        <item m="1" x="6181"/>
        <item m="1" x="6714"/>
        <item x="443"/>
        <item m="1" x="5253"/>
        <item m="1" x="3844"/>
        <item m="1" x="2783"/>
        <item m="1" x="1921"/>
        <item m="1" x="2626"/>
        <item m="1" x="1029"/>
        <item m="1" x="2303"/>
        <item m="1" x="4137"/>
        <item m="1" x="5139"/>
        <item m="1" x="4274"/>
        <item m="1" x="7747"/>
        <item m="1" x="4919"/>
        <item x="343"/>
        <item x="43"/>
        <item x="843"/>
        <item x="543"/>
        <item m="1" x="7694"/>
        <item m="1" x="6168"/>
        <item m="1" x="2269"/>
        <item m="1" x="5796"/>
        <item m="1" x="1129"/>
        <item m="1" x="6074"/>
        <item m="1" x="7662"/>
        <item m="1" x="2900"/>
        <item m="1" x="4648"/>
        <item m="1" x="1051"/>
        <item m="1" x="4863"/>
        <item m="1" x="2247"/>
        <item m="1" x="6246"/>
        <item m="1" x="4818"/>
        <item m="1" x="5243"/>
        <item m="1" x="2392"/>
        <item m="1" x="1953"/>
        <item m="1" x="3610"/>
        <item m="1" x="1080"/>
        <item m="1" x="3947"/>
        <item x="444"/>
        <item m="1" x="7855"/>
        <item m="1" x="2532"/>
        <item x="944"/>
        <item m="1" x="4019"/>
        <item m="1" x="7822"/>
        <item m="1" x="3053"/>
        <item m="1" x="4026"/>
        <item m="1" x="3997"/>
        <item m="1" x="1878"/>
        <item m="1" x="3565"/>
        <item m="1" x="7658"/>
        <item m="1" x="2368"/>
        <item m="1" x="7517"/>
        <item x="744"/>
        <item m="1" x="2950"/>
        <item m="1" x="3807"/>
        <item m="1" x="4333"/>
        <item m="1" x="4667"/>
        <item m="1" x="1506"/>
        <item m="1" x="6272"/>
        <item m="1" x="2443"/>
        <item m="1" x="7376"/>
        <item m="1" x="6671"/>
        <item m="1" x="1372"/>
        <item m="1" x="6267"/>
        <item m="1" x="6805"/>
        <item m="1" x="6837"/>
        <item m="1" x="5909"/>
        <item m="1" x="4787"/>
        <item m="1" x="5551"/>
        <item m="1" x="7678"/>
        <item m="1" x="5080"/>
        <item m="1" x="5192"/>
        <item m="1" x="1659"/>
        <item m="1" x="1038"/>
        <item m="1" x="4211"/>
        <item m="1" x="2915"/>
        <item m="1" x="6436"/>
        <item m="1" x="7972"/>
        <item m="1" x="5823"/>
        <item m="1" x="4672"/>
        <item m="1" x="1612"/>
        <item x="344"/>
        <item m="1" x="1873"/>
        <item m="1" x="3926"/>
        <item m="1" x="4574"/>
        <item m="1" x="6736"/>
        <item m="1" x="6086"/>
        <item x="844"/>
        <item x="44"/>
        <item x="644"/>
        <item x="244"/>
        <item x="544"/>
        <item x="144"/>
        <item m="1" x="7189"/>
        <item m="1" x="2024"/>
        <item m="1" x="6122"/>
        <item m="1" x="6663"/>
        <item m="1" x="3050"/>
        <item m="1" x="4615"/>
        <item m="1" x="2668"/>
        <item m="1" x="2527"/>
        <item m="1" x="7860"/>
        <item m="1" x="7725"/>
        <item m="1" x="5188"/>
        <item m="1" x="4854"/>
        <item m="1" x="7698"/>
        <item x="945"/>
        <item m="1" x="2819"/>
        <item m="1" x="6366"/>
        <item m="1" x="3953"/>
        <item m="1" x="3117"/>
        <item m="1" x="3645"/>
        <item m="1" x="4053"/>
        <item m="1" x="1263"/>
        <item m="1" x="7817"/>
        <item m="1" x="1359"/>
        <item x="745"/>
        <item m="1" x="1633"/>
        <item m="1" x="1092"/>
        <item m="1" x="7416"/>
        <item m="1" x="3333"/>
        <item m="1" x="2569"/>
        <item m="1" x="2882"/>
        <item m="1" x="5441"/>
        <item m="1" x="2430"/>
        <item m="1" x="7111"/>
        <item m="1" x="1554"/>
        <item m="1" x="5815"/>
        <item m="1" x="1102"/>
        <item m="1" x="5447"/>
        <item m="1" x="5836"/>
        <item m="1" x="3944"/>
        <item m="1" x="4641"/>
        <item m="1" x="6182"/>
        <item m="1" x="7729"/>
        <item m="1" x="2718"/>
        <item m="1" x="6463"/>
        <item m="1" x="7270"/>
        <item x="645"/>
        <item m="1" x="1891"/>
        <item m="1" x="5255"/>
        <item m="1" x="1442"/>
        <item m="1" x="7732"/>
        <item x="345"/>
        <item m="1" x="7308"/>
        <item x="845"/>
        <item m="1" x="4801"/>
        <item m="1" x="3012"/>
        <item x="45"/>
        <item m="1" x="7298"/>
        <item m="1" x="6612"/>
        <item m="1" x="2046"/>
        <item m="1" x="7951"/>
        <item m="1" x="4477"/>
        <item m="1" x="1971"/>
        <item m="1" x="5157"/>
        <item m="1" x="3802"/>
        <item x="245"/>
        <item m="1" x="5073"/>
        <item x="545"/>
        <item x="445"/>
        <item x="145"/>
        <item m="1" x="6049"/>
        <item m="1" x="4343"/>
        <item x="946"/>
        <item m="1" x="6813"/>
        <item m="1" x="6996"/>
        <item m="1" x="4465"/>
        <item m="1" x="2774"/>
        <item m="1" x="5844"/>
        <item x="846"/>
        <item m="1" x="5986"/>
        <item m="1" x="7652"/>
        <item m="1" x="7705"/>
        <item m="1" x="5020"/>
        <item x="746"/>
        <item m="1" x="3403"/>
        <item m="1" x="7993"/>
        <item m="1" x="7366"/>
        <item m="1" x="6507"/>
        <item m="1" x="3253"/>
        <item m="1" x="3135"/>
        <item m="1" x="4813"/>
        <item m="1" x="7455"/>
        <item m="1" x="4378"/>
        <item m="1" x="1798"/>
        <item x="46"/>
        <item m="1" x="1384"/>
        <item m="1" x="3133"/>
        <item m="1" x="7095"/>
        <item m="1" x="6042"/>
        <item m="1" x="6558"/>
        <item m="1" x="1165"/>
        <item m="1" x="3691"/>
        <item m="1" x="6441"/>
        <item m="1" x="5061"/>
        <item m="1" x="1922"/>
        <item m="1" x="5506"/>
        <item m="1" x="4695"/>
        <item x="346"/>
        <item m="1" x="4957"/>
        <item m="1" x="3183"/>
        <item m="1" x="5226"/>
        <item m="1" x="5572"/>
        <item m="1" x="1119"/>
        <item m="1" x="6202"/>
        <item m="1" x="6726"/>
        <item m="1" x="7959"/>
        <item m="1" x="7163"/>
        <item m="1" x="4368"/>
        <item m="1" x="2863"/>
        <item m="1" x="7006"/>
        <item m="1" x="1354"/>
        <item m="1" x="3055"/>
        <item m="1" x="4764"/>
        <item m="1" x="1445"/>
        <item m="1" x="6326"/>
        <item m="1" x="5389"/>
        <item m="1" x="7757"/>
        <item m="1" x="2605"/>
        <item m="1" x="4209"/>
        <item m="1" x="5517"/>
        <item m="1" x="4549"/>
        <item m="1" x="2685"/>
        <item m="1" x="7631"/>
        <item x="246"/>
        <item m="1" x="6925"/>
        <item m="1" x="5931"/>
        <item x="446"/>
        <item x="646"/>
        <item x="546"/>
        <item x="146"/>
        <item m="1" x="3851"/>
        <item m="1" x="6298"/>
        <item m="1" x="7086"/>
        <item x="747"/>
        <item m="1" x="7567"/>
        <item m="1" x="6014"/>
        <item m="1" x="5239"/>
        <item m="1" x="5882"/>
        <item m="1" x="7866"/>
        <item m="1" x="6951"/>
        <item m="1" x="6807"/>
        <item m="1" x="2534"/>
        <item m="1" x="1947"/>
        <item m="1" x="5771"/>
        <item m="1" x="1653"/>
        <item m="1" x="6655"/>
        <item m="1" x="2927"/>
        <item x="347"/>
        <item m="1" x="4220"/>
        <item m="1" x="4659"/>
        <item m="1" x="6843"/>
        <item m="1" x="7275"/>
        <item m="1" x="2444"/>
        <item m="1" x="2298"/>
        <item m="1" x="1150"/>
        <item m="1" x="2500"/>
        <item m="1" x="6217"/>
        <item m="1" x="5958"/>
        <item m="1" x="3759"/>
        <item m="1" x="4613"/>
        <item m="1" x="7078"/>
        <item m="1" x="1981"/>
        <item x="947"/>
        <item m="1" x="5263"/>
        <item m="1" x="7091"/>
        <item m="1" x="5409"/>
        <item m="1" x="3942"/>
        <item m="1" x="5370"/>
        <item m="1" x="6909"/>
        <item m="1" x="2284"/>
        <item m="1" x="5257"/>
        <item m="1" x="5929"/>
        <item m="1" x="6130"/>
        <item m="1" x="3196"/>
        <item m="1" x="5130"/>
        <item m="1" x="3383"/>
        <item m="1" x="1974"/>
        <item x="247"/>
        <item m="1" x="6694"/>
        <item m="1" x="7026"/>
        <item m="1" x="3564"/>
        <item m="1" x="1632"/>
        <item m="1" x="3460"/>
        <item x="647"/>
        <item m="1" x="3436"/>
        <item m="1" x="3468"/>
        <item m="1" x="3344"/>
        <item m="1" x="4082"/>
        <item x="447"/>
        <item m="1" x="5939"/>
        <item m="1" x="5313"/>
        <item m="1" x="4409"/>
        <item m="1" x="7858"/>
        <item m="1" x="7024"/>
        <item m="1" x="3240"/>
        <item m="1" x="7290"/>
        <item m="1" x="2947"/>
        <item m="1" x="3219"/>
        <item m="1" x="2678"/>
        <item m="1" x="3452"/>
        <item m="1" x="2400"/>
        <item m="1" x="2492"/>
        <item m="1" x="2781"/>
        <item m="1" x="7054"/>
        <item m="1" x="3512"/>
        <item m="1" x="5232"/>
        <item m="1" x="6955"/>
        <item m="1" x="2063"/>
        <item m="1" x="1982"/>
        <item m="1" x="6358"/>
        <item x="847"/>
        <item x="547"/>
        <item x="147"/>
        <item x="47"/>
        <item m="1" x="4400"/>
        <item m="1" x="5473"/>
        <item m="1" x="6235"/>
        <item m="1" x="3255"/>
        <item m="1" x="5378"/>
        <item x="348"/>
        <item m="1" x="2996"/>
        <item m="1" x="2123"/>
        <item m="1" x="6203"/>
        <item x="448"/>
        <item m="1" x="4660"/>
        <item x="248"/>
        <item x="948"/>
        <item m="1" x="7348"/>
        <item m="1" x="6789"/>
        <item m="1" x="4150"/>
        <item m="1" x="1618"/>
        <item m="1" x="7978"/>
        <item m="1" x="6760"/>
        <item m="1" x="5816"/>
        <item m="1" x="7180"/>
        <item m="1" x="1376"/>
        <item m="1" x="5397"/>
        <item m="1" x="2161"/>
        <item m="1" x="3971"/>
        <item m="1" x="5712"/>
        <item m="1" x="7221"/>
        <item m="1" x="6037"/>
        <item m="1" x="7946"/>
        <item m="1" x="5991"/>
        <item m="1" x="7160"/>
        <item m="1" x="5784"/>
        <item m="1" x="6291"/>
        <item m="1" x="6790"/>
        <item m="1" x="1829"/>
        <item m="1" x="1989"/>
        <item m="1" x="4568"/>
        <item m="1" x="5549"/>
        <item m="1" x="6926"/>
        <item m="1" x="3371"/>
        <item m="1" x="6950"/>
        <item m="1" x="4986"/>
        <item m="1" x="3345"/>
        <item m="1" x="2635"/>
        <item m="1" x="3584"/>
        <item m="1" x="3845"/>
        <item m="1" x="1472"/>
        <item m="1" x="1324"/>
        <item m="1" x="7925"/>
        <item m="1" x="5476"/>
        <item m="1" x="4085"/>
        <item m="1" x="7948"/>
        <item m="1" x="5233"/>
        <item x="848"/>
        <item m="1" x="2493"/>
        <item m="1" x="5623"/>
        <item m="1" x="6123"/>
        <item m="1" x="4600"/>
        <item m="1" x="5433"/>
        <item m="1" x="4861"/>
        <item m="1" x="3394"/>
        <item m="1" x="7824"/>
        <item x="48"/>
        <item x="548"/>
        <item x="148"/>
        <item x="648"/>
        <item x="748"/>
        <item m="1" x="4811"/>
        <item m="1" x="6802"/>
        <item m="1" x="7426"/>
        <item m="1" x="3830"/>
        <item m="1" x="7217"/>
        <item m="1" x="6305"/>
        <item x="949"/>
        <item m="1" x="4937"/>
        <item m="1" x="7046"/>
        <item m="1" x="1726"/>
        <item m="1" x="2286"/>
        <item m="1" x="4171"/>
        <item m="1" x="5945"/>
        <item m="1" x="3260"/>
        <item m="1" x="5265"/>
        <item m="1" x="4728"/>
        <item m="1" x="1948"/>
        <item m="1" x="7728"/>
        <item m="1" x="7268"/>
        <item m="1" x="4730"/>
        <item m="1" x="3864"/>
        <item m="1" x="1670"/>
        <item m="1" x="6908"/>
        <item m="1" x="5322"/>
        <item m="1" x="1903"/>
        <item x="849"/>
        <item m="1" x="7955"/>
        <item m="1" x="5516"/>
        <item m="1" x="7353"/>
        <item m="1" x="3406"/>
        <item m="1" x="7038"/>
        <item m="1" x="7040"/>
        <item m="1" x="4120"/>
        <item m="1" x="3190"/>
        <item m="1" x="2019"/>
        <item m="1" x="3115"/>
        <item m="1" x="6975"/>
        <item m="1" x="2384"/>
        <item m="1" x="5852"/>
        <item m="1" x="6800"/>
        <item m="1" x="2747"/>
        <item m="1" x="2859"/>
        <item m="1" x="5848"/>
        <item x="649"/>
        <item m="1" x="6296"/>
        <item m="1" x="4144"/>
        <item m="1" x="5608"/>
        <item m="1" x="7116"/>
        <item m="1" x="5881"/>
        <item m="1" x="4647"/>
        <item m="1" x="5260"/>
        <item m="1" x="1781"/>
        <item m="1" x="3551"/>
        <item m="1" x="3535"/>
        <item m="1" x="4355"/>
        <item m="1" x="2929"/>
        <item x="49"/>
        <item m="1" x="4121"/>
        <item m="1" x="2557"/>
        <item m="1" x="4941"/>
        <item m="1" x="3384"/>
        <item m="1" x="1252"/>
        <item m="1" x="6947"/>
        <item m="1" x="4674"/>
        <item m="1" x="7371"/>
        <item x="549"/>
        <item m="1" x="7477"/>
        <item x="149"/>
        <item m="1" x="4884"/>
        <item x="449"/>
        <item x="749"/>
        <item x="249"/>
        <item x="349"/>
        <item m="1" x="3566"/>
        <item m="1" x="3250"/>
        <item m="1" x="1713"/>
        <item m="1" x="1021"/>
        <item m="1" x="4494"/>
        <item m="1" x="4286"/>
        <item m="1" x="7380"/>
        <item m="1" x="1387"/>
        <item m="1" x="1693"/>
        <item m="1" x="7909"/>
        <item m="1" x="5372"/>
        <item m="1" x="5529"/>
        <item m="1" x="4404"/>
        <item m="1" x="7900"/>
        <item m="1" x="3291"/>
        <item m="1" x="6438"/>
        <item m="1" x="6662"/>
        <item m="1" x="5892"/>
        <item m="1" x="1479"/>
        <item m="1" x="2975"/>
        <item m="1" x="2266"/>
        <item m="1" x="5039"/>
        <item m="1" x="7340"/>
        <item m="1" x="5780"/>
        <item m="1" x="5099"/>
        <item x="50"/>
        <item m="1" x="7015"/>
        <item m="1" x="1715"/>
        <item m="1" x="6620"/>
        <item m="1" x="2609"/>
        <item m="1" x="1103"/>
        <item x="950"/>
        <item m="1" x="2482"/>
        <item m="1" x="5565"/>
        <item m="1" x="6097"/>
        <item m="1" x="5004"/>
        <item m="1" x="3723"/>
        <item m="1" x="1783"/>
        <item m="1" x="3982"/>
        <item m="1" x="3160"/>
        <item m="1" x="3678"/>
        <item m="1" x="3657"/>
        <item m="1" x="3870"/>
        <item m="1" x="1396"/>
        <item m="1" x="1951"/>
        <item m="1" x="2355"/>
        <item m="1" x="7242"/>
        <item m="1" x="7468"/>
        <item m="1" x="6670"/>
        <item m="1" x="5462"/>
        <item m="1" x="7299"/>
        <item m="1" x="1559"/>
        <item m="1" x="5160"/>
        <item m="1" x="2612"/>
        <item m="1" x="4852"/>
        <item m="1" x="5922"/>
        <item m="1" x="5482"/>
        <item m="1" x="6842"/>
        <item m="1" x="3358"/>
        <item m="1" x="1819"/>
        <item m="1" x="1811"/>
        <item m="1" x="1008"/>
        <item m="1" x="7304"/>
        <item m="1" x="4054"/>
        <item m="1" x="2552"/>
        <item m="1" x="2945"/>
        <item m="1" x="4556"/>
        <item x="450"/>
        <item x="550"/>
        <item x="150"/>
        <item m="1" x="7178"/>
        <item x="250"/>
        <item x="650"/>
        <item x="350"/>
        <item x="750"/>
        <item x="850"/>
        <item m="1" x="3549"/>
        <item m="1" x="5234"/>
        <item m="1" x="5266"/>
        <item m="1" x="4182"/>
        <item m="1" x="4127"/>
        <item m="1" x="1656"/>
        <item m="1" x="2290"/>
        <item m="1" x="2785"/>
        <item m="1" x="7231"/>
        <item m="1" x="3988"/>
        <item m="1" x="3331"/>
        <item m="1" x="6503"/>
        <item m="1" x="1500"/>
        <item m="1" x="2229"/>
        <item m="1" x="2786"/>
        <item m="1" x="7174"/>
        <item m="1" x="1222"/>
        <item m="1" x="6792"/>
        <item m="1" x="5484"/>
        <item m="1" x="7600"/>
        <item m="1" x="3731"/>
        <item m="1" x="2679"/>
        <item x="951"/>
        <item m="1" x="2242"/>
        <item m="1" x="7330"/>
        <item m="1" x="4308"/>
        <item m="1" x="7837"/>
        <item m="1" x="7157"/>
        <item m="1" x="7798"/>
        <item m="1" x="5420"/>
        <item m="1" x="1817"/>
        <item m="1" x="2224"/>
        <item m="1" x="2896"/>
        <item m="1" x="3582"/>
        <item m="1" x="7963"/>
        <item m="1" x="5038"/>
        <item m="1" x="2201"/>
        <item m="1" x="4616"/>
        <item m="1" x="5456"/>
        <item m="1" x="3070"/>
        <item m="1" x="1552"/>
        <item m="1" x="4677"/>
        <item m="1" x="1304"/>
        <item m="1" x="5077"/>
        <item m="1" x="2708"/>
        <item m="1" x="6913"/>
        <item m="1" x="6839"/>
        <item x="451"/>
        <item m="1" x="1349"/>
        <item m="1" x="1755"/>
        <item m="1" x="5068"/>
        <item m="1" x="3923"/>
        <item x="651"/>
        <item m="1" x="5717"/>
        <item m="1" x="5468"/>
        <item m="1" x="7859"/>
        <item m="1" x="2994"/>
        <item m="1" x="7892"/>
        <item m="1" x="4586"/>
        <item m="1" x="3421"/>
        <item m="1" x="6223"/>
        <item m="1" x="3770"/>
        <item m="1" x="1221"/>
        <item m="1" x="2089"/>
        <item m="1" x="1308"/>
        <item m="1" x="4180"/>
        <item m="1" x="3185"/>
        <item m="1" x="6498"/>
        <item m="1" x="2737"/>
        <item m="1" x="6173"/>
        <item m="1" x="5092"/>
        <item x="551"/>
        <item x="851"/>
        <item x="251"/>
        <item x="151"/>
        <item x="351"/>
        <item x="751"/>
        <item m="1" x="7793"/>
        <item x="51"/>
        <item m="1" x="2713"/>
        <item m="1" x="4412"/>
        <item m="1" x="3860"/>
        <item m="1" x="3461"/>
        <item m="1" x="3376"/>
        <item m="1" x="7206"/>
        <item x="452"/>
        <item m="1" x="2868"/>
        <item m="1" x="4192"/>
        <item x="952"/>
        <item m="1" x="5776"/>
        <item m="1" x="3202"/>
        <item m="1" x="2167"/>
        <item m="1" x="4312"/>
        <item m="1" x="1644"/>
        <item m="1" x="4497"/>
        <item m="1" x="1614"/>
        <item m="1" x="7044"/>
        <item m="1" x="6522"/>
        <item m="1" x="2274"/>
        <item m="1" x="7276"/>
        <item m="1" x="1698"/>
        <item m="1" x="1450"/>
        <item m="1" x="6253"/>
        <item m="1" x="2730"/>
        <item m="1" x="5933"/>
        <item m="1" x="7331"/>
        <item m="1" x="1268"/>
        <item m="1" x="2090"/>
        <item m="1" x="3528"/>
        <item m="1" x="7751"/>
        <item x="852"/>
        <item m="1" x="1460"/>
        <item m="1" x="4040"/>
        <item m="1" x="7571"/>
        <item m="1" x="5486"/>
        <item m="1" x="2346"/>
        <item m="1" x="7361"/>
        <item m="1" x="6459"/>
        <item m="1" x="6005"/>
        <item m="1" x="7762"/>
        <item m="1" x="4129"/>
        <item m="1" x="3417"/>
        <item m="1" x="5031"/>
        <item m="1" x="3024"/>
        <item x="252"/>
        <item m="1" x="1535"/>
        <item m="1" x="5306"/>
        <item m="1" x="4458"/>
        <item m="1" x="6730"/>
        <item m="1" x="1043"/>
        <item m="1" x="2490"/>
        <item m="1" x="3795"/>
        <item m="1" x="7252"/>
        <item m="1" x="2666"/>
        <item m="1" x="2997"/>
        <item m="1" x="6370"/>
        <item m="1" x="2344"/>
        <item m="1" x="1824"/>
        <item m="1" x="4029"/>
        <item m="1" x="1016"/>
        <item x="552"/>
        <item m="1" x="3749"/>
        <item x="152"/>
        <item x="352"/>
        <item x="52"/>
        <item x="752"/>
        <item x="652"/>
        <item m="1" x="6946"/>
        <item m="1" x="6549"/>
        <item m="1" x="1842"/>
        <item m="1" x="6162"/>
        <item m="1" x="5675"/>
        <item m="1" x="6250"/>
        <item m="1" x="1767"/>
        <item m="1" x="4661"/>
        <item m="1" x="4275"/>
        <item m="1" x="2990"/>
        <item m="1" x="6342"/>
        <item m="1" x="5248"/>
        <item m="1" x="1543"/>
        <item m="1" x="4932"/>
        <item m="1" x="4631"/>
        <item m="1" x="6454"/>
        <item m="1" x="6585"/>
        <item m="1" x="3428"/>
        <item m="1" x="1572"/>
        <item m="1" x="7059"/>
        <item m="1" x="6423"/>
        <item m="1" x="6329"/>
        <item m="1" x="5287"/>
        <item m="1" x="7589"/>
        <item m="1" x="7702"/>
        <item x="253"/>
        <item m="1" x="5801"/>
        <item m="1" x="3373"/>
        <item m="1" x="7395"/>
        <item m="1" x="5423"/>
        <item m="1" x="1430"/>
        <item m="1" x="3454"/>
        <item m="1" x="5161"/>
        <item m="1" x="1759"/>
        <item m="1" x="2585"/>
        <item m="1" x="6368"/>
        <item x="953"/>
        <item m="1" x="4228"/>
        <item m="1" x="5036"/>
        <item m="1" x="7322"/>
        <item m="1" x="1151"/>
        <item m="1" x="4657"/>
        <item m="1" x="1684"/>
        <item m="1" x="1541"/>
        <item m="1" x="5290"/>
        <item m="1" x="7770"/>
        <item m="1" x="5276"/>
        <item m="1" x="5968"/>
        <item m="1" x="2200"/>
        <item m="1" x="2376"/>
        <item m="1" x="1793"/>
        <item x="653"/>
        <item m="1" x="5624"/>
        <item m="1" x="1216"/>
        <item m="1" x="7262"/>
        <item m="1" x="3438"/>
        <item x="53"/>
        <item m="1" x="3887"/>
        <item m="1" x="3263"/>
        <item m="1" x="2905"/>
        <item m="1" x="2779"/>
        <item m="1" x="1273"/>
        <item m="1" x="6209"/>
        <item m="1" x="1292"/>
        <item m="1" x="6255"/>
        <item m="1" x="3485"/>
        <item m="1" x="3655"/>
        <item x="553"/>
        <item m="1" x="4005"/>
        <item x="353"/>
        <item x="153"/>
        <item x="753"/>
        <item x="453"/>
        <item m="1" x="4678"/>
        <item x="853"/>
        <item m="1" x="2821"/>
        <item m="1" x="3472"/>
        <item m="1" x="2960"/>
        <item m="1" x="4249"/>
        <item x="254"/>
        <item m="1" x="1950"/>
        <item m="1" x="2519"/>
        <item m="1" x="2817"/>
        <item m="1" x="3687"/>
        <item m="1" x="7856"/>
        <item m="1" x="1686"/>
        <item m="1" x="2241"/>
        <item m="1" x="2451"/>
        <item m="1" x="2601"/>
        <item m="1" x="2977"/>
        <item m="1" x="1431"/>
        <item m="1" x="4316"/>
        <item m="1" x="2731"/>
        <item m="1" x="5353"/>
        <item m="1" x="6616"/>
        <item m="1" x="3992"/>
        <item m="1" x="3873"/>
        <item m="1" x="5904"/>
        <item m="1" x="6109"/>
        <item m="1" x="2304"/>
        <item m="1" x="1808"/>
        <item x="54"/>
        <item m="1" x="4183"/>
        <item m="1" x="2518"/>
        <item m="1" x="3504"/>
        <item x="954"/>
        <item m="1" x="4304"/>
        <item m="1" x="2372"/>
        <item m="1" x="2759"/>
        <item m="1" x="4598"/>
        <item m="1" x="6221"/>
        <item m="1" x="7530"/>
        <item m="1" x="1841"/>
        <item m="1" x="7823"/>
        <item m="1" x="4982"/>
        <item m="1" x="2603"/>
        <item m="1" x="5553"/>
        <item m="1" x="2593"/>
        <item m="1" x="7723"/>
        <item m="1" x="4917"/>
        <item m="1" x="2098"/>
        <item m="1" x="6456"/>
        <item m="1" x="2938"/>
        <item m="1" x="1108"/>
        <item m="1" x="1072"/>
        <item m="1" x="6565"/>
        <item m="1" x="2060"/>
        <item m="1" x="5402"/>
        <item m="1" x="4682"/>
        <item m="1" x="6421"/>
        <item m="1" x="5479"/>
        <item m="1" x="5512"/>
        <item m="1" x="5065"/>
        <item m="1" x="4990"/>
        <item m="1" x="5778"/>
        <item m="1" x="6132"/>
        <item m="1" x="1249"/>
        <item x="554"/>
        <item x="354"/>
        <item m="1" x="5790"/>
        <item m="1" x="1217"/>
        <item m="1" x="4222"/>
        <item m="1" x="7744"/>
        <item m="1" x="6706"/>
        <item m="1" x="2202"/>
        <item m="1" x="3604"/>
        <item x="454"/>
        <item x="154"/>
        <item x="754"/>
        <item x="854"/>
        <item x="654"/>
        <item m="1" x="7041"/>
        <item m="1" x="1316"/>
        <item m="1" x="6070"/>
        <item m="1" x="5107"/>
        <item m="1" x="6405"/>
        <item m="1" x="3392"/>
        <item m="1" x="1699"/>
        <item m="1" x="1195"/>
        <item m="1" x="2337"/>
        <item m="1" x="2115"/>
        <item m="1" x="1821"/>
        <item m="1" x="3471"/>
        <item m="1" x="5835"/>
        <item x="955"/>
        <item m="1" x="2499"/>
        <item m="1" x="6647"/>
        <item m="1" x="3785"/>
        <item m="1" x="3533"/>
        <item m="1" x="1446"/>
        <item m="1" x="1173"/>
        <item m="1" x="2627"/>
        <item m="1" x="5026"/>
        <item m="1" x="6187"/>
        <item m="1" x="6314"/>
        <item m="1" x="1230"/>
        <item m="1" x="2949"/>
        <item m="1" x="7243"/>
        <item m="1" x="6087"/>
        <item m="1" x="6762"/>
        <item m="1" x="5504"/>
        <item m="1" x="6113"/>
        <item m="1" x="5136"/>
        <item m="1" x="4365"/>
        <item m="1" x="7671"/>
        <item m="1" x="7323"/>
        <item x="455"/>
        <item m="1" x="4223"/>
        <item m="1" x="3038"/>
        <item m="1" x="2872"/>
        <item m="1" x="3875"/>
        <item m="1" x="4544"/>
        <item m="1" x="5961"/>
        <item m="1" x="1658"/>
        <item m="1" x="7907"/>
        <item m="1" x="5658"/>
        <item m="1" x="4617"/>
        <item m="1" x="6746"/>
        <item m="1" x="4204"/>
        <item m="1" x="1408"/>
        <item m="1" x="6210"/>
        <item x="355"/>
        <item m="1" x="3826"/>
        <item m="1" x="5627"/>
        <item m="1" x="5928"/>
        <item m="1" x="7780"/>
        <item m="1" x="6816"/>
        <item m="1" x="6102"/>
        <item m="1" x="3251"/>
        <item x="655"/>
        <item x="555"/>
        <item m="1" x="2348"/>
        <item x="855"/>
        <item m="1" x="1419"/>
        <item m="1" x="7343"/>
        <item m="1" x="4541"/>
        <item m="1" x="3738"/>
        <item m="1" x="4184"/>
        <item m="1" x="4132"/>
        <item m="1" x="2541"/>
        <item m="1" x="6133"/>
        <item x="155"/>
        <item m="1" x="1388"/>
        <item x="755"/>
        <item x="255"/>
        <item x="55"/>
        <item m="1" x="3424"/>
        <item m="1" x="5680"/>
        <item m="1" x="2361"/>
        <item x="956"/>
        <item m="1" x="4293"/>
        <item m="1" x="5399"/>
        <item m="1" x="1120"/>
        <item m="1" x="4382"/>
        <item x="856"/>
        <item m="1" x="7960"/>
        <item m="1" x="4178"/>
        <item m="1" x="6099"/>
        <item m="1" x="4493"/>
        <item m="1" x="3482"/>
        <item m="1" x="7850"/>
        <item m="1" x="4754"/>
        <item m="1" x="2694"/>
        <item m="1" x="5820"/>
        <item m="1" x="5106"/>
        <item m="1" x="6083"/>
        <item m="1" x="1132"/>
        <item m="1" x="3456"/>
        <item m="1" x="2711"/>
        <item m="1" x="6505"/>
        <item m="1" x="3757"/>
        <item m="1" x="4693"/>
        <item m="1" x="6232"/>
        <item m="1" x="1896"/>
        <item x="356"/>
        <item m="1" x="7601"/>
        <item m="1" x="6009"/>
        <item m="1" x="7802"/>
        <item m="1" x="7546"/>
        <item m="1" x="1641"/>
        <item m="1" x="5690"/>
        <item m="1" x="5900"/>
        <item m="1" x="3158"/>
        <item m="1" x="4749"/>
        <item m="1" x="7686"/>
        <item m="1" x="6430"/>
        <item m="1" x="7666"/>
        <item x="556"/>
        <item m="1" x="5466"/>
        <item m="1" x="1405"/>
        <item m="1" x="3008"/>
        <item m="1" x="7786"/>
        <item m="1" x="7624"/>
        <item x="156"/>
        <item m="1" x="7928"/>
        <item m="1" x="7402"/>
        <item m="1" x="5093"/>
        <item m="1" x="7936"/>
        <item x="756"/>
        <item m="1" x="4076"/>
        <item m="1" x="5490"/>
        <item m="1" x="2061"/>
        <item x="56"/>
        <item x="256"/>
        <item m="1" x="3651"/>
        <item x="656"/>
        <item x="456"/>
        <item m="1" x="5826"/>
        <item m="1" x="7834"/>
        <item m="1" x="1267"/>
        <item m="1" x="3545"/>
        <item m="1" x="5277"/>
        <item m="1" x="7736"/>
        <item m="1" x="7245"/>
        <item m="1" x="5081"/>
        <item m="1" x="1870"/>
        <item m="1" x="3201"/>
        <item m="1" x="2196"/>
        <item m="1" x="5229"/>
        <item m="1" x="7809"/>
        <item m="1" x="3335"/>
        <item m="1" x="4159"/>
        <item m="1" x="4698"/>
        <item m="1" x="6311"/>
        <item m="1" x="2804"/>
        <item m="1" x="2244"/>
        <item m="1" x="2340"/>
        <item m="1" x="5503"/>
        <item x="357"/>
        <item m="1" x="7080"/>
        <item m="1" x="5560"/>
        <item m="1" x="2884"/>
        <item m="1" x="2251"/>
        <item m="1" x="1777"/>
        <item x="957"/>
        <item m="1" x="7980"/>
        <item m="1" x="2321"/>
        <item m="1" x="7506"/>
        <item m="1" x="6215"/>
        <item m="1" x="6384"/>
        <item m="1" x="2352"/>
        <item m="1" x="4597"/>
        <item m="1" x="7682"/>
        <item m="1" x="3777"/>
        <item m="1" x="7570"/>
        <item m="1" x="7927"/>
        <item m="1" x="7484"/>
        <item x="557"/>
        <item m="1" x="6428"/>
        <item m="1" x="2085"/>
        <item m="1" x="1991"/>
        <item m="1" x="4146"/>
        <item m="1" x="1708"/>
        <item m="1" x="7635"/>
        <item m="1" x="1897"/>
        <item m="1" x="2641"/>
        <item x="157"/>
        <item m="1" x="5748"/>
        <item m="1" x="3917"/>
        <item x="657"/>
        <item x="57"/>
        <item m="1" x="3289"/>
        <item m="1" x="3832"/>
        <item x="757"/>
        <item m="1" x="6997"/>
        <item m="1" x="1495"/>
        <item m="1" x="2285"/>
        <item m="1" x="6797"/>
        <item m="1" x="1149"/>
        <item x="257"/>
        <item m="1" x="3203"/>
        <item m="1" x="5387"/>
        <item m="1" x="7197"/>
        <item m="1" x="4405"/>
        <item m="1" x="7253"/>
        <item x="457"/>
        <item x="857"/>
        <item m="1" x="4478"/>
        <item m="1" x="2540"/>
        <item m="1" x="6599"/>
        <item m="1" x="2481"/>
        <item m="1" x="5987"/>
        <item m="1" x="7222"/>
        <item x="358"/>
        <item m="1" x="2103"/>
        <item m="1" x="6012"/>
        <item m="1" x="2667"/>
        <item m="1" x="7159"/>
        <item m="1" x="2897"/>
        <item m="1" x="2524"/>
        <item m="1" x="7653"/>
        <item m="1" x="1185"/>
        <item m="1" x="5090"/>
        <item m="1" x="7473"/>
        <item m="1" x="5547"/>
        <item m="1" x="5761"/>
        <item m="1" x="3816"/>
        <item m="1" x="4964"/>
        <item m="1" x="3677"/>
        <item x="958"/>
        <item m="1" x="6256"/>
        <item x="58"/>
        <item m="1" x="5727"/>
        <item m="1" x="4160"/>
        <item m="1" x="4374"/>
        <item m="1" x="3078"/>
        <item m="1" x="1882"/>
        <item m="1" x="3186"/>
        <item m="1" x="5668"/>
        <item m="1" x="4530"/>
        <item x="558"/>
        <item m="1" x="1383"/>
        <item m="1" x="3916"/>
        <item m="1" x="4585"/>
        <item m="1" x="1532"/>
        <item m="1" x="3094"/>
        <item m="1" x="5212"/>
        <item m="1" x="2787"/>
        <item m="1" x="2377"/>
        <item x="258"/>
        <item m="1" x="7150"/>
        <item m="1" x="5740"/>
        <item x="158"/>
        <item m="1" x="2111"/>
        <item m="1" x="6799"/>
        <item m="1" x="1109"/>
        <item x="758"/>
        <item m="1" x="2512"/>
        <item m="1" x="2834"/>
        <item m="1" x="3815"/>
        <item m="1" x="2221"/>
        <item m="1" x="2356"/>
        <item m="1" x="5963"/>
        <item m="1" x="5819"/>
        <item m="1" x="2924"/>
        <item m="1" x="4717"/>
        <item x="458"/>
        <item m="1" x="4807"/>
        <item m="1" x="1719"/>
        <item m="1" x="6144"/>
        <item m="1" x="3544"/>
        <item m="1" x="1196"/>
        <item m="1" x="6707"/>
        <item x="858"/>
        <item m="1" x="1331"/>
        <item m="1" x="6929"/>
        <item x="658"/>
        <item m="1" x="1853"/>
        <item m="1" x="3463"/>
        <item m="1" x="6356"/>
        <item m="1" x="2410"/>
        <item m="1" x="2554"/>
        <item m="1" x="3654"/>
        <item m="1" x="7175"/>
        <item m="1" x="5730"/>
        <item m="1" x="6501"/>
        <item m="1" x="4885"/>
        <item m="1" x="5223"/>
        <item m="1" x="6910"/>
        <item m="1" x="4157"/>
        <item x="959"/>
        <item m="1" x="5602"/>
        <item m="1" x="5282"/>
        <item m="1" x="3522"/>
        <item m="1" x="1963"/>
        <item m="1" x="6900"/>
        <item m="1" x="6930"/>
        <item m="1" x="6242"/>
        <item m="1" x="2753"/>
        <item m="1" x="4407"/>
        <item m="1" x="2988"/>
        <item x="259"/>
        <item m="1" x="6216"/>
        <item m="1" x="5721"/>
        <item m="1" x="4760"/>
        <item m="1" x="6205"/>
        <item m="1" x="3920"/>
        <item m="1" x="5404"/>
        <item m="1" x="7773"/>
        <item m="1" x="6956"/>
        <item m="1" x="1778"/>
        <item m="1" x="5767"/>
        <item m="1" x="3037"/>
        <item x="559"/>
        <item m="1" x="3014"/>
        <item x="459"/>
        <item x="859"/>
        <item m="1" x="4260"/>
        <item m="1" x="3275"/>
        <item m="1" x="2647"/>
        <item m="1" x="1355"/>
        <item m="1" x="1523"/>
        <item m="1" x="1723"/>
        <item m="1" x="7118"/>
        <item m="1" x="3470"/>
        <item m="1" x="5741"/>
        <item m="1" x="5845"/>
        <item x="159"/>
        <item m="1" x="2673"/>
        <item x="759"/>
        <item m="1" x="3025"/>
        <item m="1" x="7852"/>
        <item m="1" x="7542"/>
        <item m="1" x="6998"/>
        <item m="1" x="2310"/>
        <item m="1" x="1426"/>
        <item m="1" x="5499"/>
        <item m="1" x="4049"/>
        <item m="1" x="7368"/>
        <item m="1" x="4991"/>
        <item x="659"/>
        <item m="1" x="5203"/>
        <item m="1" x="5610"/>
        <item m="1" x="1668"/>
        <item m="1" x="2381"/>
        <item m="1" x="2109"/>
        <item m="1" x="4235"/>
        <item m="1" x="5162"/>
        <item m="1" x="4233"/>
        <item m="1" x="4176"/>
        <item m="1" x="3309"/>
        <item m="1" x="3792"/>
        <item m="1" x="1366"/>
        <item m="1" x="4481"/>
        <item m="1" x="1229"/>
        <item x="59"/>
        <item x="359"/>
        <item m="1" x="1361"/>
        <item m="1" x="2459"/>
        <item m="1" x="6875"/>
        <item m="1" x="5497"/>
        <item m="1" x="4655"/>
        <item m="1" x="2825"/>
        <item m="1" x="4735"/>
        <item m="1" x="5758"/>
        <item m="1" x="1739"/>
        <item m="1" x="4350"/>
        <item m="1" x="1223"/>
        <item m="1" x="5116"/>
        <item m="1" x="4089"/>
        <item m="1" x="1135"/>
        <item m="1" x="1973"/>
        <item m="1" x="6641"/>
        <item m="1" x="3799"/>
        <item m="1" x="4962"/>
        <item m="1" x="1837"/>
        <item m="1" x="1161"/>
        <item m="1" x="5804"/>
        <item m="1" x="3178"/>
        <item m="1" x="3796"/>
        <item m="1" x="5859"/>
        <item m="1" x="6105"/>
        <item m="1" x="1257"/>
        <item m="1" x="2181"/>
        <item m="1" x="3511"/>
        <item x="560"/>
        <item m="1" x="3283"/>
        <item m="1" x="4567"/>
        <item m="1" x="1995"/>
        <item m="1" x="6257"/>
        <item m="1" x="7433"/>
        <item m="1" x="7121"/>
        <item m="1" x="7236"/>
        <item x="760"/>
        <item x="160"/>
        <item x="960"/>
        <item m="1" x="1482"/>
        <item m="1" x="1753"/>
        <item m="1" x="7731"/>
        <item m="1" x="1790"/>
        <item m="1" x="3721"/>
        <item m="1" x="1931"/>
        <item m="1" x="7581"/>
        <item m="1" x="7801"/>
        <item m="1" x="6237"/>
        <item m="1" x="2849"/>
        <item m="1" x="2311"/>
        <item m="1" x="7701"/>
        <item m="1" x="1438"/>
        <item m="1" x="3478"/>
        <item m="1" x="1964"/>
        <item m="1" x="7513"/>
        <item m="1" x="6315"/>
        <item m="1" x="1502"/>
        <item m="1" x="1787"/>
        <item m="1" x="6855"/>
        <item m="1" x="6110"/>
        <item m="1" x="2602"/>
        <item m="1" x="4037"/>
        <item m="1" x="3079"/>
        <item m="1" x="1805"/>
        <item m="1" x="4875"/>
        <item m="1" x="2182"/>
        <item x="60"/>
        <item x="360"/>
        <item x="660"/>
        <item x="860"/>
        <item x="460"/>
        <item x="260"/>
        <item m="1" x="2422"/>
        <item m="1" x="7625"/>
        <item m="1" x="4699"/>
        <item m="1" x="2764"/>
        <item m="1" x="6218"/>
        <item m="1" x="7060"/>
        <item m="1" x="6047"/>
        <item m="1" x="4487"/>
        <item m="1" x="7573"/>
        <item m="1" x="6489"/>
        <item m="1" x="6725"/>
        <item m="1" x="3760"/>
        <item m="1" x="6717"/>
        <item m="1" x="1751"/>
        <item m="1" x="5970"/>
        <item m="1" x="4816"/>
        <item m="1" x="3305"/>
        <item x="561"/>
        <item m="1" x="6364"/>
        <item m="1" x="6034"/>
        <item m="1" x="7543"/>
        <item m="1" x="3204"/>
        <item m="1" x="7475"/>
        <item m="1" x="7504"/>
        <item m="1" x="4893"/>
        <item m="1" x="2078"/>
        <item m="1" x="4199"/>
        <item m="1" x="3742"/>
        <item m="1" x="4361"/>
        <item x="961"/>
        <item m="1" x="5254"/>
        <item m="1" x="7891"/>
        <item x="761"/>
        <item m="1" x="4841"/>
        <item m="1" x="6131"/>
        <item m="1" x="2040"/>
        <item x="161"/>
        <item m="1" x="4091"/>
        <item m="1" x="5174"/>
        <item m="1" x="2710"/>
        <item m="1" x="1215"/>
        <item m="1" x="1309"/>
        <item m="1" x="3495"/>
        <item m="1" x="3075"/>
        <item m="1" x="4093"/>
        <item m="1" x="4447"/>
        <item m="1" x="2315"/>
        <item m="1" x="1345"/>
        <item m="1" x="5451"/>
        <item m="1" x="5995"/>
        <item m="1" x="2998"/>
        <item m="1" x="5350"/>
        <item x="61"/>
        <item m="1" x="4185"/>
        <item m="1" x="3387"/>
        <item x="661"/>
        <item m="1" x="1373"/>
        <item m="1" x="3800"/>
        <item m="1" x="3088"/>
        <item m="1" x="7467"/>
        <item m="1" x="5280"/>
        <item m="1" x="5252"/>
        <item m="1" x="4164"/>
        <item m="1" x="2165"/>
        <item m="1" x="7120"/>
        <item m="1" x="1923"/>
        <item m="1" x="1061"/>
        <item m="1" x="2287"/>
        <item m="1" x="6795"/>
        <item x="861"/>
        <item x="461"/>
        <item x="361"/>
        <item x="261"/>
        <item m="1" x="4264"/>
        <item m="1" x="6324"/>
        <item m="1" x="3499"/>
        <item m="1" x="3068"/>
        <item m="1" x="1139"/>
        <item m="1" x="5317"/>
        <item m="1" x="7759"/>
        <item x="562"/>
        <item m="1" x="6741"/>
        <item m="1" x="7922"/>
        <item m="1" x="2799"/>
        <item m="1" x="3624"/>
        <item m="1" x="6500"/>
        <item m="1" x="6521"/>
        <item x="962"/>
        <item m="1" x="3725"/>
        <item m="1" x="2655"/>
        <item m="1" x="3615"/>
        <item x="762"/>
        <item m="1" x="3818"/>
        <item m="1" x="4214"/>
        <item m="1" x="3854"/>
        <item m="1" x="1895"/>
        <item x="162"/>
        <item x="62"/>
        <item m="1" x="4259"/>
        <item m="1" x="6893"/>
        <item m="1" x="2599"/>
        <item m="1" x="6865"/>
        <item m="1" x="6783"/>
        <item m="1" x="4950"/>
        <item m="1" x="3348"/>
        <item m="1" x="3015"/>
        <item m="1" x="1277"/>
        <item m="1" x="6425"/>
        <item m="1" x="6186"/>
        <item m="1" x="2325"/>
        <item m="1" x="3758"/>
        <item m="1" x="5662"/>
        <item m="1" x="6485"/>
        <item m="1" x="2682"/>
        <item x="862"/>
        <item m="1" x="7409"/>
        <item m="1" x="3062"/>
        <item m="1" x="3084"/>
        <item m="1" x="5488"/>
        <item m="1" x="1467"/>
        <item x="462"/>
        <item m="1" x="3170"/>
        <item m="1" x="2314"/>
        <item m="1" x="6864"/>
        <item m="1" x="3109"/>
        <item m="1" x="2738"/>
        <item m="1" x="5943"/>
        <item m="1" x="5025"/>
        <item m="1" x="3145"/>
        <item m="1" x="1877"/>
        <item m="1" x="1466"/>
        <item m="1" x="7137"/>
        <item m="1" x="6544"/>
        <item m="1" x="7582"/>
        <item m="1" x="6127"/>
        <item x="262"/>
        <item x="362"/>
        <item m="1" x="3002"/>
        <item x="662"/>
        <item m="1" x="6515"/>
        <item x="563"/>
        <item m="1" x="7559"/>
        <item m="1" x="2657"/>
        <item m="1" x="3193"/>
        <item x="863"/>
        <item m="1" x="7246"/>
        <item m="1" x="1006"/>
        <item m="1" x="3399"/>
        <item x="763"/>
        <item m="1" x="4780"/>
        <item m="1" x="4330"/>
        <item m="1" x="6967"/>
        <item m="1" x="5808"/>
        <item m="1" x="2993"/>
        <item x="163"/>
        <item m="1" x="6381"/>
        <item m="1" x="1889"/>
        <item m="1" x="5673"/>
        <item m="1" x="2845"/>
        <item x="463"/>
        <item m="1" x="4815"/>
        <item m="1" x="7145"/>
        <item m="1" x="3368"/>
        <item m="1" x="2282"/>
        <item m="1" x="2966"/>
        <item m="1" x="6199"/>
        <item m="1" x="6888"/>
        <item m="1" x="4280"/>
        <item m="1" x="6902"/>
        <item m="1" x="6970"/>
        <item m="1" x="3138"/>
        <item m="1" x="1680"/>
        <item m="1" x="3580"/>
        <item m="1" x="4265"/>
        <item m="1" x="6094"/>
        <item m="1" x="5654"/>
        <item m="1" x="1694"/>
        <item m="1" x="2472"/>
        <item m="1" x="4243"/>
        <item m="1" x="5302"/>
        <item m="1" x="1337"/>
        <item m="1" x="1944"/>
        <item m="1" x="7894"/>
        <item m="1" x="3490"/>
        <item m="1" x="5749"/>
        <item m="1" x="3553"/>
        <item m="1" x="6336"/>
        <item m="1" x="3262"/>
        <item x="263"/>
        <item m="1" x="5530"/>
        <item m="1" x="5544"/>
        <item m="1" x="5839"/>
        <item x="663"/>
        <item m="1" x="7777"/>
        <item m="1" x="5533"/>
        <item m="1" x="6469"/>
        <item m="1" x="2812"/>
        <item m="1" x="2237"/>
        <item m="1" x="3354"/>
        <item m="1" x="6243"/>
        <item x="363"/>
        <item m="1" x="2454"/>
        <item x="63"/>
        <item m="1" x="1360"/>
        <item m="1" x="7144"/>
        <item m="1" x="3644"/>
        <item m="1" x="6309"/>
        <item m="1" x="2561"/>
        <item m="1" x="3974"/>
        <item m="1" x="1027"/>
        <item m="1" x="7812"/>
        <item m="1" x="1311"/>
        <item x="164"/>
        <item m="1" x="4889"/>
        <item m="1" x="5381"/>
        <item m="1" x="3722"/>
        <item m="1" x="4472"/>
        <item m="1" x="1152"/>
        <item m="1" x="3126"/>
        <item m="1" x="7713"/>
        <item m="1" x="5599"/>
        <item m="1" x="7999"/>
        <item m="1" x="5354"/>
        <item m="1" x="2916"/>
        <item m="1" x="5947"/>
        <item m="1" x="5539"/>
        <item m="1" x="3895"/>
        <item m="1" x="3998"/>
        <item m="1" x="1414"/>
        <item m="1" x="4491"/>
        <item m="1" x="6429"/>
        <item x="963"/>
        <item m="1" x="6170"/>
        <item m="1" x="2079"/>
        <item x="264"/>
        <item m="1" x="4466"/>
        <item m="1" x="5089"/>
        <item m="1" x="2185"/>
        <item m="1" x="6282"/>
        <item m="1" x="2309"/>
        <item m="1" x="1549"/>
        <item m="1" x="5728"/>
        <item m="1" x="7320"/>
        <item m="1" x="6699"/>
        <item m="1" x="6851"/>
        <item m="1" x="4925"/>
        <item m="1" x="4892"/>
        <item m="1" x="7853"/>
        <item m="1" x="5588"/>
        <item m="1" x="5117"/>
        <item m="1" x="5606"/>
        <item m="1" x="3242"/>
        <item m="1" x="6499"/>
        <item m="1" x="6952"/>
        <item m="1" x="2763"/>
        <item x="364"/>
        <item m="1" x="4849"/>
        <item m="1" x="5625"/>
        <item m="1" x="6360"/>
        <item m="1" x="2750"/>
        <item m="1" x="4881"/>
        <item m="1" x="4044"/>
        <item m="1" x="6464"/>
        <item m="1" x="1325"/>
        <item m="1" x="1621"/>
        <item m="1" x="4838"/>
        <item x="64"/>
        <item x="864"/>
        <item m="1" x="3899"/>
        <item x="464"/>
        <item m="1" x="6781"/>
        <item x="664"/>
        <item x="564"/>
        <item x="764"/>
        <item m="1" x="7167"/>
        <item m="1" x="4240"/>
        <item x="165"/>
        <item m="1" x="7058"/>
        <item x="265"/>
        <item m="1" x="7518"/>
        <item m="1" x="3237"/>
        <item m="1" x="7016"/>
        <item m="1" x="7226"/>
        <item m="1" x="4060"/>
        <item m="1" x="7674"/>
        <item m="1" x="4888"/>
        <item x="964"/>
        <item m="1" x="1998"/>
        <item m="1" x="4196"/>
        <item m="1" x="1288"/>
        <item m="1" x="3930"/>
        <item m="1" x="3828"/>
        <item m="1" x="6269"/>
        <item m="1" x="7247"/>
        <item m="1" x="2594"/>
        <item m="1" x="5992"/>
        <item m="1" x="1436"/>
        <item m="1" x="6206"/>
        <item m="1" x="5969"/>
        <item m="1" x="2696"/>
        <item m="1" x="2195"/>
        <item m="1" x="7962"/>
        <item m="1" x="6566"/>
        <item m="1" x="7500"/>
        <item m="1" x="7219"/>
        <item m="1" x="6753"/>
        <item m="1" x="7639"/>
        <item m="1" x="4500"/>
        <item m="1" x="5883"/>
        <item m="1" x="7525"/>
        <item m="1" x="6403"/>
        <item m="1" x="3924"/>
        <item x="365"/>
        <item m="1" x="1940"/>
        <item m="1" x="6559"/>
        <item m="1" x="3541"/>
        <item m="1" x="1170"/>
        <item m="1" x="7027"/>
        <item m="1" x="2414"/>
        <item m="1" x="3913"/>
        <item x="65"/>
        <item m="1" x="2589"/>
        <item m="1" x="4115"/>
        <item m="1" x="2575"/>
        <item x="865"/>
        <item m="1" x="3736"/>
        <item m="1" x="3912"/>
        <item x="665"/>
        <item m="1" x="6385"/>
        <item m="1" x="7511"/>
        <item m="1" x="6700"/>
        <item m="1" x="4702"/>
        <item m="1" x="3761"/>
        <item m="1" x="2257"/>
        <item m="1" x="6785"/>
        <item m="1" x="1508"/>
        <item m="1" x="2088"/>
        <item m="1" x="6275"/>
        <item m="1" x="1984"/>
        <item x="465"/>
        <item x="565"/>
        <item x="765"/>
        <item m="1" x="4186"/>
        <item m="1" x="6229"/>
        <item m="1" x="5308"/>
        <item m="1" x="7606"/>
        <item x="965"/>
        <item m="1" x="6020"/>
        <item m="1" x="7248"/>
        <item m="1" x="6512"/>
        <item m="1" x="1224"/>
        <item m="1" x="5851"/>
        <item m="1" x="5422"/>
        <item m="1" x="5245"/>
        <item m="1" x="4387"/>
        <item m="1" x="6322"/>
        <item m="1" x="1979"/>
        <item m="1" x="1473"/>
        <item m="1" x="2807"/>
        <item m="1" x="2861"/>
        <item x="866"/>
        <item m="1" x="1415"/>
        <item m="1" x="3966"/>
        <item x="66"/>
        <item m="1" x="1999"/>
        <item m="1" x="3877"/>
        <item m="1" x="2006"/>
        <item m="1" x="2267"/>
        <item m="1" x="2322"/>
        <item m="1" x="1432"/>
        <item m="1" x="4117"/>
        <item x="366"/>
        <item m="1" x="1020"/>
        <item m="1" x="1528"/>
        <item m="1" x="5310"/>
        <item m="1" x="6333"/>
        <item m="1" x="3526"/>
        <item m="1" x="2634"/>
        <item m="1" x="7050"/>
        <item m="1" x="4688"/>
        <item m="1" x="3634"/>
        <item m="1" x="7745"/>
        <item m="1" x="2577"/>
        <item m="1" x="2631"/>
        <item m="1" x="6068"/>
        <item m="1" x="5616"/>
        <item x="466"/>
        <item m="1" x="7965"/>
        <item m="1" x="3486"/>
        <item m="1" x="2364"/>
        <item m="1" x="5592"/>
        <item m="1" x="7073"/>
        <item m="1" x="5373"/>
        <item m="1" x="3010"/>
        <item m="1" x="4580"/>
        <item m="1" x="7715"/>
        <item m="1" x="1491"/>
        <item m="1" x="1714"/>
        <item m="1" x="6560"/>
        <item m="1" x="4725"/>
        <item m="1" x="5695"/>
        <item m="1" x="3453"/>
        <item m="1" x="5475"/>
        <item m="1" x="4819"/>
        <item m="1" x="2925"/>
        <item m="1" x="3755"/>
        <item m="1" x="4532"/>
        <item m="1" x="1510"/>
        <item m="1" x="1794"/>
        <item m="1" x="7737"/>
        <item m="1" x="4895"/>
        <item m="1" x="4802"/>
        <item x="266"/>
        <item x="566"/>
        <item x="766"/>
        <item x="666"/>
        <item x="166"/>
        <item m="1" x="7552"/>
        <item m="1" x="3418"/>
        <item m="1" x="4124"/>
        <item m="1" x="7675"/>
        <item m="1" x="5403"/>
        <item m="1" x="2839"/>
        <item m="1" x="3011"/>
        <item m="1" x="2907"/>
        <item m="1" x="6363"/>
        <item m="1" x="4038"/>
        <item m="1" x="7766"/>
        <item m="1" x="7363"/>
        <item m="1" x="6978"/>
        <item m="1" x="2272"/>
        <item m="1" x="5699"/>
        <item m="1" x="2335"/>
        <item m="1" x="1496"/>
        <item m="1" x="1898"/>
        <item m="1" x="4173"/>
        <item m="1" x="4833"/>
        <item x="467"/>
        <item m="1" x="4694"/>
        <item m="1" x="5979"/>
        <item m="1" x="6661"/>
        <item x="367"/>
        <item m="1" x="6780"/>
        <item m="1" x="7314"/>
        <item m="1" x="4673"/>
        <item m="1" x="4408"/>
        <item m="1" x="1533"/>
        <item m="1" x="7640"/>
        <item m="1" x="7792"/>
        <item m="1" x="5465"/>
        <item m="1" x="2579"/>
        <item x="966"/>
        <item m="1" x="6365"/>
        <item m="1" x="1410"/>
        <item m="1" x="1457"/>
        <item m="1" x="7130"/>
        <item m="1" x="6835"/>
        <item m="1" x="2436"/>
        <item m="1" x="6386"/>
        <item m="1" x="6111"/>
        <item m="1" x="2954"/>
        <item m="1" x="2293"/>
        <item m="1" x="4715"/>
        <item m="1" x="1058"/>
        <item m="1" x="3273"/>
        <item m="1" x="7341"/>
        <item m="1" x="2305"/>
        <item m="1" x="7042"/>
        <item m="1" x="3228"/>
        <item m="1" x="4864"/>
        <item m="1" x="7411"/>
        <item m="1" x="3307"/>
        <item m="1" x="3625"/>
        <item m="1" x="7632"/>
        <item m="1" x="1332"/>
        <item m="1" x="7184"/>
        <item m="1" x="3381"/>
        <item m="1" x="5374"/>
        <item m="1" x="4515"/>
        <item m="1" x="3871"/>
        <item m="1" x="3961"/>
        <item x="667"/>
        <item m="1" x="1164"/>
        <item m="1" x="2456"/>
        <item m="1" x="5305"/>
        <item m="1" x="7495"/>
        <item m="1" x="4671"/>
        <item x="267"/>
        <item m="1" x="4565"/>
        <item x="767"/>
        <item x="567"/>
        <item x="867"/>
        <item x="67"/>
        <item x="167"/>
        <item m="1" x="4016"/>
        <item m="1" x="7094"/>
        <item x="368"/>
        <item m="1" x="5336"/>
        <item m="1" x="5944"/>
        <item m="1" x="1909"/>
        <item m="1" x="5053"/>
        <item m="1" x="5194"/>
        <item m="1" x="2645"/>
        <item m="1" x="3311"/>
        <item m="1" x="7480"/>
        <item m="1" x="1175"/>
        <item m="1" x="5267"/>
        <item m="1" x="1685"/>
        <item m="1" x="7527"/>
        <item m="1" x="5009"/>
        <item m="1" x="4392"/>
        <item x="967"/>
        <item m="1" x="6449"/>
        <item m="1" x="1416"/>
        <item m="1" x="5330"/>
        <item m="1" x="6259"/>
        <item m="1" x="3694"/>
        <item m="1" x="1679"/>
        <item m="1" x="2580"/>
        <item m="1" x="5155"/>
        <item m="1" x="5299"/>
        <item m="1" x="7796"/>
        <item m="1" x="6591"/>
        <item m="1" x="6681"/>
        <item m="1" x="3531"/>
        <item m="1" x="7214"/>
        <item m="1" x="4669"/>
        <item m="1" x="2176"/>
        <item m="1" x="7112"/>
        <item m="1" x="3114"/>
        <item m="1" x="7984"/>
        <item m="1" x="7004"/>
        <item m="1" x="5843"/>
        <item m="1" x="4935"/>
        <item m="1" x="6774"/>
        <item m="1" x="3855"/>
        <item m="1" x="7385"/>
        <item m="1" x="5452"/>
        <item m="1" x="7254"/>
        <item m="1" x="2385"/>
        <item m="1" x="1225"/>
        <item m="1" x="4847"/>
        <item m="1" x="1118"/>
        <item m="1" x="7168"/>
        <item m="1" x="1986"/>
        <item m="1" x="2076"/>
        <item m="1" x="5272"/>
        <item m="1" x="5998"/>
        <item m="1" x="6088"/>
        <item x="268"/>
        <item m="1" x="7064"/>
        <item x="868"/>
        <item x="68"/>
        <item x="768"/>
        <item m="1" x="4219"/>
        <item x="568"/>
        <item x="468"/>
        <item x="168"/>
        <item x="668"/>
        <item m="1" x="4022"/>
        <item m="1" x="7520"/>
        <item m="1" x="1285"/>
        <item m="1" x="3892"/>
        <item m="1" x="1211"/>
        <item m="1" x="2439"/>
        <item m="1" x="5326"/>
        <item m="1" x="2149"/>
        <item x="968"/>
        <item m="1" x="4195"/>
        <item m="1" x="2320"/>
        <item m="1" x="1254"/>
        <item m="1" x="3598"/>
        <item m="1" x="2581"/>
        <item m="1" x="1603"/>
        <item m="1" x="5537"/>
        <item m="1" x="5693"/>
        <item m="1" x="7229"/>
        <item m="1" x="6478"/>
        <item m="1" x="1394"/>
        <item m="1" x="5316"/>
        <item m="1" x="6150"/>
        <item m="1" x="6289"/>
        <item m="1" x="7136"/>
        <item m="1" x="7389"/>
        <item m="1" x="6541"/>
        <item m="1" x="1960"/>
        <item m="1" x="5871"/>
        <item m="1" x="4277"/>
        <item m="1" x="2055"/>
        <item m="1" x="1054"/>
        <item m="1" x="4683"/>
        <item x="869"/>
        <item m="1" x="6613"/>
        <item m="1" x="3745"/>
        <item m="1" x="1231"/>
        <item m="1" x="1053"/>
        <item m="1" x="5598"/>
        <item m="1" x="6490"/>
        <item m="1" x="4188"/>
        <item m="1" x="6006"/>
        <item m="1" x="4535"/>
        <item m="1" x="1291"/>
        <item m="1" x="6581"/>
        <item x="269"/>
        <item m="1" x="3626"/>
        <item m="1" x="6263"/>
        <item m="1" x="2687"/>
        <item m="1" x="3267"/>
        <item m="1" x="5713"/>
        <item m="1" x="4642"/>
        <item m="1" x="7938"/>
        <item x="69"/>
        <item m="1" x="2570"/>
        <item m="1" x="3768"/>
        <item m="1" x="7764"/>
        <item m="1" x="1439"/>
        <item m="1" x="7134"/>
        <item m="1" x="3464"/>
        <item m="1" x="7879"/>
        <item m="1" x="7055"/>
        <item m="1" x="7917"/>
        <item m="1" x="7143"/>
        <item m="1" x="6953"/>
        <item x="669"/>
        <item m="1" x="4933"/>
        <item m="1" x="5872"/>
        <item m="1" x="5196"/>
        <item m="1" x="5665"/>
        <item x="469"/>
        <item x="769"/>
        <item x="569"/>
        <item m="1" x="3846"/>
        <item x="169"/>
        <item x="369"/>
        <item m="1" x="2510"/>
        <item m="1" x="3235"/>
        <item m="1" x="3697"/>
        <item m="1" x="7814"/>
        <item m="1" x="3276"/>
        <item m="1" x="4542"/>
        <item m="1" x="6649"/>
        <item m="1" x="2751"/>
        <item m="1" x="3558"/>
        <item m="1" x="1573"/>
        <item m="1" x="1104"/>
        <item m="1" x="1914"/>
        <item m="1" x="7394"/>
        <item m="1" x="3699"/>
        <item m="1" x="3342"/>
        <item m="1" x="6592"/>
        <item m="1" x="6045"/>
        <item m="1" x="4992"/>
        <item m="1" x="2853"/>
        <item m="1" x="6980"/>
        <item m="1" x="7716"/>
        <item m="1" x="1671"/>
        <item m="1" x="6374"/>
        <item m="1" x="4145"/>
        <item x="270"/>
        <item x="70"/>
        <item m="1" x="4539"/>
        <item m="1" x="1404"/>
        <item m="1" x="1844"/>
        <item m="1" x="6751"/>
        <item m="1" x="3091"/>
        <item m="1" x="2767"/>
        <item m="1" x="1899"/>
        <item m="1" x="5391"/>
        <item m="1" x="1250"/>
        <item m="1" x="3728"/>
        <item m="1" x="7146"/>
        <item m="1" x="6292"/>
        <item x="969"/>
        <item m="1" x="2464"/>
        <item m="1" x="4370"/>
        <item m="1" x="4526"/>
        <item x="470"/>
        <item m="1" x="4069"/>
        <item m="1" x="7827"/>
        <item m="1" x="5626"/>
        <item m="1" x="5133"/>
        <item m="1" x="5750"/>
        <item m="1" x="6941"/>
        <item m="1" x="7076"/>
        <item m="1" x="5371"/>
        <item m="1" x="2595"/>
        <item m="1" x="6266"/>
        <item m="1" x="7956"/>
        <item m="1" x="4467"/>
        <item m="1" x="6201"/>
        <item m="1" x="5644"/>
        <item m="1" x="5628"/>
        <item m="1" x="1367"/>
        <item m="1" x="2334"/>
        <item m="1" x="3696"/>
        <item m="1" x="6847"/>
        <item m="1" x="1975"/>
        <item m="1" x="3041"/>
        <item m="1" x="2963"/>
        <item m="1" x="4691"/>
        <item m="1" x="1814"/>
        <item m="1" x="4283"/>
        <item m="1" x="4611"/>
        <item m="1" x="6838"/>
        <item m="1" x="2545"/>
        <item m="1" x="6982"/>
        <item m="1" x="7523"/>
        <item m="1" x="7776"/>
        <item m="1" x="4213"/>
        <item m="1" x="2864"/>
        <item m="1" x="2445"/>
        <item m="1" x="6064"/>
        <item x="770"/>
        <item x="570"/>
        <item x="170"/>
        <item x="370"/>
        <item x="870"/>
        <item x="670"/>
        <item m="1" x="5645"/>
        <item m="1" x="3901"/>
        <item m="1" x="6517"/>
        <item m="1" x="7727"/>
        <item m="1" x="2008"/>
        <item m="1" x="1210"/>
        <item m="1" x="4778"/>
        <item m="1" x="1760"/>
        <item x="471"/>
        <item m="1" x="7140"/>
        <item m="1" x="2771"/>
        <item m="1" x="7162"/>
        <item m="1" x="5047"/>
        <item m="1" x="3310"/>
        <item m="1" x="6891"/>
        <item m="1" x="1524"/>
        <item m="1" x="7609"/>
        <item m="1" x="4974"/>
        <item m="1" x="2465"/>
        <item m="1" x="2818"/>
        <item m="1" x="2027"/>
        <item m="1" x="7898"/>
        <item m="1" x="5072"/>
        <item m="1" x="3848"/>
        <item m="1" x="4920"/>
        <item m="1" x="1600"/>
        <item m="1" x="5343"/>
        <item m="1" x="6079"/>
        <item m="1" x="7291"/>
        <item m="1" x="3059"/>
        <item m="1" x="5357"/>
        <item m="1" x="3082"/>
        <item m="1" x="6540"/>
        <item m="1" x="4027"/>
        <item m="1" x="1272"/>
        <item x="970"/>
        <item m="1" x="4670"/>
        <item m="1" x="3835"/>
        <item m="1" x="2639"/>
        <item m="1" x="2317"/>
        <item m="1" x="1262"/>
        <item m="1" x="6567"/>
        <item m="1" x="1976"/>
        <item m="1" x="2025"/>
        <item m="1" x="7799"/>
        <item m="1" x="7756"/>
        <item m="1" x="6966"/>
        <item m="1" x="1706"/>
        <item m="1" x="1918"/>
        <item m="1" x="2757"/>
        <item m="1" x="6355"/>
        <item m="1" x="3805"/>
        <item m="1" x="1358"/>
        <item m="1" x="6697"/>
        <item m="1" x="2875"/>
        <item m="1" x="5800"/>
        <item m="1" x="1199"/>
        <item m="1" x="1579"/>
        <item m="1" x="5151"/>
        <item m="1" x="2095"/>
        <item m="1" x="5240"/>
        <item m="1" x="4711"/>
        <item m="1" x="5657"/>
        <item m="1" x="6607"/>
        <item m="1" x="3027"/>
        <item m="1" x="2014"/>
        <item m="1" x="6712"/>
        <item m="1" x="4766"/>
        <item m="1" x="7458"/>
        <item m="1" x="5128"/>
        <item m="1" x="4289"/>
        <item m="1" x="4810"/>
        <item m="1" x="2628"/>
        <item m="1" x="2701"/>
        <item m="1" x="7644"/>
        <item m="1" x="5189"/>
        <item m="1" x="1270"/>
        <item x="671"/>
        <item m="1" x="4416"/>
        <item x="771"/>
        <item x="571"/>
        <item x="871"/>
        <item x="371"/>
        <item x="171"/>
        <item x="71"/>
        <item x="271"/>
        <item m="1" x="6563"/>
        <item m="1" x="2969"/>
        <item x="672"/>
        <item m="1" x="3635"/>
        <item m="1" x="6075"/>
        <item m="1" x="4351"/>
        <item m="1" x="6703"/>
        <item m="1" x="1381"/>
        <item m="1" x="2255"/>
        <item m="1" x="4963"/>
        <item m="1" x="4859"/>
        <item m="1" x="4785"/>
        <item m="1" x="1346"/>
        <item m="1" x="7954"/>
        <item x="971"/>
        <item m="1" x="5936"/>
        <item m="1" x="6468"/>
        <item m="1" x="5926"/>
        <item m="1" x="4696"/>
        <item m="1" x="4558"/>
        <item m="1" x="5459"/>
        <item m="1" x="4835"/>
        <item m="1" x="2388"/>
        <item m="1" x="1604"/>
        <item m="1" x="7749"/>
        <item m="1" x="7109"/>
        <item m="1" x="4297"/>
        <item m="1" x="6279"/>
        <item m="1" x="2926"/>
        <item m="1" x="1025"/>
        <item m="1" x="5150"/>
        <item m="1" x="3288"/>
        <item m="1" x="1220"/>
        <item m="1" x="1227"/>
        <item m="1" x="7861"/>
        <item m="1" x="4773"/>
        <item m="1" x="5666"/>
        <item m="1" x="4337"/>
        <item m="1" x="1938"/>
        <item m="1" x="3455"/>
        <item m="1" x="1147"/>
        <item m="1" x="6251"/>
        <item m="1" x="2995"/>
        <item m="1" x="7977"/>
        <item m="1" x="3606"/>
        <item m="1" x="3234"/>
        <item m="1" x="5156"/>
        <item x="872"/>
        <item m="1" x="4538"/>
        <item m="1" x="1480"/>
        <item m="1" x="2502"/>
        <item m="1" x="4245"/>
        <item m="1" x="7983"/>
        <item m="1" x="4783"/>
        <item m="1" x="6076"/>
        <item m="1" x="3287"/>
        <item m="1" x="7493"/>
        <item m="1" x="7516"/>
        <item m="1" x="2597"/>
        <item m="1" x="6788"/>
        <item m="1" x="6295"/>
        <item m="1" x="4045"/>
        <item x="772"/>
        <item m="1" x="4108"/>
        <item m="1" x="1075"/>
        <item x="572"/>
        <item x="372"/>
        <item x="72"/>
        <item m="1" x="1193"/>
        <item x="172"/>
        <item x="272"/>
        <item x="472"/>
        <item m="1" x="6666"/>
        <item x="972"/>
        <item m="1" x="6285"/>
        <item m="1" x="2792"/>
        <item m="1" x="1183"/>
        <item m="1" x="4999"/>
        <item m="1" x="3529"/>
        <item m="1" x="1696"/>
        <item m="1" x="4777"/>
        <item x="873"/>
        <item m="1" x="6139"/>
        <item m="1" x="4013"/>
        <item m="1" x="2740"/>
        <item m="1" x="2363"/>
        <item m="1" x="6387"/>
        <item m="1" x="6933"/>
        <item m="1" x="6825"/>
        <item m="1" x="4994"/>
        <item m="1" x="6353"/>
        <item m="1" x="1660"/>
        <item m="1" x="5534"/>
        <item m="1" x="4575"/>
        <item m="1" x="5737"/>
        <item m="1" x="2278"/>
        <item m="1" x="2072"/>
        <item m="1" x="5388"/>
        <item m="1" x="5472"/>
        <item m="1" x="7970"/>
        <item m="1" x="5311"/>
        <item m="1" x="6983"/>
        <item m="1" x="7305"/>
        <item m="1" x="4397"/>
        <item m="1" x="2971"/>
        <item m="1" x="6659"/>
        <item m="1" x="7726"/>
        <item m="1" x="7534"/>
        <item m="1" x="7478"/>
        <item m="1" x="3039"/>
        <item m="1" x="1037"/>
        <item m="1" x="2044"/>
        <item m="1" x="6482"/>
        <item m="1" x="2744"/>
        <item m="1" x="7186"/>
        <item m="1" x="3080"/>
        <item m="1" x="1740"/>
        <item m="1" x="3210"/>
        <item m="1" x="1385"/>
        <item m="1" x="5972"/>
        <item m="1" x="3227"/>
        <item m="1" x="6053"/>
        <item m="1" x="7445"/>
        <item m="1" x="7440"/>
        <item m="1" x="6038"/>
        <item m="1" x="1534"/>
        <item m="1" x="2129"/>
        <item x="73"/>
        <item m="1" x="2048"/>
        <item m="1" x="3168"/>
        <item m="1" x="7315"/>
        <item m="1" x="1244"/>
        <item m="1" x="5195"/>
        <item m="1" x="6939"/>
        <item m="1" x="7142"/>
        <item m="1" x="2419"/>
        <item x="773"/>
        <item m="1" x="4471"/>
        <item m="1" x="6979"/>
        <item m="1" x="4456"/>
        <item m="1" x="4630"/>
        <item m="1" x="2503"/>
        <item m="1" x="7387"/>
        <item m="1" x="1276"/>
        <item m="1" x="5491"/>
        <item m="1" x="1265"/>
        <item x="673"/>
        <item x="473"/>
        <item x="373"/>
        <item m="1" x="6878"/>
        <item x="573"/>
        <item x="273"/>
        <item x="173"/>
        <item m="1" x="4197"/>
        <item m="1" x="4366"/>
        <item m="1" x="3571"/>
        <item m="1" x="6920"/>
        <item m="1" x="4718"/>
        <item m="1" x="3294"/>
        <item m="1" x="5175"/>
        <item m="1" x="7693"/>
        <item x="674"/>
        <item m="1" x="1130"/>
        <item m="1" x="1121"/>
        <item m="1" x="2146"/>
        <item m="1" x="4291"/>
        <item m="1" x="1542"/>
        <item m="1" x="7329"/>
        <item m="1" x="2087"/>
        <item m="1" x="5008"/>
        <item m="1" x="3139"/>
        <item m="1" x="3207"/>
        <item m="1" x="7673"/>
        <item m="1" x="3316"/>
        <item x="74"/>
        <item m="1" x="3304"/>
        <item m="1" x="1718"/>
        <item m="1" x="7496"/>
        <item m="1" x="3052"/>
        <item m="1" x="7228"/>
        <item m="1" x="6274"/>
        <item x="973"/>
        <item m="1" x="1501"/>
        <item m="1" x="1665"/>
        <item m="1" x="4175"/>
        <item m="1" x="6432"/>
        <item m="1" x="2458"/>
        <item m="1" x="2564"/>
        <item m="1" x="1754"/>
        <item m="1" x="4072"/>
        <item m="1" x="4202"/>
        <item m="1" x="5594"/>
        <item m="1" x="1515"/>
        <item x="474"/>
        <item m="1" x="6198"/>
        <item m="1" x="2871"/>
        <item m="1" x="4212"/>
        <item m="1" x="5171"/>
        <item m="1" x="1076"/>
        <item m="1" x="6407"/>
        <item m="1" x="5638"/>
        <item m="1" x="2273"/>
        <item m="1" x="6881"/>
        <item m="1" x="1208"/>
        <item m="1" x="5235"/>
        <item m="1" x="7905"/>
        <item m="1" x="4890"/>
        <item m="1" x="3680"/>
        <item x="774"/>
        <item m="1" x="6078"/>
        <item m="1" x="1189"/>
        <item m="1" x="1378"/>
        <item m="1" x="3261"/>
        <item m="1" x="2885"/>
        <item x="274"/>
        <item x="374"/>
        <item m="1" x="2878"/>
        <item m="1" x="7129"/>
        <item m="1" x="1081"/>
        <item m="1" x="2350"/>
        <item m="1" x="5169"/>
        <item m="1" x="6254"/>
        <item m="1" x="5769"/>
        <item m="1" x="1575"/>
        <item m="1" x="7279"/>
        <item m="1" x="2741"/>
        <item x="574"/>
        <item m="1" x="6339"/>
        <item x="174"/>
        <item x="874"/>
        <item m="1" x="7836"/>
        <item m="1" x="2560"/>
        <item m="1" x="1034"/>
        <item m="1" x="5342"/>
        <item m="1" x="1560"/>
        <item m="1" x="4842"/>
        <item m="1" x="6866"/>
        <item m="1" x="2389"/>
        <item m="1" x="4347"/>
        <item m="1" x="1293"/>
        <item m="1" x="4921"/>
        <item m="1" x="6582"/>
        <item m="1" x="1206"/>
        <item m="1" x="4136"/>
        <item m="1" x="7370"/>
        <item m="1" x="1906"/>
        <item m="1" x="2466"/>
        <item m="1" x="6898"/>
        <item m="1" x="3442"/>
        <item m="1" x="2265"/>
        <item m="1" x="4372"/>
        <item m="1" x="6863"/>
        <item m="1" x="6270"/>
        <item m="1" x="3765"/>
        <item x="974"/>
        <item m="1" x="4995"/>
        <item m="1" x="1625"/>
        <item m="1" x="2983"/>
        <item m="1" x="5959"/>
        <item m="1" x="2559"/>
        <item m="1" x="1834"/>
        <item m="1" x="1744"/>
        <item m="1" x="2715"/>
        <item m="1" x="3226"/>
        <item m="1" x="4406"/>
        <item m="1" x="3306"/>
        <item m="1" x="5840"/>
        <item m="1" x="7198"/>
        <item m="1" x="4967"/>
        <item m="1" x="2215"/>
        <item x="275"/>
        <item m="1" x="6984"/>
        <item m="1" x="5607"/>
        <item m="1" x="1421"/>
        <item m="1" x="1672"/>
        <item m="1" x="1007"/>
        <item m="1" x="2469"/>
        <item m="1" x="3351"/>
        <item m="1" x="4344"/>
        <item m="1" x="2262"/>
        <item m="1" x="5238"/>
        <item x="775"/>
        <item x="375"/>
        <item m="1" x="7593"/>
        <item m="1" x="4561"/>
        <item m="1" x="3120"/>
        <item m="1" x="4057"/>
        <item m="1" x="1663"/>
        <item m="1" x="1115"/>
        <item m="1" x="7332"/>
        <item m="1" x="4800"/>
        <item m="1" x="1608"/>
        <item m="1" x="4746"/>
        <item m="1" x="1904"/>
        <item m="1" x="4229"/>
        <item m="1" x="2275"/>
        <item m="1" x="2964"/>
        <item m="1" x="4506"/>
        <item m="1" x="4923"/>
        <item x="575"/>
        <item m="1" x="5912"/>
        <item x="875"/>
        <item m="1" x="5385"/>
        <item m="1" x="6002"/>
        <item x="675"/>
        <item x="175"/>
        <item m="1" x="3776"/>
        <item x="75"/>
        <item x="475"/>
        <item m="1" x="3031"/>
        <item m="1" x="2729"/>
        <item m="1" x="1843"/>
        <item m="1" x="4953"/>
        <item m="1" x="4975"/>
        <item m="1" x="3308"/>
        <item x="975"/>
        <item x="676"/>
        <item m="1" x="3754"/>
        <item x="276"/>
        <item m="1" x="3500"/>
        <item m="1" x="5935"/>
        <item m="1" x="6732"/>
        <item m="1" x="6297"/>
        <item m="1" x="4114"/>
        <item m="1" x="5603"/>
        <item m="1" x="3112"/>
        <item m="1" x="1275"/>
        <item m="1" x="2946"/>
        <item m="1" x="1514"/>
        <item m="1" x="6648"/>
        <item m="1" x="3141"/>
        <item m="1" x="5559"/>
        <item m="1" x="2190"/>
        <item m="1" x="1848"/>
        <item m="1" x="3066"/>
        <item x="876"/>
        <item m="1" x="5181"/>
        <item m="1" x="4217"/>
        <item m="1" x="1191"/>
        <item m="1" x="1046"/>
        <item m="1" x="6586"/>
        <item m="1" x="4290"/>
        <item m="1" x="2110"/>
        <item m="1" x="7071"/>
        <item m="1" x="6349"/>
        <item m="1" x="5082"/>
        <item m="1" x="2354"/>
        <item x="376"/>
        <item m="1" x="1105"/>
        <item m="1" x="7185"/>
        <item m="1" x="6492"/>
        <item m="1" x="5714"/>
        <item m="1" x="6319"/>
        <item m="1" x="5807"/>
        <item m="1" x="7597"/>
        <item m="1" x="7407"/>
        <item m="1" x="5103"/>
        <item m="1" x="4128"/>
        <item x="776"/>
        <item m="1" x="1769"/>
        <item m="1" x="1060"/>
        <item m="1" x="2816"/>
        <item m="1" x="2209"/>
        <item m="1" x="6879"/>
        <item m="1" x="2920"/>
        <item m="1" x="4903"/>
        <item m="1" x="4924"/>
        <item m="1" x="3362"/>
        <item m="1" x="1888"/>
        <item m="1" x="1083"/>
        <item m="1" x="1749"/>
        <item m="1" x="5913"/>
        <item m="1" x="1177"/>
        <item m="1" x="6793"/>
        <item m="1" x="7388"/>
        <item m="1" x="2734"/>
        <item m="1" x="5770"/>
        <item x="576"/>
        <item m="1" x="4244"/>
        <item m="1" x="4840"/>
        <item m="1" x="6895"/>
        <item m="1" x="6422"/>
        <item m="1" x="4623"/>
        <item m="1" x="5338"/>
        <item m="1" x="7337"/>
        <item m="1" x="3605"/>
        <item m="1" x="5083"/>
        <item x="176"/>
        <item m="1" x="7945"/>
        <item m="1" x="1619"/>
        <item x="76"/>
        <item m="1" x="6033"/>
        <item x="476"/>
        <item m="1" x="1138"/>
        <item m="1" x="3446"/>
        <item m="1" x="4480"/>
        <item m="1" x="7001"/>
        <item m="1" x="2070"/>
        <item m="1" x="4997"/>
        <item m="1" x="5101"/>
        <item m="1" x="3607"/>
        <item m="1" x="1809"/>
        <item m="1" x="2365"/>
        <item m="1" x="5696"/>
        <item m="1" x="7122"/>
        <item m="1" x="7321"/>
        <item m="1" x="1661"/>
        <item m="1" x="3774"/>
        <item m="1" x="5040"/>
        <item m="1" x="7952"/>
        <item m="1" x="3425"/>
        <item x="377"/>
        <item m="1" x="5965"/>
        <item m="1" x="3205"/>
        <item m="1" x="7309"/>
        <item m="1" x="1548"/>
        <item m="1" x="7974"/>
        <item m="1" x="3620"/>
        <item m="1" x="3092"/>
        <item m="1" x="6845"/>
        <item m="1" x="2855"/>
        <item m="1" x="3422"/>
        <item m="1" x="1894"/>
        <item m="1" x="1812"/>
        <item m="1" x="1485"/>
        <item m="1" x="2780"/>
        <item m="1" x="5536"/>
        <item x="777"/>
        <item m="1" x="6901"/>
        <item m="1" x="5542"/>
        <item x="976"/>
        <item m="1" x="7429"/>
        <item m="1" x="2562"/>
        <item m="1" x="4540"/>
        <item m="1" x="2860"/>
        <item m="1" x="1218"/>
        <item m="1" x="2248"/>
        <item m="1" x="6721"/>
        <item m="1" x="4341"/>
        <item m="1" x="5066"/>
        <item m="1" x="6476"/>
        <item m="1" x="2323"/>
        <item m="1" x="3415"/>
        <item m="1" x="7724"/>
        <item m="1" x="1673"/>
        <item m="1" x="6228"/>
        <item x="577"/>
        <item m="1" x="5898"/>
        <item x="77"/>
        <item m="1" x="4930"/>
        <item m="1" x="2978"/>
        <item m="1" x="3372"/>
        <item m="1" x="1721"/>
        <item m="1" x="4676"/>
        <item m="1" x="1517"/>
        <item m="1" x="2467"/>
        <item m="1" x="1420"/>
        <item m="1" x="6628"/>
        <item m="1" x="1145"/>
        <item x="477"/>
        <item x="177"/>
        <item m="1" x="5538"/>
        <item m="1" x="4947"/>
        <item m="1" x="2336"/>
        <item x="677"/>
        <item m="1" x="5637"/>
        <item m="1" x="1893"/>
        <item x="877"/>
        <item x="277"/>
        <item m="1" x="5027"/>
        <item m="1" x="6392"/>
        <item m="1" x="1386"/>
        <item x="378"/>
        <item m="1" x="5164"/>
        <item m="1" x="2141"/>
        <item m="1" x="1983"/>
        <item m="1" x="1074"/>
        <item x="678"/>
        <item m="1" x="2587"/>
        <item m="1" x="4270"/>
        <item m="1" x="5227"/>
        <item m="1" x="6073"/>
        <item m="1" x="1562"/>
        <item m="1" x="4148"/>
        <item m="1" x="2374"/>
        <item m="1" x="1447"/>
        <item x="78"/>
        <item x="778"/>
        <item m="1" x="6718"/>
        <item m="1" x="6248"/>
        <item m="1" x="6836"/>
        <item m="1" x="6787"/>
        <item m="1" x="1932"/>
        <item m="1" x="3163"/>
        <item m="1" x="5938"/>
        <item m="1" x="5601"/>
        <item x="977"/>
        <item m="1" x="1458"/>
        <item m="1" x="1605"/>
        <item m="1" x="7840"/>
        <item x="478"/>
        <item m="1" x="6351"/>
        <item m="1" x="1087"/>
        <item m="1" x="5604"/>
        <item m="1" x="5435"/>
        <item m="1" x="2665"/>
        <item m="1" x="6148"/>
        <item m="1" x="2232"/>
        <item m="1" x="5716"/>
        <item x="578"/>
        <item m="1" x="7152"/>
        <item m="1" x="5756"/>
        <item m="1" x="6233"/>
        <item m="1" x="3317"/>
        <item m="1" x="5622"/>
        <item m="1" x="3972"/>
        <item m="1" x="4943"/>
        <item m="1" x="6750"/>
        <item m="1" x="1197"/>
        <item m="1" x="6569"/>
        <item m="1" x="4553"/>
        <item m="1" x="2876"/>
        <item m="1" x="7789"/>
        <item m="1" x="2822"/>
        <item x="178"/>
        <item m="1" x="2654"/>
        <item m="1" x="6359"/>
        <item m="1" x="5186"/>
        <item m="1" x="4741"/>
        <item m="1" x="3927"/>
        <item m="1" x="2104"/>
        <item m="1" x="4034"/>
        <item m="1" x="1582"/>
        <item m="1" x="6442"/>
        <item m="1" x="1493"/>
        <item x="878"/>
        <item m="1" x="3108"/>
        <item x="278"/>
        <item m="1" x="6945"/>
        <item m="1" x="6605"/>
        <item x="779"/>
        <item m="1" x="1239"/>
        <item x="978"/>
        <item m="1" x="1832"/>
        <item m="1" x="6179"/>
        <item m="1" x="2239"/>
        <item m="1" x="6508"/>
        <item m="1" x="2276"/>
        <item m="1" x="6062"/>
        <item m="1" x="4101"/>
        <item m="1" x="1243"/>
        <item m="1" x="4206"/>
        <item m="1" x="5677"/>
        <item m="1" x="5400"/>
        <item m="1" x="1577"/>
        <item m="1" x="3337"/>
        <item m="1" x="5493"/>
        <item m="1" x="4795"/>
        <item m="1" x="6466"/>
        <item m="1" x="1088"/>
        <item m="1" x="1997"/>
        <item m="1" x="7748"/>
        <item m="1" x="6050"/>
        <item m="1" x="1946"/>
        <item m="1" x="3140"/>
        <item m="1" x="1001"/>
        <item m="1" x="6971"/>
        <item m="1" x="2412"/>
        <item m="1" x="1628"/>
        <item m="1" x="1003"/>
        <item m="1" x="4959"/>
        <item m="1" x="3152"/>
        <item m="1" x="6028"/>
        <item x="579"/>
        <item m="1" x="3672"/>
        <item m="1" x="5261"/>
        <item m="1" x="4576"/>
        <item x="879"/>
        <item m="1" x="7374"/>
        <item m="1" x="2486"/>
        <item m="1" x="1154"/>
        <item m="1" x="5513"/>
        <item m="1" x="4726"/>
        <item m="1" x="3332"/>
        <item m="1" x="6484"/>
        <item m="1" x="4740"/>
        <item m="1" x="2009"/>
        <item m="1" x="6758"/>
        <item m="1" x="2608"/>
        <item x="179"/>
        <item m="1" x="4284"/>
        <item m="1" x="2937"/>
        <item m="1" x="3769"/>
        <item m="1" x="6656"/>
        <item m="1" x="6993"/>
        <item m="1" x="7005"/>
        <item m="1" x="1351"/>
        <item m="1" x="5575"/>
        <item m="1" x="7717"/>
        <item m="1" x="6101"/>
        <item m="1" x="7108"/>
        <item m="1" x="6791"/>
        <item m="1" x="6166"/>
        <item m="1" x="3748"/>
        <item m="1" x="1181"/>
        <item m="1" x="3543"/>
        <item m="1" x="3718"/>
        <item m="1" x="5411"/>
        <item m="1" x="7739"/>
        <item m="1" x="2198"/>
        <item x="279"/>
        <item m="1" x="5733"/>
        <item m="1" x="5983"/>
        <item m="1" x="7765"/>
        <item x="679"/>
        <item m="1" x="5231"/>
        <item m="1" x="4079"/>
        <item x="79"/>
        <item x="379"/>
        <item x="479"/>
        <item m="1" x="2326"/>
        <item m="1" x="3001"/>
        <item m="1" x="6388"/>
        <item m="1" x="6286"/>
        <item m="1" x="7540"/>
        <item x="780"/>
        <item m="1" x="2813"/>
        <item m="1" x="6249"/>
        <item m="1" x="7408"/>
        <item m="1" x="4315"/>
        <item m="1" x="7657"/>
        <item m="1" x="1803"/>
        <item x="680"/>
        <item m="1" x="3601"/>
        <item m="1" x="4926"/>
        <item m="1" x="7465"/>
        <item m="1" x="4352"/>
        <item m="1" x="6962"/>
        <item m="1" x="1900"/>
        <item m="1" x="5976"/>
        <item m="1" x="6689"/>
        <item m="1" x="3700"/>
        <item m="1" x="5974"/>
        <item m="1" x="2234"/>
        <item m="1" x="3134"/>
        <item m="1" x="7179"/>
        <item m="1" x="3248"/>
        <item x="580"/>
        <item m="1" x="5579"/>
        <item m="1" x="3233"/>
        <item m="1" x="5144"/>
        <item m="1" x="5469"/>
        <item m="1" x="3943"/>
        <item m="1" x="7208"/>
        <item m="1" x="6013"/>
        <item m="1" x="5178"/>
        <item m="1" x="7430"/>
        <item m="1" x="7280"/>
        <item m="1" x="4313"/>
        <item x="979"/>
        <item m="1" x="2791"/>
        <item m="1" x="4883"/>
        <item m="1" x="1631"/>
        <item m="1" x="6642"/>
        <item m="1" x="5113"/>
        <item x="280"/>
        <item m="1" x="7752"/>
        <item m="1" x="4857"/>
        <item m="1" x="4626"/>
        <item x="180"/>
        <item m="1" x="6957"/>
        <item m="1" x="1407"/>
        <item m="1" x="3400"/>
        <item m="1" x="4130"/>
        <item m="1" x="4790"/>
        <item m="1" x="6817"/>
        <item m="1" x="2313"/>
        <item m="1" x="4632"/>
        <item m="1" x="5165"/>
        <item m="1" x="4479"/>
        <item m="1" x="6164"/>
        <item m="1" x="4662"/>
        <item m="1" x="7066"/>
        <item m="1" x="1062"/>
        <item m="1" x="2035"/>
        <item m="1" x="2028"/>
        <item m="1" x="7507"/>
        <item m="1" x="2250"/>
        <item m="1" x="6548"/>
        <item m="1" x="2796"/>
        <item m="1" x="2086"/>
        <item m="1" x="2508"/>
        <item m="1" x="1962"/>
        <item m="1" x="4897"/>
        <item m="1" x="6637"/>
        <item x="80"/>
        <item x="480"/>
        <item x="380"/>
        <item x="880"/>
        <item m="1" x="3631"/>
        <item m="1" x="1113"/>
        <item m="1" x="5483"/>
        <item m="1" x="3717"/>
        <item m="1" x="7704"/>
        <item m="1" x="6330"/>
        <item m="1" x="4401"/>
        <item m="1" x="7720"/>
        <item m="1" x="1174"/>
        <item m="1" x="3643"/>
        <item m="1" x="1967"/>
        <item m="1" x="1930"/>
        <item m="1" x="5383"/>
        <item m="1" x="4258"/>
        <item x="281"/>
        <item m="1" x="7452"/>
        <item m="1" x="5679"/>
        <item m="1" x="2164"/>
        <item m="1" x="7611"/>
        <item x="581"/>
        <item m="1" x="5930"/>
        <item x="980"/>
        <item m="1" x="3523"/>
        <item m="1" x="5518"/>
        <item m="1" x="2485"/>
        <item m="1" x="5893"/>
        <item m="1" x="4898"/>
        <item m="1" x="7417"/>
        <item m="1" x="2736"/>
        <item x="181"/>
        <item m="1" x="3301"/>
        <item m="1" x="2856"/>
        <item m="1" x="1202"/>
        <item m="1" x="1418"/>
        <item m="1" x="4939"/>
        <item m="1" x="5587"/>
        <item m="1" x="5284"/>
        <item m="1" x="6419"/>
        <item m="1" x="1727"/>
        <item x="81"/>
        <item m="1" x="4571"/>
        <item m="1" x="3063"/>
        <item m="1" x="6573"/>
        <item m="1" x="5320"/>
        <item m="1" x="4548"/>
        <item m="1" x="5920"/>
        <item x="481"/>
        <item m="1" x="7692"/>
        <item m="1" x="7296"/>
        <item m="1" x="3177"/>
        <item m="1" x="1300"/>
        <item m="1" x="6542"/>
        <item m="1" x="4966"/>
        <item m="1" x="7779"/>
        <item m="1" x="3724"/>
        <item m="1" x="6321"/>
        <item m="1" x="6635"/>
        <item m="1" x="6211"/>
        <item m="1" x="1063"/>
        <item m="1" x="2533"/>
        <item m="1" x="2517"/>
        <item m="1" x="7916"/>
        <item m="1" x="5535"/>
        <item x="681"/>
        <item m="1" x="3164"/>
        <item x="881"/>
        <item x="381"/>
        <item m="1" x="3320"/>
        <item x="781"/>
        <item m="1" x="2514"/>
        <item m="1" x="6525"/>
        <item m="1" x="1594"/>
        <item m="1" x="1927"/>
        <item m="1" x="5774"/>
        <item m="1" x="3589"/>
        <item m="1" x="2249"/>
        <item m="1" x="4845"/>
        <item m="1" x="7355"/>
        <item x="682"/>
        <item x="981"/>
        <item x="582"/>
        <item x="82"/>
        <item m="1" x="1424"/>
        <item m="1" x="3021"/>
        <item m="1" x="4832"/>
        <item x="482"/>
        <item m="1" x="1702"/>
        <item m="1" x="1488"/>
        <item m="1" x="6798"/>
        <item m="1" x="4915"/>
        <item m="1" x="2023"/>
        <item m="1" x="5042"/>
        <item m="1" x="4187"/>
        <item m="1" x="6136"/>
        <item m="1" x="3057"/>
        <item x="182"/>
        <item m="1" x="3673"/>
        <item m="1" x="5470"/>
        <item m="1" x="3173"/>
        <item m="1" x="3519"/>
        <item m="1" x="3733"/>
        <item m="1" x="3396"/>
        <item m="1" x="1806"/>
        <item m="1" x="5810"/>
        <item m="1" x="5510"/>
        <item m="1" x="3343"/>
        <item m="1" x="4266"/>
        <item m="1" x="5187"/>
        <item m="1" x="7874"/>
        <item x="882"/>
        <item m="1" x="7680"/>
        <item m="1" x="3245"/>
        <item m="1" x="6535"/>
        <item m="1" x="7396"/>
        <item m="1" x="7774"/>
        <item m="1" x="7013"/>
        <item m="1" x="1966"/>
        <item m="1" x="2264"/>
        <item m="1" x="5412"/>
        <item m="1" x="7526"/>
        <item m="1" x="5163"/>
        <item m="1" x="2578"/>
        <item m="1" x="1323"/>
        <item m="1" x="5206"/>
        <item m="1" x="1546"/>
        <item m="1" x="3191"/>
        <item m="1" x="5268"/>
        <item m="1" x="7957"/>
        <item m="1" x="5777"/>
        <item m="1" x="6007"/>
        <item m="1" x="1313"/>
        <item m="1" x="7419"/>
        <item x="382"/>
        <item m="1" x="7200"/>
        <item x="782"/>
        <item x="282"/>
        <item m="1" x="4125"/>
        <item x="982"/>
        <item m="1" x="3525"/>
        <item m="1" x="1315"/>
        <item m="1" x="4475"/>
        <item m="1" x="2620"/>
        <item m="1" x="3883"/>
        <item m="1" x="2083"/>
        <item x="583"/>
        <item m="1" x="2637"/>
        <item m="1" x="2318"/>
        <item m="1" x="3121"/>
        <item x="883"/>
        <item m="1" x="2047"/>
        <item m="1" x="3778"/>
        <item m="1" x="5127"/>
        <item m="1" x="2092"/>
        <item m="1" x="4614"/>
        <item m="1" x="6479"/>
        <item m="1" x="2931"/>
        <item m="1" x="7548"/>
        <item x="183"/>
        <item m="1" x="5726"/>
        <item m="1" x="5158"/>
        <item m="1" x="4215"/>
        <item m="1" x="3546"/>
        <item m="1" x="7489"/>
        <item m="1" x="1590"/>
        <item m="1" x="1757"/>
        <item m="1" x="5455"/>
        <item m="1" x="4505"/>
        <item m="1" x="1484"/>
        <item m="1" x="3071"/>
        <item m="1" x="2677"/>
        <item m="1" x="7235"/>
        <item m="1" x="2319"/>
        <item m="1" x="1816"/>
        <item m="1" x="4449"/>
        <item m="1" x="3685"/>
        <item m="1" x="2263"/>
        <item m="1" x="3073"/>
        <item m="1" x="7494"/>
        <item m="1" x="4492"/>
        <item m="1" x="4603"/>
        <item m="1" x="7986"/>
        <item m="1" x="1796"/>
        <item m="1" x="3674"/>
        <item m="1" x="2004"/>
        <item m="1" x="1352"/>
        <item m="1" x="6894"/>
        <item m="1" x="7205"/>
        <item m="1" x="1047"/>
        <item m="1" x="5664"/>
        <item m="1" x="5896"/>
        <item m="1" x="6638"/>
        <item m="1" x="6571"/>
        <item m="1" x="7623"/>
        <item m="1" x="7969"/>
        <item m="1" x="3098"/>
        <item m="1" x="7594"/>
        <item m="1" x="5611"/>
        <item m="1" x="4448"/>
        <item m="1" x="1465"/>
        <item m="1" x="1595"/>
        <item x="383"/>
        <item m="1" x="5746"/>
        <item m="1" x="4305"/>
        <item x="683"/>
        <item m="1" x="2852"/>
        <item m="1" x="7870"/>
        <item x="283"/>
        <item x="783"/>
        <item x="83"/>
        <item x="483"/>
        <item m="1" x="2441"/>
        <item m="1" x="3509"/>
        <item m="1" x="3550"/>
        <item m="1" x="3914"/>
        <item x="584"/>
        <item m="1" x="3840"/>
        <item m="1" x="3637"/>
        <item m="1" x="7158"/>
        <item m="1" x="6121"/>
        <item m="1" x="4239"/>
        <item m="1" x="6614"/>
        <item m="1" x="2624"/>
        <item x="684"/>
        <item m="1" x="1237"/>
        <item m="1" x="4805"/>
        <item m="1" x="2999"/>
        <item m="1" x="5197"/>
        <item m="1" x="1176"/>
        <item m="1" x="2956"/>
        <item m="1" x="4354"/>
        <item x="184"/>
        <item m="1" x="7405"/>
        <item m="1" x="5005"/>
        <item m="1" x="5419"/>
        <item m="1" x="6294"/>
        <item m="1" x="1483"/>
        <item x="983"/>
        <item m="1" x="3613"/>
        <item m="1" x="5376"/>
        <item m="1" x="5687"/>
        <item m="1" x="2327"/>
        <item m="1" x="7667"/>
        <item m="1" x="1044"/>
        <item m="1" x="2695"/>
        <item m="1" x="7139"/>
        <item m="1" x="6738"/>
        <item m="1" x="7676"/>
        <item m="1" x="2669"/>
        <item m="1" x="3221"/>
        <item m="1" x="2968"/>
        <item m="1" x="7498"/>
        <item m="1" x="7610"/>
        <item m="1" x="2842"/>
        <item m="1" x="5505"/>
        <item m="1" x="3587"/>
        <item m="1" x="7170"/>
        <item m="1" x="1627"/>
        <item m="1" x="2001"/>
        <item x="384"/>
        <item m="1" x="5471"/>
        <item m="1" x="7687"/>
        <item m="1" x="7568"/>
        <item m="1" x="4911"/>
        <item m="1" x="6120"/>
        <item m="1" x="2656"/>
        <item m="1" x="3357"/>
        <item m="1" x="2811"/>
        <item m="1" x="1695"/>
        <item m="1" x="4588"/>
        <item m="1" x="1833"/>
        <item m="1" x="7949"/>
        <item x="284"/>
        <item x="84"/>
        <item x="484"/>
        <item m="1" x="7105"/>
        <item x="784"/>
        <item x="884"/>
        <item m="1" x="4262"/>
        <item m="1" x="2675"/>
        <item m="1" x="6231"/>
        <item m="1" x="2153"/>
        <item m="1" x="2652"/>
        <item m="1" x="7202"/>
        <item m="1" x="4221"/>
        <item m="1" x="6124"/>
        <item m="1" x="2895"/>
        <item m="1" x="4601"/>
        <item m="1" x="2474"/>
        <item m="1" x="3950"/>
        <item m="1" x="3638"/>
        <item x="185"/>
        <item m="1" x="5745"/>
        <item m="1" x="5647"/>
        <item m="1" x="5829"/>
        <item m="1" x="5977"/>
        <item x="984"/>
        <item m="1" x="6306"/>
        <item m="1" x="6318"/>
        <item m="1" x="5271"/>
        <item m="1" x="3740"/>
        <item m="1" x="2219"/>
        <item m="1" x="3408"/>
        <item m="1" x="1784"/>
        <item m="1" x="7810"/>
        <item m="1" x="6026"/>
        <item m="1" x="7278"/>
        <item m="1" x="6596"/>
        <item m="1" x="7971"/>
        <item m="1" x="2525"/>
        <item m="1" x="3290"/>
        <item m="1" x="7569"/>
        <item m="1" x="2163"/>
        <item m="1" x="1364"/>
        <item m="1" x="3968"/>
        <item x="385"/>
        <item m="1" x="4462"/>
        <item m="1" x="3586"/>
        <item m="1" x="1553"/>
        <item m="1" x="7634"/>
        <item m="1" x="3779"/>
        <item m="1" x="6960"/>
        <item m="1" x="7996"/>
        <item m="1" x="7532"/>
        <item x="485"/>
        <item m="1" x="7607"/>
        <item x="85"/>
        <item m="1" x="3107"/>
        <item m="1" x="3458"/>
        <item m="1" x="3629"/>
        <item m="1" x="1831"/>
        <item x="285"/>
        <item m="1" x="7911"/>
        <item m="1" x="6273"/>
        <item m="1" x="1356"/>
        <item m="1" x="7456"/>
        <item x="885"/>
        <item m="1" x="3067"/>
        <item m="1" x="5651"/>
        <item x="685"/>
        <item x="785"/>
        <item m="1" x="2515"/>
        <item x="585"/>
        <item m="1" x="3693"/>
        <item m="1" x="7947"/>
        <item m="1" x="1382"/>
        <item m="1" x="5498"/>
        <item m="1" x="7828"/>
        <item m="1" x="3814"/>
        <item m="1" x="7470"/>
        <item m="1" x="7342"/>
        <item m="1" x="1362"/>
        <item x="985"/>
        <item x="186"/>
        <item m="1" x="6207"/>
        <item m="1" x="4000"/>
        <item m="1" x="7557"/>
        <item m="1" x="1030"/>
        <item x="486"/>
        <item m="1" x="3072"/>
        <item m="1" x="3355"/>
        <item m="1" x="3611"/>
        <item m="1" x="6759"/>
        <item x="686"/>
        <item x="86"/>
        <item m="1" x="3104"/>
        <item m="1" x="4300"/>
        <item m="1" x="2038"/>
        <item m="1" x="5143"/>
        <item m="1" x="4940"/>
        <item m="1" x="4904"/>
        <item m="1" x="3827"/>
        <item m="1" x="1298"/>
        <item m="1" x="7544"/>
        <item x="386"/>
        <item x="886"/>
        <item m="1" x="2296"/>
        <item x="286"/>
        <item m="1" x="5016"/>
        <item m="1" x="4444"/>
        <item m="1" x="5984"/>
        <item m="1" x="1815"/>
        <item m="1" x="7503"/>
        <item m="1" x="5429"/>
        <item m="1" x="3144"/>
        <item m="1" x="5648"/>
        <item m="1" x="5430"/>
        <item m="1" x="7733"/>
        <item m="1" x="4716"/>
        <item m="1" x="4871"/>
        <item m="1" x="1490"/>
        <item m="1" x="3492"/>
        <item m="1" x="6844"/>
        <item m="1" x="4977"/>
        <item m="1" x="5458"/>
        <item m="1" x="3783"/>
        <item m="1" x="5906"/>
        <item m="1" x="4551"/>
        <item m="1" x="7391"/>
        <item m="1" x="6698"/>
        <item m="1" x="7220"/>
        <item m="1" x="5949"/>
        <item m="1" x="1353"/>
        <item m="1" x="4972"/>
        <item m="1" x="3000"/>
        <item m="1" x="4482"/>
        <item x="786"/>
        <item m="1" x="6771"/>
        <item x="586"/>
        <item m="1" x="4371"/>
        <item m="1" x="3849"/>
        <item m="1" x="7457"/>
        <item x="187"/>
        <item m="1" x="1987"/>
        <item m="1" x="2683"/>
        <item m="1" x="7097"/>
        <item m="1" x="3296"/>
        <item x="287"/>
        <item x="387"/>
        <item m="1" x="4440"/>
        <item m="1" x="3559"/>
        <item m="1" x="7921"/>
        <item m="1" x="5147"/>
        <item m="1" x="7074"/>
        <item m="1" x="6065"/>
        <item m="1" x="5698"/>
        <item m="1" x="6876"/>
        <item m="1" x="2862"/>
        <item m="1" x="7255"/>
        <item m="1" x="4441"/>
        <item m="1" x="3329"/>
        <item m="1" x="1162"/>
        <item m="1" x="5075"/>
        <item m="1" x="1321"/>
        <item m="1" x="6348"/>
        <item m="1" x="4068"/>
        <item m="1" x="5593"/>
        <item m="1" x="1256"/>
        <item m="1" x="3665"/>
        <item m="1" x="5337"/>
        <item m="1" x="7538"/>
        <item m="1" x="2005"/>
        <item m="1" x="6513"/>
        <item m="1" x="6923"/>
        <item x="986"/>
        <item m="1" x="4393"/>
        <item m="1" x="6804"/>
        <item m="1" x="3437"/>
        <item m="1" x="6056"/>
        <item m="1" x="7133"/>
        <item m="1" x="3707"/>
        <item m="1" x="6376"/>
        <item m="1" x="3836"/>
        <item m="1" x="3382"/>
        <item m="1" x="4738"/>
        <item m="1" x="4278"/>
        <item m="1" x="1925"/>
        <item m="1" x="3181"/>
        <item m="1" x="3150"/>
        <item m="1" x="3432"/>
        <item m="1" x="6054"/>
        <item m="1" x="3243"/>
        <item m="1" x="1734"/>
        <item m="1" x="2528"/>
        <item m="1" x="2858"/>
        <item m="1" x="3515"/>
        <item m="1" x="3756"/>
        <item m="1" x="2105"/>
        <item m="1" x="7849"/>
        <item m="1" x="7241"/>
        <item m="1" x="2985"/>
        <item m="1" x="6828"/>
        <item m="1" x="7019"/>
        <item m="1" x="5001"/>
        <item m="1" x="2119"/>
        <item m="1" x="3208"/>
        <item m="1" x="4158"/>
        <item m="1" x="2188"/>
        <item m="1" x="4118"/>
        <item m="1" x="2178"/>
        <item m="1" x="3297"/>
        <item m="1" x="7173"/>
        <item m="1" x="5142"/>
        <item m="1" x="2919"/>
        <item x="787"/>
        <item x="687"/>
        <item x="487"/>
        <item x="87"/>
        <item x="587"/>
        <item x="887"/>
        <item m="1" x="3474"/>
        <item m="1" x="1219"/>
        <item m="1" x="5122"/>
        <item m="1" x="4824"/>
        <item m="1" x="7069"/>
        <item m="1" x="2328"/>
        <item m="1" x="3878"/>
        <item m="1" x="3790"/>
        <item m="1" x="2565"/>
        <item m="1" x="1259"/>
        <item m="1" x="3238"/>
        <item m="1" x="6222"/>
        <item m="1" x="5094"/>
        <item m="1" x="6809"/>
        <item m="1" x="1417"/>
        <item m="1" x="1035"/>
        <item x="688"/>
        <item m="1" x="2065"/>
        <item m="1" x="6916"/>
        <item m="1" x="2866"/>
        <item m="1" x="5448"/>
        <item m="1" x="4557"/>
        <item x="987"/>
        <item m="1" x="5138"/>
        <item m="1" x="1146"/>
        <item m="1" x="1159"/>
        <item m="1" x="2427"/>
        <item m="1" x="5799"/>
        <item m="1" x="5029"/>
        <item m="1" x="2606"/>
        <item m="1" x="3945"/>
        <item m="1" x="5463"/>
        <item m="1" x="6453"/>
        <item m="1" x="5216"/>
        <item m="1" x="6446"/>
        <item m="1" x="6905"/>
        <item m="1" x="2690"/>
        <item m="1" x="4894"/>
        <item m="1" x="7106"/>
        <item m="1" x="1303"/>
        <item m="1" x="4697"/>
        <item m="1" x="2401"/>
        <item m="1" x="4327"/>
        <item m="1" x="2797"/>
        <item m="1" x="5278"/>
        <item m="1" x="3375"/>
        <item m="1" x="7646"/>
        <item m="1" x="6472"/>
        <item m="1" x="2170"/>
        <item m="1" x="7030"/>
        <item m="1" x="6822"/>
        <item m="1" x="3246"/>
        <item m="1" x="1470"/>
        <item m="1" x="1992"/>
        <item m="1" x="2066"/>
        <item m="1" x="2967"/>
        <item m="1" x="7750"/>
        <item m="1" x="4435"/>
        <item m="1" x="6081"/>
        <item m="1" x="1845"/>
        <item m="1" x="5576"/>
        <item m="1" x="2803"/>
        <item m="1" x="3030"/>
        <item m="1" x="3423"/>
        <item x="788"/>
        <item m="1" x="4002"/>
        <item x="488"/>
        <item x="888"/>
        <item x="88"/>
        <item x="588"/>
        <item x="288"/>
        <item x="188"/>
        <item x="388"/>
        <item m="1" x="3216"/>
        <item m="1" x="7319"/>
        <item m="1" x="4384"/>
        <item m="1" x="7997"/>
        <item m="1" x="1810"/>
        <item m="1" x="5676"/>
        <item m="1" x="6554"/>
        <item x="988"/>
        <item m="1" x="3479"/>
        <item m="1" x="2536"/>
        <item m="1" x="2936"/>
        <item m="1" x="1664"/>
        <item m="1" x="5351"/>
        <item m="1" x="4846"/>
        <item m="1" x="3948"/>
        <item m="1" x="4194"/>
        <item m="1" x="7264"/>
        <item m="1" x="7153"/>
        <item m="1" x="6377"/>
        <item m="1" x="4896"/>
        <item m="1" x="5702"/>
        <item m="1" x="1040"/>
        <item m="1" x="3630"/>
        <item m="1" x="5779"/>
        <item m="1" x="7586"/>
        <item m="1" x="3618"/>
        <item m="1" x="4913"/>
        <item m="1" x="7633"/>
        <item m="1" x="7670"/>
        <item m="1" x="5768"/>
        <item m="1" x="7735"/>
        <item m="1" x="2094"/>
        <item m="1" x="1647"/>
        <item m="1" x="5523"/>
        <item m="1" x="2280"/>
        <item m="1" x="5865"/>
        <item m="1" x="3612"/>
        <item m="1" x="6103"/>
        <item x="489"/>
        <item m="1" x="6252"/>
        <item x="889"/>
        <item m="1" x="6942"/>
        <item m="1" x="4189"/>
        <item m="1" x="5772"/>
        <item m="1" x="1910"/>
        <item m="1" x="3466"/>
        <item m="1" x="7647"/>
        <item m="1" x="5056"/>
        <item x="89"/>
        <item m="1" x="4279"/>
        <item m="1" x="7813"/>
        <item m="1" x="7269"/>
        <item m="1" x="4433"/>
        <item m="1" x="6849"/>
        <item m="1" x="5121"/>
        <item m="1" x="2746"/>
        <item m="1" x="5825"/>
        <item m="1" x="7565"/>
        <item m="1" x="7123"/>
        <item x="789"/>
        <item m="1" x="4510"/>
        <item m="1" x="4822"/>
        <item m="1" x="6379"/>
        <item m="1" x="2059"/>
        <item m="1" x="2299"/>
        <item x="689"/>
        <item m="1" x="4521"/>
        <item m="1" x="5149"/>
        <item x="289"/>
        <item x="589"/>
        <item x="389"/>
        <item x="189"/>
        <item m="1" x="3110"/>
        <item m="1" x="2217"/>
        <item m="1" x="4633"/>
        <item m="1" x="7406"/>
        <item m="1" x="7435"/>
        <item m="1" x="2495"/>
        <item m="1" x="3591"/>
        <item x="890"/>
        <item m="1" x="1369"/>
        <item m="1" x="1013"/>
        <item m="1" x="7794"/>
        <item x="490"/>
        <item m="1" x="3044"/>
        <item m="1" x="5694"/>
        <item m="1" x="3060"/>
        <item m="1" x="5990"/>
        <item m="1" x="6767"/>
        <item m="1" x="7439"/>
        <item m="1" x="6977"/>
        <item m="1" x="4320"/>
        <item m="1" x="6261"/>
        <item m="1" x="5838"/>
        <item x="90"/>
        <item m="1" x="5857"/>
        <item m="1" x="7415"/>
        <item m="1" x="4675"/>
        <item m="1" x="3061"/>
        <item m="1" x="2716"/>
        <item x="690"/>
        <item m="1" x="3743"/>
        <item m="1" x="2910"/>
        <item m="1" x="5831"/>
        <item m="1" x="7286"/>
        <item m="1" x="1282"/>
        <item m="1" x="5652"/>
        <item m="1" x="5925"/>
        <item m="1" x="7605"/>
        <item m="1" x="6754"/>
        <item m="1" x="5956"/>
        <item m="1" x="2643"/>
        <item m="1" x="7781"/>
        <item m="1" x="5661"/>
        <item m="1" x="2434"/>
        <item m="1" x="5166"/>
        <item m="1" x="3730"/>
        <item m="1" x="6212"/>
        <item m="1" x="2832"/>
        <item m="1" x="5173"/>
        <item m="1" x="7721"/>
        <item x="989"/>
        <item m="1" x="6705"/>
        <item m="1" x="3896"/>
        <item m="1" x="4546"/>
        <item m="1" x="6234"/>
        <item m="1" x="6819"/>
        <item m="1" x="2390"/>
        <item m="1" x="2036"/>
        <item m="1" x="2457"/>
        <item m="1" x="4634"/>
        <item m="1" x="1611"/>
        <item m="1" x="3064"/>
        <item m="1" x="6220"/>
        <item x="790"/>
        <item m="1" x="2177"/>
        <item m="1" x="6695"/>
        <item m="1" x="7288"/>
        <item m="1" x="5910"/>
        <item m="1" x="7863"/>
        <item m="1" x="7431"/>
        <item m="1" x="6416"/>
        <item m="1" x="5436"/>
        <item m="1" x="3744"/>
        <item m="1" x="6016"/>
        <item m="1" x="3688"/>
        <item m="1" x="1241"/>
        <item m="1" x="7689"/>
        <item x="290"/>
        <item x="590"/>
        <item x="390"/>
        <item x="190"/>
        <item m="1" x="2640"/>
        <item m="1" x="2697"/>
        <item m="1" x="2068"/>
        <item m="1" x="5803"/>
        <item m="1" x="1539"/>
        <item m="1" x="5867"/>
        <item m="1" x="3910"/>
        <item m="1" x="5633"/>
        <item m="1" x="7734"/>
        <item m="1" x="6156"/>
        <item m="1" x="7048"/>
        <item m="1" x="3951"/>
        <item m="1" x="3047"/>
        <item m="1" x="2572"/>
        <item m="1" x="2733"/>
        <item m="1" x="1916"/>
        <item m="1" x="6140"/>
        <item x="990"/>
        <item m="1" x="3977"/>
        <item m="1" x="7131"/>
        <item m="1" x="6408"/>
        <item m="1" x="1338"/>
        <item m="1" x="1274"/>
        <item m="1" x="1791"/>
        <item m="1" x="3663"/>
        <item m="1" x="7529"/>
        <item m="1" x="3100"/>
        <item m="1" x="2778"/>
        <item m="1" x="7490"/>
        <item m="1" x="7615"/>
        <item m="1" x="6307"/>
        <item m="1" x="1238"/>
        <item m="1" x="1799"/>
        <item m="1" x="2446"/>
        <item m="1" x="2396"/>
        <item m="1" x="7281"/>
        <item m="1" x="2851"/>
        <item x="291"/>
        <item m="1" x="5224"/>
        <item x="791"/>
        <item m="1" x="4745"/>
        <item m="1" x="5148"/>
        <item m="1" x="5952"/>
        <item m="1" x="7212"/>
        <item m="1" x="2992"/>
        <item m="1" x="1392"/>
        <item m="1" x="1126"/>
        <item m="1" x="3397"/>
        <item m="1" x="4373"/>
        <item m="1" x="6682"/>
        <item m="1" x="5464"/>
        <item m="1" x="4066"/>
        <item m="1" x="4868"/>
        <item x="691"/>
        <item x="591"/>
        <item x="391"/>
        <item x="891"/>
        <item x="491"/>
        <item x="191"/>
        <item x="91"/>
        <item m="1" x="3142"/>
        <item m="1" x="7867"/>
        <item m="1" x="5914"/>
        <item m="1" x="5236"/>
        <item m="1" x="1563"/>
        <item m="1" x="3980"/>
        <item m="1" x="7113"/>
        <item m="1" x="7039"/>
        <item m="1" x="3831"/>
        <item m="1" x="7181"/>
        <item x="991"/>
        <item m="1" x="1890"/>
        <item m="1" x="3984"/>
        <item m="1" x="3217"/>
        <item m="1" x="2433"/>
        <item m="1" x="6057"/>
        <item m="1" x="4133"/>
        <item m="1" x="1717"/>
        <item m="1" x="6191"/>
        <item m="1" x="4658"/>
        <item m="1" x="6323"/>
        <item m="1" x="2338"/>
        <item x="292"/>
        <item x="692"/>
        <item m="1" x="4768"/>
        <item m="1" x="3321"/>
        <item m="1" x="7578"/>
        <item m="1" x="7536"/>
        <item m="1" x="5725"/>
        <item m="1" x="2147"/>
        <item m="1" x="1090"/>
        <item m="1" x="4318"/>
        <item m="1" x="1140"/>
        <item m="1" x="3822"/>
        <item m="1" x="3798"/>
        <item m="1" x="3462"/>
        <item m="1" x="5288"/>
        <item m="1" x="7865"/>
        <item m="1" x="5508"/>
        <item m="1" x="3477"/>
        <item x="792"/>
        <item m="1" x="3029"/>
        <item m="1" x="3632"/>
        <item m="1" x="1730"/>
        <item m="1" x="2331"/>
        <item m="1" x="3554"/>
        <item m="1" x="6755"/>
        <item m="1" x="1427"/>
        <item m="1" x="1822"/>
        <item m="1" x="2204"/>
        <item m="1" x="5135"/>
        <item x="892"/>
        <item m="1" x="2923"/>
        <item m="1" x="1969"/>
        <item m="1" x="3197"/>
        <item m="1" x="3426"/>
        <item m="1" x="7655"/>
        <item m="1" x="1471"/>
        <item m="1" x="3521"/>
        <item m="1" x="1390"/>
        <item m="1" x="3257"/>
        <item m="1" x="4619"/>
        <item x="492"/>
        <item m="1" x="1014"/>
        <item m="1" x="1955"/>
        <item x="392"/>
        <item x="92"/>
        <item x="592"/>
        <item x="192"/>
        <item m="1" x="7354"/>
        <item m="1" x="4938"/>
        <item m="1" x="1168"/>
        <item m="1" x="4457"/>
        <item m="1" x="7806"/>
        <item x="992"/>
        <item m="1" x="1155"/>
        <item m="1" x="3727"/>
        <item m="1" x="6084"/>
        <item m="1" x="6017"/>
        <item m="1" x="5822"/>
        <item m="1" x="3675"/>
        <item m="1" x="3404"/>
        <item m="1" x="5773"/>
        <item m="1" x="6011"/>
        <item m="1" x="2041"/>
        <item m="1" x="4483"/>
        <item m="1" x="6439"/>
        <item m="1" x="5973"/>
        <item m="1" x="2489"/>
        <item m="1" x="2538"/>
        <item m="1" x="7088"/>
        <item m="1" x="2714"/>
        <item x="893"/>
        <item m="1" x="6334"/>
        <item m="1" x="1638"/>
        <item m="1" x="2158"/>
        <item m="1" x="1290"/>
        <item m="1" x="4788"/>
        <item m="1" x="3278"/>
        <item m="1" x="5566"/>
        <item m="1" x="7422"/>
        <item m="1" x="1511"/>
        <item m="1" x="2922"/>
        <item m="1" x="7651"/>
        <item m="1" x="7994"/>
        <item m="1" x="6840"/>
        <item m="1" x="4577"/>
        <item m="1" x="6023"/>
        <item x="793"/>
        <item m="1" x="5012"/>
        <item m="1" x="7901"/>
        <item m="1" x="2173"/>
        <item m="1" x="1015"/>
        <item x="493"/>
        <item m="1" x="3958"/>
        <item m="1" x="3488"/>
        <item m="1" x="3020"/>
        <item m="1" x="2395"/>
        <item m="1" x="6240"/>
        <item m="1" x="2881"/>
        <item m="1" x="7509"/>
        <item m="1" x="1795"/>
        <item m="1" x="4666"/>
        <item m="1" x="6352"/>
        <item m="1" x="4736"/>
        <item x="93"/>
        <item m="1" x="7259"/>
        <item m="1" x="5869"/>
        <item m="1" x="2530"/>
        <item m="1" x="5055"/>
        <item m="1" x="4910"/>
        <item m="1" x="5950"/>
        <item m="1" x="5635"/>
        <item m="1" x="6814"/>
        <item m="1" x="4531"/>
        <item m="1" x="2378"/>
        <item m="1" x="1018"/>
        <item m="1" x="4030"/>
        <item m="1" x="2227"/>
        <item m="1" x="1540"/>
        <item m="1" x="5356"/>
        <item m="1" x="6690"/>
        <item m="1" x="2295"/>
        <item x="393"/>
        <item m="1" x="4814"/>
        <item m="1" x="6733"/>
        <item x="593"/>
        <item x="693"/>
        <item x="193"/>
        <item m="1" x="5502"/>
        <item x="293"/>
        <item m="1" x="7135"/>
        <item m="1" x="5855"/>
        <item m="1" x="6193"/>
        <item m="1" x="5037"/>
        <item m="1" x="4004"/>
        <item m="1" x="2020"/>
        <item m="1" x="7617"/>
        <item m="1" x="2662"/>
        <item m="1" x="5369"/>
        <item m="1" x="5545"/>
        <item m="1" x="1747"/>
        <item m="1" x="4232"/>
        <item m="1" x="4495"/>
        <item x="94"/>
        <item m="1" x="1887"/>
        <item m="1" x="1654"/>
        <item x="794"/>
        <item m="1" x="7125"/>
        <item m="1" x="6580"/>
        <item m="1" x="5540"/>
        <item m="1" x="2806"/>
        <item m="1" x="1959"/>
        <item m="1" x="6994"/>
        <item m="1" x="5457"/>
        <item x="694"/>
        <item m="1" x="7502"/>
        <item m="1" x="6142"/>
        <item m="1" x="7100"/>
        <item m="1" x="5118"/>
        <item m="1" x="7224"/>
        <item m="1" x="1456"/>
        <item m="1" x="2415"/>
        <item m="1" x="7638"/>
        <item x="993"/>
        <item m="1" x="6936"/>
        <item m="1" x="5405"/>
        <item m="1" x="1599"/>
        <item m="1" x="3788"/>
        <item m="1" x="2223"/>
        <item m="1" x="1936"/>
        <item m="1" x="4755"/>
        <item m="1" x="6584"/>
        <item m="1" x="4100"/>
        <item m="1" x="2366"/>
        <item m="1" x="4602"/>
        <item m="1" x="5198"/>
        <item m="1" x="6556"/>
        <item m="1" x="1086"/>
        <item m="1" x="2370"/>
        <item m="1" x="4116"/>
        <item m="1" x="5786"/>
        <item m="1" x="6090"/>
        <item m="1" x="5141"/>
        <item m="1" x="1700"/>
        <item m="1" x="6046"/>
        <item x="394"/>
        <item m="1" x="6096"/>
        <item m="1" x="3338"/>
        <item m="1" x="4234"/>
        <item m="1" x="2347"/>
        <item m="1" x="1328"/>
        <item m="1" x="2386"/>
        <item m="1" x="7102"/>
        <item m="1" x="3019"/>
        <item m="1" x="7505"/>
        <item x="594"/>
        <item x="194"/>
        <item x="294"/>
        <item x="894"/>
        <item x="494"/>
        <item m="1" x="1077"/>
        <item m="1" x="4417"/>
        <item m="1" x="5279"/>
        <item m="1" x="1503"/>
        <item m="1" x="6176"/>
        <item m="1" x="3336"/>
        <item m="1" x="4502"/>
        <item m="1" x="6545"/>
        <item m="1" x="2568"/>
        <item m="1" x="5580"/>
        <item x="795"/>
        <item m="1" x="3660"/>
        <item m="1" x="6396"/>
        <item m="1" x="6401"/>
        <item m="1" x="3934"/>
        <item m="1" x="1194"/>
        <item m="1" x="6414"/>
        <item m="1" x="4423"/>
        <item m="1" x="3658"/>
        <item m="1" x="7300"/>
        <item m="1" x="4703"/>
        <item m="1" x="4996"/>
        <item m="1" x="4198"/>
        <item m="1" x="5908"/>
        <item m="1" x="3028"/>
        <item x="994"/>
        <item m="1" x="1580"/>
        <item m="1" x="1682"/>
        <item m="1" x="1956"/>
        <item m="1" x="1617"/>
        <item m="1" x="4251"/>
        <item m="1" x="7807"/>
        <item m="1" x="2793"/>
        <item m="1" x="1464"/>
        <item m="1" x="6763"/>
        <item m="1" x="5275"/>
        <item m="1" x="6052"/>
        <item m="1" x="1474"/>
        <item m="1" x="4152"/>
        <item m="1" x="1305"/>
        <item m="1" x="6919"/>
        <item m="1" x="7107"/>
        <item m="1" x="4398"/>
        <item m="1" x="4077"/>
        <item m="1" x="5755"/>
        <item m="1" x="2824"/>
        <item m="1" x="5494"/>
        <item x="395"/>
        <item m="1" x="4621"/>
        <item m="1" x="5446"/>
        <item m="1" x="3199"/>
        <item m="1" x="4080"/>
        <item m="1" x="6629"/>
        <item m="1" x="3225"/>
        <item m="1" x="3576"/>
        <item m="1" x="5846"/>
        <item m="1" x="7803"/>
        <item m="1" x="5691"/>
        <item m="1" x="2166"/>
        <item m="1" x="7847"/>
        <item m="1" x="6241"/>
        <item m="1" x="2598"/>
        <item m="1" x="3380"/>
        <item m="1" x="3852"/>
        <item m="1" x="2131"/>
        <item m="1" x="5866"/>
        <item x="595"/>
        <item x="895"/>
        <item m="1" x="7742"/>
        <item x="295"/>
        <item x="695"/>
        <item x="195"/>
        <item x="495"/>
        <item x="95"/>
        <item m="1" x="3473"/>
        <item m="1" x="4162"/>
        <item m="1" x="6576"/>
        <item x="796"/>
        <item m="1" x="7436"/>
        <item m="1" x="6185"/>
        <item m="1" x="7973"/>
        <item m="1" x="1039"/>
        <item x="995"/>
        <item m="1" x="1681"/>
        <item m="1" x="2529"/>
        <item m="1" x="2629"/>
        <item m="1" x="3389"/>
        <item m="1" x="7398"/>
        <item m="1" x="6159"/>
        <item m="1" x="1820"/>
        <item m="1" x="5988"/>
        <item m="1" x="5641"/>
        <item m="1" x="4874"/>
        <item m="1" x="1100"/>
        <item m="1" x="1996"/>
        <item m="1" x="3751"/>
        <item m="1" x="4876"/>
        <item m="1" x="6138"/>
        <item m="1" x="2869"/>
        <item m="1" x="4285"/>
        <item x="696"/>
        <item m="1" x="1005"/>
        <item x="396"/>
        <item m="1" x="7703"/>
        <item m="1" x="2661"/>
        <item m="1" x="2211"/>
        <item m="1" x="6639"/>
        <item m="1" x="2033"/>
        <item m="1" x="5013"/>
        <item x="896"/>
        <item m="1" x="3113"/>
        <item m="1" x="6692"/>
        <item m="1" x="7399"/>
        <item m="1" x="4513"/>
        <item m="1" x="7365"/>
        <item m="1" x="7008"/>
        <item m="1" x="5228"/>
        <item m="1" x="5526"/>
        <item m="1" x="1589"/>
        <item m="1" x="4023"/>
        <item m="1" x="1994"/>
        <item m="1" x="1403"/>
        <item m="1" x="7595"/>
        <item m="1" x="3859"/>
        <item m="1" x="5291"/>
        <item m="1" x="5207"/>
        <item x="296"/>
        <item m="1" x="2588"/>
        <item m="1" x="5521"/>
        <item m="1" x="2841"/>
        <item m="1" x="3459"/>
        <item x="496"/>
        <item m="1" x="2133"/>
        <item x="596"/>
        <item m="1" x="5358"/>
        <item m="1" x="5153"/>
        <item x="96"/>
        <item x="196"/>
        <item m="1" x="3443"/>
        <item m="1" x="2951"/>
        <item m="1" x="7912"/>
        <item m="1" x="2203"/>
        <item m="1" x="3398"/>
        <item m="1" x="5341"/>
        <item m="1" x="6693"/>
        <item m="1" x="3622"/>
        <item m="1" x="6331"/>
        <item m="1" x="5294"/>
        <item m="1" x="4727"/>
        <item m="1" x="2671"/>
        <item m="1" x="4346"/>
        <item m="1" x="3101"/>
        <item m="1" x="3979"/>
        <item m="1" x="5589"/>
        <item x="397"/>
        <item m="1" x="1773"/>
        <item m="1" x="3771"/>
        <item m="1" x="7481"/>
        <item m="1" x="7161"/>
        <item m="1" x="7191"/>
        <item m="1" x="4008"/>
        <item m="1" x="7012"/>
        <item m="1" x="2573"/>
        <item m="1" x="5249"/>
        <item m="1" x="7910"/>
        <item m="1" x="5102"/>
        <item m="1" x="7995"/>
        <item m="1" x="5794"/>
        <item m="1" x="2362"/>
        <item m="1" x="6972"/>
        <item m="1" x="4070"/>
        <item m="1" x="3602"/>
        <item m="1" x="7862"/>
        <item x="497"/>
        <item m="1" x="3087"/>
        <item m="1" x="1850"/>
        <item m="1" x="1156"/>
        <item x="297"/>
        <item m="1" x="5672"/>
        <item x="996"/>
        <item m="1" x="7831"/>
        <item m="1" x="2425"/>
        <item m="1" x="7156"/>
        <item m="1" x="7209"/>
        <item m="1" x="5631"/>
        <item m="1" x="7961"/>
        <item m="1" x="3483"/>
        <item m="1" x="1875"/>
        <item m="1" x="7738"/>
        <item m="1" x="3154"/>
        <item x="97"/>
        <item m="1" x="4263"/>
        <item m="1" x="5541"/>
        <item m="1" x="7045"/>
        <item m="1" x="4179"/>
        <item m="1" x="6889"/>
        <item m="1" x="6389"/>
        <item m="1" x="3359"/>
        <item m="1" x="4860"/>
        <item m="1" x="5179"/>
        <item x="597"/>
        <item m="1" x="4442"/>
        <item m="1" x="2039"/>
        <item m="1" x="4424"/>
        <item m="1" x="2494"/>
        <item m="1" x="2546"/>
        <item m="1" x="7741"/>
        <item m="1" x="3702"/>
        <item m="1" x="5355"/>
        <item m="1" x="7848"/>
        <item m="1" x="6854"/>
        <item m="1" x="6874"/>
        <item m="1" x="1116"/>
        <item x="197"/>
        <item x="697"/>
        <item x="897"/>
        <item x="797"/>
        <item m="1" x="2917"/>
        <item m="1" x="1253"/>
        <item m="1" x="1454"/>
        <item m="1" x="5297"/>
        <item m="1" x="1335"/>
        <item m="1" x="4075"/>
        <item m="1" x="7239"/>
        <item m="1" x="4170"/>
        <item m="1" x="4391"/>
        <item m="1" x="3447"/>
        <item m="1" x="1342"/>
        <item m="1" x="6238"/>
        <item m="1" x="4767"/>
        <item x="298"/>
        <item m="1" x="2435"/>
        <item m="1" x="2699"/>
        <item m="1" x="3928"/>
        <item m="1" x="7841"/>
        <item m="1" x="6646"/>
        <item x="98"/>
        <item m="1" x="2175"/>
        <item m="1" x="2407"/>
        <item m="1" x="6667"/>
        <item m="1" x="2463"/>
        <item m="1" x="6744"/>
        <item m="1" x="2225"/>
        <item m="1" x="7292"/>
        <item x="997"/>
        <item m="1" x="1398"/>
        <item m="1" x="4059"/>
        <item x="698"/>
        <item m="1" x="3385"/>
        <item m="1" x="2073"/>
        <item m="1" x="4294"/>
        <item m="1" x="2619"/>
        <item m="1" x="2171"/>
        <item m="1" x="6701"/>
        <item m="1" x="7988"/>
        <item m="1" x="6092"/>
        <item m="1" x="4504"/>
        <item m="1" x="2583"/>
        <item m="1" x="4821"/>
        <item m="1" x="3074"/>
        <item m="1" x="7884"/>
        <item m="1" x="5667"/>
        <item m="1" x="1180"/>
        <item m="1" x="3450"/>
        <item m="1" x="3734"/>
        <item m="1" x="7441"/>
        <item m="1" x="4168"/>
        <item x="598"/>
        <item m="1" x="7223"/>
        <item m="1" x="6089"/>
        <item m="1" x="3419"/>
        <item m="1" x="5692"/>
        <item m="1" x="6069"/>
        <item m="1" x="3517"/>
        <item m="1" x="1022"/>
        <item m="1" x="4246"/>
        <item m="1" x="4428"/>
        <item m="1" x="4748"/>
        <item m="1" x="3143"/>
        <item m="1" x="3996"/>
        <item m="1" x="6852"/>
        <item m="1" x="1741"/>
        <item m="1" x="3214"/>
        <item m="1" x="7053"/>
        <item m="1" x="6504"/>
        <item m="1" x="5286"/>
        <item x="198"/>
        <item x="898"/>
        <item x="798"/>
        <item x="498"/>
        <item x="398"/>
        <item m="1" x="2857"/>
        <item m="1" x="5217"/>
        <item m="1" x="4595"/>
        <item m="1" x="6180"/>
        <item m="1" x="1865"/>
        <item m="1" x="6077"/>
        <item m="1" x="7207"/>
        <item m="1" x="1674"/>
        <item m="1" x="3847"/>
        <item m="1" x="3726"/>
        <item m="1" x="1186"/>
        <item m="1" x="7944"/>
        <item m="1" x="7085"/>
        <item m="1" x="1402"/>
        <item m="1" x="7169"/>
        <item x="998"/>
        <item m="1" x="6728"/>
        <item m="1" x="3676"/>
        <item m="1" x="7576"/>
        <item m="1" x="6145"/>
        <item m="1" x="3165"/>
        <item m="1" x="2847"/>
        <item m="1" x="4989"/>
        <item m="1" x="3161"/>
        <item m="1" x="5989"/>
        <item m="1" x="3352"/>
        <item m="1" x="2405"/>
        <item m="1" x="5697"/>
        <item m="1" x="7626"/>
        <item m="1" x="2831"/>
        <item m="1" x="3324"/>
        <item m="1" x="7007"/>
        <item m="1" x="2277"/>
        <item m="1" x="7285"/>
        <item m="1" x="3448"/>
        <item m="1" x="2814"/>
        <item m="1" x="1701"/>
        <item m="1" x="1615"/>
        <item m="1" x="1826"/>
        <item m="1" x="4092"/>
        <item m="1" x="7654"/>
        <item m="1" x="4704"/>
        <item m="1" x="4434"/>
        <item m="1" x="1797"/>
        <item m="1" x="5064"/>
        <item m="1" x="3894"/>
        <item m="1" x="2893"/>
        <item x="599"/>
        <item m="1" x="3540"/>
        <item m="1" x="1908"/>
        <item m="1" x="1564"/>
        <item x="899"/>
        <item m="1" x="7603"/>
        <item m="1" x="6308"/>
        <item m="1" x="4039"/>
        <item m="1" x="6772"/>
        <item m="1" x="1920"/>
        <item m="1" x="6985"/>
        <item m="1" x="6175"/>
        <item m="1" x="6183"/>
        <item m="1" x="4547"/>
        <item m="1" x="5176"/>
        <item m="1" x="3561"/>
        <item m="1" x="2563"/>
        <item m="1" x="6715"/>
        <item m="1" x="7619"/>
        <item x="199"/>
        <item m="1" x="5981"/>
        <item m="1" x="2712"/>
        <item m="1" x="6470"/>
        <item m="1" x="6574"/>
        <item m="1" x="3839"/>
        <item x="499"/>
        <item x="699"/>
        <item x="99"/>
        <item x="799"/>
        <item x="299"/>
        <item x="399"/>
        <item m="1" x="2294"/>
        <item m="1" x="4912"/>
        <item m="1" x="6734"/>
        <item m="1" x="6098"/>
        <item m="1" x="7190"/>
        <item m="1" x="7722"/>
        <item m="1" x="3865"/>
        <item m="1" x="5531"/>
        <item m="1" x="5868"/>
        <item m="1" x="6756"/>
        <item m="1" x="1688"/>
        <item m="1" x="2944"/>
        <item m="1" x="3179"/>
        <item m="1" x="4163"/>
        <item m="1" x="2566"/>
        <item m="1" x="7785"/>
        <item m="1" x="3653"/>
        <item m="1" x="4858"/>
        <item m="1" x="2558"/>
        <item m="1" x="1709"/>
        <item m="1" x="7463"/>
        <item m="1" x="6184"/>
        <item m="1" x="6886"/>
        <item m="1" x="6857"/>
        <item m="1" x="1068"/>
        <item m="1" x="1350"/>
        <item m="1" x="1980"/>
        <item m="1" x="4126"/>
        <item m="1" x="6601"/>
        <item m="1" x="2064"/>
        <item m="1" x="4014"/>
        <item m="1" x="6846"/>
        <item m="1" x="3585"/>
        <item m="1" x="3667"/>
        <item m="1" x="3503"/>
        <item m="1" x="7612"/>
        <item m="1" x="5894"/>
        <item m="1" x="6496"/>
        <item m="1" x="1374"/>
        <item m="1" x="7098"/>
        <item m="1" x="7620"/>
        <item m="1" x="6992"/>
        <item m="1" x="6196"/>
        <item m="1" x="6450"/>
        <item m="1" x="6327"/>
        <item m="1" x="3609"/>
        <item m="1" x="3323"/>
        <item m="1" x="5704"/>
        <item m="1" x="7099"/>
        <item m="1" x="3520"/>
        <item m="1" x="4508"/>
        <item m="1" x="5888"/>
        <item m="1" x="5414"/>
        <item m="1" x="3430"/>
        <item m="1" x="4311"/>
        <item m="1" x="7864"/>
        <item m="1" x="1862"/>
        <item m="1" x="7165"/>
        <item m="1" x="2360"/>
        <item m="1" x="1317"/>
        <item m="1" x="7017"/>
        <item m="1" x="3809"/>
        <item m="1" x="1583"/>
        <item m="1" x="5449"/>
        <item m="1" x="6924"/>
        <item m="1" x="4594"/>
        <item m="1" x="2596"/>
        <item m="1" x="2127"/>
        <item m="1" x="4942"/>
        <item m="1" x="7297"/>
        <item m="1" x="3750"/>
        <item m="1" x="1297"/>
        <item m="1" x="4007"/>
        <item m="1" x="7195"/>
        <item m="1" x="3641"/>
        <item m="1" x="1913"/>
        <item m="1" x="1879"/>
        <item m="1" x="5427"/>
        <item m="1" x="4113"/>
        <item m="1" x="1587"/>
        <item m="1" x="3890"/>
        <item m="1" x="7418"/>
        <item m="1" x="7889"/>
        <item m="1" x="7362"/>
        <item m="1" x="1711"/>
        <item m="1" x="5639"/>
        <item m="1" x="7369"/>
        <item m="1" x="7521"/>
        <item m="1" x="4681"/>
        <item m="1" x="5706"/>
        <item m="1" x="3919"/>
        <item m="1" x="1629"/>
        <item m="1" x="1509"/>
        <item m="1" x="1069"/>
        <item m="1" x="1884"/>
        <item m="1" x="6316"/>
        <item m="1" x="1835"/>
        <item m="1" x="7487"/>
        <item m="1" x="4781"/>
        <item m="1" x="2610"/>
        <item m="1" x="7230"/>
        <item m="1" x="2761"/>
        <item m="1" x="3539"/>
        <item m="1" x="6510"/>
        <item m="1" x="4224"/>
        <item m="1" x="6963"/>
        <item m="1" x="2253"/>
        <item m="1" x="2762"/>
        <item m="1" x="1226"/>
        <item m="1" x="2099"/>
        <item m="1" x="2829"/>
        <item m="1" x="3737"/>
        <item m="1" x="7057"/>
        <item m="1" x="3628"/>
        <item m="1" x="6167"/>
        <item m="1" x="1569"/>
        <item m="1" x="4998"/>
        <item m="1" x="1954"/>
        <item m="1" x="3349"/>
        <item m="1" x="1067"/>
        <item m="1" x="5527"/>
        <item m="1" x="7545"/>
        <item m="1" x="7451"/>
        <item m="1" x="6776"/>
        <item m="1" x="5044"/>
        <item m="1" x="1678"/>
        <item m="1" x="2867"/>
        <item m="1" x="1602"/>
        <item m="1" x="3891"/>
        <item m="1" x="5864"/>
        <item m="1" x="5251"/>
        <item m="1" x="5209"/>
        <item m="1" x="5670"/>
        <item m="1" x="2496"/>
        <item m="1" x="7346"/>
        <item m="1" x="5886"/>
        <item m="1" x="6803"/>
        <item m="1" x="6884"/>
        <item m="1" x="7166"/>
        <item m="1" x="4147"/>
        <item m="1" x="5360"/>
        <item m="1" x="3819"/>
        <item m="1" x="6618"/>
        <item m="1" x="7176"/>
        <item m="1" x="2555"/>
        <item m="1" x="7423"/>
        <item m="1" x="3547"/>
        <item m="1" x="4205"/>
        <item m="1" x="1556"/>
        <item m="1" x="4607"/>
        <item m="1" x="5273"/>
        <item m="1" x="1434"/>
        <item m="1" x="7991"/>
        <item m="1" x="7132"/>
        <item m="1" x="4834"/>
        <item m="1" x="1770"/>
        <item m="1" x="6410"/>
        <item m="1" x="2245"/>
        <item m="1" x="5485"/>
        <item m="1" x="1978"/>
        <item m="1" x="4713"/>
        <item m="1" x="3169"/>
        <item m="1" x="3906"/>
        <item m="1" x="3494"/>
        <item m="1" x="4550"/>
        <item m="1" x="1497"/>
        <item m="1" x="7979"/>
        <item m="1" x="3036"/>
        <item m="1" x="1942"/>
        <item m="1" x="2618"/>
        <item m="1" x="7769"/>
        <item m="1" x="5509"/>
        <item m="1" x="2820"/>
        <item m="1" x="6134"/>
        <item m="1" x="1201"/>
        <item m="1" x="7023"/>
        <item m="1" x="1422"/>
        <item m="1" x="7706"/>
        <item m="1" x="5250"/>
        <item m="1" x="7428"/>
        <item m="1" x="2664"/>
        <item m="1" x="3695"/>
        <item m="1" x="1284"/>
        <item m="1" x="1949"/>
        <item m="1" x="6958"/>
        <item m="1" x="5915"/>
        <item m="1" x="6471"/>
        <item m="1" x="1581"/>
        <item m="1" x="3617"/>
        <item m="1" x="1245"/>
        <item m="1" x="6278"/>
        <item m="1" x="5548"/>
        <item m="1" x="2471"/>
        <item m="1" x="2970"/>
        <item m="1" x="3787"/>
        <item m="1" x="5860"/>
        <item m="1" x="5996"/>
        <item m="1" x="3647"/>
        <item m="1" x="7151"/>
        <item m="1" x="7656"/>
        <item m="1" x="5324"/>
        <item m="1" x="3868"/>
        <item m="1" x="3105"/>
        <item m="1" x="7393"/>
        <item m="1" x="5573"/>
        <item m="1" x="3573"/>
        <item m="1" x="2213"/>
        <item m="1" x="1079"/>
        <item m="1" x="7043"/>
        <item m="1" x="1545"/>
        <item m="1" x="3174"/>
        <item m="1" x="7244"/>
        <item m="1" x="2623"/>
        <item m="1" x="4074"/>
        <item m="1" x="4461"/>
        <item m="1" x="3956"/>
        <item m="1" x="7895"/>
        <item m="1" x="6369"/>
        <item m="1" x="6665"/>
        <item m="1" x="3552"/>
        <item m="1" x="1099"/>
        <item m="1" x="7696"/>
        <item m="1" x="4652"/>
        <item m="1" x="4439"/>
        <item m="1" x="3686"/>
        <item m="1" x="2051"/>
        <item m="1" x="4017"/>
        <item m="1" x="7592"/>
        <item m="1" x="6737"/>
        <item m="1" x="2207"/>
        <item m="1" x="1649"/>
        <item m="1" x="1519"/>
        <item m="1" x="6320"/>
        <item m="1" x="1724"/>
        <item m="1" x="5401"/>
        <item m="1" x="1892"/>
        <item m="1" x="7021"/>
        <item m="1" x="4936"/>
        <item m="1" x="5669"/>
        <item m="1" x="5052"/>
        <item m="1" x="2765"/>
        <item m="1" x="4862"/>
        <item m="1" x="4901"/>
        <item m="1" x="1748"/>
        <item m="1" x="7629"/>
        <item m="1" x="1428"/>
        <item m="1" x="5765"/>
        <item m="1" x="1623"/>
        <item m="1" x="5481"/>
        <item m="1" x="6931"/>
        <item m="1" x="7378"/>
        <item m="1" x="4193"/>
        <item m="1" x="4609"/>
        <item m="1" x="3195"/>
        <item m="1" x="6378"/>
        <item m="1" x="3111"/>
        <item m="1" x="2387"/>
        <item m="1" x="5671"/>
        <item m="1" x="7897"/>
        <item m="1" x="3704"/>
        <item m="1" x="3594"/>
        <item m="1" x="3850"/>
        <item m="1" x="3746"/>
        <item m="1" x="4488"/>
        <item m="1" x="4463"/>
        <item m="1" x="6678"/>
        <item m="1" x="6085"/>
        <item m="1" x="4464"/>
        <item m="1" x="1187"/>
        <item m="1" x="5507"/>
        <item m="1" x="6685"/>
        <item m="1" x="2883"/>
        <item m="1" x="3285"/>
        <item m="1" x="7333"/>
        <item m="1" x="6621"/>
        <item m="1" x="7650"/>
        <item m="1" x="1423"/>
        <item m="1" x="1167"/>
        <item m="1" x="1209"/>
        <item m="1" x="1574"/>
        <item m="1" x="5421"/>
        <item m="1" x="6590"/>
        <item m="1" x="1731"/>
        <item m="1" x="4762"/>
        <item m="1" x="2382"/>
        <item m="1" x="2154"/>
        <item m="1" x="7872"/>
        <item m="1" x="4608"/>
        <item m="1" x="1401"/>
        <item m="1" x="2359"/>
        <item m="1" x="6948"/>
        <item m="1" x="6604"/>
        <item m="1" x="3682"/>
        <item m="1" x="3271"/>
        <item m="1" x="3379"/>
        <item m="1" x="5501"/>
        <item m="1" x="2749"/>
        <item m="1" x="4581"/>
        <item m="1" x="4839"/>
        <item m="1" x="2755"/>
        <item m="1" x="1977"/>
        <item m="1" x="2880"/>
        <item m="1" x="4403"/>
        <item m="1" x="1972"/>
        <item m="1" x="4916"/>
        <item m="1" x="4081"/>
        <item m="1" x="7328"/>
        <item m="1" x="3915"/>
        <item m="1" x="3326"/>
        <item m="1" x="3596"/>
        <item m="1" x="2745"/>
        <item m="1" x="2959"/>
        <item m="1" x="6502"/>
        <item m="1" x="3451"/>
        <item m="1" x="2979"/>
        <item m="1" x="5084"/>
        <item m="1" x="3364"/>
        <item m="1" x="4474"/>
        <item m="1" x="5221"/>
        <item m="1" x="4851"/>
        <item m="1" x="3858"/>
        <item m="1" x="4610"/>
        <item m="1" x="5023"/>
        <item m="1" x="4469"/>
        <item m="1" x="4579"/>
        <item m="1" x="4560"/>
        <item m="1" x="3659"/>
        <item m="1" x="7541"/>
        <item m="1" x="1307"/>
        <item m="1" x="4252"/>
        <item m="1" x="6457"/>
        <item m="1" x="6904"/>
        <item m="1" x="7438"/>
        <item m="1" x="5618"/>
        <item m="1" x="3119"/>
        <item m="1" x="7672"/>
        <item m="1" x="2501"/>
        <item m="1" x="7274"/>
        <item m="1" x="7432"/>
        <item m="1" x="7258"/>
        <item m="1" x="6841"/>
        <item m="1" x="7880"/>
        <item m="1" x="2615"/>
        <item m="1" x="7645"/>
        <item m="1" x="5170"/>
        <item m="1" x="3077"/>
        <item m="1" x="1411"/>
        <item m="1" x="7093"/>
        <item m="1" x="4058"/>
        <item m="1" x="4763"/>
        <item m="1" x="4590"/>
        <item m="1" x="1036"/>
        <item m="1" x="6676"/>
        <item m="1" x="4459"/>
        <item m="1" x="5340"/>
        <item m="1" x="3475"/>
        <item m="1" x="5615"/>
        <item m="1" x="4367"/>
        <item m="1" x="6310"/>
        <item m="1" x="7613"/>
        <item m="1" x="1448"/>
        <item m="1" x="2991"/>
        <item m="1" x="4385"/>
        <item m="1" x="2067"/>
        <item m="1" x="5445"/>
        <item m="1" x="3577"/>
        <item m="1" x="1049"/>
        <item m="1" x="2212"/>
        <item m="1" x="7899"/>
        <item m="1" x="7051"/>
        <item m="1" x="1144"/>
        <item m="1" x="1333"/>
        <item m="1" x="6623"/>
        <item m="1" x="1111"/>
        <item m="1" x="3265"/>
        <item m="1" x="2649"/>
        <item m="1" x="7598"/>
        <item m="1" x="5577"/>
        <item m="1" x="4624"/>
        <item m="1" x="4806"/>
        <item m="1" x="5901"/>
        <item m="1" x="6719"/>
        <item m="1" x="6409"/>
        <item m="1" x="3493"/>
        <item m="1" x="5596"/>
        <item m="1" x="5710"/>
        <item m="1" x="2899"/>
        <item m="1" x="7896"/>
        <item m="1" x="2120"/>
        <item m="1" x="2642"/>
        <item m="1" x="6710"/>
        <item m="1" x="3118"/>
        <item m="1" x="2233"/>
        <item m="1" x="6673"/>
        <item m="1" x="3122"/>
        <item m="1" x="3599"/>
        <item m="1" x="1057"/>
        <item m="1" x="2300"/>
        <item m="1" x="3812"/>
        <item m="1" x="3862"/>
        <item m="1" x="4035"/>
        <item m="1" x="4829"/>
        <item m="1" x="7572"/>
        <item m="1" x="2727"/>
        <item m="1" x="6645"/>
        <item m="1" x="1854"/>
        <item m="1" x="7772"/>
        <item m="1" x="1596"/>
        <item m="1" x="5043"/>
        <item m="1" x="3729"/>
        <item m="1" x="2621"/>
        <item m="1" x="2914"/>
        <item m="1" x="1655"/>
        <item m="1" x="6829"/>
        <item m="1" x="3411"/>
        <item m="1" x="3032"/>
        <item m="1" x="7740"/>
        <item m="1" x="4267"/>
        <item m="1" x="4914"/>
        <item m="1" x="7237"/>
        <item m="1" x="7964"/>
        <item m="1" x="1606"/>
        <item m="1" x="4413"/>
        <item m="1" x="6801"/>
        <item m="1" x="4828"/>
        <item m="1" x="1271"/>
        <item m="1" x="7448"/>
        <item m="1" x="7683"/>
        <item m="1" x="1919"/>
        <item m="1" x="6991"/>
        <item m="1" x="5586"/>
        <item m="1" x="5574"/>
        <item m="1" x="6061"/>
        <item m="1" x="4743"/>
        <item m="1" x="5923"/>
        <item m="1" x="5766"/>
        <item m="1" x="2600"/>
        <item m="1" x="7352"/>
        <item m="1" x="6192"/>
        <item m="1" x="1122"/>
        <item m="1" x="3236"/>
        <item m="1" x="2622"/>
        <item m="1" x="3574"/>
        <item m="1" x="1455"/>
        <item m="1" x="3905"/>
        <item m="1" x="5002"/>
        <item m="1" x="5685"/>
        <item m="1" x="6932"/>
        <item m="1" x="7588"/>
        <item m="1" x="4517"/>
        <item m="1" x="6796"/>
        <item m="1" x="2230"/>
        <item m="1" x="4379"/>
        <item m="1" x="6035"/>
        <item m="1" x="3284"/>
        <item m="1" x="2062"/>
        <item m="1" x="3252"/>
        <item m="1" x="7028"/>
        <item m="1" x="7344"/>
        <item m="1" x="2986"/>
        <item m="1" x="1269"/>
        <item m="1" x="6597"/>
        <item m="1" x="4757"/>
        <item m="1" x="7641"/>
        <item m="1" x="2976"/>
        <item m="1" x="1141"/>
        <item m="1" x="3793"/>
        <item m="1" x="5301"/>
        <item m="1" x="1169"/>
        <item m="1" x="3703"/>
        <item m="1" x="3410"/>
        <item m="1" x="6357"/>
        <item m="1" x="2301"/>
        <item m="1" x="2152"/>
        <item m="1" x="4564"/>
        <item m="1" x="1530"/>
        <item m="1" x="1637"/>
        <item m="1" x="4306"/>
        <item m="1" x="5329"/>
        <item m="1" x="4134"/>
        <item m="1" x="6820"/>
        <item m="1" x="5700"/>
        <item m="1" x="1818"/>
        <item m="1" x="4396"/>
        <item m="1" x="2760"/>
        <item m="1" x="5298"/>
        <item m="1" x="3045"/>
        <item m="1" x="7410"/>
        <item m="1" x="5033"/>
        <item m="1" x="1761"/>
        <item m="1" x="2236"/>
        <item m="1" x="7829"/>
        <item m="1" x="2706"/>
        <item m="1" x="4486"/>
        <item m="1" x="1840"/>
        <item m="1" x="1928"/>
        <item m="1" x="1002"/>
        <item m="1" x="6214"/>
        <item m="1" x="7514"/>
        <item m="1" x="6030"/>
        <item m="1" x="7819"/>
        <item m="1" x="3286"/>
        <item m="1" x="2724"/>
        <item m="1" x="3829"/>
        <item m="1" x="7790"/>
        <item m="1" x="7225"/>
        <item m="1" x="5932"/>
        <item m="1" x="4031"/>
        <item m="1" x="4088"/>
        <item m="1" x="5775"/>
        <item m="1" x="1518"/>
        <item m="1" x="5684"/>
        <item m="1" x="6029"/>
        <item m="1" x="4927"/>
        <item m="1" x="6467"/>
        <item m="1" x="5368"/>
        <item m="1" x="7124"/>
        <item m="1" x="7919"/>
        <item m="1" x="5833"/>
        <item m="1" x="7876"/>
        <item m="1" x="4724"/>
        <item m="1" x="6626"/>
        <item m="1" x="1657"/>
        <item m="1" x="5917"/>
        <item m="1" x="6071"/>
        <item m="1" x="5331"/>
        <item m="1" x="5270"/>
        <item m="1" x="1550"/>
        <item m="1" x="4979"/>
        <item m="1" x="5753"/>
        <item m="1" x="3386"/>
        <item m="1" x="7177"/>
        <item m="1" x="7379"/>
        <item m="1" x="5793"/>
        <item m="1" x="3578"/>
        <item m="1" x="6458"/>
        <item m="1" x="6660"/>
        <item m="1" x="6135"/>
        <item m="1" x="1801"/>
        <item m="1" x="3648"/>
        <item m="1" x="4048"/>
        <item m="1" x="6832"/>
        <item m="1" x="3542"/>
        <item m="1" x="2447"/>
        <item m="1" x="5467"/>
        <item m="1" x="4503"/>
        <item m="1" x="6080"/>
        <item m="1" x="2393"/>
        <item m="1" x="2375"/>
        <item m="1" x="2553"/>
        <item m="1" x="5119"/>
        <item m="1" x="7577"/>
        <item m="1" x="2306"/>
        <item m="1" x="4523"/>
        <item m="1" x="1091"/>
        <item m="1" x="1301"/>
        <item m="1" x="5873"/>
        <item m="1" x="6679"/>
        <item m="1" x="7932"/>
        <item m="1" x="5126"/>
        <item m="1" x="5062"/>
        <item m="1" x="2705"/>
        <item m="1" x="2218"/>
        <item m="1" x="2772"/>
        <item m="1" x="5787"/>
        <item m="1" x="4043"/>
        <item m="1" x="6907"/>
        <item m="1" x="6204"/>
        <item m="1" x="6749"/>
        <item m="1" x="1774"/>
        <item m="1" x="4452"/>
        <item m="1" x="4640"/>
        <item m="1" x="6989"/>
        <item m="1" x="7555"/>
        <item m="1" x="3449"/>
        <item m="1" x="7029"/>
        <item m="1" x="4383"/>
        <item m="1" x="6160"/>
        <item m="1" x="3810"/>
        <item m="1" x="5752"/>
        <item m="1" x="5258"/>
        <item m="1" x="6981"/>
        <item m="1" x="2373"/>
        <item m="1" x="3402"/>
        <item m="1" x="1675"/>
        <item m="1" x="7778"/>
        <item m="1" x="2183"/>
        <item m="1" x="4865"/>
        <item m="1" x="6494"/>
        <item m="1" x="2012"/>
        <item m="1" x="3536"/>
        <item m="1" x="2150"/>
        <item m="1" x="6188"/>
        <item m="1" x="1565"/>
        <item m="1" x="4438"/>
        <item m="1" x="7360"/>
        <item m="1" x="4153"/>
        <item m="1" x="2256"/>
        <item m="1" x="6480"/>
        <item m="1" x="7585"/>
        <item m="1" x="1648"/>
        <item m="1" x="7998"/>
        <item m="1" x="3593"/>
        <item m="1" x="7114"/>
        <item m="1" x="4107"/>
        <item m="1" x="2172"/>
        <item m="1" x="6954"/>
        <item m="1" x="1636"/>
        <item m="1" x="1340"/>
        <item m="1" x="7434"/>
        <item m="1" x="2823"/>
        <item m="1" x="4348"/>
        <item m="1" x="6577"/>
        <item m="1" x="5629"/>
        <item m="1" x="1010"/>
        <item m="1" x="3046"/>
        <item m="1" x="2371"/>
        <item m="1" x="6588"/>
        <item m="1" x="4643"/>
        <item m="1" x="2739"/>
        <item m="1" x="5525"/>
        <item m="1" x="2735"/>
        <item m="1" x="2130"/>
        <item m="1" x="7347"/>
        <item m="1" x="4637"/>
        <item m="1" x="1070"/>
        <item m="1" x="5946"/>
        <item m="1" x="3506"/>
        <item m="1" x="3766"/>
        <item m="1" x="6727"/>
        <item m="1" x="1487"/>
        <item m="1" x="4009"/>
        <item m="1" x="7549"/>
        <item m="1" x="3393"/>
        <item m="1" x="5736"/>
        <item m="1" x="5346"/>
        <item m="1" x="2723"/>
        <item m="1" x="44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showAll="0"/>
    <pivotField showAll="0"/>
    <pivotField showAll="0"/>
    <pivotField showAll="0"/>
    <pivotField axis="axisCol" showAll="0">
      <items count="176">
        <item m="1" x="4"/>
        <item m="1" x="79"/>
        <item m="1" x="161"/>
        <item m="1" x="160"/>
        <item m="1" x="140"/>
        <item m="1" x="107"/>
        <item m="1" x="166"/>
        <item m="1" x="105"/>
        <item m="1" x="122"/>
        <item m="1" x="16"/>
        <item m="1" x="125"/>
        <item m="1" x="47"/>
        <item m="1" x="17"/>
        <item m="1" x="21"/>
        <item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Fields count="1">
    <field x="22"/>
  </rowFields>
  <rowItems count="901">
    <i>
      <x v="44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5"/>
    </i>
    <i>
      <x v="106"/>
    </i>
    <i>
      <x v="118"/>
    </i>
    <i>
      <x v="126"/>
    </i>
    <i>
      <x v="131"/>
    </i>
    <i>
      <x v="132"/>
    </i>
    <i>
      <x v="133"/>
    </i>
    <i>
      <x v="134"/>
    </i>
    <i>
      <x v="135"/>
    </i>
    <i>
      <x v="167"/>
    </i>
    <i>
      <x v="178"/>
    </i>
    <i>
      <x v="179"/>
    </i>
    <i>
      <x v="195"/>
    </i>
    <i>
      <x v="201"/>
    </i>
    <i>
      <x v="204"/>
    </i>
    <i>
      <x v="206"/>
    </i>
    <i>
      <x v="207"/>
    </i>
    <i>
      <x v="208"/>
    </i>
    <i>
      <x v="219"/>
    </i>
    <i>
      <x v="237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305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5"/>
    </i>
    <i>
      <x v="404"/>
    </i>
    <i>
      <x v="424"/>
    </i>
    <i>
      <x v="427"/>
    </i>
    <i>
      <x v="435"/>
    </i>
    <i>
      <x v="437"/>
    </i>
    <i>
      <x v="438"/>
    </i>
    <i>
      <x v="439"/>
    </i>
    <i>
      <x v="440"/>
    </i>
    <i>
      <x v="469"/>
    </i>
    <i>
      <x v="482"/>
    </i>
    <i>
      <x v="488"/>
    </i>
    <i>
      <x v="508"/>
    </i>
    <i>
      <x v="510"/>
    </i>
    <i>
      <x v="512"/>
    </i>
    <i>
      <x v="513"/>
    </i>
    <i>
      <x v="514"/>
    </i>
    <i>
      <x v="516"/>
    </i>
    <i>
      <x v="526"/>
    </i>
    <i>
      <x v="543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603"/>
    </i>
    <i>
      <x v="634"/>
    </i>
    <i>
      <x v="639"/>
    </i>
    <i>
      <x v="645"/>
    </i>
    <i>
      <x v="650"/>
    </i>
    <i>
      <x v="651"/>
    </i>
    <i>
      <x v="652"/>
    </i>
    <i>
      <x v="653"/>
    </i>
    <i>
      <x v="654"/>
    </i>
    <i>
      <x v="664"/>
    </i>
    <i>
      <x v="671"/>
    </i>
    <i>
      <x v="700"/>
    </i>
    <i>
      <x v="724"/>
    </i>
    <i>
      <x v="729"/>
    </i>
    <i>
      <x v="736"/>
    </i>
    <i>
      <x v="738"/>
    </i>
    <i>
      <x v="739"/>
    </i>
    <i>
      <x v="742"/>
    </i>
    <i>
      <x v="745"/>
    </i>
    <i>
      <x v="763"/>
    </i>
    <i>
      <x v="782"/>
    </i>
    <i>
      <x v="799"/>
    </i>
    <i>
      <x v="813"/>
    </i>
    <i>
      <x v="815"/>
    </i>
    <i>
      <x v="819"/>
    </i>
    <i>
      <x v="820"/>
    </i>
    <i>
      <x v="822"/>
    </i>
    <i>
      <x v="839"/>
    </i>
    <i>
      <x v="864"/>
    </i>
    <i>
      <x v="883"/>
    </i>
    <i>
      <x v="886"/>
    </i>
    <i>
      <x v="891"/>
    </i>
    <i>
      <x v="899"/>
    </i>
    <i>
      <x v="900"/>
    </i>
    <i>
      <x v="901"/>
    </i>
    <i>
      <x v="902"/>
    </i>
    <i>
      <x v="923"/>
    </i>
    <i>
      <x v="931"/>
    </i>
    <i>
      <x v="948"/>
    </i>
    <i>
      <x v="953"/>
    </i>
    <i>
      <x v="962"/>
    </i>
    <i>
      <x v="963"/>
    </i>
    <i>
      <x v="964"/>
    </i>
    <i>
      <x v="965"/>
    </i>
    <i>
      <x v="966"/>
    </i>
    <i>
      <x v="985"/>
    </i>
    <i>
      <x v="990"/>
    </i>
    <i>
      <x v="1005"/>
    </i>
    <i>
      <x v="1009"/>
    </i>
    <i>
      <x v="1013"/>
    </i>
    <i>
      <x v="1030"/>
    </i>
    <i>
      <x v="1032"/>
    </i>
    <i>
      <x v="1036"/>
    </i>
    <i>
      <x v="1038"/>
    </i>
    <i>
      <x v="1050"/>
    </i>
    <i>
      <x v="1055"/>
    </i>
    <i>
      <x v="1077"/>
    </i>
    <i>
      <x v="1088"/>
    </i>
    <i>
      <x v="1090"/>
    </i>
    <i>
      <x v="1092"/>
    </i>
    <i>
      <x v="1114"/>
    </i>
    <i>
      <x v="1117"/>
    </i>
    <i>
      <x v="1118"/>
    </i>
    <i>
      <x v="1123"/>
    </i>
    <i>
      <x v="1137"/>
    </i>
    <i>
      <x v="1139"/>
    </i>
    <i>
      <x v="1158"/>
    </i>
    <i>
      <x v="1161"/>
    </i>
    <i>
      <x v="1166"/>
    </i>
    <i>
      <x v="1182"/>
    </i>
    <i>
      <x v="1199"/>
    </i>
    <i>
      <x v="1200"/>
    </i>
    <i>
      <x v="1228"/>
    </i>
    <i>
      <x v="1232"/>
    </i>
    <i>
      <x v="1239"/>
    </i>
    <i>
      <x v="1269"/>
    </i>
    <i>
      <x v="1271"/>
    </i>
    <i>
      <x v="1273"/>
    </i>
    <i>
      <x v="1274"/>
    </i>
    <i>
      <x v="1275"/>
    </i>
    <i>
      <x v="1276"/>
    </i>
    <i>
      <x v="1299"/>
    </i>
    <i>
      <x v="1302"/>
    </i>
    <i>
      <x v="1303"/>
    </i>
    <i>
      <x v="1306"/>
    </i>
    <i>
      <x v="1314"/>
    </i>
    <i>
      <x v="1340"/>
    </i>
    <i>
      <x v="1348"/>
    </i>
    <i>
      <x v="1349"/>
    </i>
    <i>
      <x v="1350"/>
    </i>
    <i>
      <x v="1363"/>
    </i>
    <i>
      <x v="1368"/>
    </i>
    <i>
      <x v="1372"/>
    </i>
    <i>
      <x v="1385"/>
    </i>
    <i>
      <x v="1402"/>
    </i>
    <i>
      <x v="1414"/>
    </i>
    <i>
      <x v="1415"/>
    </i>
    <i>
      <x v="1416"/>
    </i>
    <i>
      <x v="1417"/>
    </i>
    <i>
      <x v="1432"/>
    </i>
    <i>
      <x v="1434"/>
    </i>
    <i>
      <x v="1436"/>
    </i>
    <i>
      <x v="1442"/>
    </i>
    <i>
      <x v="1477"/>
    </i>
    <i>
      <x v="1489"/>
    </i>
    <i>
      <x v="1491"/>
    </i>
    <i>
      <x v="1492"/>
    </i>
    <i>
      <x v="1493"/>
    </i>
    <i>
      <x v="1498"/>
    </i>
    <i>
      <x v="1507"/>
    </i>
    <i>
      <x v="1528"/>
    </i>
    <i>
      <x v="1554"/>
    </i>
    <i>
      <x v="1560"/>
    </i>
    <i>
      <x v="1561"/>
    </i>
    <i>
      <x v="1562"/>
    </i>
    <i>
      <x v="1563"/>
    </i>
    <i>
      <x v="1564"/>
    </i>
    <i>
      <x v="1569"/>
    </i>
    <i>
      <x v="1571"/>
    </i>
    <i>
      <x v="1586"/>
    </i>
    <i>
      <x v="1595"/>
    </i>
    <i>
      <x v="1620"/>
    </i>
    <i>
      <x v="1622"/>
    </i>
    <i>
      <x v="1630"/>
    </i>
    <i>
      <x v="1631"/>
    </i>
    <i>
      <x v="1633"/>
    </i>
    <i>
      <x v="1651"/>
    </i>
    <i>
      <x v="1655"/>
    </i>
    <i>
      <x v="1691"/>
    </i>
    <i>
      <x v="1692"/>
    </i>
    <i>
      <x v="1693"/>
    </i>
    <i>
      <x v="1694"/>
    </i>
    <i>
      <x v="1696"/>
    </i>
    <i>
      <x v="1697"/>
    </i>
    <i>
      <x v="1698"/>
    </i>
    <i>
      <x v="1721"/>
    </i>
    <i>
      <x v="1753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811"/>
    </i>
    <i>
      <x v="1819"/>
    </i>
    <i>
      <x v="1821"/>
    </i>
    <i>
      <x v="1822"/>
    </i>
    <i>
      <x v="1824"/>
    </i>
    <i>
      <x v="1825"/>
    </i>
    <i>
      <x v="1826"/>
    </i>
    <i>
      <x v="1827"/>
    </i>
    <i>
      <x v="1828"/>
    </i>
    <i>
      <x v="1848"/>
    </i>
    <i>
      <x v="1853"/>
    </i>
    <i>
      <x v="1864"/>
    </i>
    <i>
      <x v="1865"/>
    </i>
    <i>
      <x v="1878"/>
    </i>
    <i>
      <x v="1881"/>
    </i>
    <i>
      <x v="1891"/>
    </i>
    <i>
      <x v="1900"/>
    </i>
    <i>
      <x v="1901"/>
    </i>
    <i>
      <x v="1918"/>
    </i>
    <i>
      <x v="1929"/>
    </i>
    <i>
      <x v="1937"/>
    </i>
    <i>
      <x v="1946"/>
    </i>
    <i>
      <x v="1973"/>
    </i>
    <i>
      <x v="1974"/>
    </i>
    <i>
      <x v="1975"/>
    </i>
    <i>
      <x v="1976"/>
    </i>
    <i>
      <x v="1978"/>
    </i>
    <i>
      <x v="2000"/>
    </i>
    <i>
      <x v="2005"/>
    </i>
    <i>
      <x v="2015"/>
    </i>
    <i>
      <x v="2048"/>
    </i>
    <i>
      <x v="2049"/>
    </i>
    <i>
      <x v="2050"/>
    </i>
    <i>
      <x v="2051"/>
    </i>
    <i>
      <x v="2052"/>
    </i>
    <i>
      <x v="2053"/>
    </i>
    <i>
      <x v="2065"/>
    </i>
    <i>
      <x v="2088"/>
    </i>
    <i>
      <x v="2106"/>
    </i>
    <i>
      <x v="2112"/>
    </i>
    <i>
      <x v="2125"/>
    </i>
    <i>
      <x v="2126"/>
    </i>
    <i>
      <x v="2127"/>
    </i>
    <i>
      <x v="2128"/>
    </i>
    <i>
      <x v="2129"/>
    </i>
    <i>
      <x v="2148"/>
    </i>
    <i>
      <x v="2149"/>
    </i>
    <i>
      <x v="2155"/>
    </i>
    <i>
      <x v="2162"/>
    </i>
    <i>
      <x v="2197"/>
    </i>
    <i>
      <x v="2204"/>
    </i>
    <i>
      <x v="2205"/>
    </i>
    <i>
      <x v="2206"/>
    </i>
    <i>
      <x v="2208"/>
    </i>
    <i>
      <x v="2221"/>
    </i>
    <i>
      <x v="2233"/>
    </i>
    <i>
      <x v="2258"/>
    </i>
    <i>
      <x v="2269"/>
    </i>
    <i>
      <x v="2270"/>
    </i>
    <i>
      <x v="2272"/>
    </i>
    <i>
      <x v="2273"/>
    </i>
    <i>
      <x v="2274"/>
    </i>
    <i>
      <x v="2275"/>
    </i>
    <i>
      <x v="2283"/>
    </i>
    <i>
      <x v="2303"/>
    </i>
    <i>
      <x v="2305"/>
    </i>
    <i>
      <x v="2338"/>
    </i>
    <i>
      <x v="2339"/>
    </i>
    <i>
      <x v="2342"/>
    </i>
    <i>
      <x v="2343"/>
    </i>
    <i>
      <x v="2345"/>
    </i>
    <i>
      <x v="2346"/>
    </i>
    <i>
      <x v="2351"/>
    </i>
    <i>
      <x v="2379"/>
    </i>
    <i>
      <x v="2399"/>
    </i>
    <i>
      <x v="2411"/>
    </i>
    <i>
      <x v="2416"/>
    </i>
    <i>
      <x v="2417"/>
    </i>
    <i>
      <x v="2418"/>
    </i>
    <i>
      <x v="2419"/>
    </i>
    <i>
      <x v="2422"/>
    </i>
    <i>
      <x v="2429"/>
    </i>
    <i>
      <x v="2458"/>
    </i>
    <i>
      <x v="2480"/>
    </i>
    <i>
      <x v="2486"/>
    </i>
    <i>
      <x v="2492"/>
    </i>
    <i>
      <x v="2495"/>
    </i>
    <i>
      <x v="2497"/>
    </i>
    <i>
      <x v="2498"/>
    </i>
    <i>
      <x v="2499"/>
    </i>
    <i>
      <x v="2523"/>
    </i>
    <i>
      <x v="2547"/>
    </i>
    <i>
      <x v="2554"/>
    </i>
    <i>
      <x v="2558"/>
    </i>
    <i>
      <x v="2564"/>
    </i>
    <i>
      <x v="2565"/>
    </i>
    <i>
      <x v="2566"/>
    </i>
    <i>
      <x v="2567"/>
    </i>
    <i>
      <x v="2568"/>
    </i>
    <i>
      <x v="2599"/>
    </i>
    <i>
      <x v="2606"/>
    </i>
    <i>
      <x v="2607"/>
    </i>
    <i>
      <x v="2615"/>
    </i>
    <i>
      <x v="2617"/>
    </i>
    <i>
      <x v="2630"/>
    </i>
    <i>
      <x v="2634"/>
    </i>
    <i>
      <x v="2635"/>
    </i>
    <i>
      <x v="2636"/>
    </i>
    <i>
      <x v="2645"/>
    </i>
    <i>
      <x v="2678"/>
    </i>
    <i>
      <x v="2679"/>
    </i>
    <i>
      <x v="2682"/>
    </i>
    <i>
      <x v="2689"/>
    </i>
    <i>
      <x v="2693"/>
    </i>
    <i>
      <x v="2712"/>
    </i>
    <i>
      <x v="2713"/>
    </i>
    <i>
      <x v="2714"/>
    </i>
    <i>
      <x v="2739"/>
    </i>
    <i>
      <x v="2748"/>
    </i>
    <i>
      <x v="2762"/>
    </i>
    <i>
      <x v="2765"/>
    </i>
    <i>
      <x v="2767"/>
    </i>
    <i>
      <x v="2784"/>
    </i>
    <i>
      <x v="2796"/>
    </i>
    <i>
      <x v="2797"/>
    </i>
    <i>
      <x v="2798"/>
    </i>
    <i>
      <x v="2805"/>
    </i>
    <i>
      <x v="2821"/>
    </i>
    <i>
      <x v="2823"/>
    </i>
    <i>
      <x v="2829"/>
    </i>
    <i>
      <x v="2846"/>
    </i>
    <i>
      <x v="2854"/>
    </i>
    <i>
      <x v="2857"/>
    </i>
    <i>
      <x v="2858"/>
    </i>
    <i>
      <x v="2859"/>
    </i>
    <i>
      <x v="2876"/>
    </i>
    <i>
      <x v="2878"/>
    </i>
    <i>
      <x v="2885"/>
    </i>
    <i>
      <x v="2894"/>
    </i>
    <i>
      <x v="2918"/>
    </i>
    <i>
      <x v="2924"/>
    </i>
    <i>
      <x v="2927"/>
    </i>
    <i>
      <x v="2928"/>
    </i>
    <i>
      <x v="2929"/>
    </i>
    <i>
      <x v="2943"/>
    </i>
    <i>
      <x v="2947"/>
    </i>
    <i>
      <x v="2958"/>
    </i>
    <i>
      <x v="2999"/>
    </i>
    <i>
      <x v="3005"/>
    </i>
    <i>
      <x v="3006"/>
    </i>
    <i>
      <x v="3007"/>
    </i>
    <i>
      <x v="3008"/>
    </i>
    <i>
      <x v="3009"/>
    </i>
    <i>
      <x v="3016"/>
    </i>
    <i>
      <x v="3027"/>
    </i>
    <i>
      <x v="3061"/>
    </i>
    <i>
      <x v="3068"/>
    </i>
    <i>
      <x v="3075"/>
    </i>
    <i>
      <x v="3076"/>
    </i>
    <i>
      <x v="3092"/>
    </i>
    <i>
      <x v="3095"/>
    </i>
    <i>
      <x v="3096"/>
    </i>
    <i>
      <x v="3103"/>
    </i>
    <i>
      <x v="3123"/>
    </i>
    <i>
      <x v="3125"/>
    </i>
    <i>
      <x v="3132"/>
    </i>
    <i>
      <x v="3151"/>
    </i>
    <i>
      <x v="3173"/>
    </i>
    <i>
      <x v="3174"/>
    </i>
    <i>
      <x v="3175"/>
    </i>
    <i>
      <x v="3176"/>
    </i>
    <i>
      <x v="3180"/>
    </i>
    <i>
      <x v="3185"/>
    </i>
    <i>
      <x v="3219"/>
    </i>
    <i>
      <x v="3221"/>
    </i>
    <i>
      <x v="3238"/>
    </i>
    <i>
      <x v="3251"/>
    </i>
    <i>
      <x v="3252"/>
    </i>
    <i>
      <x v="3253"/>
    </i>
    <i>
      <x v="3254"/>
    </i>
    <i>
      <x v="3275"/>
    </i>
    <i>
      <x v="3289"/>
    </i>
    <i>
      <x v="3318"/>
    </i>
    <i>
      <x v="3324"/>
    </i>
    <i>
      <x v="3325"/>
    </i>
    <i>
      <x v="3326"/>
    </i>
    <i>
      <x v="3327"/>
    </i>
    <i>
      <x v="3328"/>
    </i>
    <i>
      <x v="3329"/>
    </i>
    <i>
      <x v="3353"/>
    </i>
    <i>
      <x v="3375"/>
    </i>
    <i>
      <x v="3380"/>
    </i>
    <i>
      <x v="3382"/>
    </i>
    <i>
      <x v="3385"/>
    </i>
    <i>
      <x v="3394"/>
    </i>
    <i>
      <x v="3396"/>
    </i>
    <i>
      <x v="3397"/>
    </i>
    <i>
      <x v="3398"/>
    </i>
    <i>
      <x v="3407"/>
    </i>
    <i>
      <x v="3412"/>
    </i>
    <i>
      <x v="3423"/>
    </i>
    <i>
      <x v="3436"/>
    </i>
    <i>
      <x v="3462"/>
    </i>
    <i>
      <x v="3465"/>
    </i>
    <i>
      <x v="3466"/>
    </i>
    <i>
      <x v="3467"/>
    </i>
    <i>
      <x v="3468"/>
    </i>
    <i>
      <x v="3472"/>
    </i>
    <i>
      <x v="3486"/>
    </i>
    <i>
      <x v="3516"/>
    </i>
    <i>
      <x v="3522"/>
    </i>
    <i>
      <x v="3527"/>
    </i>
    <i>
      <x v="3549"/>
    </i>
    <i>
      <x v="3550"/>
    </i>
    <i>
      <x v="3551"/>
    </i>
    <i>
      <x v="3552"/>
    </i>
    <i>
      <x v="3558"/>
    </i>
    <i>
      <x v="3562"/>
    </i>
    <i>
      <x v="3564"/>
    </i>
    <i>
      <x v="3606"/>
    </i>
    <i>
      <x v="3615"/>
    </i>
    <i>
      <x v="3616"/>
    </i>
    <i>
      <x v="3617"/>
    </i>
    <i>
      <x v="3618"/>
    </i>
    <i>
      <x v="3619"/>
    </i>
    <i>
      <x v="3645"/>
    </i>
    <i>
      <x v="3663"/>
    </i>
    <i>
      <x v="3676"/>
    </i>
    <i>
      <x v="3685"/>
    </i>
    <i>
      <x v="3687"/>
    </i>
    <i>
      <x v="3689"/>
    </i>
    <i>
      <x v="3690"/>
    </i>
    <i>
      <x v="3691"/>
    </i>
    <i>
      <x v="3692"/>
    </i>
    <i>
      <x v="3718"/>
    </i>
    <i>
      <x v="3760"/>
    </i>
    <i>
      <x v="3761"/>
    </i>
    <i>
      <x v="3762"/>
    </i>
    <i>
      <x v="3764"/>
    </i>
    <i>
      <x v="3765"/>
    </i>
    <i>
      <x v="3766"/>
    </i>
    <i>
      <x v="3767"/>
    </i>
    <i>
      <x v="3768"/>
    </i>
    <i>
      <x v="3816"/>
    </i>
    <i>
      <x v="3821"/>
    </i>
    <i>
      <x v="3840"/>
    </i>
    <i>
      <x v="3841"/>
    </i>
    <i>
      <x v="3842"/>
    </i>
    <i>
      <x v="3843"/>
    </i>
    <i>
      <x v="3844"/>
    </i>
    <i>
      <x v="3845"/>
    </i>
    <i>
      <x v="3847"/>
    </i>
    <i>
      <x v="3854"/>
    </i>
    <i>
      <x v="3879"/>
    </i>
    <i>
      <x v="3893"/>
    </i>
    <i>
      <x v="3909"/>
    </i>
    <i>
      <x v="3911"/>
    </i>
    <i>
      <x v="3912"/>
    </i>
    <i>
      <x v="3913"/>
    </i>
    <i>
      <x v="3914"/>
    </i>
    <i>
      <x v="3915"/>
    </i>
    <i>
      <x v="3941"/>
    </i>
    <i>
      <x v="3967"/>
    </i>
    <i>
      <x v="3972"/>
    </i>
    <i>
      <x v="3983"/>
    </i>
    <i>
      <x v="3985"/>
    </i>
    <i>
      <x v="3986"/>
    </i>
    <i>
      <x v="3987"/>
    </i>
    <i>
      <x v="3988"/>
    </i>
    <i>
      <x v="3990"/>
    </i>
    <i>
      <x v="3995"/>
    </i>
    <i>
      <x v="4017"/>
    </i>
    <i>
      <x v="4053"/>
    </i>
    <i>
      <x v="4054"/>
    </i>
    <i>
      <x v="4062"/>
    </i>
    <i>
      <x v="4063"/>
    </i>
    <i>
      <x v="4064"/>
    </i>
    <i>
      <x v="4065"/>
    </i>
    <i>
      <x v="4066"/>
    </i>
    <i>
      <x v="4102"/>
    </i>
    <i>
      <x v="4117"/>
    </i>
    <i>
      <x v="4125"/>
    </i>
    <i>
      <x v="4126"/>
    </i>
    <i>
      <x v="4128"/>
    </i>
    <i>
      <x v="4137"/>
    </i>
    <i>
      <x v="4139"/>
    </i>
    <i>
      <x v="4140"/>
    </i>
    <i>
      <x v="4141"/>
    </i>
    <i>
      <x v="4150"/>
    </i>
    <i>
      <x v="4170"/>
    </i>
    <i>
      <x v="4183"/>
    </i>
    <i>
      <x v="4189"/>
    </i>
    <i>
      <x v="4194"/>
    </i>
    <i>
      <x v="4198"/>
    </i>
    <i>
      <x v="4199"/>
    </i>
    <i>
      <x v="4201"/>
    </i>
    <i>
      <x v="4202"/>
    </i>
    <i>
      <x v="4224"/>
    </i>
    <i>
      <x v="4243"/>
    </i>
    <i>
      <x v="4252"/>
    </i>
    <i>
      <x v="4255"/>
    </i>
    <i>
      <x v="4256"/>
    </i>
    <i>
      <x v="4259"/>
    </i>
    <i>
      <x v="4265"/>
    </i>
    <i>
      <x v="4271"/>
    </i>
    <i>
      <x v="4272"/>
    </i>
    <i>
      <x v="4279"/>
    </i>
    <i>
      <x v="4297"/>
    </i>
    <i>
      <x v="4306"/>
    </i>
    <i>
      <x v="4315"/>
    </i>
    <i>
      <x v="4318"/>
    </i>
    <i>
      <x v="4322"/>
    </i>
    <i>
      <x v="4332"/>
    </i>
    <i>
      <x v="4339"/>
    </i>
    <i>
      <x v="4342"/>
    </i>
    <i>
      <x v="4367"/>
    </i>
    <i>
      <x v="4379"/>
    </i>
    <i>
      <x v="4381"/>
    </i>
    <i>
      <x v="4382"/>
    </i>
    <i>
      <x v="4393"/>
    </i>
    <i>
      <x v="4395"/>
    </i>
    <i>
      <x v="4406"/>
    </i>
    <i>
      <x v="4421"/>
    </i>
    <i>
      <x v="4422"/>
    </i>
    <i>
      <x v="4451"/>
    </i>
    <i>
      <x v="4459"/>
    </i>
    <i>
      <x v="4460"/>
    </i>
    <i>
      <x v="4489"/>
    </i>
    <i>
      <x v="4490"/>
    </i>
    <i>
      <x v="4491"/>
    </i>
    <i>
      <x v="4492"/>
    </i>
    <i>
      <x v="4493"/>
    </i>
    <i>
      <x v="4494"/>
    </i>
    <i>
      <x v="4512"/>
    </i>
    <i>
      <x v="4527"/>
    </i>
    <i>
      <x v="4531"/>
    </i>
    <i>
      <x v="4547"/>
    </i>
    <i>
      <x v="4550"/>
    </i>
    <i>
      <x v="4564"/>
    </i>
    <i>
      <x v="4565"/>
    </i>
    <i>
      <x v="4566"/>
    </i>
    <i>
      <x v="4567"/>
    </i>
    <i>
      <x v="4575"/>
    </i>
    <i>
      <x v="4586"/>
    </i>
    <i>
      <x v="4591"/>
    </i>
    <i>
      <x v="4592"/>
    </i>
    <i>
      <x v="4609"/>
    </i>
    <i>
      <x v="4615"/>
    </i>
    <i>
      <x v="4630"/>
    </i>
    <i>
      <x v="4631"/>
    </i>
    <i>
      <x v="4633"/>
    </i>
    <i>
      <x v="4635"/>
    </i>
    <i>
      <x v="4639"/>
    </i>
    <i>
      <x v="4643"/>
    </i>
    <i>
      <x v="4649"/>
    </i>
    <i>
      <x v="4654"/>
    </i>
    <i>
      <x v="4683"/>
    </i>
    <i>
      <x v="4687"/>
    </i>
    <i>
      <x v="4695"/>
    </i>
    <i>
      <x v="4697"/>
    </i>
    <i>
      <x v="4707"/>
    </i>
    <i>
      <x v="4729"/>
    </i>
    <i>
      <x v="4750"/>
    </i>
    <i>
      <x v="4761"/>
    </i>
    <i>
      <x v="4762"/>
    </i>
    <i>
      <x v="4764"/>
    </i>
    <i>
      <x v="4766"/>
    </i>
    <i>
      <x v="4767"/>
    </i>
    <i>
      <x v="4768"/>
    </i>
    <i>
      <x v="4771"/>
    </i>
    <i>
      <x v="4773"/>
    </i>
    <i>
      <x v="4807"/>
    </i>
    <i>
      <x v="4815"/>
    </i>
    <i>
      <x v="4819"/>
    </i>
    <i>
      <x v="4822"/>
    </i>
    <i>
      <x v="4834"/>
    </i>
    <i>
      <x v="4835"/>
    </i>
    <i>
      <x v="4836"/>
    </i>
    <i>
      <x v="4855"/>
    </i>
    <i>
      <x v="4858"/>
    </i>
    <i>
      <x v="4866"/>
    </i>
    <i>
      <x v="4881"/>
    </i>
    <i>
      <x v="4907"/>
    </i>
    <i>
      <x v="4908"/>
    </i>
    <i>
      <x v="4909"/>
    </i>
    <i>
      <x v="4910"/>
    </i>
    <i>
      <x v="4911"/>
    </i>
    <i>
      <x v="4932"/>
    </i>
    <i>
      <x v="4936"/>
    </i>
    <i>
      <x v="4976"/>
    </i>
    <i>
      <x v="4982"/>
    </i>
    <i>
      <x v="4984"/>
    </i>
    <i>
      <x v="4985"/>
    </i>
    <i>
      <x v="4986"/>
    </i>
    <i>
      <x v="4987"/>
    </i>
    <i>
      <x v="4988"/>
    </i>
    <i>
      <x v="4991"/>
    </i>
    <i>
      <x v="5044"/>
    </i>
    <i>
      <x v="5046"/>
    </i>
    <i>
      <x v="5047"/>
    </i>
    <i>
      <x v="5048"/>
    </i>
    <i>
      <x v="5050"/>
    </i>
    <i>
      <x v="5051"/>
    </i>
    <i>
      <x v="5052"/>
    </i>
    <i>
      <x v="5053"/>
    </i>
    <i>
      <x v="5086"/>
    </i>
    <i>
      <x v="5098"/>
    </i>
    <i>
      <x v="5106"/>
    </i>
    <i>
      <x v="5118"/>
    </i>
    <i>
      <x v="5123"/>
    </i>
    <i>
      <x v="5124"/>
    </i>
    <i>
      <x v="5125"/>
    </i>
    <i>
      <x v="5127"/>
    </i>
    <i>
      <x v="5128"/>
    </i>
    <i>
      <x v="5153"/>
    </i>
    <i>
      <x v="5154"/>
    </i>
    <i>
      <x v="5171"/>
    </i>
    <i>
      <x v="5207"/>
    </i>
    <i>
      <x v="5208"/>
    </i>
    <i>
      <x v="5209"/>
    </i>
    <i>
      <x v="5210"/>
    </i>
    <i>
      <x v="5211"/>
    </i>
    <i>
      <x v="5212"/>
    </i>
    <i>
      <x v="5221"/>
    </i>
    <i>
      <x v="5290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301"/>
    </i>
    <i>
      <x v="5346"/>
    </i>
    <i>
      <x v="5361"/>
    </i>
    <i>
      <x v="5364"/>
    </i>
    <i>
      <x v="5365"/>
    </i>
    <i>
      <x v="5366"/>
    </i>
    <i>
      <x v="5368"/>
    </i>
    <i>
      <x v="5369"/>
    </i>
    <i>
      <x v="5370"/>
    </i>
    <i>
      <x v="5380"/>
    </i>
    <i>
      <x v="5426"/>
    </i>
    <i>
      <x v="5435"/>
    </i>
    <i>
      <x v="5445"/>
    </i>
    <i>
      <x v="5446"/>
    </i>
    <i>
      <x v="5447"/>
    </i>
    <i>
      <x v="5449"/>
    </i>
    <i>
      <x v="5450"/>
    </i>
    <i>
      <x v="5451"/>
    </i>
    <i>
      <x v="5460"/>
    </i>
    <i>
      <x v="5473"/>
    </i>
    <i>
      <x v="5492"/>
    </i>
    <i>
      <x v="5507"/>
    </i>
    <i>
      <x v="5513"/>
    </i>
    <i>
      <x v="5514"/>
    </i>
    <i>
      <x v="5525"/>
    </i>
    <i>
      <x v="5527"/>
    </i>
    <i>
      <x v="5528"/>
    </i>
    <i>
      <x v="5569"/>
    </i>
    <i>
      <x v="5580"/>
    </i>
    <i>
      <x v="5581"/>
    </i>
    <i>
      <x v="5598"/>
    </i>
    <i>
      <x v="5600"/>
    </i>
    <i>
      <x v="5603"/>
    </i>
    <i>
      <x v="5604"/>
    </i>
    <i>
      <x v="5606"/>
    </i>
    <i>
      <x v="5607"/>
    </i>
    <i>
      <x v="5615"/>
    </i>
    <i>
      <x v="5617"/>
    </i>
    <i>
      <x v="5634"/>
    </i>
    <i>
      <x v="5646"/>
    </i>
    <i>
      <x v="5657"/>
    </i>
    <i>
      <x v="5676"/>
    </i>
    <i>
      <x v="5686"/>
    </i>
    <i>
      <x v="5689"/>
    </i>
    <i>
      <x v="5691"/>
    </i>
    <i>
      <x v="5710"/>
    </i>
    <i>
      <x v="5726"/>
    </i>
    <i>
      <x v="5745"/>
    </i>
    <i>
      <x v="5747"/>
    </i>
    <i>
      <x v="5758"/>
    </i>
    <i>
      <x v="5759"/>
    </i>
    <i>
      <x v="5763"/>
    </i>
    <i>
      <x v="5766"/>
    </i>
    <i>
      <x v="5767"/>
    </i>
    <i>
      <x v="5771"/>
    </i>
    <i>
      <x v="5776"/>
    </i>
    <i>
      <x v="5785"/>
    </i>
    <i>
      <x v="5786"/>
    </i>
    <i>
      <x v="5799"/>
    </i>
    <i>
      <x v="5808"/>
    </i>
    <i>
      <x v="5823"/>
    </i>
    <i>
      <x v="5834"/>
    </i>
    <i>
      <x v="5836"/>
    </i>
    <i>
      <x v="5839"/>
    </i>
    <i>
      <x v="5872"/>
    </i>
    <i>
      <x v="5876"/>
    </i>
    <i>
      <x v="5888"/>
    </i>
    <i>
      <x v="5909"/>
    </i>
    <i>
      <x v="5913"/>
    </i>
    <i>
      <x v="5916"/>
    </i>
    <i>
      <x v="5917"/>
    </i>
    <i>
      <x v="5918"/>
    </i>
    <i>
      <x v="5924"/>
    </i>
    <i>
      <x v="5931"/>
    </i>
    <i>
      <x v="5946"/>
    </i>
    <i>
      <x v="5964"/>
    </i>
    <i>
      <x v="5968"/>
    </i>
    <i>
      <x v="5994"/>
    </i>
    <i>
      <x v="5995"/>
    </i>
    <i>
      <x v="5996"/>
    </i>
    <i>
      <x v="5997"/>
    </i>
    <i>
      <x v="6012"/>
    </i>
    <i>
      <x v="6017"/>
    </i>
    <i>
      <x v="6027"/>
    </i>
    <i>
      <x v="6037"/>
    </i>
    <i>
      <x v="6044"/>
    </i>
    <i>
      <x v="6061"/>
    </i>
    <i>
      <x v="6063"/>
    </i>
    <i>
      <x v="6064"/>
    </i>
    <i>
      <x v="6066"/>
    </i>
    <i>
      <x v="6076"/>
    </i>
    <i>
      <x v="6078"/>
    </i>
    <i>
      <x v="6079"/>
    </i>
    <i>
      <x v="6083"/>
    </i>
    <i>
      <x v="6093"/>
    </i>
    <i>
      <x v="6107"/>
    </i>
    <i>
      <x v="6130"/>
    </i>
    <i>
      <x v="6132"/>
    </i>
    <i>
      <x v="6133"/>
    </i>
    <i>
      <x v="6142"/>
    </i>
    <i>
      <x v="6146"/>
    </i>
    <i>
      <x v="6155"/>
    </i>
    <i>
      <x v="6198"/>
    </i>
    <i>
      <x v="6201"/>
    </i>
    <i>
      <x v="6204"/>
    </i>
    <i>
      <x v="6205"/>
    </i>
    <i>
      <x v="6206"/>
    </i>
    <i>
      <x v="6207"/>
    </i>
    <i>
      <x v="6212"/>
    </i>
    <i>
      <x v="6220"/>
    </i>
    <i>
      <x v="6228"/>
    </i>
    <i>
      <x v="6256"/>
    </i>
    <i>
      <x v="6269"/>
    </i>
    <i>
      <x v="6270"/>
    </i>
    <i>
      <x v="6271"/>
    </i>
    <i>
      <x v="6273"/>
    </i>
    <i>
      <x v="6274"/>
    </i>
    <i>
      <x v="6288"/>
    </i>
    <i>
      <x v="6312"/>
    </i>
    <i>
      <x v="6321"/>
    </i>
    <i>
      <x v="6323"/>
    </i>
    <i>
      <x v="6328"/>
    </i>
    <i>
      <x v="6333"/>
    </i>
    <i>
      <x v="6336"/>
    </i>
    <i>
      <x v="6337"/>
    </i>
    <i>
      <x v="6339"/>
    </i>
    <i>
      <x v="6350"/>
    </i>
    <i>
      <x v="6355"/>
    </i>
    <i>
      <x v="6360"/>
    </i>
    <i>
      <x v="6361"/>
    </i>
    <i>
      <x v="6371"/>
    </i>
    <i>
      <x v="6372"/>
    </i>
    <i>
      <x v="6374"/>
    </i>
    <i>
      <x v="6403"/>
    </i>
    <i>
      <x v="6405"/>
    </i>
    <i>
      <x v="6409"/>
    </i>
    <i>
      <x v="6414"/>
    </i>
    <i>
      <x v="6415"/>
    </i>
    <i>
      <x v="6481"/>
    </i>
    <i>
      <x v="6482"/>
    </i>
    <i>
      <x v="6483"/>
    </i>
    <i>
      <x v="6484"/>
    </i>
    <i>
      <x v="6485"/>
    </i>
    <i>
      <x v="6486"/>
    </i>
    <i>
      <x v="6503"/>
    </i>
    <i>
      <x v="6551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98"/>
    </i>
    <i>
      <x v="6600"/>
    </i>
    <i>
      <x v="6608"/>
    </i>
    <i>
      <x v="6619"/>
    </i>
    <i>
      <x v="6625"/>
    </i>
    <i>
      <x v="6628"/>
    </i>
    <i>
      <x v="6629"/>
    </i>
    <i>
      <x v="6630"/>
    </i>
    <i>
      <x v="6631"/>
    </i>
    <i>
      <x v="6639"/>
    </i>
    <i>
      <x v="6643"/>
    </i>
    <i>
      <x v="6654"/>
    </i>
    <i>
      <x v="6660"/>
    </i>
    <i>
      <x v="6694"/>
    </i>
    <i>
      <x v="6708"/>
    </i>
    <i>
      <x v="6709"/>
    </i>
    <i>
      <x v="6710"/>
    </i>
    <i>
      <x v="6711"/>
    </i>
    <i>
      <x v="6749"/>
    </i>
    <i>
      <x v="6751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94"/>
    </i>
    <i>
      <x v="6795"/>
    </i>
    <i>
      <x v="6812"/>
    </i>
    <i>
      <x v="6823"/>
    </i>
    <i>
      <x v="6834"/>
    </i>
    <i>
      <x v="6837"/>
    </i>
    <i>
      <x v="6838"/>
    </i>
    <i>
      <x v="6839"/>
    </i>
    <i>
      <x v="6840"/>
    </i>
    <i>
      <x v="6864"/>
    </i>
    <i>
      <x v="6880"/>
    </i>
    <i>
      <x v="6885"/>
    </i>
    <i>
      <x v="6897"/>
    </i>
    <i>
      <x v="6915"/>
    </i>
    <i>
      <x v="6918"/>
    </i>
    <i>
      <x v="6919"/>
    </i>
    <i>
      <x v="6920"/>
    </i>
    <i>
      <x v="6922"/>
    </i>
    <i>
      <x v="6936"/>
    </i>
    <i>
      <x v="6939"/>
    </i>
    <i>
      <x v="6947"/>
    </i>
    <i>
      <x v="6978"/>
    </i>
    <i>
      <x v="6988"/>
    </i>
    <i>
      <x v="6989"/>
    </i>
    <i>
      <x v="6990"/>
    </i>
    <i>
      <x v="6991"/>
    </i>
    <i>
      <x v="6992"/>
    </i>
    <i>
      <x v="7003"/>
    </i>
    <i>
      <x v="7040"/>
    </i>
    <i>
      <x v="7059"/>
    </i>
    <i>
      <x v="7060"/>
    </i>
    <i>
      <x v="7062"/>
    </i>
    <i>
      <x v="7063"/>
    </i>
    <i>
      <x v="7064"/>
    </i>
    <i>
      <x v="7065"/>
    </i>
    <i>
      <x v="7066"/>
    </i>
    <i>
      <x v="7070"/>
    </i>
    <i>
      <x v="7093"/>
    </i>
    <i>
      <x v="7095"/>
    </i>
    <i>
      <x v="7102"/>
    </i>
    <i>
      <x v="7119"/>
    </i>
    <i>
      <x v="7124"/>
    </i>
    <i>
      <x v="7126"/>
    </i>
    <i>
      <x v="7129"/>
    </i>
    <i>
      <x v="7130"/>
    </i>
    <i>
      <x v="7147"/>
    </i>
    <i>
      <x v="7166"/>
    </i>
    <i>
      <x v="7170"/>
    </i>
    <i>
      <x v="7183"/>
    </i>
    <i>
      <x v="7193"/>
    </i>
    <i>
      <x v="7206"/>
    </i>
    <i>
      <x v="7207"/>
    </i>
    <i>
      <x v="7208"/>
    </i>
    <i>
      <x v="7209"/>
    </i>
    <i>
      <x v="7223"/>
    </i>
    <i>
      <x v="7229"/>
    </i>
    <i>
      <x v="7240"/>
    </i>
    <i>
      <x v="7260"/>
    </i>
    <i>
      <x v="7279"/>
    </i>
    <i>
      <x v="7280"/>
    </i>
    <i>
      <x v="7281"/>
    </i>
    <i>
      <x v="7282"/>
    </i>
    <i>
      <x v="7283"/>
    </i>
    <i>
      <x v="7331"/>
    </i>
    <i>
      <x v="7335"/>
    </i>
    <i>
      <x v="7350"/>
    </i>
    <i>
      <x v="7356"/>
    </i>
    <i>
      <x v="7357"/>
    </i>
    <i>
      <x v="7358"/>
    </i>
    <i>
      <x v="7359"/>
    </i>
    <i>
      <x v="7360"/>
    </i>
    <i>
      <x v="7361"/>
    </i>
    <i t="grand">
      <x/>
    </i>
  </rowItems>
  <colFields count="1">
    <field x="67"/>
  </colFields>
  <colItems count="5">
    <i>
      <x v="87"/>
    </i>
    <i>
      <x v="88"/>
    </i>
    <i>
      <x v="90"/>
    </i>
    <i>
      <x v="91"/>
    </i>
    <i t="grand">
      <x/>
    </i>
  </colItems>
  <pageFields count="7">
    <pageField fld="3" hier="-1"/>
    <pageField fld="2" hier="-1"/>
    <pageField fld="4" item="22" hier="-1"/>
    <pageField fld="1" item="0" hier="-1"/>
    <pageField fld="55" hier="-1"/>
    <pageField fld="59" hier="-1"/>
    <pageField fld="62" hier="-1"/>
  </pageFields>
  <dataFields count="1">
    <dataField name="Average of SR_Train" fld="30" subtotal="average" baseField="15" baseItem="3"/>
  </dataFields>
  <chartFormats count="93">
    <chartFormat chart="0" format="28" series="1">
      <pivotArea type="data" outline="0" fieldPosition="0">
        <references count="1">
          <reference field="67" count="1" selected="0">
            <x v="0"/>
          </reference>
        </references>
      </pivotArea>
    </chartFormat>
    <chartFormat chart="0" format="29" series="1">
      <pivotArea type="data" outline="0" fieldPosition="0">
        <references count="1">
          <reference field="67" count="1" selected="0">
            <x v="1"/>
          </reference>
        </references>
      </pivotArea>
    </chartFormat>
    <chartFormat chart="0" format="30" series="1">
      <pivotArea type="data" outline="0" fieldPosition="0">
        <references count="1">
          <reference field="67" count="1" selected="0">
            <x v="2"/>
          </reference>
        </references>
      </pivotArea>
    </chartFormat>
    <chartFormat chart="0" format="31" series="1">
      <pivotArea type="data" outline="0" fieldPosition="0">
        <references count="1">
          <reference field="67" count="1" selected="0">
            <x v="3"/>
          </reference>
        </references>
      </pivotArea>
    </chartFormat>
    <chartFormat chart="0" format="32" series="1">
      <pivotArea type="data" outline="0" fieldPosition="0">
        <references count="1">
          <reference field="67" count="1" selected="0">
            <x v="4"/>
          </reference>
        </references>
      </pivotArea>
    </chartFormat>
    <chartFormat chart="0" format="33" series="1">
      <pivotArea type="data" outline="0" fieldPosition="0">
        <references count="1">
          <reference field="67" count="1" selected="0">
            <x v="5"/>
          </reference>
        </references>
      </pivotArea>
    </chartFormat>
    <chartFormat chart="0" format="34" series="1">
      <pivotArea type="data" outline="0" fieldPosition="0">
        <references count="1">
          <reference field="67" count="1" selected="0">
            <x v="6"/>
          </reference>
        </references>
      </pivotArea>
    </chartFormat>
    <chartFormat chart="0" format="35" series="1">
      <pivotArea type="data" outline="0" fieldPosition="0">
        <references count="1">
          <reference field="67" count="1" selected="0">
            <x v="7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1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62" count="1" selected="0">
            <x v="1"/>
          </reference>
          <reference field="67" count="1" selected="0">
            <x v="5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62" count="1" selected="0">
            <x v="0"/>
          </reference>
          <reference field="67" count="1" selected="0">
            <x v="6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62" count="1" selected="0">
            <x v="1"/>
          </reference>
          <reference field="67" count="1" selected="0">
            <x v="6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62" count="1" selected="0">
            <x v="0"/>
          </reference>
          <reference field="67" count="1" selected="0">
            <x v="2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62" count="1" selected="0">
            <x v="1"/>
          </reference>
          <reference field="67" count="1" selected="0">
            <x v="2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3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5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7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8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9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0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1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2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3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4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5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7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8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9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0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1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2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3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4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5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6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7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9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0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1"/>
          </reference>
        </references>
      </pivotArea>
    </chartFormat>
    <chartFormat chart="1" format="9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2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3"/>
          </reference>
        </references>
      </pivotArea>
    </chartFormat>
    <chartFormat chart="1" format="9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4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5"/>
          </reference>
        </references>
      </pivotArea>
    </chartFormat>
    <chartFormat chart="1" format="9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6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7"/>
          </reference>
        </references>
      </pivotArea>
    </chartFormat>
    <chartFormat chart="1" format="9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8"/>
          </reference>
        </references>
      </pivotArea>
    </chartFormat>
    <chartFormat chart="1" format="9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9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0"/>
          </reference>
        </references>
      </pivotArea>
    </chartFormat>
    <chartFormat chart="1" format="10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1"/>
          </reference>
        </references>
      </pivotArea>
    </chartFormat>
    <chartFormat chart="1" format="10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2"/>
          </reference>
        </references>
      </pivotArea>
    </chartFormat>
    <chartFormat chart="1" format="10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3"/>
          </reference>
        </references>
      </pivotArea>
    </chartFormat>
    <chartFormat chart="1" format="10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4"/>
          </reference>
        </references>
      </pivotArea>
    </chartFormat>
    <chartFormat chart="1" format="10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5"/>
          </reference>
        </references>
      </pivotArea>
    </chartFormat>
    <chartFormat chart="1" format="10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6"/>
          </reference>
        </references>
      </pivotArea>
    </chartFormat>
    <chartFormat chart="1" format="10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7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8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9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0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1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2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3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4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5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6"/>
          </reference>
        </references>
      </pivotArea>
    </chartFormat>
    <chartFormat chart="1" format="11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7"/>
          </reference>
        </references>
      </pivotArea>
    </chartFormat>
    <chartFormat chart="1" format="11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8"/>
          </reference>
        </references>
      </pivotArea>
    </chartFormat>
    <chartFormat chart="1" format="11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9"/>
          </reference>
        </references>
      </pivotArea>
    </chartFormat>
    <chartFormat chart="1" format="11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0"/>
          </reference>
        </references>
      </pivotArea>
    </chartFormat>
    <chartFormat chart="1" format="12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1"/>
          </reference>
        </references>
      </pivotArea>
    </chartFormat>
    <chartFormat chart="1" format="12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2"/>
          </reference>
        </references>
      </pivotArea>
    </chartFormat>
    <chartFormat chart="1" format="12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3"/>
          </reference>
        </references>
      </pivotArea>
    </chartFormat>
    <chartFormat chart="1" format="12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4"/>
          </reference>
        </references>
      </pivotArea>
    </chartFormat>
    <chartFormat chart="1" format="12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5"/>
          </reference>
        </references>
      </pivotArea>
    </chartFormat>
    <chartFormat chart="1" format="12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7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8"/>
          </reference>
        </references>
      </pivotArea>
    </chartFormat>
    <chartFormat chart="1" format="13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0"/>
          </reference>
        </references>
      </pivotArea>
    </chartFormat>
    <chartFormat chart="1" format="13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A6ED3C-0C76-4F9A-AABD-E1BF6F0180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3:J116" firstHeaderRow="1" firstDataRow="3" firstDataCol="1" rowPageCount="10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Col" multipleItemSelectionAllowed="1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showAll="0">
      <items count="34">
        <item m="1" x="3"/>
        <item m="1" x="31"/>
        <item m="1" x="15"/>
        <item m="1" x="32"/>
        <item m="1" x="8"/>
        <item m="1" x="23"/>
        <item m="1" x="24"/>
        <item m="1" x="7"/>
        <item m="1" x="2"/>
        <item m="1" x="27"/>
        <item m="1" x="6"/>
        <item m="1" x="11"/>
        <item m="1" x="4"/>
        <item m="1" x="28"/>
        <item m="1" x="25"/>
        <item m="1" x="12"/>
        <item m="1" x="29"/>
        <item m="1" x="5"/>
        <item m="1" x="30"/>
        <item m="1" x="9"/>
        <item m="1" x="13"/>
        <item m="1" x="10"/>
        <item x="0"/>
        <item m="1" x="16"/>
        <item m="1" x="17"/>
        <item m="1" x="26"/>
        <item x="1"/>
        <item m="1" x="14"/>
        <item m="1" x="19"/>
        <item m="1" x="18"/>
        <item m="1" x="20"/>
        <item m="1" x="21"/>
        <item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/>
    <pivotField numFmtId="2" showAll="0" sortType="ascending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showAll="0"/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Page" showAll="0">
      <items count="176">
        <item m="1" x="4"/>
        <item m="1" x="79"/>
        <item m="1" x="161"/>
        <item m="1" x="160"/>
        <item m="1" x="140"/>
        <item m="1" x="107"/>
        <item m="1" x="166"/>
        <item m="1" x="105"/>
        <item m="1" x="122"/>
        <item m="1" x="16"/>
        <item m="1" x="125"/>
        <item m="1" x="47"/>
        <item m="1" x="17"/>
        <item m="1" x="21"/>
        <item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Fields count="1">
    <field x="2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2">
    <field x="3"/>
    <field x="11"/>
  </colFields>
  <colItems count="9">
    <i>
      <x v="6"/>
      <x/>
    </i>
    <i t="default">
      <x v="6"/>
    </i>
    <i>
      <x v="8"/>
      <x/>
    </i>
    <i t="default">
      <x v="8"/>
    </i>
    <i>
      <x v="13"/>
      <x/>
    </i>
    <i t="default">
      <x v="13"/>
    </i>
    <i>
      <x v="15"/>
      <x/>
    </i>
    <i t="default">
      <x v="15"/>
    </i>
    <i t="grand">
      <x/>
    </i>
  </colItems>
  <pageFields count="10">
    <pageField fld="4" item="26" hier="-1"/>
    <pageField fld="1" item="0" hier="-1"/>
    <pageField fld="46" item="1" hier="-1"/>
    <pageField fld="57" hier="-1"/>
    <pageField fld="2" hier="-1"/>
    <pageField fld="67" hier="-1"/>
    <pageField fld="55" hier="-1"/>
    <pageField fld="65" item="3" hier="-1"/>
    <pageField fld="59" hier="-1"/>
    <pageField fld="62" hier="-1"/>
  </pageFields>
  <dataFields count="1">
    <dataField name="Max of SR_Test" fld="31" subtotal="max" baseField="18" baseItem="1737"/>
  </dataFields>
  <chartFormats count="160">
    <chartFormat chart="0" format="28" series="1">
      <pivotArea type="data" outline="0" fieldPosition="0">
        <references count="1">
          <reference field="67" count="1" selected="0">
            <x v="0"/>
          </reference>
        </references>
      </pivotArea>
    </chartFormat>
    <chartFormat chart="0" format="29" series="1">
      <pivotArea type="data" outline="0" fieldPosition="0">
        <references count="1">
          <reference field="67" count="1" selected="0">
            <x v="1"/>
          </reference>
        </references>
      </pivotArea>
    </chartFormat>
    <chartFormat chart="0" format="30" series="1">
      <pivotArea type="data" outline="0" fieldPosition="0">
        <references count="1">
          <reference field="67" count="1" selected="0">
            <x v="2"/>
          </reference>
        </references>
      </pivotArea>
    </chartFormat>
    <chartFormat chart="0" format="31" series="1">
      <pivotArea type="data" outline="0" fieldPosition="0">
        <references count="1">
          <reference field="67" count="1" selected="0">
            <x v="3"/>
          </reference>
        </references>
      </pivotArea>
    </chartFormat>
    <chartFormat chart="0" format="32" series="1">
      <pivotArea type="data" outline="0" fieldPosition="0">
        <references count="1">
          <reference field="67" count="1" selected="0">
            <x v="4"/>
          </reference>
        </references>
      </pivotArea>
    </chartFormat>
    <chartFormat chart="0" format="33" series="1">
      <pivotArea type="data" outline="0" fieldPosition="0">
        <references count="1">
          <reference field="67" count="1" selected="0">
            <x v="5"/>
          </reference>
        </references>
      </pivotArea>
    </chartFormat>
    <chartFormat chart="0" format="34" series="1">
      <pivotArea type="data" outline="0" fieldPosition="0">
        <references count="1">
          <reference field="67" count="1" selected="0">
            <x v="6"/>
          </reference>
        </references>
      </pivotArea>
    </chartFormat>
    <chartFormat chart="0" format="35" series="1">
      <pivotArea type="data" outline="0" fieldPosition="0">
        <references count="1">
          <reference field="67" count="1" selected="0">
            <x v="7"/>
          </reference>
        </references>
      </pivotArea>
    </chartFormat>
    <chartFormat chart="0" format="108" series="1">
      <pivotArea type="data" outline="0" fieldPosition="0">
        <references count="3">
          <reference field="57" count="1" selected="0">
            <x v="1"/>
          </reference>
          <reference field="65" count="1" selected="0">
            <x v="1"/>
          </reference>
          <reference field="67" count="1" selected="0">
            <x v="63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3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0"/>
          </reference>
          <reference field="67" count="1" selected="0">
            <x v="3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3"/>
          </reference>
        </references>
      </pivotArea>
    </chartFormat>
    <chartFormat chart="0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1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2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3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4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5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6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7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8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9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0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1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2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3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4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5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6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7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8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9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0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1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2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4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5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6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7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8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9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0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1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2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3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4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5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6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7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8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9"/>
          </reference>
        </references>
      </pivotArea>
    </chartFormat>
    <chartFormat chart="0" format="15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0"/>
          </reference>
        </references>
      </pivotArea>
    </chartFormat>
    <chartFormat chart="0" format="15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1"/>
          </reference>
        </references>
      </pivotArea>
    </chartFormat>
    <chartFormat chart="0" format="15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2"/>
          </reference>
        </references>
      </pivotArea>
    </chartFormat>
    <chartFormat chart="0" format="15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3"/>
          </reference>
        </references>
      </pivotArea>
    </chartFormat>
    <chartFormat chart="0" format="15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4"/>
          </reference>
        </references>
      </pivotArea>
    </chartFormat>
    <chartFormat chart="0" format="15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5"/>
          </reference>
        </references>
      </pivotArea>
    </chartFormat>
    <chartFormat chart="0" format="15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6"/>
          </reference>
        </references>
      </pivotArea>
    </chartFormat>
    <chartFormat chart="0" format="15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7"/>
          </reference>
        </references>
      </pivotArea>
    </chartFormat>
    <chartFormat chart="0" format="15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8"/>
          </reference>
        </references>
      </pivotArea>
    </chartFormat>
    <chartFormat chart="0" format="16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9"/>
          </reference>
        </references>
      </pivotArea>
    </chartFormat>
    <chartFormat chart="0" format="16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90"/>
          </reference>
        </references>
      </pivotArea>
    </chartFormat>
    <chartFormat chart="0" format="16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91"/>
          </reference>
        </references>
      </pivotArea>
    </chartFormat>
    <chartFormat chart="0" format="16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92"/>
          </reference>
        </references>
      </pivotArea>
    </chartFormat>
    <chartFormat chart="0" format="16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93"/>
          </reference>
        </references>
      </pivotArea>
    </chartFormat>
    <chartFormat chart="0" format="16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94"/>
          </reference>
        </references>
      </pivotArea>
    </chartFormat>
    <chartFormat chart="0" format="16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95"/>
          </reference>
        </references>
      </pivotArea>
    </chartFormat>
    <chartFormat chart="0" format="16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96"/>
          </reference>
        </references>
      </pivotArea>
    </chartFormat>
    <chartFormat chart="0" format="16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97"/>
          </reference>
        </references>
      </pivotArea>
    </chartFormat>
    <chartFormat chart="0" format="16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98"/>
          </reference>
        </references>
      </pivotArea>
    </chartFormat>
    <chartFormat chart="0" format="17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99"/>
          </reference>
        </references>
      </pivotArea>
    </chartFormat>
    <chartFormat chart="0" format="17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00"/>
          </reference>
        </references>
      </pivotArea>
    </chartFormat>
    <chartFormat chart="0" format="17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01"/>
          </reference>
        </references>
      </pivotArea>
    </chartFormat>
    <chartFormat chart="0" format="17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02"/>
          </reference>
        </references>
      </pivotArea>
    </chartFormat>
    <chartFormat chart="0" format="17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03"/>
          </reference>
        </references>
      </pivotArea>
    </chartFormat>
    <chartFormat chart="0" format="17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04"/>
          </reference>
        </references>
      </pivotArea>
    </chartFormat>
    <chartFormat chart="0" format="17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05"/>
          </reference>
        </references>
      </pivotArea>
    </chartFormat>
    <chartFormat chart="0" format="17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06"/>
          </reference>
        </references>
      </pivotArea>
    </chartFormat>
    <chartFormat chart="0" format="17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07"/>
          </reference>
        </references>
      </pivotArea>
    </chartFormat>
    <chartFormat chart="0" format="17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08"/>
          </reference>
        </references>
      </pivotArea>
    </chartFormat>
    <chartFormat chart="0" format="18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09"/>
          </reference>
        </references>
      </pivotArea>
    </chartFormat>
    <chartFormat chart="0" format="18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0"/>
          </reference>
        </references>
      </pivotArea>
    </chartFormat>
    <chartFormat chart="0" format="18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3"/>
          </reference>
        </references>
      </pivotArea>
    </chartFormat>
    <chartFormat chart="0" format="18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4"/>
          </reference>
        </references>
      </pivotArea>
    </chartFormat>
    <chartFormat chart="0" format="18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5"/>
          </reference>
        </references>
      </pivotArea>
    </chartFormat>
    <chartFormat chart="0" format="18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6"/>
          </reference>
        </references>
      </pivotArea>
    </chartFormat>
    <chartFormat chart="0" format="18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7"/>
          </reference>
        </references>
      </pivotArea>
    </chartFormat>
    <chartFormat chart="0" format="18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8"/>
          </reference>
        </references>
      </pivotArea>
    </chartFormat>
    <chartFormat chart="0" format="18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9"/>
          </reference>
        </references>
      </pivotArea>
    </chartFormat>
    <chartFormat chart="0" format="18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0"/>
          </reference>
        </references>
      </pivotArea>
    </chartFormat>
    <chartFormat chart="0" format="19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1"/>
          </reference>
        </references>
      </pivotArea>
    </chartFormat>
    <chartFormat chart="0" format="19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2"/>
          </reference>
        </references>
      </pivotArea>
    </chartFormat>
    <chartFormat chart="0" format="19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3"/>
          </reference>
        </references>
      </pivotArea>
    </chartFormat>
    <chartFormat chart="0" format="19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4"/>
          </reference>
        </references>
      </pivotArea>
    </chartFormat>
    <chartFormat chart="0" format="19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5"/>
          </reference>
        </references>
      </pivotArea>
    </chartFormat>
    <chartFormat chart="0" format="19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6"/>
          </reference>
        </references>
      </pivotArea>
    </chartFormat>
    <chartFormat chart="0" format="19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7"/>
          </reference>
        </references>
      </pivotArea>
    </chartFormat>
    <chartFormat chart="0" format="19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8"/>
          </reference>
        </references>
      </pivotArea>
    </chartFormat>
    <chartFormat chart="0" format="19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9"/>
          </reference>
        </references>
      </pivotArea>
    </chartFormat>
    <chartFormat chart="0" format="19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30"/>
          </reference>
        </references>
      </pivotArea>
    </chartFormat>
    <chartFormat chart="0" format="20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0"/>
          </reference>
        </references>
      </pivotArea>
    </chartFormat>
    <chartFormat chart="0" format="20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"/>
          </reference>
        </references>
      </pivotArea>
    </chartFormat>
    <chartFormat chart="0" format="20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2"/>
          </reference>
        </references>
      </pivotArea>
    </chartFormat>
    <chartFormat chart="0" format="20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4"/>
          </reference>
        </references>
      </pivotArea>
    </chartFormat>
    <chartFormat chart="0" format="20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5"/>
          </reference>
        </references>
      </pivotArea>
    </chartFormat>
    <chartFormat chart="0" format="20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6"/>
          </reference>
        </references>
      </pivotArea>
    </chartFormat>
    <chartFormat chart="0" format="20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7"/>
          </reference>
        </references>
      </pivotArea>
    </chartFormat>
    <chartFormat chart="0" format="20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8"/>
          </reference>
        </references>
      </pivotArea>
    </chartFormat>
    <chartFormat chart="0" format="20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"/>
          </reference>
        </references>
      </pivotArea>
    </chartFormat>
    <chartFormat chart="0" format="20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32"/>
          </reference>
        </references>
      </pivotArea>
    </chartFormat>
    <chartFormat chart="0" format="21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35"/>
          </reference>
        </references>
      </pivotArea>
    </chartFormat>
    <chartFormat chart="0" format="21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38"/>
          </reference>
        </references>
      </pivotArea>
    </chartFormat>
    <chartFormat chart="0" format="21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1"/>
          </reference>
        </references>
      </pivotArea>
    </chartFormat>
    <chartFormat chart="0" format="21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2"/>
          </reference>
        </references>
      </pivotArea>
    </chartFormat>
    <chartFormat chart="0" format="21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3"/>
          </reference>
        </references>
      </pivotArea>
    </chartFormat>
    <chartFormat chart="0" format="21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4"/>
          </reference>
        </references>
      </pivotArea>
    </chartFormat>
    <chartFormat chart="0" format="21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5"/>
          </reference>
        </references>
      </pivotArea>
    </chartFormat>
    <chartFormat chart="0" format="21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6"/>
          </reference>
        </references>
      </pivotArea>
    </chartFormat>
    <chartFormat chart="0" format="21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7"/>
          </reference>
        </references>
      </pivotArea>
    </chartFormat>
    <chartFormat chart="0" format="21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8"/>
          </reference>
        </references>
      </pivotArea>
    </chartFormat>
    <chartFormat chart="0" format="22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19"/>
          </reference>
        </references>
      </pivotArea>
    </chartFormat>
    <chartFormat chart="0" format="22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20"/>
          </reference>
        </references>
      </pivotArea>
    </chartFormat>
    <chartFormat chart="0" format="22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21"/>
          </reference>
        </references>
      </pivotArea>
    </chartFormat>
    <chartFormat chart="0" format="22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22"/>
          </reference>
        </references>
      </pivotArea>
    </chartFormat>
    <chartFormat chart="0" format="22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23"/>
          </reference>
        </references>
      </pivotArea>
    </chartFormat>
    <chartFormat chart="0" format="22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24"/>
          </reference>
        </references>
      </pivotArea>
    </chartFormat>
    <chartFormat chart="0" format="22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25"/>
          </reference>
        </references>
      </pivotArea>
    </chartFormat>
    <chartFormat chart="0" format="22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26"/>
          </reference>
        </references>
      </pivotArea>
    </chartFormat>
    <chartFormat chart="0" format="22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27"/>
          </reference>
        </references>
      </pivotArea>
    </chartFormat>
    <chartFormat chart="0" format="229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28"/>
          </reference>
        </references>
      </pivotArea>
    </chartFormat>
    <chartFormat chart="0" format="230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29"/>
          </reference>
        </references>
      </pivotArea>
    </chartFormat>
    <chartFormat chart="0" format="231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30"/>
          </reference>
        </references>
      </pivotArea>
    </chartFormat>
    <chartFormat chart="0" format="232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31"/>
          </reference>
        </references>
      </pivotArea>
    </chartFormat>
    <chartFormat chart="0" format="233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32"/>
          </reference>
        </references>
      </pivotArea>
    </chartFormat>
    <chartFormat chart="0" format="234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33"/>
          </reference>
        </references>
      </pivotArea>
    </chartFormat>
    <chartFormat chart="0" format="235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34"/>
          </reference>
        </references>
      </pivotArea>
    </chartFormat>
    <chartFormat chart="0" format="236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35"/>
          </reference>
        </references>
      </pivotArea>
    </chartFormat>
    <chartFormat chart="0" format="237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36"/>
          </reference>
        </references>
      </pivotArea>
    </chartFormat>
    <chartFormat chart="0" format="238" series="1">
      <pivotArea type="data" outline="0" fieldPosition="0">
        <references count="3">
          <reference field="4294967294" count="1" selected="0">
            <x v="0"/>
          </reference>
          <reference field="57" count="1" selected="0">
            <x v="1"/>
          </reference>
          <reference field="67" count="1" selected="0">
            <x v="137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26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28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31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34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37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8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0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1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25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3"/>
          </reference>
          <reference field="11" count="1" selected="0">
            <x v="0"/>
          </reference>
        </references>
      </pivotArea>
    </chartFormat>
    <chartFormat chart="0" format="25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3"/>
          </reference>
          <reference field="11" count="1" selected="0">
            <x v="1"/>
          </reference>
        </references>
      </pivotArea>
    </chartFormat>
    <chartFormat chart="0" format="25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5"/>
          </reference>
          <reference field="11" count="1" selected="0">
            <x v="0"/>
          </reference>
        </references>
      </pivotArea>
    </chartFormat>
    <chartFormat chart="0" format="25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5"/>
          </reference>
          <reference field="11" count="1" selected="0">
            <x v="1"/>
          </reference>
        </references>
      </pivotArea>
    </chartFormat>
    <chartFormat chart="0" format="25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2"/>
          </reference>
          <reference field="11" count="1" selected="0">
            <x v="0"/>
          </reference>
        </references>
      </pivotArea>
    </chartFormat>
    <chartFormat chart="0" format="25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2"/>
          </reference>
          <reference field="11" count="1" selected="0">
            <x v="1"/>
          </reference>
        </references>
      </pivotArea>
    </chartFormat>
    <chartFormat chart="0" format="25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0"/>
          </reference>
          <reference field="11" count="1" selected="0">
            <x v="0"/>
          </reference>
        </references>
      </pivotArea>
    </chartFormat>
    <chartFormat chart="0" format="25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6"/>
          </reference>
          <reference field="11" count="1" selected="0">
            <x v="0"/>
          </reference>
        </references>
      </pivotArea>
    </chartFormat>
    <chartFormat chart="0" format="25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7"/>
          </reference>
          <reference field="11" count="1" selected="0">
            <x v="0"/>
          </reference>
        </references>
      </pivotArea>
    </chartFormat>
    <chartFormat chart="0" format="25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36701-D8AE-45CB-871C-F76AF75A207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2:B14" firstHeaderRow="1" firstDataRow="2" firstDataCol="1" rowPageCount="10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Row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h="1" m="1" x="17"/>
        <item m="1" x="26"/>
        <item x="1"/>
        <item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h="1" m="1" x="125"/>
        <item h="1" m="1" x="122"/>
        <item h="1" m="1" x="16"/>
        <item m="1" x="160"/>
        <item m="1" x="140"/>
        <item m="1" x="107"/>
        <item h="1" m="1" x="47"/>
        <item h="1" m="1" x="166"/>
        <item m="1" x="105"/>
        <item h="1" m="1" x="17"/>
        <item h="1" m="1" x="21"/>
        <item m="1" x="24"/>
        <item h="1" m="1" x="81"/>
        <item h="1" m="1" x="171"/>
        <item h="1" m="1" x="104"/>
        <item h="1" m="1" x="77"/>
        <item h="1" m="1" x="57"/>
        <item h="1" m="1" x="101"/>
        <item h="1" m="1" x="168"/>
        <item h="1" m="1" x="119"/>
        <item h="1" m="1" x="52"/>
        <item h="1" m="1" x="20"/>
        <item h="1" m="1" x="169"/>
        <item h="1" m="1" x="136"/>
        <item h="1" m="1" x="60"/>
        <item h="1" m="1" x="48"/>
        <item h="1" m="1" x="94"/>
        <item h="1" m="1" x="115"/>
        <item h="1" m="1" x="40"/>
        <item h="1" m="1" x="41"/>
        <item h="1" m="1" x="97"/>
        <item h="1" m="1" x="15"/>
        <item h="1" m="1" x="159"/>
        <item h="1" m="1" x="78"/>
        <item h="1" m="1" x="59"/>
        <item m="1" x="116"/>
        <item h="1" m="1" x="146"/>
        <item h="1" m="1" x="100"/>
        <item h="1" m="1" x="152"/>
        <item h="1" m="1" x="37"/>
        <item h="1" m="1" x="143"/>
        <item h="1" m="1" x="12"/>
        <item h="1" m="1" x="144"/>
        <item h="1" m="1" x="163"/>
        <item h="1" m="1" x="13"/>
        <item h="1" m="1" x="103"/>
        <item h="1" m="1" x="148"/>
        <item h="1" m="1" x="44"/>
        <item h="1" m="1" x="54"/>
        <item h="1" m="1" x="45"/>
        <item h="1" m="1" x="135"/>
        <item h="1" m="1" x="72"/>
        <item h="1" m="1" x="108"/>
        <item h="1" m="1" x="164"/>
        <item h="1" m="1" x="102"/>
        <item h="1" m="1" x="147"/>
        <item h="1" m="1" x="96"/>
        <item h="1" m="1" x="137"/>
        <item h="1" m="1" x="75"/>
        <item h="1" m="1" x="149"/>
        <item h="1" m="1" x="71"/>
        <item h="1" m="1" x="70"/>
        <item h="1" m="1" x="157"/>
        <item h="1" m="1" x="92"/>
        <item h="1" m="1" x="124"/>
        <item h="1" m="1" x="14"/>
        <item h="1" m="1" x="120"/>
        <item h="1" m="1" x="165"/>
        <item h="1" m="1" x="113"/>
        <item h="1" m="1" x="46"/>
        <item h="1" m="1" x="91"/>
        <item h="1" m="1" x="58"/>
        <item h="1" m="1" x="80"/>
        <item h="1" m="1" x="109"/>
        <item h="1" m="1" x="170"/>
        <item h="1" m="1" x="56"/>
        <item h="1" m="1" x="172"/>
        <item h="1" m="1" x="64"/>
        <item h="1" m="1" x="87"/>
        <item h="1" m="1" x="67"/>
        <item h="1" m="1" x="93"/>
        <item h="1" m="1" x="145"/>
        <item h="1" m="1" x="114"/>
        <item h="1" m="1" x="73"/>
        <item h="1" x="0"/>
        <item h="1" x="1"/>
        <item h="1" m="1" x="5"/>
        <item h="1" x="2"/>
        <item h="1" x="3"/>
        <item h="1" m="1" x="133"/>
        <item h="1" m="1" x="86"/>
        <item h="1" m="1" x="106"/>
        <item h="1" m="1" x="43"/>
        <item h="1" m="1" x="9"/>
        <item h="1" m="1" x="82"/>
        <item h="1" m="1" x="25"/>
        <item h="1" m="1" x="150"/>
        <item h="1" m="1" x="29"/>
        <item h="1" m="1" x="155"/>
        <item h="1" m="1" x="98"/>
        <item h="1" m="1" x="134"/>
        <item h="1" m="1" x="138"/>
        <item h="1" m="1" x="174"/>
        <item h="1" m="1" x="27"/>
        <item h="1" m="1" x="126"/>
        <item h="1" m="1" x="129"/>
        <item h="1" m="1" x="10"/>
        <item h="1" m="1" x="132"/>
        <item h="1" m="1" x="51"/>
        <item h="1" m="1" x="95"/>
        <item h="1" m="1" x="34"/>
        <item h="1" m="1" x="35"/>
        <item h="1" m="1" x="156"/>
        <item h="1" m="1" x="61"/>
        <item h="1" m="1" x="141"/>
        <item h="1" m="1" x="28"/>
        <item h="1" m="1" x="123"/>
        <item h="1" m="1" x="18"/>
        <item h="1" m="1" x="173"/>
        <item h="1" m="1" x="31"/>
        <item h="1" m="1" x="162"/>
        <item h="1" m="1" x="50"/>
        <item h="1" m="1" x="151"/>
        <item h="1" m="1" x="38"/>
        <item h="1" m="1" x="7"/>
        <item h="1" m="1" x="32"/>
        <item h="1" m="1" x="88"/>
        <item h="1" m="1" x="6"/>
        <item h="1" m="1" x="117"/>
        <item h="1" m="1" x="130"/>
        <item h="1" m="1" x="142"/>
        <item h="1" m="1" x="23"/>
        <item h="1" m="1" x="112"/>
        <item h="1" m="1" x="30"/>
        <item h="1" m="1" x="22"/>
        <item h="1" m="1" x="76"/>
        <item h="1" m="1" x="110"/>
        <item h="1" m="1" x="68"/>
        <item h="1" m="1" x="69"/>
        <item h="1" m="1" x="19"/>
        <item h="1" m="1" x="65"/>
        <item h="1" m="1" x="99"/>
        <item h="1" m="1" x="111"/>
        <item h="1" m="1" x="42"/>
        <item h="1" m="1" x="26"/>
        <item h="1" m="1" x="8"/>
        <item h="1" m="1" x="63"/>
        <item h="1" m="1" x="131"/>
        <item h="1" m="1" x="89"/>
        <item h="1" m="1" x="158"/>
        <item h="1" m="1" x="154"/>
        <item h="1" m="1" x="167"/>
        <item h="1" m="1" x="74"/>
        <item h="1" m="1" x="118"/>
        <item h="1" m="1" x="33"/>
        <item h="1" m="1" x="128"/>
        <item h="1" m="1" x="66"/>
        <item h="1" m="1" x="39"/>
        <item h="1" m="1" x="55"/>
        <item h="1" m="1" x="62"/>
        <item h="1" m="1" x="85"/>
        <item h="1" m="1" x="153"/>
        <item h="1" m="1" x="84"/>
        <item h="1" m="1" x="36"/>
        <item h="1" m="1" x="53"/>
        <item h="1" m="1" x="121"/>
        <item h="1" m="1" x="139"/>
        <item h="1" m="1" x="127"/>
        <item h="1" m="1" x="11"/>
        <item h="1" m="1" x="49"/>
        <item h="1" m="1" x="90"/>
        <item h="1" m="1" x="83"/>
        <item t="default"/>
      </items>
    </pivotField>
    <pivotField showAll="0"/>
  </pivotFields>
  <rowFields count="1">
    <field x="4"/>
  </rowFields>
  <rowItems count="1">
    <i t="grand">
      <x/>
    </i>
  </rowItems>
  <colFields count="1">
    <field x="67"/>
  </colFields>
  <colItems count="1">
    <i t="grand">
      <x/>
    </i>
  </colItems>
  <pageFields count="10">
    <pageField fld="1" hier="-1"/>
    <pageField fld="46" item="1" hier="-1"/>
    <pageField fld="2" hier="-1"/>
    <pageField fld="59" hier="-1"/>
    <pageField fld="62" hier="-1"/>
    <pageField fld="3" hier="-1"/>
    <pageField fld="57" item="1" hier="-1"/>
    <pageField fld="55" hier="-1"/>
    <pageField fld="65" item="3" hier="-1"/>
    <pageField fld="63" item="0" hier="-1"/>
  </pageFields>
  <dataFields count="1">
    <dataField name="Max of SR_Test" fld="31" subtotal="max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0130E-0410-4959-8E8D-80C68D6B42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F24" firstHeaderRow="0" firstDataRow="1" firstDataCol="1" rowPageCount="5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multipleItemSelectionAllowed="1" showAll="0">
      <items count="3">
        <item m="1" x="1"/>
        <item x="0"/>
        <item t="default"/>
      </items>
    </pivotField>
    <pivotField showAll="0"/>
    <pivotField axis="axisRow" showAll="0">
      <items count="34">
        <item m="1" x="14"/>
        <item m="1" x="27"/>
        <item m="1" x="18"/>
        <item m="1" x="2"/>
        <item m="1" x="11"/>
        <item m="1" x="6"/>
        <item x="0"/>
        <item m="1" x="23"/>
        <item m="1" x="32"/>
        <item m="1" x="24"/>
        <item m="1" x="7"/>
        <item m="1" x="3"/>
        <item m="1" x="31"/>
        <item m="1" x="8"/>
        <item m="1" x="15"/>
        <item m="1" x="19"/>
        <item m="1" x="16"/>
        <item m="1" x="17"/>
        <item m="1" x="28"/>
        <item m="1" x="20"/>
        <item m="1" x="4"/>
        <item m="1" x="12"/>
        <item m="1" x="25"/>
        <item m="1" x="29"/>
        <item m="1" x="26"/>
        <item m="1" x="30"/>
        <item m="1" x="10"/>
        <item m="1" x="21"/>
        <item m="1" x="5"/>
        <item m="1" x="13"/>
        <item m="1" x="9"/>
        <item x="1"/>
        <item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axis="axisPage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76">
        <item m="1" x="4"/>
        <item m="1" x="98"/>
        <item m="1" x="79"/>
        <item m="1" x="174"/>
        <item m="1" x="117"/>
        <item m="1" x="139"/>
        <item m="1" x="126"/>
        <item m="1" x="6"/>
        <item m="1" x="27"/>
        <item m="1" x="88"/>
        <item m="1" x="121"/>
        <item m="1" x="32"/>
        <item m="1" x="53"/>
        <item m="1" x="138"/>
        <item m="1" x="146"/>
        <item m="1" x="58"/>
        <item m="1" x="161"/>
        <item m="1" x="9"/>
        <item m="1" x="125"/>
        <item m="1" x="50"/>
        <item m="1" x="85"/>
        <item m="1" x="25"/>
        <item m="1" x="97"/>
        <item m="1" x="92"/>
        <item m="1" x="122"/>
        <item m="1" x="150"/>
        <item m="1" x="16"/>
        <item m="1" x="38"/>
        <item m="1" x="84"/>
        <item m="1" x="155"/>
        <item m="1" x="78"/>
        <item m="1" x="165"/>
        <item m="1" x="159"/>
        <item m="1" x="29"/>
        <item m="1" x="151"/>
        <item m="1" x="153"/>
        <item m="1" x="15"/>
        <item m="1" x="14"/>
        <item m="1" x="120"/>
        <item m="1" x="113"/>
        <item m="1" x="41"/>
        <item m="1" x="82"/>
        <item m="1" x="162"/>
        <item m="1" x="62"/>
        <item m="1" x="40"/>
        <item m="1" x="70"/>
        <item m="1" x="157"/>
        <item m="1" x="124"/>
        <item m="1" x="160"/>
        <item m="1" x="86"/>
        <item m="1" x="17"/>
        <item m="1" x="31"/>
        <item m="1" x="55"/>
        <item m="1" x="43"/>
        <item m="1" x="115"/>
        <item m="1" x="149"/>
        <item m="1" x="94"/>
        <item m="1" x="106"/>
        <item m="1" x="173"/>
        <item m="1" x="39"/>
        <item m="1" x="48"/>
        <item m="1" x="137"/>
        <item m="1" x="75"/>
        <item m="1" x="71"/>
        <item m="1" x="116"/>
        <item m="1" x="134"/>
        <item m="1" x="7"/>
        <item m="1" x="36"/>
        <item m="1" x="59"/>
        <item m="1" x="46"/>
        <item m="1" x="91"/>
        <item m="1" x="140"/>
        <item x="0"/>
        <item m="1" x="76"/>
        <item m="1" x="42"/>
        <item m="1" x="19"/>
        <item m="1" x="109"/>
        <item m="1" x="129"/>
        <item m="1" x="110"/>
        <item m="1" x="26"/>
        <item m="1" x="65"/>
        <item m="1" x="23"/>
        <item m="1" x="69"/>
        <item m="1" x="132"/>
        <item m="1" x="63"/>
        <item m="1" x="111"/>
        <item m="1" x="142"/>
        <item m="1" x="10"/>
        <item m="1" x="130"/>
        <item m="1" x="127"/>
        <item m="1" x="28"/>
        <item m="1" x="68"/>
        <item m="1" x="5"/>
        <item m="1" x="8"/>
        <item m="1" x="99"/>
        <item m="1" x="81"/>
        <item m="1" x="72"/>
        <item m="1" x="107"/>
        <item m="1" x="145"/>
        <item m="1" x="61"/>
        <item m="1" x="118"/>
        <item m="1" x="73"/>
        <item m="1" x="20"/>
        <item m="1" x="44"/>
        <item m="1" x="47"/>
        <item m="1" x="87"/>
        <item m="1" x="166"/>
        <item m="1" x="56"/>
        <item m="1" x="95"/>
        <item m="1" x="158"/>
        <item m="1" x="64"/>
        <item m="1" x="77"/>
        <item m="1" x="37"/>
        <item m="1" x="104"/>
        <item m="1" x="172"/>
        <item m="1" x="51"/>
        <item m="1" x="89"/>
        <item m="1" x="171"/>
        <item m="1" x="100"/>
        <item m="1" x="152"/>
        <item m="1" x="143"/>
        <item m="1" x="35"/>
        <item m="1" x="167"/>
        <item m="1" x="93"/>
        <item m="1" x="168"/>
        <item m="1" x="163"/>
        <item m="1" x="101"/>
        <item m="1" x="67"/>
        <item m="1" x="34"/>
        <item m="1" x="154"/>
        <item m="1" x="57"/>
        <item m="1" x="12"/>
        <item m="1" x="144"/>
        <item m="1" x="13"/>
        <item m="1" x="52"/>
        <item m="1" x="114"/>
        <item m="1" x="156"/>
        <item m="1" x="74"/>
        <item m="1" x="119"/>
        <item m="1" x="103"/>
        <item m="1" x="148"/>
        <item m="1" x="54"/>
        <item m="1" x="105"/>
        <item x="2"/>
        <item m="1" x="170"/>
        <item m="1" x="11"/>
        <item m="1" x="22"/>
        <item m="1" x="83"/>
        <item m="1" x="30"/>
        <item m="1" x="90"/>
        <item m="1" x="112"/>
        <item m="1" x="49"/>
        <item m="1" x="18"/>
        <item m="1" x="66"/>
        <item m="1" x="133"/>
        <item m="1" x="60"/>
        <item m="1" x="147"/>
        <item m="1" x="136"/>
        <item x="3"/>
        <item m="1" x="123"/>
        <item m="1" x="128"/>
        <item m="1" x="169"/>
        <item m="1" x="164"/>
        <item m="1" x="102"/>
        <item m="1" x="96"/>
        <item m="1" x="131"/>
        <item m="1" x="24"/>
        <item x="1"/>
        <item m="1" x="141"/>
        <item m="1" x="33"/>
        <item m="1" x="21"/>
        <item m="1" x="45"/>
        <item m="1" x="135"/>
        <item m="1" x="108"/>
        <item m="1" x="80"/>
        <item t="default"/>
      </items>
    </pivotField>
    <pivotField showAll="0"/>
  </pivotFields>
  <rowFields count="3">
    <field x="4"/>
    <field x="67"/>
    <field x="64"/>
  </rowFields>
  <rowItems count="17">
    <i>
      <x v="6"/>
    </i>
    <i r="1">
      <x v="72"/>
    </i>
    <i r="2">
      <x/>
    </i>
    <i r="1">
      <x v="143"/>
    </i>
    <i r="2">
      <x/>
    </i>
    <i r="2">
      <x v="1"/>
    </i>
    <i r="2">
      <x v="2"/>
    </i>
    <i r="1">
      <x v="158"/>
    </i>
    <i r="2">
      <x/>
    </i>
    <i r="2">
      <x v="1"/>
    </i>
    <i r="2">
      <x v="2"/>
    </i>
    <i r="1">
      <x v="167"/>
    </i>
    <i r="2">
      <x/>
    </i>
    <i>
      <x v="31"/>
    </i>
    <i r="1">
      <x v="72"/>
    </i>
    <i r="2">
      <x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1" item="1" hier="-1"/>
    <pageField fld="46" item="1" hier="-1"/>
    <pageField fld="20" item="99" hier="-1"/>
    <pageField fld="11" item="0" hier="-1"/>
    <pageField fld="2" hier="-1"/>
  </pageFields>
  <dataFields count="5">
    <dataField name="Average of SR_Test" fld="31" subtotal="average" baseField="65" baseItem="158" numFmtId="164"/>
    <dataField name="Average of InputVectorSize" fld="15" subtotal="average" baseField="65" baseItem="158"/>
    <dataField name="Average of CumulExactTrainTimeUsed" fld="25" subtotal="average" baseField="4" baseItem="0" numFmtId="165"/>
    <dataField name="Average of TimeUsedForTest" fld="28" subtotal="average" baseField="2" baseItem="6" numFmtId="165"/>
    <dataField name="Average of BestModelIteration" fld="19" subtotal="average" baseField="6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B9690-F11F-4584-8533-7D61B38685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4:F16" firstHeaderRow="1" firstDataRow="2" firstDataCol="1" rowPageCount="12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multipleItemSelectionAllowed="1" showAll="0">
      <items count="3">
        <item h="1"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h="1" m="1" x="17"/>
        <item m="1" x="26"/>
        <item x="1"/>
        <item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n="10%" m="1" x="1"/>
        <item n="0%"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m="1" x="125"/>
        <item m="1" x="122"/>
        <item m="1" x="16"/>
        <item m="1" x="160"/>
        <item m="1" x="107"/>
        <item m="1" x="47"/>
        <item m="1" x="166"/>
        <item n="Label + Event attribute (cluster)" m="1" x="105"/>
        <item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n="Label only" m="1" x="140"/>
        <item n="None" x="0"/>
        <item n="Raw" x="1"/>
        <item m="1" x="5"/>
        <item n="ClustN" x="2"/>
        <item n="BothN"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Items count="1">
    <i/>
  </rowItems>
  <colFields count="1">
    <field x="67"/>
  </colFields>
  <colItems count="5">
    <i>
      <x v="87"/>
    </i>
    <i>
      <x v="88"/>
    </i>
    <i>
      <x v="90"/>
    </i>
    <i>
      <x v="91"/>
    </i>
    <i t="grand">
      <x/>
    </i>
  </colItems>
  <pageFields count="12">
    <pageField fld="46" item="1" hier="-1"/>
    <pageField fld="1" item="1" hier="-1"/>
    <pageField fld="3" hier="-1"/>
    <pageField fld="4" hier="-1"/>
    <pageField fld="2" hier="-1"/>
    <pageField fld="59" item="0" hier="-1"/>
    <pageField fld="62" item="1" hier="-1"/>
    <pageField fld="57" item="1" hier="-1"/>
    <pageField fld="55" item="0" hier="-1"/>
    <pageField fld="63" hier="-1"/>
    <pageField fld="11" item="0" hier="-1"/>
    <pageField fld="65" item="3" hier="-1"/>
  </pageFields>
  <dataFields count="1">
    <dataField name="Average of SR_Test" fld="31" subtotal="average" baseField="0" baseItem="15529728"/>
  </dataFields>
  <chartFormats count="9"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5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6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"/>
          </reference>
        </references>
      </pivotArea>
    </chartFormat>
    <chartFormat chart="5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7"/>
          </reference>
        </references>
      </pivotArea>
    </chartFormat>
    <chartFormat chart="5" format="4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8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0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E4AF5-044D-4AF7-B604-1A5CCF87AC4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4:B17" firstHeaderRow="1" firstDataRow="3" firstDataCol="1" rowPageCount="11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Col" multipleItemSelectionAllowed="1" showAll="0">
      <items count="3">
        <item h="1"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h="1" x="0"/>
        <item h="1" m="1" x="16"/>
        <item h="1" m="1" x="17"/>
        <item h="1" m="1" x="26"/>
        <item h="1" x="1"/>
        <item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m="1" x="125"/>
        <item m="1" x="122"/>
        <item m="1" x="16"/>
        <item m="1" x="160"/>
        <item n="Label only" m="1" x="140"/>
        <item m="1" x="107"/>
        <item m="1" x="47"/>
        <item m="1" x="166"/>
        <item n="Label + Event attribute (cluster)" m="1" x="105"/>
        <item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Items count="1">
    <i/>
  </rowItems>
  <colFields count="2">
    <field x="67"/>
    <field x="2"/>
  </colFields>
  <colItems count="1">
    <i t="grand">
      <x/>
    </i>
  </colItems>
  <pageFields count="11">
    <pageField fld="1" item="1" hier="-1"/>
    <pageField fld="3" hier="-1"/>
    <pageField fld="4" hier="-1"/>
    <pageField fld="46" item="1" hier="-1"/>
    <pageField fld="59" hier="-1"/>
    <pageField fld="62" hier="-1"/>
    <pageField fld="57" item="1" hier="-1"/>
    <pageField fld="55" item="0" hier="-1"/>
    <pageField fld="65" hier="-1"/>
    <pageField fld="63" item="2" hier="-1"/>
    <pageField fld="11" item="0" hier="-1"/>
  </pageFields>
  <dataFields count="1">
    <dataField name="Average of SR_Test" fld="31" subtotal="average" baseField="0" baseItem="15529728"/>
  </dataFields>
  <chartFormats count="14"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5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6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87"/>
          </reference>
        </references>
      </pivotArea>
    </chartFormat>
    <chartFormat chart="6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88"/>
          </reference>
        </references>
      </pivotArea>
    </chartFormat>
    <chartFormat chart="6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90"/>
          </reference>
        </references>
      </pivotArea>
    </chartFormat>
    <chartFormat chart="6" format="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9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11BC39-59A9-4341-9C7B-3A2C733CC8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4:F16" firstHeaderRow="1" firstDataRow="2" firstDataCol="1" rowPageCount="12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multipleItemSelectionAllowed="1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h="1" m="1" x="17"/>
        <item m="1" x="26"/>
        <item x="1"/>
        <item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n="10%" m="1" x="1"/>
        <item n="0%"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m="1" x="125"/>
        <item m="1" x="122"/>
        <item m="1" x="16"/>
        <item m="1" x="160"/>
        <item n="Label only" m="1" x="140"/>
        <item m="1" x="107"/>
        <item m="1" x="47"/>
        <item m="1" x="166"/>
        <item n="Label + Event attribute (cluster)" m="1" x="105"/>
        <item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n="None" x="0"/>
        <item n="Raw" x="1"/>
        <item m="1" x="5"/>
        <item n="ClustN" x="2"/>
        <item n="BothN"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Items count="1">
    <i/>
  </rowItems>
  <colFields count="1">
    <field x="67"/>
  </colFields>
  <colItems count="5">
    <i>
      <x v="87"/>
    </i>
    <i>
      <x v="88"/>
    </i>
    <i>
      <x v="90"/>
    </i>
    <i>
      <x v="91"/>
    </i>
    <i t="grand">
      <x/>
    </i>
  </colItems>
  <pageFields count="12">
    <pageField fld="46" item="1" hier="-1"/>
    <pageField fld="1" item="0" hier="-1"/>
    <pageField fld="3" hier="-1"/>
    <pageField fld="4" hier="-1"/>
    <pageField fld="2" hier="-1"/>
    <pageField fld="59" item="0" hier="-1"/>
    <pageField fld="62" item="1" hier="-1"/>
    <pageField fld="57" item="1" hier="-1"/>
    <pageField fld="55" item="0" hier="-1"/>
    <pageField fld="63" hier="-1"/>
    <pageField fld="11" item="0" hier="-1"/>
    <pageField fld="65" item="3" hier="-1"/>
  </pageFields>
  <dataFields count="1">
    <dataField name="Average of InputVectorSize" fld="15" subtotal="average" baseField="63" baseItem="1"/>
  </dataFields>
  <chartFormats count="9">
    <chartFormat chart="8" format="6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8" format="6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8" format="6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8" format="6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7"/>
          </reference>
        </references>
      </pivotArea>
    </chartFormat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8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52665-2ABC-4F4D-9BC6-3951F4E8D6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4:F17" firstHeaderRow="1" firstDataRow="3" firstDataCol="1" rowPageCount="11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Col" multipleItemSelectionAllowed="1" showAll="0">
      <items count="3">
        <item h="1"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h="1" m="1" x="16"/>
        <item h="1" m="1" x="17"/>
        <item h="1" m="1" x="26"/>
        <item h="1"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m="1" x="125"/>
        <item m="1" x="122"/>
        <item m="1" x="16"/>
        <item m="1" x="160"/>
        <item n="Label only" m="1" x="140"/>
        <item m="1" x="107"/>
        <item m="1" x="47"/>
        <item m="1" x="166"/>
        <item n="Label + Event attribute (cluster)" m="1" x="105"/>
        <item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Items count="1">
    <i/>
  </rowItems>
  <colFields count="2">
    <field x="67"/>
    <field x="2"/>
  </colFields>
  <colItems count="5">
    <i>
      <x v="90"/>
      <x v="1"/>
    </i>
    <i t="default">
      <x v="90"/>
    </i>
    <i>
      <x v="91"/>
      <x v="1"/>
    </i>
    <i t="default">
      <x v="91"/>
    </i>
    <i t="grand">
      <x/>
    </i>
  </colItems>
  <pageFields count="11">
    <pageField fld="1" item="0" hier="-1"/>
    <pageField fld="3" hier="-1"/>
    <pageField fld="4" hier="-1"/>
    <pageField fld="46" item="1" hier="-1"/>
    <pageField fld="59" hier="-1"/>
    <pageField fld="62" hier="-1"/>
    <pageField fld="57" item="1" hier="-1"/>
    <pageField fld="55" item="0" hier="-1"/>
    <pageField fld="65" hier="-1"/>
    <pageField fld="63" item="1" hier="-1"/>
    <pageField fld="11" item="0" hier="-1"/>
  </pageFields>
  <dataFields count="1">
    <dataField name="Average of InputVectorSize" fld="15" subtotal="average" baseField="2" baseItem="13"/>
  </dataFields>
  <chartFormats count="9">
    <chartFormat chart="7" format="6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7"/>
          </reference>
        </references>
      </pivotArea>
    </chartFormat>
    <chartFormat chart="7" format="6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8"/>
          </reference>
        </references>
      </pivotArea>
    </chartFormat>
    <chartFormat chart="7" format="7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0"/>
          </reference>
        </references>
      </pivotArea>
    </chartFormat>
    <chartFormat chart="7" format="7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1"/>
          </reference>
        </references>
      </pivotArea>
    </chartFormat>
    <chartFormat chart="7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87"/>
          </reference>
        </references>
      </pivotArea>
    </chartFormat>
    <chartFormat chart="7" format="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88"/>
          </reference>
        </references>
      </pivotArea>
    </chartFormat>
    <chartFormat chart="7" format="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90"/>
          </reference>
        </references>
      </pivotArea>
    </chartFormat>
    <chartFormat chart="7" format="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9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47603-AB16-41E8-9618-8E4F91D7EA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4:F16" firstHeaderRow="1" firstDataRow="2" firstDataCol="1" rowPageCount="12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multipleItemSelectionAllowed="1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h="1" m="1" x="17"/>
        <item m="1" x="26"/>
        <item x="1"/>
        <item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n="10%" m="1" x="1"/>
        <item n="0%"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m="1" x="125"/>
        <item m="1" x="122"/>
        <item m="1" x="16"/>
        <item m="1" x="160"/>
        <item n="Label only" m="1" x="140"/>
        <item m="1" x="107"/>
        <item m="1" x="47"/>
        <item m="1" x="166"/>
        <item n="Label + Event attribute (cluster)" m="1" x="105"/>
        <item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n="None" x="0"/>
        <item n="Raw" x="1"/>
        <item m="1" x="5"/>
        <item n="ClustN" x="2"/>
        <item n="BothN"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Items count="1">
    <i/>
  </rowItems>
  <colFields count="1">
    <field x="67"/>
  </colFields>
  <colItems count="5">
    <i>
      <x v="87"/>
    </i>
    <i>
      <x v="88"/>
    </i>
    <i>
      <x v="90"/>
    </i>
    <i>
      <x v="91"/>
    </i>
    <i t="grand">
      <x/>
    </i>
  </colItems>
  <pageFields count="12">
    <pageField fld="1" item="1" hier="-1"/>
    <pageField fld="46" item="1" hier="-1"/>
    <pageField fld="3" hier="-1"/>
    <pageField fld="4" hier="-1"/>
    <pageField fld="2" hier="-1"/>
    <pageField fld="59" item="0" hier="-1"/>
    <pageField fld="62" item="1" hier="-1"/>
    <pageField fld="57" item="1" hier="-1"/>
    <pageField fld="55" item="0" hier="-1"/>
    <pageField fld="63" hier="-1"/>
    <pageField fld="11" item="0" hier="-1"/>
    <pageField fld="65" item="3" hier="-1"/>
  </pageFields>
  <dataFields count="1">
    <dataField name="Average of CumulExactTrainTimeUsed" fld="25" subtotal="average" baseField="4" baseItem="22"/>
  </dataFields>
  <chartFormats count="14"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5" format="3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5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6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7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8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0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B0448-CAF0-46C6-8568-7ADCAC0B14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4:F17" firstHeaderRow="1" firstDataRow="3" firstDataCol="1" rowPageCount="11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Col" multipleItemSelectionAllowed="1" showAll="0">
      <items count="3">
        <item h="1"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h="1" m="1" x="16"/>
        <item h="1" m="1" x="17"/>
        <item h="1" m="1" x="26"/>
        <item h="1"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m="1" x="125"/>
        <item m="1" x="122"/>
        <item m="1" x="16"/>
        <item m="1" x="160"/>
        <item n="Label only" m="1" x="140"/>
        <item m="1" x="107"/>
        <item m="1" x="47"/>
        <item m="1" x="166"/>
        <item n="Label + Event attribute (cluster)" m="1" x="105"/>
        <item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Items count="1">
    <i/>
  </rowItems>
  <colFields count="2">
    <field x="67"/>
    <field x="2"/>
  </colFields>
  <colItems count="5">
    <i>
      <x v="90"/>
      <x v="1"/>
    </i>
    <i t="default">
      <x v="90"/>
    </i>
    <i>
      <x v="91"/>
      <x v="1"/>
    </i>
    <i t="default">
      <x v="91"/>
    </i>
    <i t="grand">
      <x/>
    </i>
  </colItems>
  <pageFields count="11">
    <pageField fld="1" item="1" hier="-1"/>
    <pageField fld="3" hier="-1"/>
    <pageField fld="4" hier="-1"/>
    <pageField fld="46" item="1" hier="-1"/>
    <pageField fld="59" hier="-1"/>
    <pageField fld="62" hier="-1"/>
    <pageField fld="57" item="1" hier="-1"/>
    <pageField fld="55" item="0" hier="-1"/>
    <pageField fld="65" hier="-1"/>
    <pageField fld="63" item="1" hier="-1"/>
    <pageField fld="11" item="0" hier="-1"/>
  </pageFields>
  <dataFields count="1">
    <dataField name="Average of CumulExactTrainTimeUsed" fld="25" subtotal="average" baseField="2" baseItem="7"/>
  </dataFields>
  <chartFormats count="4">
    <chartFormat chart="8" format="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90"/>
          </reference>
        </references>
      </pivotArea>
    </chartFormat>
    <chartFormat chart="8" format="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91"/>
          </reference>
        </references>
      </pivotArea>
    </chartFormat>
    <chartFormat chart="8" format="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87"/>
          </reference>
        </references>
      </pivotArea>
    </chartFormat>
    <chartFormat chart="8" format="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8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3A6B45-6DB5-4FAB-B4C1-116D32B0C4D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4:F16" firstHeaderRow="1" firstDataRow="2" firstDataCol="1" rowPageCount="12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multipleItemSelectionAllowed="1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h="1" m="1" x="17"/>
        <item m="1" x="26"/>
        <item x="1"/>
        <item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n="10%" m="1" x="1"/>
        <item n="0%"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m="1" x="125"/>
        <item m="1" x="122"/>
        <item m="1" x="16"/>
        <item m="1" x="160"/>
        <item n="Label only" m="1" x="140"/>
        <item m="1" x="107"/>
        <item m="1" x="47"/>
        <item m="1" x="166"/>
        <item n="Label + Event attribute (cluster)" m="1" x="105"/>
        <item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n="None" x="0"/>
        <item n="Raw" x="1"/>
        <item m="1" x="5"/>
        <item n="ClustN" x="2"/>
        <item n="BothN"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Items count="1">
    <i/>
  </rowItems>
  <colFields count="1">
    <field x="67"/>
  </colFields>
  <colItems count="5">
    <i>
      <x v="87"/>
    </i>
    <i>
      <x v="88"/>
    </i>
    <i>
      <x v="90"/>
    </i>
    <i>
      <x v="91"/>
    </i>
    <i t="grand">
      <x/>
    </i>
  </colItems>
  <pageFields count="12">
    <pageField fld="1" item="1" hier="-1"/>
    <pageField fld="46" item="1" hier="-1"/>
    <pageField fld="3" hier="-1"/>
    <pageField fld="4" hier="-1"/>
    <pageField fld="2" hier="-1"/>
    <pageField fld="59" item="0" hier="-1"/>
    <pageField fld="62" item="1" hier="-1"/>
    <pageField fld="57" item="1" hier="-1"/>
    <pageField fld="55" item="0" hier="-1"/>
    <pageField fld="63" hier="-1"/>
    <pageField fld="11" item="0" hier="-1"/>
    <pageField fld="65" item="3" hier="-1"/>
  </pageFields>
  <dataFields count="1">
    <dataField name="Average of TimeUsedForTest" fld="28" subtotal="average" baseField="65" baseItem="7"/>
  </dataFields>
  <chartFormats count="9">
    <chartFormat chart="7" format="5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7" format="5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7" format="5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7" format="5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7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7"/>
          </reference>
        </references>
      </pivotArea>
    </chartFormat>
    <chartFormat chart="7" format="6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8"/>
          </reference>
        </references>
      </pivotArea>
    </chartFormat>
    <chartFormat chart="7" format="6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0"/>
          </reference>
        </references>
      </pivotArea>
    </chartFormat>
    <chartFormat chart="7" format="6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5D4C34-BDA1-40A9-BE91-88C7BF1572C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5:F18" firstHeaderRow="1" firstDataRow="3" firstDataCol="1" rowPageCount="11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multipleItemSelectionAllowed="1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Col" multipleItemSelectionAllowed="1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h="1" m="1" x="17"/>
        <item m="1" x="26"/>
        <item x="1"/>
        <item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n="10%" m="1" x="1"/>
        <item n="0%" m="1" x="3"/>
        <item x="0"/>
        <item t="default"/>
      </items>
    </pivotField>
    <pivotField showAll="0"/>
    <pivotField axis="axisPage" showAll="0">
      <items count="176">
        <item m="1" x="4"/>
        <item m="1" x="79"/>
        <item m="1" x="161"/>
        <item m="1" x="125"/>
        <item m="1" x="122"/>
        <item m="1" x="16"/>
        <item m="1" x="160"/>
        <item n="Label only" m="1" x="140"/>
        <item m="1" x="107"/>
        <item m="1" x="47"/>
        <item m="1" x="166"/>
        <item n="Label + Event attribute (cluster)" m="1" x="105"/>
        <item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n="None" x="0"/>
        <item n="Raw" x="1"/>
        <item m="1" x="5"/>
        <item n="Clust40" x="2"/>
        <item n="Both40"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Items count="1">
    <i/>
  </rowItems>
  <colFields count="2">
    <field x="4"/>
    <field x="63"/>
  </colFields>
  <colItems count="5">
    <i>
      <x v="22"/>
      <x/>
    </i>
    <i r="1">
      <x v="1"/>
    </i>
    <i r="1">
      <x v="2"/>
    </i>
    <i t="default">
      <x v="22"/>
    </i>
    <i t="grand">
      <x/>
    </i>
  </colItems>
  <pageFields count="11">
    <pageField fld="1" item="1" hier="-1"/>
    <pageField fld="46" item="1" hier="-1"/>
    <pageField fld="3" hier="-1"/>
    <pageField fld="2" hier="-1"/>
    <pageField fld="59" item="0" hier="-1"/>
    <pageField fld="62" item="1" hier="-1"/>
    <pageField fld="57" item="1" hier="-1"/>
    <pageField fld="55" item="0" hier="-1"/>
    <pageField fld="11" item="0" hier="-1"/>
    <pageField fld="65" item="3" hier="-1"/>
    <pageField fld="67" item="90" hier="-1"/>
  </pageFields>
  <dataFields count="1">
    <dataField name="Average of SR_Test" fld="31" subtotal="average" baseField="61" baseItem="0"/>
  </dataFields>
  <chartFormats count="19">
    <chartFormat chart="8" format="64" series="1">
      <pivotArea type="data" outline="0" fieldPosition="0">
        <references count="2">
          <reference field="4294967294" count="1" selected="0">
            <x v="0"/>
          </reference>
          <reference field="63" count="1" selected="0">
            <x v="0"/>
          </reference>
        </references>
      </pivotArea>
    </chartFormat>
    <chartFormat chart="8" format="65" series="1">
      <pivotArea type="data" outline="0" fieldPosition="0">
        <references count="2">
          <reference field="4294967294" count="1" selected="0">
            <x v="0"/>
          </reference>
          <reference field="63" count="1" selected="0">
            <x v="1"/>
          </reference>
        </references>
      </pivotArea>
    </chartFormat>
    <chartFormat chart="8" format="66" series="1">
      <pivotArea type="data" outline="0" fieldPosition="0">
        <references count="2">
          <reference field="4294967294" count="1" selected="0">
            <x v="0"/>
          </reference>
          <reference field="63" count="1" selected="0">
            <x v="2"/>
          </reference>
        </references>
      </pivotArea>
    </chartFormat>
    <chartFormat chart="8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2"/>
          </reference>
          <reference field="63" count="1" selected="0">
            <x v="1"/>
          </reference>
        </references>
      </pivotArea>
    </chartFormat>
    <chartFormat chart="8" format="6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2"/>
          </reference>
          <reference field="63" count="1" selected="0">
            <x v="2"/>
          </reference>
        </references>
      </pivotArea>
    </chartFormat>
    <chartFormat chart="8" format="7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63" count="1" selected="0">
            <x v="1"/>
          </reference>
        </references>
      </pivotArea>
    </chartFormat>
    <chartFormat chart="8" format="7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63" count="1" selected="0">
            <x v="2"/>
          </reference>
        </references>
      </pivotArea>
    </chartFormat>
    <chartFormat chart="8" format="7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63" count="1" selected="0">
            <x v="1"/>
          </reference>
        </references>
      </pivotArea>
    </chartFormat>
    <chartFormat chart="8" format="7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63" count="1" selected="0">
            <x v="2"/>
          </reference>
        </references>
      </pivotArea>
    </chartFormat>
    <chartFormat chart="8" format="7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6"/>
          </reference>
          <reference field="63" count="1" selected="0">
            <x v="1"/>
          </reference>
        </references>
      </pivotArea>
    </chartFormat>
    <chartFormat chart="8" format="7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6"/>
          </reference>
          <reference field="63" count="1" selected="0">
            <x v="2"/>
          </reference>
        </references>
      </pivotArea>
    </chartFormat>
    <chartFormat chart="8" format="7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7"/>
          </reference>
          <reference field="63" count="1" selected="0">
            <x v="1"/>
          </reference>
        </references>
      </pivotArea>
    </chartFormat>
    <chartFormat chart="8" format="7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7"/>
          </reference>
          <reference field="63" count="1" selected="0">
            <x v="2"/>
          </reference>
        </references>
      </pivotArea>
    </chartFormat>
    <chartFormat chart="8" format="7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2"/>
          </reference>
          <reference field="63" count="1" selected="0">
            <x v="0"/>
          </reference>
        </references>
      </pivotArea>
    </chartFormat>
    <chartFormat chart="8" format="7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63" count="1" selected="0">
            <x v="0"/>
          </reference>
        </references>
      </pivotArea>
    </chartFormat>
    <chartFormat chart="8" format="8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63" count="1" selected="0">
            <x v="0"/>
          </reference>
        </references>
      </pivotArea>
    </chartFormat>
    <chartFormat chart="8" format="8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6"/>
          </reference>
          <reference field="63" count="1" selected="0">
            <x v="0"/>
          </reference>
        </references>
      </pivotArea>
    </chartFormat>
    <chartFormat chart="8" format="8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7"/>
          </reference>
          <reference field="6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F7D86-C860-44E2-BBE0-FD9D0E5514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4:F17" firstHeaderRow="1" firstDataRow="3" firstDataCol="1" rowPageCount="11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Col" multipleItemSelectionAllowed="1" showAll="0">
      <items count="3">
        <item h="1"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h="1" m="1" x="16"/>
        <item h="1" m="1" x="17"/>
        <item h="1" m="1" x="26"/>
        <item h="1"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m="1" x="125"/>
        <item m="1" x="122"/>
        <item m="1" x="16"/>
        <item m="1" x="160"/>
        <item n="Label only" m="1" x="140"/>
        <item m="1" x="107"/>
        <item m="1" x="47"/>
        <item m="1" x="166"/>
        <item n="Label + Event attribute (cluster)" m="1" x="105"/>
        <item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Items count="1">
    <i/>
  </rowItems>
  <colFields count="2">
    <field x="67"/>
    <field x="2"/>
  </colFields>
  <colItems count="5">
    <i>
      <x v="90"/>
      <x v="1"/>
    </i>
    <i t="default">
      <x v="90"/>
    </i>
    <i>
      <x v="91"/>
      <x v="1"/>
    </i>
    <i t="default">
      <x v="91"/>
    </i>
    <i t="grand">
      <x/>
    </i>
  </colItems>
  <pageFields count="11">
    <pageField fld="1" item="1" hier="-1"/>
    <pageField fld="3" hier="-1"/>
    <pageField fld="4" hier="-1"/>
    <pageField fld="46" item="1" hier="-1"/>
    <pageField fld="59" hier="-1"/>
    <pageField fld="62" hier="-1"/>
    <pageField fld="57" item="1" hier="-1"/>
    <pageField fld="55" item="0" hier="-1"/>
    <pageField fld="65" hier="-1"/>
    <pageField fld="63" item="1" hier="-1"/>
    <pageField fld="11" item="0" hier="-1"/>
  </pageFields>
  <dataFields count="1">
    <dataField name="Average of TimeUsedForTest" fld="28" subtotal="average" baseField="2" baseItem="7"/>
  </dataFields>
  <chartFormats count="5">
    <chartFormat chart="7" format="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90"/>
          </reference>
        </references>
      </pivotArea>
    </chartFormat>
    <chartFormat chart="7" format="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91"/>
          </reference>
        </references>
      </pivotArea>
    </chartFormat>
    <chartFormat chart="7" format="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87"/>
          </reference>
        </references>
      </pivotArea>
    </chartFormat>
    <chartFormat chart="7" format="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7" count="1" selected="0">
            <x v="88"/>
          </reference>
        </references>
      </pivotArea>
    </chartFormat>
    <chartFormat chart="7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0B499-DB25-4BC5-9F67-A35230FD9D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5:G19" firstHeaderRow="1" firstDataRow="4" firstDataCol="1" rowPageCount="10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n="one-hot" m="1" x="7"/>
        <item n="numeric" m="1" x="8"/>
        <item x="0"/>
        <item m="1" x="12"/>
        <item x="3"/>
        <item m="1" x="14"/>
        <item m="1" x="9"/>
        <item m="1" x="5"/>
        <item t="default"/>
      </items>
    </pivotField>
    <pivotField axis="axisCol" multipleItemSelectionAllowed="1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m="1" x="17"/>
        <item m="1" x="26"/>
        <item x="1"/>
        <item h="1" m="1" x="14"/>
        <item m="1" x="19"/>
        <item h="1" m="1" x="18"/>
        <item m="1" x="20"/>
        <item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Col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Page" multipleItemSelectionAllowed="1" showAll="0">
      <items count="176">
        <item m="1" x="4"/>
        <item m="1" x="79"/>
        <item m="1" x="161"/>
        <item h="1" m="1" x="125"/>
        <item m="1" x="122"/>
        <item h="1" m="1" x="16"/>
        <item m="1" x="160"/>
        <item n="Label only" m="1" x="140"/>
        <item m="1" x="107"/>
        <item m="1" x="47"/>
        <item m="1" x="166"/>
        <item n="Label + Event attribute (cluster)" m="1" x="105"/>
        <item h="1"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h="1" m="1" x="89"/>
        <item h="1" m="1" x="158"/>
        <item h="1" m="1" x="154"/>
        <item h="1" m="1" x="167"/>
        <item h="1" m="1" x="74"/>
        <item h="1" m="1" x="118"/>
        <item h="1" m="1" x="33"/>
        <item h="1" m="1" x="128"/>
        <item h="1" m="1" x="66"/>
        <item h="1" m="1" x="39"/>
        <item h="1" m="1" x="55"/>
        <item h="1" m="1" x="62"/>
        <item h="1" m="1" x="85"/>
        <item h="1" m="1" x="153"/>
        <item h="1" m="1" x="84"/>
        <item h="1" m="1" x="36"/>
        <item h="1" m="1" x="53"/>
        <item h="1" m="1" x="121"/>
        <item h="1" m="1" x="139"/>
        <item h="1" m="1" x="127"/>
        <item h="1" m="1" x="11"/>
        <item h="1" m="1" x="49"/>
        <item h="1" m="1" x="90"/>
        <item h="1" m="1" x="83"/>
        <item t="default"/>
      </items>
    </pivotField>
    <pivotField showAll="0"/>
  </pivotFields>
  <rowItems count="1">
    <i/>
  </rowItems>
  <colFields count="3">
    <field x="62"/>
    <field x="4"/>
    <field x="11"/>
  </colFields>
  <colItems count="6">
    <i>
      <x v="1"/>
      <x v="22"/>
      <x/>
    </i>
    <i t="default" r="1">
      <x v="22"/>
    </i>
    <i r="1">
      <x v="26"/>
      <x/>
    </i>
    <i t="default" r="1">
      <x v="26"/>
    </i>
    <i t="default">
      <x v="1"/>
    </i>
    <i t="grand">
      <x/>
    </i>
  </colItems>
  <pageFields count="10">
    <pageField fld="1" item="1" hier="-1"/>
    <pageField fld="46" item="1" hier="-1"/>
    <pageField fld="2" hier="-1"/>
    <pageField fld="59" hier="-1"/>
    <pageField fld="57" item="1" hier="-1"/>
    <pageField fld="3" hier="-1"/>
    <pageField fld="67" hier="-1"/>
    <pageField fld="55" hier="-1"/>
    <pageField fld="65" item="3" hier="-1"/>
    <pageField fld="63" item="0" hier="-1"/>
  </pageFields>
  <dataFields count="1">
    <dataField name="Average of SR_Test" fld="31" subtotal="average" baseField="3" baseItem="0"/>
  </dataFields>
  <chartFormats count="26">
    <chartFormat chart="8" format="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8" format="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8" format="6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2"/>
          </reference>
          <reference field="11" count="1" selected="0">
            <x v="0"/>
          </reference>
        </references>
      </pivotArea>
    </chartFormat>
    <chartFormat chart="8" format="6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2"/>
          </reference>
          <reference field="11" count="1" selected="0">
            <x v="1"/>
          </reference>
        </references>
      </pivotArea>
    </chartFormat>
    <chartFormat chart="8" format="6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11" count="1" selected="0">
            <x v="0"/>
          </reference>
        </references>
      </pivotArea>
    </chartFormat>
    <chartFormat chart="8" format="6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11" count="1" selected="0">
            <x v="1"/>
          </reference>
        </references>
      </pivotArea>
    </chartFormat>
    <chartFormat chart="8" format="6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11" count="1" selected="0">
            <x v="0"/>
          </reference>
        </references>
      </pivotArea>
    </chartFormat>
    <chartFormat chart="8" format="7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11" count="1" selected="0">
            <x v="1"/>
          </reference>
        </references>
      </pivotArea>
    </chartFormat>
    <chartFormat chart="8" format="7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7"/>
          </reference>
          <reference field="11" count="1" selected="0">
            <x v="0"/>
          </reference>
        </references>
      </pivotArea>
    </chartFormat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8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6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2"/>
          </reference>
          <reference field="11" count="1" selected="0">
            <x v="1"/>
          </reference>
          <reference field="62" count="1" selected="0">
            <x v="0"/>
          </reference>
        </references>
      </pivotArea>
    </chartFormat>
    <chartFormat chart="8" format="77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3"/>
          </reference>
          <reference field="11" count="1" selected="0">
            <x v="0"/>
          </reference>
          <reference field="62" count="1" selected="0">
            <x v="0"/>
          </reference>
        </references>
      </pivotArea>
    </chartFormat>
    <chartFormat chart="8" format="78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3"/>
          </reference>
          <reference field="11" count="1" selected="0">
            <x v="1"/>
          </reference>
          <reference field="62" count="1" selected="0">
            <x v="0"/>
          </reference>
        </references>
      </pivotArea>
    </chartFormat>
    <chartFormat chart="8" format="79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5"/>
          </reference>
          <reference field="11" count="1" selected="0">
            <x v="0"/>
          </reference>
          <reference field="62" count="1" selected="0">
            <x v="0"/>
          </reference>
        </references>
      </pivotArea>
    </chartFormat>
    <chartFormat chart="8" format="80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5"/>
          </reference>
          <reference field="11" count="1" selected="0">
            <x v="1"/>
          </reference>
          <reference field="62" count="1" selected="0">
            <x v="0"/>
          </reference>
        </references>
      </pivotArea>
    </chartFormat>
    <chartFormat chart="8" format="81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2"/>
          </reference>
          <reference field="11" count="1" selected="0">
            <x v="1"/>
          </reference>
          <reference field="62" count="1" selected="0">
            <x v="1"/>
          </reference>
        </references>
      </pivotArea>
    </chartFormat>
    <chartFormat chart="8" format="82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3"/>
          </reference>
          <reference field="11" count="1" selected="0">
            <x v="0"/>
          </reference>
          <reference field="62" count="1" selected="0">
            <x v="1"/>
          </reference>
        </references>
      </pivotArea>
    </chartFormat>
    <chartFormat chart="8" format="83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3"/>
          </reference>
          <reference field="11" count="1" selected="0">
            <x v="1"/>
          </reference>
          <reference field="62" count="1" selected="0">
            <x v="1"/>
          </reference>
        </references>
      </pivotArea>
    </chartFormat>
    <chartFormat chart="8" format="84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5"/>
          </reference>
          <reference field="11" count="1" selected="0">
            <x v="0"/>
          </reference>
          <reference field="62" count="1" selected="0">
            <x v="1"/>
          </reference>
        </references>
      </pivotArea>
    </chartFormat>
    <chartFormat chart="8" format="85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5"/>
          </reference>
          <reference field="11" count="1" selected="0">
            <x v="1"/>
          </reference>
          <reference field="62" count="1" selected="0">
            <x v="1"/>
          </reference>
        </references>
      </pivotArea>
    </chartFormat>
    <chartFormat chart="8" format="86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2"/>
          </reference>
          <reference field="11" count="1" selected="0">
            <x v="0"/>
          </reference>
          <reference field="62" count="1" selected="0">
            <x v="0"/>
          </reference>
        </references>
      </pivotArea>
    </chartFormat>
    <chartFormat chart="8" format="87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2"/>
          </reference>
          <reference field="11" count="1" selected="0">
            <x v="0"/>
          </reference>
          <reference field="62" count="1" selected="0">
            <x v="1"/>
          </reference>
        </references>
      </pivotArea>
    </chartFormat>
    <chartFormat chart="8" format="89" series="1">
      <pivotArea type="data" outline="0" fieldPosition="0">
        <references count="4">
          <reference field="4294967294" count="1" selected="0">
            <x v="0"/>
          </reference>
          <reference field="4" count="1" selected="0">
            <x v="26"/>
          </reference>
          <reference field="11" count="1" selected="0">
            <x v="0"/>
          </reference>
          <reference field="6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0F0D5-9BA1-48C8-A01E-703D7D6A143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4:B16" firstHeaderRow="1" firstDataRow="2" firstDataCol="1" rowPageCount="12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multipleItemSelectionAllowed="1" showAll="0">
      <items count="3">
        <item m="1" x="1"/>
        <item h="1" x="0"/>
        <item t="default"/>
      </items>
    </pivotField>
    <pivotField axis="axisCol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showAll="0">
      <items count="34">
        <item m="1" x="32"/>
        <item m="1" x="3"/>
        <item m="1" x="31"/>
        <item m="1" x="8"/>
        <item m="1" x="15"/>
        <item m="1" x="23"/>
        <item m="1" x="24"/>
        <item m="1" x="7"/>
        <item m="1" x="2"/>
        <item m="1" x="27"/>
        <item m="1" x="6"/>
        <item m="1" x="11"/>
        <item m="1" x="4"/>
        <item m="1" x="28"/>
        <item m="1" x="25"/>
        <item m="1" x="12"/>
        <item m="1" x="29"/>
        <item m="1" x="5"/>
        <item m="1" x="30"/>
        <item m="1" x="9"/>
        <item m="1" x="13"/>
        <item m="1" x="10"/>
        <item x="0"/>
        <item m="1" x="16"/>
        <item m="1" x="17"/>
        <item m="1" x="26"/>
        <item x="1"/>
        <item m="1" x="14"/>
        <item m="1" x="19"/>
        <item m="1" x="18"/>
        <item m="1" x="20"/>
        <item m="1" x="21"/>
        <item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Page" multipleItemSelectionAllowed="1" showAll="0">
      <items count="176">
        <item m="1" x="4"/>
        <item m="1" x="79"/>
        <item m="1" x="161"/>
        <item h="1" m="1" x="125"/>
        <item m="1" x="122"/>
        <item h="1" m="1" x="16"/>
        <item m="1" x="160"/>
        <item n="Label only" m="1" x="140"/>
        <item m="1" x="107"/>
        <item m="1" x="47"/>
        <item m="1" x="166"/>
        <item n="Label + Event attribute (cluster)" m="1" x="105"/>
        <item h="1"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h="1" m="1" x="89"/>
        <item h="1" m="1" x="158"/>
        <item h="1" m="1" x="154"/>
        <item h="1" m="1" x="167"/>
        <item h="1" m="1" x="74"/>
        <item h="1" m="1" x="118"/>
        <item h="1" m="1" x="33"/>
        <item h="1" m="1" x="128"/>
        <item h="1" m="1" x="66"/>
        <item h="1" m="1" x="39"/>
        <item h="1" m="1" x="55"/>
        <item h="1" m="1" x="62"/>
        <item h="1" m="1" x="85"/>
        <item h="1" m="1" x="153"/>
        <item h="1" m="1" x="84"/>
        <item h="1" m="1" x="36"/>
        <item h="1" m="1" x="53"/>
        <item h="1" m="1" x="121"/>
        <item h="1" m="1" x="139"/>
        <item h="1" m="1" x="127"/>
        <item h="1" m="1" x="11"/>
        <item h="1" m="1" x="49"/>
        <item h="1" m="1" x="90"/>
        <item h="1" m="1" x="83"/>
        <item t="default"/>
      </items>
    </pivotField>
    <pivotField showAll="0"/>
  </pivotFields>
  <rowItems count="1">
    <i/>
  </rowItems>
  <colFields count="1">
    <field x="3"/>
  </colFields>
  <colItems count="1">
    <i t="grand">
      <x/>
    </i>
  </colItems>
  <pageFields count="12">
    <pageField fld="1" hier="-1"/>
    <pageField fld="67" hier="-1"/>
    <pageField fld="46" item="1" hier="-1"/>
    <pageField fld="2" hier="-1"/>
    <pageField fld="59" hier="-1"/>
    <pageField fld="62" hier="-1"/>
    <pageField fld="57" item="1" hier="-1"/>
    <pageField fld="55" item="0" hier="-1"/>
    <pageField fld="11" item="0" hier="-1"/>
    <pageField fld="65" item="3" hier="-1"/>
    <pageField fld="4" item="22" hier="-1"/>
    <pageField fld="63" item="1" hier="-1"/>
  </pageFields>
  <dataFields count="1">
    <dataField name="Average of SR_Test" fld="31" subtotal="average" baseField="0" baseItem="15529728"/>
  </dataFields>
  <chartFormats count="16"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6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8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34"/>
          </reference>
        </references>
      </pivotArea>
    </chartFormat>
    <chartFormat chart="6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6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3B055-C4D3-41E6-967C-AD7B09DC4C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4:F17" firstHeaderRow="1" firstDataRow="3" firstDataCol="1" rowPageCount="12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Col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m="1" x="32"/>
        <item m="1" x="3"/>
        <item m="1" x="31"/>
        <item m="1" x="8"/>
        <item m="1" x="15"/>
        <item m="1" x="23"/>
        <item m="1" x="24"/>
        <item m="1" x="7"/>
        <item m="1" x="2"/>
        <item m="1" x="27"/>
        <item m="1" x="6"/>
        <item m="1" x="11"/>
        <item m="1" x="4"/>
        <item m="1" x="28"/>
        <item m="1" x="25"/>
        <item m="1" x="12"/>
        <item m="1" x="29"/>
        <item m="1" x="5"/>
        <item m="1" x="30"/>
        <item m="1" x="9"/>
        <item m="1" x="13"/>
        <item m="1" x="10"/>
        <item x="0"/>
        <item m="1" x="16"/>
        <item m="1" x="17"/>
        <item m="1" x="26"/>
        <item x="1"/>
        <item m="1" x="14"/>
        <item m="1" x="19"/>
        <item m="1" x="18"/>
        <item m="1" x="20"/>
        <item m="1" x="21"/>
        <item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Page" multipleItemSelectionAllowed="1" showAll="0">
      <items count="176">
        <item m="1" x="4"/>
        <item m="1" x="79"/>
        <item m="1" x="161"/>
        <item h="1" m="1" x="125"/>
        <item m="1" x="122"/>
        <item h="1" m="1" x="16"/>
        <item m="1" x="160"/>
        <item n="Label only" m="1" x="140"/>
        <item m="1" x="107"/>
        <item m="1" x="47"/>
        <item m="1" x="166"/>
        <item n="Label + Event attribute (cluster)" m="1" x="105"/>
        <item h="1"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h="1" m="1" x="89"/>
        <item h="1" m="1" x="158"/>
        <item h="1" m="1" x="154"/>
        <item h="1" m="1" x="167"/>
        <item h="1" m="1" x="74"/>
        <item h="1" m="1" x="118"/>
        <item h="1" m="1" x="33"/>
        <item h="1" m="1" x="128"/>
        <item h="1" m="1" x="66"/>
        <item h="1" m="1" x="39"/>
        <item h="1" m="1" x="55"/>
        <item h="1" m="1" x="62"/>
        <item h="1" m="1" x="85"/>
        <item h="1" m="1" x="153"/>
        <item h="1" m="1" x="84"/>
        <item h="1" m="1" x="36"/>
        <item h="1" m="1" x="53"/>
        <item h="1" m="1" x="121"/>
        <item h="1" m="1" x="139"/>
        <item h="1" m="1" x="127"/>
        <item h="1" m="1" x="11"/>
        <item h="1" m="1" x="49"/>
        <item h="1" m="1" x="90"/>
        <item h="1" m="1" x="83"/>
        <item t="default"/>
      </items>
    </pivotField>
    <pivotField showAll="0"/>
  </pivotFields>
  <rowItems count="1">
    <i/>
  </rowItems>
  <colFields count="2">
    <field x="3"/>
    <field x="11"/>
  </colFields>
  <colItems count="5">
    <i>
      <x v="8"/>
      <x/>
    </i>
    <i t="default">
      <x v="8"/>
    </i>
    <i>
      <x v="15"/>
      <x/>
    </i>
    <i t="default">
      <x v="15"/>
    </i>
    <i t="grand">
      <x/>
    </i>
  </colItems>
  <pageFields count="12">
    <pageField fld="1" hier="-1"/>
    <pageField fld="4" hier="-1"/>
    <pageField fld="59" hier="-1"/>
    <pageField fld="61" hier="-1"/>
    <pageField fld="67" hier="-1"/>
    <pageField fld="46" item="1" hier="-1"/>
    <pageField fld="2" hier="-1"/>
    <pageField fld="62" hier="-1"/>
    <pageField fld="57" item="1" hier="-1"/>
    <pageField fld="55" item="0" hier="-1"/>
    <pageField fld="65" item="3" hier="-1"/>
    <pageField fld="63" item="1" hier="-1"/>
  </pageFields>
  <dataFields count="1">
    <dataField name="Average of SR_Test" fld="31" subtotal="average" baseField="0" baseItem="15529728"/>
  </dataFields>
  <chartFormats count="13">
    <chartFormat chart="7" format="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7" format="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7" format="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7" format="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7" format="7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11" count="1" selected="0">
            <x v="0"/>
          </reference>
        </references>
      </pivotArea>
    </chartFormat>
    <chartFormat chart="7" format="7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8"/>
          </reference>
          <reference field="11" count="1" selected="0">
            <x v="1"/>
          </reference>
        </references>
      </pivotArea>
    </chartFormat>
    <chartFormat chart="7" format="7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3"/>
          </reference>
          <reference field="11" count="1" selected="0">
            <x v="0"/>
          </reference>
        </references>
      </pivotArea>
    </chartFormat>
    <chartFormat chart="7" format="7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3"/>
          </reference>
          <reference field="11" count="1" selected="0">
            <x v="1"/>
          </reference>
        </references>
      </pivotArea>
    </chartFormat>
    <chartFormat chart="7" format="7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4"/>
          </reference>
          <reference field="11" count="1" selected="0">
            <x v="0"/>
          </reference>
        </references>
      </pivotArea>
    </chartFormat>
    <chartFormat chart="7" format="7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4"/>
          </reference>
          <reference field="11" count="1" selected="0">
            <x v="1"/>
          </reference>
        </references>
      </pivotArea>
    </chartFormat>
    <chartFormat chart="7" format="7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7"/>
          </reference>
          <reference field="11" count="1" selected="0">
            <x v="0"/>
          </reference>
        </references>
      </pivotArea>
    </chartFormat>
    <chartFormat chart="7" format="7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7"/>
          </reference>
          <reference field="11" count="1" selected="0">
            <x v="1"/>
          </reference>
        </references>
      </pivotArea>
    </chartFormat>
    <chartFormat chart="7" format="7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5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67F71-63FC-443C-84D4-9641F3D1D5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4:B17" firstHeaderRow="1" firstDataRow="3" firstDataCol="1" rowPageCount="11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Col" multipleItemSelectionAllowed="1" showAll="0">
      <items count="3">
        <item m="1" x="1"/>
        <item h="1" x="0"/>
        <item t="default"/>
      </items>
    </pivotField>
    <pivotField axis="axisCol" showAll="0">
      <items count="20">
        <item m="1" x="13"/>
        <item m="1" x="16"/>
        <item m="1" x="17"/>
        <item m="1" x="10"/>
        <item m="1" x="11"/>
        <item m="1" x="6"/>
        <item x="0"/>
        <item x="2"/>
        <item x="1"/>
        <item m="1" x="18"/>
        <item m="1" x="4"/>
        <item m="1" x="15"/>
        <item m="1" x="7"/>
        <item m="1" x="8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m="1" x="32"/>
        <item m="1" x="3"/>
        <item m="1" x="31"/>
        <item m="1" x="8"/>
        <item m="1" x="15"/>
        <item m="1" x="23"/>
        <item m="1" x="24"/>
        <item m="1" x="7"/>
        <item m="1" x="2"/>
        <item m="1" x="27"/>
        <item m="1" x="6"/>
        <item m="1" x="11"/>
        <item m="1" x="4"/>
        <item m="1" x="28"/>
        <item m="1" x="25"/>
        <item m="1" x="12"/>
        <item m="1" x="29"/>
        <item m="1" x="5"/>
        <item m="1" x="30"/>
        <item m="1" x="9"/>
        <item m="1" x="13"/>
        <item m="1" x="10"/>
        <item x="0"/>
        <item h="1" m="1" x="16"/>
        <item h="1" m="1" x="17"/>
        <item h="1" m="1" x="26"/>
        <item h="1"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Page" showAll="0">
      <items count="176">
        <item m="1" x="4"/>
        <item m="1" x="79"/>
        <item m="1" x="161"/>
        <item m="1" x="125"/>
        <item m="1" x="122"/>
        <item m="1" x="16"/>
        <item m="1" x="160"/>
        <item m="1" x="140"/>
        <item m="1" x="107"/>
        <item m="1" x="47"/>
        <item m="1" x="166"/>
        <item m="1" x="105"/>
        <item m="1" x="17"/>
        <item m="1" x="21"/>
        <item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m="1" x="89"/>
        <item m="1" x="158"/>
        <item m="1" x="154"/>
        <item m="1" x="167"/>
        <item m="1" x="74"/>
        <item m="1" x="118"/>
        <item m="1" x="33"/>
        <item m="1" x="128"/>
        <item m="1" x="66"/>
        <item m="1" x="39"/>
        <item m="1" x="55"/>
        <item m="1" x="62"/>
        <item m="1" x="85"/>
        <item m="1" x="153"/>
        <item m="1" x="84"/>
        <item m="1" x="36"/>
        <item m="1" x="53"/>
        <item m="1" x="121"/>
        <item m="1" x="139"/>
        <item m="1" x="127"/>
        <item m="1" x="11"/>
        <item m="1" x="49"/>
        <item m="1" x="90"/>
        <item m="1" x="83"/>
        <item t="default"/>
      </items>
    </pivotField>
    <pivotField showAll="0"/>
  </pivotFields>
  <rowItems count="1">
    <i/>
  </rowItems>
  <colFields count="2">
    <field x="3"/>
    <field x="2"/>
  </colFields>
  <colItems count="1">
    <i t="grand">
      <x/>
    </i>
  </colItems>
  <pageFields count="11">
    <pageField fld="1" item="1" hier="-1"/>
    <pageField fld="46" item="1" hier="-1"/>
    <pageField fld="59" hier="-1"/>
    <pageField fld="4" hier="-1"/>
    <pageField fld="67" hier="-1"/>
    <pageField fld="62" hier="-1"/>
    <pageField fld="57" item="1" hier="-1"/>
    <pageField fld="55" hier="-1"/>
    <pageField fld="65" item="3" hier="-1"/>
    <pageField fld="63" hier="-1"/>
    <pageField fld="11" hier="-1"/>
  </pageFields>
  <dataFields count="1">
    <dataField name="Average of SR_Test" fld="31" subtotal="average" baseField="3" baseItem="6"/>
  </dataField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3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5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7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9"/>
          </reference>
        </references>
      </pivotArea>
    </chartFormat>
    <chartFormat chart="6" format="3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6" format="3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3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5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7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9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6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00DAD-6D4F-4B13-8173-C87812EF77C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5:C17" firstHeaderRow="1" firstDataRow="2" firstDataCol="1" rowPageCount="12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Page" multipleItemSelectionAllowed="1" showAll="0">
      <items count="34">
        <item m="1" x="32"/>
        <item m="1" x="3"/>
        <item m="1" x="31"/>
        <item m="1" x="8"/>
        <item m="1" x="15"/>
        <item m="1" x="23"/>
        <item m="1" x="24"/>
        <item m="1" x="7"/>
        <item m="1" x="2"/>
        <item m="1" x="27"/>
        <item m="1" x="6"/>
        <item m="1" x="11"/>
        <item m="1" x="4"/>
        <item m="1" x="28"/>
        <item m="1" x="25"/>
        <item m="1" x="12"/>
        <item m="1" x="29"/>
        <item m="1" x="5"/>
        <item m="1" x="30"/>
        <item m="1" x="9"/>
        <item m="1" x="13"/>
        <item m="1" x="10"/>
        <item x="0"/>
        <item m="1" x="16"/>
        <item h="1" m="1" x="17"/>
        <item m="1" x="26"/>
        <item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Col" showAll="0">
      <items count="5">
        <item m="1" x="2"/>
        <item m="1" x="1"/>
        <item m="1" x="3"/>
        <item x="0"/>
        <item t="default"/>
      </items>
    </pivotField>
    <pivotField showAll="0"/>
    <pivotField axis="axisPage" multipleItemSelectionAllowed="1" showAll="0">
      <items count="176">
        <item m="1" x="4"/>
        <item m="1" x="79"/>
        <item m="1" x="161"/>
        <item h="1" m="1" x="125"/>
        <item m="1" x="122"/>
        <item h="1" m="1" x="16"/>
        <item m="1" x="160"/>
        <item n="Label only" m="1" x="140"/>
        <item m="1" x="107"/>
        <item m="1" x="47"/>
        <item m="1" x="166"/>
        <item n="Label + Event attribute (cluster)" m="1" x="105"/>
        <item h="1" m="1" x="17"/>
        <item m="1" x="21"/>
        <item n="Label + Event attribute (raw)" m="1" x="24"/>
        <item m="1" x="81"/>
        <item m="1" x="171"/>
        <item m="1" x="104"/>
        <item m="1" x="77"/>
        <item m="1" x="57"/>
        <item m="1" x="101"/>
        <item m="1" x="168"/>
        <item m="1" x="119"/>
        <item m="1" x="52"/>
        <item m="1" x="20"/>
        <item m="1" x="169"/>
        <item n="Label + Event attribute (both)" m="1" x="136"/>
        <item m="1" x="60"/>
        <item m="1" x="48"/>
        <item m="1" x="94"/>
        <item m="1" x="115"/>
        <item m="1" x="40"/>
        <item m="1" x="41"/>
        <item m="1" x="97"/>
        <item m="1" x="15"/>
        <item m="1" x="159"/>
        <item m="1" x="78"/>
        <item m="1" x="59"/>
        <item m="1" x="116"/>
        <item m="1" x="146"/>
        <item m="1" x="100"/>
        <item m="1" x="152"/>
        <item m="1" x="37"/>
        <item m="1" x="143"/>
        <item m="1" x="12"/>
        <item m="1" x="144"/>
        <item m="1" x="163"/>
        <item m="1" x="13"/>
        <item m="1" x="103"/>
        <item m="1" x="148"/>
        <item m="1" x="44"/>
        <item m="1" x="54"/>
        <item m="1" x="45"/>
        <item m="1" x="135"/>
        <item m="1" x="72"/>
        <item m="1" x="108"/>
        <item m="1" x="164"/>
        <item m="1" x="102"/>
        <item m="1" x="147"/>
        <item m="1" x="96"/>
        <item m="1" x="137"/>
        <item m="1" x="75"/>
        <item m="1" x="149"/>
        <item m="1" x="71"/>
        <item m="1" x="70"/>
        <item m="1" x="157"/>
        <item m="1" x="92"/>
        <item m="1" x="124"/>
        <item m="1" x="14"/>
        <item m="1" x="120"/>
        <item m="1" x="165"/>
        <item m="1" x="113"/>
        <item m="1" x="46"/>
        <item m="1" x="91"/>
        <item m="1" x="58"/>
        <item m="1" x="80"/>
        <item m="1" x="109"/>
        <item m="1" x="170"/>
        <item m="1" x="56"/>
        <item m="1" x="172"/>
        <item m="1" x="64"/>
        <item m="1" x="87"/>
        <item m="1" x="67"/>
        <item m="1" x="93"/>
        <item m="1" x="145"/>
        <item m="1" x="114"/>
        <item m="1" x="73"/>
        <item x="0"/>
        <item x="1"/>
        <item m="1" x="5"/>
        <item x="2"/>
        <item x="3"/>
        <item m="1" x="133"/>
        <item m="1" x="86"/>
        <item m="1" x="106"/>
        <item m="1" x="43"/>
        <item m="1" x="9"/>
        <item m="1" x="82"/>
        <item m="1" x="25"/>
        <item m="1" x="150"/>
        <item m="1" x="29"/>
        <item m="1" x="155"/>
        <item m="1" x="98"/>
        <item m="1" x="134"/>
        <item m="1" x="138"/>
        <item m="1" x="174"/>
        <item m="1" x="27"/>
        <item m="1" x="126"/>
        <item m="1" x="129"/>
        <item m="1" x="10"/>
        <item m="1" x="132"/>
        <item m="1" x="51"/>
        <item m="1" x="95"/>
        <item m="1" x="34"/>
        <item m="1" x="35"/>
        <item m="1" x="156"/>
        <item m="1" x="61"/>
        <item m="1" x="141"/>
        <item m="1" x="28"/>
        <item m="1" x="123"/>
        <item m="1" x="18"/>
        <item m="1" x="173"/>
        <item m="1" x="31"/>
        <item m="1" x="162"/>
        <item m="1" x="50"/>
        <item m="1" x="151"/>
        <item m="1" x="38"/>
        <item m="1" x="7"/>
        <item m="1" x="32"/>
        <item m="1" x="88"/>
        <item m="1" x="6"/>
        <item m="1" x="117"/>
        <item m="1" x="130"/>
        <item m="1" x="142"/>
        <item m="1" x="23"/>
        <item m="1" x="112"/>
        <item m="1" x="30"/>
        <item m="1" x="22"/>
        <item m="1" x="76"/>
        <item m="1" x="110"/>
        <item m="1" x="68"/>
        <item m="1" x="69"/>
        <item m="1" x="19"/>
        <item m="1" x="65"/>
        <item m="1" x="99"/>
        <item m="1" x="111"/>
        <item m="1" x="42"/>
        <item m="1" x="26"/>
        <item m="1" x="8"/>
        <item m="1" x="63"/>
        <item m="1" x="131"/>
        <item h="1" m="1" x="89"/>
        <item h="1" m="1" x="158"/>
        <item h="1" m="1" x="154"/>
        <item h="1" m="1" x="167"/>
        <item h="1" m="1" x="74"/>
        <item h="1" m="1" x="118"/>
        <item h="1" m="1" x="33"/>
        <item h="1" m="1" x="128"/>
        <item h="1" m="1" x="66"/>
        <item h="1" m="1" x="39"/>
        <item h="1" m="1" x="55"/>
        <item h="1" m="1" x="62"/>
        <item h="1" m="1" x="85"/>
        <item h="1" m="1" x="153"/>
        <item h="1" m="1" x="84"/>
        <item h="1" m="1" x="36"/>
        <item h="1" m="1" x="53"/>
        <item h="1" m="1" x="121"/>
        <item h="1" m="1" x="139"/>
        <item h="1" m="1" x="127"/>
        <item h="1" m="1" x="11"/>
        <item h="1" m="1" x="49"/>
        <item h="1" m="1" x="90"/>
        <item h="1" m="1" x="83"/>
        <item t="default"/>
      </items>
    </pivotField>
    <pivotField showAll="0"/>
  </pivotFields>
  <rowItems count="1">
    <i/>
  </rowItems>
  <colFields count="1">
    <field x="65"/>
  </colFields>
  <colItems count="2">
    <i>
      <x v="3"/>
    </i>
    <i t="grand">
      <x/>
    </i>
  </colItems>
  <pageFields count="12">
    <pageField fld="3" hier="-1"/>
    <pageField fld="4" hier="-1"/>
    <pageField fld="1" hier="-1"/>
    <pageField fld="59" hier="-1"/>
    <pageField fld="61" hier="-1"/>
    <pageField fld="63" hier="-1"/>
    <pageField fld="67" hier="-1"/>
    <pageField fld="46" item="1" hier="-1"/>
    <pageField fld="2" hier="-1"/>
    <pageField fld="62" hier="-1"/>
    <pageField fld="57" item="1" hier="-1"/>
    <pageField fld="55" hier="-1"/>
  </pageFields>
  <dataFields count="1">
    <dataField name="Average of SR_Test" fld="31" subtotal="average" baseField="0" baseItem="15529728"/>
  </dataFields>
  <chartFormats count="3">
    <chartFormat chart="8" format="126" series="1">
      <pivotArea type="data" outline="0" fieldPosition="0">
        <references count="2">
          <reference field="4294967294" count="1" selected="0">
            <x v="0"/>
          </reference>
          <reference field="65" count="1" selected="0">
            <x v="0"/>
          </reference>
        </references>
      </pivotArea>
    </chartFormat>
    <chartFormat chart="8" format="127" series="1">
      <pivotArea type="data" outline="0" fieldPosition="0">
        <references count="2">
          <reference field="4294967294" count="1" selected="0">
            <x v="0"/>
          </reference>
          <reference field="65" count="1" selected="0">
            <x v="1"/>
          </reference>
        </references>
      </pivotArea>
    </chartFormat>
    <chartFormat chart="8" format="129" series="1">
      <pivotArea type="data" outline="0" fieldPosition="0">
        <references count="2">
          <reference field="4294967294" count="1" selected="0">
            <x v="0"/>
          </reference>
          <reference field="6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422DA-F8EF-4575-8CA5-27A46622E75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3:B15" firstHeaderRow="1" firstDataRow="2" firstDataCol="1" rowPageCount="11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multipleItemSelectionAllowed="1" showAll="0">
      <items count="3">
        <item m="1" x="1"/>
        <item h="1"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Row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h="1" m="1" x="17"/>
        <item m="1" x="26"/>
        <item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>
      <items count="176">
        <item h="1" m="1" x="4"/>
        <item h="1" m="1" x="79"/>
        <item h="1" m="1" x="161"/>
        <item h="1" m="1" x="125"/>
        <item h="1" m="1" x="122"/>
        <item h="1" m="1" x="16"/>
        <item h="1" m="1" x="160"/>
        <item m="1" x="140"/>
        <item m="1" x="107"/>
        <item m="1" x="47"/>
        <item m="1" x="166"/>
        <item m="1" x="105"/>
        <item h="1" m="1" x="17"/>
        <item h="1" m="1" x="21"/>
        <item m="1" x="24"/>
        <item h="1" m="1" x="81"/>
        <item h="1" m="1" x="171"/>
        <item h="1" m="1" x="104"/>
        <item h="1" m="1" x="77"/>
        <item h="1" m="1" x="57"/>
        <item m="1" x="101"/>
        <item h="1" m="1" x="168"/>
        <item h="1" m="1" x="119"/>
        <item m="1" x="52"/>
        <item h="1" m="1" x="20"/>
        <item h="1" m="1" x="169"/>
        <item m="1" x="136"/>
        <item h="1" m="1" x="60"/>
        <item h="1" m="1" x="48"/>
        <item m="1" x="94"/>
        <item h="1" m="1" x="115"/>
        <item h="1" m="1" x="40"/>
        <item h="1" m="1" x="41"/>
        <item h="1" m="1" x="97"/>
        <item h="1" m="1" x="15"/>
        <item h="1" m="1" x="159"/>
        <item h="1" m="1" x="78"/>
        <item h="1" m="1" x="59"/>
        <item h="1" m="1" x="116"/>
        <item h="1" m="1" x="146"/>
        <item h="1" m="1" x="100"/>
        <item h="1" m="1" x="152"/>
        <item h="1" m="1" x="37"/>
        <item h="1" m="1" x="143"/>
        <item h="1" m="1" x="12"/>
        <item h="1" m="1" x="144"/>
        <item h="1" m="1" x="163"/>
        <item h="1" m="1" x="13"/>
        <item h="1" m="1" x="103"/>
        <item h="1" m="1" x="148"/>
        <item h="1" m="1" x="44"/>
        <item h="1" m="1" x="54"/>
        <item h="1" m="1" x="45"/>
        <item h="1" m="1" x="135"/>
        <item h="1" m="1" x="72"/>
        <item h="1" m="1" x="108"/>
        <item h="1" m="1" x="164"/>
        <item h="1" m="1" x="102"/>
        <item h="1" m="1" x="147"/>
        <item h="1" m="1" x="96"/>
        <item h="1" m="1" x="137"/>
        <item h="1" m="1" x="75"/>
        <item h="1" m="1" x="149"/>
        <item h="1" m="1" x="71"/>
        <item h="1" m="1" x="70"/>
        <item h="1" m="1" x="157"/>
        <item h="1" m="1" x="92"/>
        <item h="1" m="1" x="124"/>
        <item h="1" m="1" x="14"/>
        <item h="1" m="1" x="120"/>
        <item h="1" m="1" x="165"/>
        <item h="1" m="1" x="113"/>
        <item h="1" m="1" x="46"/>
        <item h="1" m="1" x="91"/>
        <item h="1" m="1" x="58"/>
        <item h="1" m="1" x="80"/>
        <item h="1" m="1" x="109"/>
        <item h="1" m="1" x="170"/>
        <item h="1" m="1" x="56"/>
        <item h="1" m="1" x="172"/>
        <item h="1" m="1" x="64"/>
        <item h="1" m="1" x="87"/>
        <item h="1" m="1" x="67"/>
        <item h="1" m="1" x="93"/>
        <item h="1" m="1" x="145"/>
        <item h="1" m="1" x="114"/>
        <item h="1" m="1" x="73"/>
        <item h="1" x="0"/>
        <item h="1" x="1"/>
        <item h="1" m="1" x="5"/>
        <item h="1" x="2"/>
        <item h="1" x="3"/>
        <item h="1" m="1" x="133"/>
        <item h="1" m="1" x="86"/>
        <item h="1" m="1" x="106"/>
        <item h="1" m="1" x="43"/>
        <item h="1" m="1" x="9"/>
        <item h="1" m="1" x="82"/>
        <item h="1" m="1" x="25"/>
        <item h="1" m="1" x="150"/>
        <item h="1" m="1" x="29"/>
        <item h="1" m="1" x="155"/>
        <item h="1" m="1" x="98"/>
        <item h="1" m="1" x="134"/>
        <item h="1" m="1" x="138"/>
        <item h="1" m="1" x="174"/>
        <item h="1" m="1" x="27"/>
        <item h="1" m="1" x="126"/>
        <item h="1" m="1" x="129"/>
        <item h="1" m="1" x="10"/>
        <item h="1" m="1" x="132"/>
        <item h="1" m="1" x="51"/>
        <item h="1" m="1" x="95"/>
        <item h="1" m="1" x="34"/>
        <item h="1" m="1" x="35"/>
        <item h="1" m="1" x="156"/>
        <item h="1" m="1" x="61"/>
        <item h="1" m="1" x="141"/>
        <item h="1" m="1" x="28"/>
        <item h="1" m="1" x="123"/>
        <item h="1" m="1" x="18"/>
        <item h="1" m="1" x="173"/>
        <item h="1" m="1" x="31"/>
        <item h="1" m="1" x="162"/>
        <item h="1" m="1" x="50"/>
        <item h="1" m="1" x="151"/>
        <item h="1" m="1" x="38"/>
        <item h="1" m="1" x="7"/>
        <item h="1" m="1" x="32"/>
        <item h="1" m="1" x="88"/>
        <item h="1" m="1" x="6"/>
        <item h="1" m="1" x="117"/>
        <item h="1" m="1" x="130"/>
        <item h="1" m="1" x="142"/>
        <item h="1" m="1" x="23"/>
        <item h="1" m="1" x="112"/>
        <item h="1" m="1" x="30"/>
        <item h="1" m="1" x="22"/>
        <item h="1" m="1" x="76"/>
        <item h="1" m="1" x="110"/>
        <item h="1" m="1" x="68"/>
        <item h="1" m="1" x="69"/>
        <item h="1" m="1" x="19"/>
        <item h="1" m="1" x="65"/>
        <item h="1" m="1" x="99"/>
        <item h="1" m="1" x="111"/>
        <item h="1" m="1" x="42"/>
        <item h="1" m="1" x="26"/>
        <item h="1" m="1" x="8"/>
        <item h="1" m="1" x="63"/>
        <item h="1" m="1" x="131"/>
        <item h="1" m="1" x="89"/>
        <item h="1" m="1" x="158"/>
        <item h="1" m="1" x="154"/>
        <item h="1" m="1" x="167"/>
        <item h="1" m="1" x="74"/>
        <item h="1" m="1" x="118"/>
        <item h="1" m="1" x="33"/>
        <item h="1" m="1" x="128"/>
        <item h="1" m="1" x="66"/>
        <item h="1" m="1" x="39"/>
        <item h="1" m="1" x="55"/>
        <item h="1" m="1" x="62"/>
        <item h="1" m="1" x="85"/>
        <item h="1" m="1" x="153"/>
        <item h="1" m="1" x="84"/>
        <item h="1" m="1" x="36"/>
        <item h="1" m="1" x="53"/>
        <item h="1" m="1" x="121"/>
        <item h="1" m="1" x="139"/>
        <item h="1" m="1" x="127"/>
        <item h="1" m="1" x="11"/>
        <item h="1" m="1" x="49"/>
        <item h="1" m="1" x="90"/>
        <item h="1" m="1" x="83"/>
        <item t="default"/>
      </items>
    </pivotField>
    <pivotField showAll="0"/>
  </pivotFields>
  <rowFields count="1">
    <field x="4"/>
  </rowFields>
  <rowItems count="1">
    <i t="grand">
      <x/>
    </i>
  </rowItems>
  <colFields count="1">
    <field x="67"/>
  </colFields>
  <colItems count="1">
    <i t="grand">
      <x/>
    </i>
  </colItems>
  <pageFields count="11">
    <pageField fld="1" item="1" hier="-1"/>
    <pageField fld="3" hier="-1"/>
    <pageField fld="46" item="1" hier="-1"/>
    <pageField fld="2" hier="-1"/>
    <pageField fld="59" hier="-1"/>
    <pageField fld="62" hier="-1"/>
    <pageField fld="57" item="1" hier="-1"/>
    <pageField fld="55" hier="-1"/>
    <pageField fld="65" item="3" hier="-1"/>
    <pageField fld="63" item="0" hier="-1"/>
    <pageField fld="11" hier="-1"/>
  </pageFields>
  <dataFields count="1">
    <dataField name="Max of SR_Test" fld="31" subtotal="max" baseField="0" baseItem="0"/>
  </dataFields>
  <chartFormats count="1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9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2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4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3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5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7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8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9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0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1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2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4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5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7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8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3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4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5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6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7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9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0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1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2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3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4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5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6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7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8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9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0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1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2"/>
          </reference>
        </references>
      </pivotArea>
    </chartFormat>
    <chartFormat chart="2" format="6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3"/>
          </reference>
        </references>
      </pivotArea>
    </chartFormat>
    <chartFormat chart="2" format="6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4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5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6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7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8"/>
          </reference>
        </references>
      </pivotArea>
    </chartFormat>
    <chartFormat chart="2" format="7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9"/>
          </reference>
        </references>
      </pivotArea>
    </chartFormat>
    <chartFormat chart="2" format="7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0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1"/>
          </reference>
        </references>
      </pivotArea>
    </chartFormat>
    <chartFormat chart="2" format="7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2"/>
          </reference>
        </references>
      </pivotArea>
    </chartFormat>
    <chartFormat chart="2" format="7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3"/>
          </reference>
        </references>
      </pivotArea>
    </chartFormat>
    <chartFormat chart="2" format="7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4"/>
          </reference>
        </references>
      </pivotArea>
    </chartFormat>
    <chartFormat chart="2" format="7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5"/>
          </reference>
        </references>
      </pivotArea>
    </chartFormat>
    <chartFormat chart="2" format="7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6"/>
          </reference>
        </references>
      </pivotArea>
    </chartFormat>
    <chartFormat chart="2" format="7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7"/>
          </reference>
        </references>
      </pivotArea>
    </chartFormat>
    <chartFormat chart="2" format="8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8"/>
          </reference>
        </references>
      </pivotArea>
    </chartFormat>
    <chartFormat chart="2" format="8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9"/>
          </reference>
        </references>
      </pivotArea>
    </chartFormat>
    <chartFormat chart="2" format="8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0"/>
          </reference>
        </references>
      </pivotArea>
    </chartFormat>
    <chartFormat chart="2" format="8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1"/>
          </reference>
        </references>
      </pivotArea>
    </chartFormat>
    <chartFormat chart="2" format="8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2"/>
          </reference>
        </references>
      </pivotArea>
    </chartFormat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3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4"/>
          </reference>
        </references>
      </pivotArea>
    </chartFormat>
    <chartFormat chart="2" format="8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5"/>
          </reference>
        </references>
      </pivotArea>
    </chartFormat>
    <chartFormat chart="2" format="8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6"/>
          </reference>
        </references>
      </pivotArea>
    </chartFormat>
    <chartFormat chart="2" format="8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7"/>
          </reference>
        </references>
      </pivotArea>
    </chartFormat>
    <chartFormat chart="2" format="9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8"/>
          </reference>
        </references>
      </pivotArea>
    </chartFormat>
    <chartFormat chart="2" format="9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9"/>
          </reference>
        </references>
      </pivotArea>
    </chartFormat>
    <chartFormat chart="2" format="9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0"/>
          </reference>
        </references>
      </pivotArea>
    </chartFormat>
    <chartFormat chart="2" format="9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1"/>
          </reference>
        </references>
      </pivotArea>
    </chartFormat>
    <chartFormat chart="2" format="9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2"/>
          </reference>
        </references>
      </pivotArea>
    </chartFormat>
    <chartFormat chart="2" format="9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3"/>
          </reference>
        </references>
      </pivotArea>
    </chartFormat>
    <chartFormat chart="2" format="9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5"/>
          </reference>
        </references>
      </pivotArea>
    </chartFormat>
    <chartFormat chart="2" format="9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6"/>
          </reference>
        </references>
      </pivotArea>
    </chartFormat>
    <chartFormat chart="2" format="9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7"/>
          </reference>
        </references>
      </pivotArea>
    </chartFormat>
    <chartFormat chart="2" format="9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8"/>
          </reference>
        </references>
      </pivotArea>
    </chartFormat>
    <chartFormat chart="2" format="10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9"/>
          </reference>
        </references>
      </pivotArea>
    </chartFormat>
    <chartFormat chart="2" format="10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0"/>
          </reference>
        </references>
      </pivotArea>
    </chartFormat>
    <chartFormat chart="2" format="10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1"/>
          </reference>
        </references>
      </pivotArea>
    </chartFormat>
    <chartFormat chart="2" format="10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2"/>
          </reference>
        </references>
      </pivotArea>
    </chartFormat>
    <chartFormat chart="2" format="10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3"/>
          </reference>
        </references>
      </pivotArea>
    </chartFormat>
    <chartFormat chart="2" format="10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4"/>
          </reference>
        </references>
      </pivotArea>
    </chartFormat>
    <chartFormat chart="2" format="10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5"/>
          </reference>
        </references>
      </pivotArea>
    </chartFormat>
    <chartFormat chart="2" format="10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6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7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8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9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0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1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2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3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4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5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6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7"/>
          </reference>
        </references>
      </pivotArea>
    </chartFormat>
    <chartFormat chart="2" format="11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8"/>
          </reference>
        </references>
      </pivotArea>
    </chartFormat>
    <chartFormat chart="2" format="12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09"/>
          </reference>
        </references>
      </pivotArea>
    </chartFormat>
    <chartFormat chart="2" format="12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0"/>
          </reference>
        </references>
      </pivotArea>
    </chartFormat>
    <chartFormat chart="2" format="12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"/>
          </reference>
        </references>
      </pivotArea>
    </chartFormat>
    <chartFormat chart="2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47AE8-2FC6-4CEB-8A27-332DC3C530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12:B14" firstHeaderRow="1" firstDataRow="2" firstDataCol="1" rowPageCount="10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Row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h="1" m="1" x="17"/>
        <item m="1" x="26"/>
        <item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h="1" m="1" x="125"/>
        <item h="1" m="1" x="122"/>
        <item h="1" m="1" x="16"/>
        <item m="1" x="160"/>
        <item m="1" x="140"/>
        <item m="1" x="107"/>
        <item h="1" m="1" x="47"/>
        <item h="1" m="1" x="166"/>
        <item m="1" x="105"/>
        <item h="1" m="1" x="17"/>
        <item h="1" m="1" x="21"/>
        <item m="1" x="24"/>
        <item h="1" m="1" x="81"/>
        <item h="1" m="1" x="171"/>
        <item h="1" m="1" x="104"/>
        <item h="1" m="1" x="77"/>
        <item h="1" m="1" x="57"/>
        <item h="1" m="1" x="101"/>
        <item h="1" m="1" x="168"/>
        <item h="1" m="1" x="119"/>
        <item h="1" m="1" x="52"/>
        <item h="1" m="1" x="20"/>
        <item h="1" m="1" x="169"/>
        <item m="1" x="136"/>
        <item h="1" m="1" x="60"/>
        <item h="1" m="1" x="48"/>
        <item h="1" m="1" x="94"/>
        <item h="1" m="1" x="115"/>
        <item h="1" m="1" x="40"/>
        <item h="1" m="1" x="41"/>
        <item h="1" m="1" x="97"/>
        <item h="1" m="1" x="15"/>
        <item h="1" m="1" x="159"/>
        <item h="1" m="1" x="78"/>
        <item h="1" m="1" x="59"/>
        <item m="1" x="116"/>
        <item h="1" m="1" x="146"/>
        <item h="1" m="1" x="100"/>
        <item h="1" m="1" x="152"/>
        <item h="1" m="1" x="37"/>
        <item h="1" m="1" x="143"/>
        <item h="1" m="1" x="12"/>
        <item h="1" m="1" x="144"/>
        <item h="1" m="1" x="163"/>
        <item h="1" m="1" x="13"/>
        <item h="1" m="1" x="103"/>
        <item h="1" m="1" x="148"/>
        <item h="1" m="1" x="44"/>
        <item h="1" m="1" x="54"/>
        <item h="1" m="1" x="45"/>
        <item h="1" m="1" x="135"/>
        <item h="1" m="1" x="72"/>
        <item h="1" m="1" x="108"/>
        <item h="1" m="1" x="164"/>
        <item h="1" m="1" x="102"/>
        <item h="1" m="1" x="147"/>
        <item h="1" m="1" x="96"/>
        <item h="1" m="1" x="137"/>
        <item h="1" m="1" x="75"/>
        <item h="1" m="1" x="149"/>
        <item h="1" m="1" x="71"/>
        <item h="1" m="1" x="70"/>
        <item h="1" m="1" x="157"/>
        <item h="1" m="1" x="92"/>
        <item h="1" m="1" x="124"/>
        <item h="1" m="1" x="14"/>
        <item h="1" m="1" x="120"/>
        <item h="1" m="1" x="165"/>
        <item h="1" m="1" x="113"/>
        <item h="1" m="1" x="46"/>
        <item h="1" m="1" x="91"/>
        <item h="1" m="1" x="58"/>
        <item h="1" m="1" x="80"/>
        <item h="1" m="1" x="109"/>
        <item h="1" m="1" x="170"/>
        <item h="1" m="1" x="56"/>
        <item h="1" m="1" x="172"/>
        <item h="1" m="1" x="64"/>
        <item h="1" m="1" x="87"/>
        <item h="1" m="1" x="67"/>
        <item h="1" m="1" x="93"/>
        <item h="1" m="1" x="145"/>
        <item h="1" m="1" x="114"/>
        <item h="1" m="1" x="73"/>
        <item h="1" x="0"/>
        <item h="1" x="1"/>
        <item h="1" m="1" x="5"/>
        <item h="1" x="2"/>
        <item h="1" x="3"/>
        <item h="1" m="1" x="133"/>
        <item h="1" m="1" x="86"/>
        <item h="1" m="1" x="106"/>
        <item h="1" m="1" x="43"/>
        <item h="1" m="1" x="9"/>
        <item h="1" m="1" x="82"/>
        <item h="1" m="1" x="25"/>
        <item h="1" m="1" x="150"/>
        <item h="1" m="1" x="29"/>
        <item h="1" m="1" x="155"/>
        <item h="1" m="1" x="98"/>
        <item h="1" m="1" x="134"/>
        <item h="1" m="1" x="138"/>
        <item h="1" m="1" x="174"/>
        <item h="1" m="1" x="27"/>
        <item h="1" m="1" x="126"/>
        <item h="1" m="1" x="129"/>
        <item h="1" m="1" x="10"/>
        <item h="1" m="1" x="132"/>
        <item h="1" m="1" x="51"/>
        <item h="1" m="1" x="95"/>
        <item h="1" m="1" x="34"/>
        <item h="1" m="1" x="35"/>
        <item h="1" m="1" x="156"/>
        <item h="1" m="1" x="61"/>
        <item h="1" m="1" x="141"/>
        <item h="1" m="1" x="28"/>
        <item h="1" m="1" x="123"/>
        <item h="1" m="1" x="18"/>
        <item h="1" m="1" x="173"/>
        <item h="1" m="1" x="31"/>
        <item h="1" m="1" x="162"/>
        <item h="1" m="1" x="50"/>
        <item h="1" m="1" x="151"/>
        <item h="1" m="1" x="38"/>
        <item h="1" m="1" x="7"/>
        <item h="1" m="1" x="32"/>
        <item h="1" m="1" x="88"/>
        <item h="1" m="1" x="6"/>
        <item h="1" m="1" x="117"/>
        <item h="1" m="1" x="130"/>
        <item h="1" m="1" x="142"/>
        <item h="1" m="1" x="23"/>
        <item h="1" m="1" x="112"/>
        <item h="1" m="1" x="30"/>
        <item h="1" m="1" x="22"/>
        <item h="1" m="1" x="76"/>
        <item h="1" m="1" x="110"/>
        <item h="1" m="1" x="68"/>
        <item h="1" m="1" x="69"/>
        <item h="1" m="1" x="19"/>
        <item h="1" m="1" x="65"/>
        <item h="1" m="1" x="99"/>
        <item h="1" m="1" x="111"/>
        <item h="1" m="1" x="42"/>
        <item h="1" m="1" x="26"/>
        <item h="1" m="1" x="8"/>
        <item h="1" m="1" x="63"/>
        <item h="1" m="1" x="131"/>
        <item h="1" m="1" x="89"/>
        <item h="1" m="1" x="158"/>
        <item h="1" m="1" x="154"/>
        <item h="1" m="1" x="167"/>
        <item h="1" m="1" x="74"/>
        <item h="1" m="1" x="118"/>
        <item h="1" m="1" x="33"/>
        <item h="1" m="1" x="128"/>
        <item h="1" m="1" x="66"/>
        <item h="1" m="1" x="39"/>
        <item h="1" m="1" x="55"/>
        <item h="1" m="1" x="62"/>
        <item h="1" m="1" x="85"/>
        <item h="1" m="1" x="153"/>
        <item h="1" m="1" x="84"/>
        <item h="1" m="1" x="36"/>
        <item h="1" m="1" x="53"/>
        <item h="1" m="1" x="121"/>
        <item h="1" m="1" x="139"/>
        <item h="1" m="1" x="127"/>
        <item h="1" m="1" x="11"/>
        <item h="1" m="1" x="49"/>
        <item h="1" m="1" x="90"/>
        <item h="1" m="1" x="83"/>
        <item t="default"/>
      </items>
    </pivotField>
    <pivotField showAll="0"/>
  </pivotFields>
  <rowFields count="1">
    <field x="4"/>
  </rowFields>
  <rowItems count="1">
    <i t="grand">
      <x/>
    </i>
  </rowItems>
  <colFields count="1">
    <field x="67"/>
  </colFields>
  <colItems count="1">
    <i t="grand">
      <x/>
    </i>
  </colItems>
  <pageFields count="10">
    <pageField fld="1" item="0" hier="-1"/>
    <pageField fld="46" item="1" hier="-1"/>
    <pageField fld="2" hier="-1"/>
    <pageField fld="59" hier="-1"/>
    <pageField fld="62" hier="-1"/>
    <pageField fld="3" hier="-1"/>
    <pageField fld="57" item="1" hier="-1"/>
    <pageField fld="55" hier="-1"/>
    <pageField fld="65" item="3" hier="-1"/>
    <pageField fld="63" item="0" hier="-1"/>
  </pageFields>
  <dataFields count="1">
    <dataField name="Average of SR_Test" fld="31" subtotal="average" baseField="4" baseItem="22"/>
  </dataField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4" format="4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4" format="5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4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C7C96-1F51-46A6-A7C6-BC135B3F38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2:B14" firstHeaderRow="1" firstDataRow="2" firstDataCol="1" rowPageCount="10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Row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h="1" m="1" x="17"/>
        <item m="1" x="26"/>
        <item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>
      <items count="176">
        <item h="1" m="1" x="4"/>
        <item m="1" x="79"/>
        <item m="1" x="161"/>
        <item h="1" m="1" x="125"/>
        <item h="1" m="1" x="122"/>
        <item h="1" m="1" x="16"/>
        <item m="1" x="160"/>
        <item m="1" x="140"/>
        <item m="1" x="107"/>
        <item h="1" m="1" x="47"/>
        <item h="1" m="1" x="166"/>
        <item m="1" x="105"/>
        <item h="1" m="1" x="17"/>
        <item h="1" m="1" x="21"/>
        <item m="1" x="24"/>
        <item h="1" m="1" x="81"/>
        <item h="1" m="1" x="171"/>
        <item h="1" m="1" x="104"/>
        <item h="1" m="1" x="77"/>
        <item h="1" m="1" x="57"/>
        <item h="1" m="1" x="101"/>
        <item h="1" m="1" x="168"/>
        <item h="1" m="1" x="119"/>
        <item h="1" m="1" x="52"/>
        <item h="1" m="1" x="20"/>
        <item h="1" m="1" x="169"/>
        <item m="1" x="136"/>
        <item h="1" m="1" x="60"/>
        <item h="1" m="1" x="48"/>
        <item h="1" m="1" x="94"/>
        <item h="1" m="1" x="115"/>
        <item h="1" m="1" x="40"/>
        <item h="1" m="1" x="41"/>
        <item h="1" m="1" x="97"/>
        <item h="1" m="1" x="15"/>
        <item h="1" m="1" x="159"/>
        <item h="1" m="1" x="78"/>
        <item h="1" m="1" x="59"/>
        <item m="1" x="116"/>
        <item h="1" m="1" x="146"/>
        <item h="1" m="1" x="100"/>
        <item h="1" m="1" x="152"/>
        <item h="1" m="1" x="37"/>
        <item h="1" m="1" x="143"/>
        <item h="1" m="1" x="12"/>
        <item h="1" m="1" x="144"/>
        <item h="1" m="1" x="163"/>
        <item h="1" m="1" x="13"/>
        <item h="1" m="1" x="103"/>
        <item h="1" m="1" x="148"/>
        <item h="1" m="1" x="44"/>
        <item h="1" m="1" x="54"/>
        <item h="1" m="1" x="45"/>
        <item h="1" m="1" x="135"/>
        <item h="1" m="1" x="72"/>
        <item h="1" m="1" x="108"/>
        <item h="1" m="1" x="164"/>
        <item h="1" m="1" x="102"/>
        <item h="1" m="1" x="147"/>
        <item h="1" m="1" x="96"/>
        <item h="1" m="1" x="137"/>
        <item h="1" m="1" x="75"/>
        <item h="1" m="1" x="149"/>
        <item h="1" m="1" x="71"/>
        <item h="1" m="1" x="70"/>
        <item h="1" m="1" x="157"/>
        <item h="1" m="1" x="92"/>
        <item h="1" m="1" x="124"/>
        <item h="1" m="1" x="14"/>
        <item h="1" m="1" x="120"/>
        <item h="1" m="1" x="165"/>
        <item h="1" m="1" x="113"/>
        <item h="1" m="1" x="46"/>
        <item h="1" m="1" x="91"/>
        <item h="1" m="1" x="58"/>
        <item h="1" m="1" x="80"/>
        <item h="1" m="1" x="109"/>
        <item h="1" m="1" x="170"/>
        <item h="1" m="1" x="56"/>
        <item h="1" m="1" x="172"/>
        <item h="1" m="1" x="64"/>
        <item h="1" m="1" x="87"/>
        <item h="1" m="1" x="67"/>
        <item h="1" m="1" x="93"/>
        <item h="1" m="1" x="145"/>
        <item h="1" m="1" x="114"/>
        <item h="1" m="1" x="73"/>
        <item h="1" x="0"/>
        <item h="1" x="1"/>
        <item h="1" m="1" x="5"/>
        <item h="1" x="2"/>
        <item h="1" x="3"/>
        <item h="1" m="1" x="133"/>
        <item h="1" m="1" x="86"/>
        <item h="1" m="1" x="106"/>
        <item h="1" m="1" x="43"/>
        <item h="1" m="1" x="9"/>
        <item h="1" m="1" x="82"/>
        <item h="1" m="1" x="25"/>
        <item h="1" m="1" x="150"/>
        <item h="1" m="1" x="29"/>
        <item h="1" m="1" x="155"/>
        <item h="1" m="1" x="98"/>
        <item h="1" m="1" x="134"/>
        <item h="1" m="1" x="138"/>
        <item h="1" m="1" x="174"/>
        <item h="1" m="1" x="27"/>
        <item h="1" m="1" x="126"/>
        <item h="1" m="1" x="129"/>
        <item h="1" m="1" x="10"/>
        <item h="1" m="1" x="132"/>
        <item h="1" m="1" x="51"/>
        <item h="1" m="1" x="95"/>
        <item h="1" m="1" x="34"/>
        <item h="1" m="1" x="35"/>
        <item h="1" m="1" x="156"/>
        <item h="1" m="1" x="61"/>
        <item h="1" m="1" x="141"/>
        <item h="1" m="1" x="28"/>
        <item h="1" m="1" x="123"/>
        <item h="1" m="1" x="18"/>
        <item h="1" m="1" x="173"/>
        <item h="1" m="1" x="31"/>
        <item h="1" m="1" x="162"/>
        <item h="1" m="1" x="50"/>
        <item h="1" m="1" x="151"/>
        <item h="1" m="1" x="38"/>
        <item h="1" m="1" x="7"/>
        <item h="1" m="1" x="32"/>
        <item h="1" m="1" x="88"/>
        <item h="1" m="1" x="6"/>
        <item h="1" m="1" x="117"/>
        <item h="1" m="1" x="130"/>
        <item h="1" m="1" x="142"/>
        <item h="1" m="1" x="23"/>
        <item h="1" m="1" x="112"/>
        <item h="1" m="1" x="30"/>
        <item h="1" m="1" x="22"/>
        <item h="1" m="1" x="76"/>
        <item h="1" m="1" x="110"/>
        <item h="1" m="1" x="68"/>
        <item h="1" m="1" x="69"/>
        <item h="1" m="1" x="19"/>
        <item h="1" m="1" x="65"/>
        <item h="1" m="1" x="99"/>
        <item h="1" m="1" x="111"/>
        <item h="1" m="1" x="42"/>
        <item h="1" m="1" x="26"/>
        <item h="1" m="1" x="8"/>
        <item h="1" m="1" x="63"/>
        <item h="1" m="1" x="131"/>
        <item h="1" m="1" x="89"/>
        <item h="1" m="1" x="158"/>
        <item h="1" m="1" x="154"/>
        <item h="1" m="1" x="167"/>
        <item h="1" m="1" x="74"/>
        <item h="1" m="1" x="118"/>
        <item h="1" m="1" x="33"/>
        <item h="1" m="1" x="128"/>
        <item h="1" m="1" x="66"/>
        <item h="1" m="1" x="39"/>
        <item h="1" m="1" x="55"/>
        <item h="1" m="1" x="62"/>
        <item h="1" m="1" x="85"/>
        <item h="1" m="1" x="153"/>
        <item h="1" m="1" x="84"/>
        <item h="1" m="1" x="36"/>
        <item h="1" m="1" x="53"/>
        <item h="1" m="1" x="121"/>
        <item h="1" m="1" x="139"/>
        <item h="1" m="1" x="127"/>
        <item h="1" m="1" x="11"/>
        <item h="1" m="1" x="49"/>
        <item h="1" m="1" x="90"/>
        <item h="1" m="1" x="83"/>
        <item t="default"/>
      </items>
    </pivotField>
    <pivotField showAll="0"/>
  </pivotFields>
  <rowFields count="1">
    <field x="4"/>
  </rowFields>
  <rowItems count="1">
    <i t="grand">
      <x/>
    </i>
  </rowItems>
  <colFields count="1">
    <field x="67"/>
  </colFields>
  <colItems count="1">
    <i t="grand">
      <x/>
    </i>
  </colItems>
  <pageFields count="10">
    <pageField fld="1" item="1" hier="-1"/>
    <pageField fld="46" item="1" hier="-1"/>
    <pageField fld="2" hier="-1"/>
    <pageField fld="59" hier="-1"/>
    <pageField fld="62" hier="-1"/>
    <pageField fld="3" hier="-1"/>
    <pageField fld="57" item="1" hier="-1"/>
    <pageField fld="55" hier="-1"/>
    <pageField fld="65" item="3" hier="-1"/>
    <pageField fld="63" item="0" hier="-1"/>
  </pageFields>
  <dataFields count="1">
    <dataField name="Max of SR_Test" fld="31" subtotal="max" baseField="0" baseItem="0"/>
  </dataField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3" format="7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3" format="7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3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BD953-FF16-4B9C-A997-51AE66E8CA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2:B14" firstHeaderRow="1" firstDataRow="2" firstDataCol="1" rowPageCount="10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Row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m="1" x="16"/>
        <item h="1" m="1" x="17"/>
        <item m="1" x="26"/>
        <item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showAll="0"/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>
      <items count="176">
        <item h="1" m="1" x="4"/>
        <item m="1" x="79"/>
        <item m="1" x="161"/>
        <item h="1" m="1" x="125"/>
        <item h="1" m="1" x="122"/>
        <item h="1" m="1" x="16"/>
        <item m="1" x="160"/>
        <item m="1" x="140"/>
        <item m="1" x="107"/>
        <item h="1" m="1" x="47"/>
        <item h="1" m="1" x="166"/>
        <item m="1" x="105"/>
        <item h="1" m="1" x="17"/>
        <item h="1" m="1" x="21"/>
        <item m="1" x="24"/>
        <item h="1" m="1" x="81"/>
        <item h="1" m="1" x="171"/>
        <item h="1" m="1" x="104"/>
        <item h="1" m="1" x="77"/>
        <item h="1" m="1" x="57"/>
        <item h="1" m="1" x="101"/>
        <item h="1" m="1" x="168"/>
        <item h="1" m="1" x="119"/>
        <item h="1" m="1" x="52"/>
        <item h="1" m="1" x="20"/>
        <item h="1" m="1" x="169"/>
        <item m="1" x="136"/>
        <item h="1" m="1" x="60"/>
        <item h="1" m="1" x="48"/>
        <item h="1" m="1" x="94"/>
        <item h="1" m="1" x="115"/>
        <item h="1" m="1" x="40"/>
        <item h="1" m="1" x="41"/>
        <item h="1" m="1" x="97"/>
        <item h="1" m="1" x="15"/>
        <item h="1" m="1" x="159"/>
        <item h="1" m="1" x="78"/>
        <item h="1" m="1" x="59"/>
        <item m="1" x="116"/>
        <item h="1" m="1" x="146"/>
        <item h="1" m="1" x="100"/>
        <item h="1" m="1" x="152"/>
        <item h="1" m="1" x="37"/>
        <item h="1" m="1" x="143"/>
        <item h="1" m="1" x="12"/>
        <item h="1" m="1" x="144"/>
        <item h="1" m="1" x="163"/>
        <item h="1" m="1" x="13"/>
        <item h="1" m="1" x="103"/>
        <item h="1" m="1" x="148"/>
        <item h="1" m="1" x="44"/>
        <item h="1" m="1" x="54"/>
        <item h="1" m="1" x="45"/>
        <item h="1" m="1" x="135"/>
        <item h="1" m="1" x="72"/>
        <item h="1" m="1" x="108"/>
        <item h="1" m="1" x="164"/>
        <item h="1" m="1" x="102"/>
        <item h="1" m="1" x="147"/>
        <item h="1" m="1" x="96"/>
        <item h="1" m="1" x="137"/>
        <item h="1" m="1" x="75"/>
        <item h="1" m="1" x="149"/>
        <item h="1" m="1" x="71"/>
        <item h="1" m="1" x="70"/>
        <item h="1" m="1" x="157"/>
        <item h="1" m="1" x="92"/>
        <item h="1" m="1" x="124"/>
        <item h="1" m="1" x="14"/>
        <item h="1" m="1" x="120"/>
        <item h="1" m="1" x="165"/>
        <item h="1" m="1" x="113"/>
        <item h="1" m="1" x="46"/>
        <item h="1" m="1" x="91"/>
        <item h="1" m="1" x="58"/>
        <item h="1" m="1" x="80"/>
        <item h="1" m="1" x="109"/>
        <item h="1" m="1" x="170"/>
        <item h="1" m="1" x="56"/>
        <item h="1" m="1" x="172"/>
        <item h="1" m="1" x="64"/>
        <item h="1" m="1" x="87"/>
        <item h="1" m="1" x="67"/>
        <item h="1" m="1" x="93"/>
        <item h="1" m="1" x="145"/>
        <item h="1" m="1" x="114"/>
        <item h="1" m="1" x="73"/>
        <item h="1" x="0"/>
        <item h="1" x="1"/>
        <item h="1" m="1" x="5"/>
        <item h="1" x="2"/>
        <item h="1" x="3"/>
        <item h="1" m="1" x="133"/>
        <item h="1" m="1" x="86"/>
        <item h="1" m="1" x="106"/>
        <item h="1" m="1" x="43"/>
        <item h="1" m="1" x="9"/>
        <item h="1" m="1" x="82"/>
        <item h="1" m="1" x="25"/>
        <item h="1" m="1" x="150"/>
        <item h="1" m="1" x="29"/>
        <item h="1" m="1" x="155"/>
        <item h="1" m="1" x="98"/>
        <item h="1" m="1" x="134"/>
        <item h="1" m="1" x="138"/>
        <item h="1" m="1" x="174"/>
        <item h="1" m="1" x="27"/>
        <item h="1" m="1" x="126"/>
        <item h="1" m="1" x="129"/>
        <item h="1" m="1" x="10"/>
        <item h="1" m="1" x="132"/>
        <item h="1" m="1" x="51"/>
        <item h="1" m="1" x="95"/>
        <item h="1" m="1" x="34"/>
        <item h="1" m="1" x="35"/>
        <item h="1" m="1" x="156"/>
        <item h="1" m="1" x="61"/>
        <item h="1" m="1" x="141"/>
        <item h="1" m="1" x="28"/>
        <item h="1" m="1" x="123"/>
        <item h="1" m="1" x="18"/>
        <item h="1" m="1" x="173"/>
        <item h="1" m="1" x="31"/>
        <item h="1" m="1" x="162"/>
        <item h="1" m="1" x="50"/>
        <item h="1" m="1" x="151"/>
        <item h="1" m="1" x="38"/>
        <item h="1" m="1" x="7"/>
        <item h="1" m="1" x="32"/>
        <item h="1" m="1" x="88"/>
        <item h="1" m="1" x="6"/>
        <item h="1" m="1" x="117"/>
        <item h="1" m="1" x="130"/>
        <item h="1" m="1" x="142"/>
        <item h="1" m="1" x="23"/>
        <item h="1" m="1" x="112"/>
        <item h="1" m="1" x="30"/>
        <item h="1" m="1" x="22"/>
        <item h="1" m="1" x="76"/>
        <item h="1" m="1" x="110"/>
        <item h="1" m="1" x="68"/>
        <item h="1" m="1" x="69"/>
        <item h="1" m="1" x="19"/>
        <item h="1" m="1" x="65"/>
        <item h="1" m="1" x="99"/>
        <item h="1" m="1" x="111"/>
        <item h="1" m="1" x="42"/>
        <item h="1" m="1" x="26"/>
        <item h="1" m="1" x="8"/>
        <item h="1" m="1" x="63"/>
        <item h="1" m="1" x="131"/>
        <item h="1" m="1" x="89"/>
        <item h="1" m="1" x="158"/>
        <item h="1" m="1" x="154"/>
        <item h="1" m="1" x="167"/>
        <item h="1" m="1" x="74"/>
        <item h="1" m="1" x="118"/>
        <item h="1" m="1" x="33"/>
        <item h="1" m="1" x="128"/>
        <item h="1" m="1" x="66"/>
        <item h="1" m="1" x="39"/>
        <item h="1" m="1" x="55"/>
        <item h="1" m="1" x="62"/>
        <item h="1" m="1" x="85"/>
        <item h="1" m="1" x="153"/>
        <item h="1" m="1" x="84"/>
        <item h="1" m="1" x="36"/>
        <item h="1" m="1" x="53"/>
        <item h="1" m="1" x="121"/>
        <item h="1" m="1" x="139"/>
        <item h="1" m="1" x="127"/>
        <item h="1" m="1" x="11"/>
        <item h="1" m="1" x="49"/>
        <item h="1" m="1" x="90"/>
        <item h="1" m="1" x="83"/>
        <item t="default"/>
      </items>
    </pivotField>
    <pivotField showAll="0"/>
  </pivotFields>
  <rowFields count="1">
    <field x="4"/>
  </rowFields>
  <rowItems count="1">
    <i t="grand">
      <x/>
    </i>
  </rowItems>
  <colFields count="1">
    <field x="67"/>
  </colFields>
  <colItems count="1">
    <i t="grand">
      <x/>
    </i>
  </colItems>
  <pageFields count="10">
    <pageField fld="1" item="0" hier="-1"/>
    <pageField fld="46" item="1" hier="-1"/>
    <pageField fld="2" hier="-1"/>
    <pageField fld="59" hier="-1"/>
    <pageField fld="62" hier="-1"/>
    <pageField fld="3" hier="-1"/>
    <pageField fld="57" item="1" hier="-1"/>
    <pageField fld="55" hier="-1"/>
    <pageField fld="65" item="3" hier="-1"/>
    <pageField fld="63" item="0" hier="-1"/>
  </pageFields>
  <dataFields count="1">
    <dataField name="Max of SR_Test" fld="31" subtotal="max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1" format="6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83F2C-4997-482F-8A4E-579ADE83B16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13:B15" firstHeaderRow="1" firstDataRow="2" firstDataCol="1" rowPageCount="11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Row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h="1" x="0"/>
        <item h="1" m="1" x="16"/>
        <item h="1" m="1" x="17"/>
        <item h="1" m="1" x="26"/>
        <item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>
      <items count="176">
        <item m="1" x="4"/>
        <item m="1" x="79"/>
        <item m="1" x="161"/>
        <item h="1" m="1" x="125"/>
        <item h="1" m="1" x="122"/>
        <item h="1" m="1" x="16"/>
        <item m="1" x="160"/>
        <item m="1" x="140"/>
        <item m="1" x="107"/>
        <item h="1" m="1" x="47"/>
        <item h="1" m="1" x="166"/>
        <item m="1" x="105"/>
        <item h="1" m="1" x="17"/>
        <item h="1" m="1" x="21"/>
        <item m="1" x="24"/>
        <item m="1" x="81"/>
        <item h="1" m="1" x="171"/>
        <item h="1" m="1" x="104"/>
        <item h="1" m="1" x="77"/>
        <item h="1" m="1" x="57"/>
        <item h="1" m="1" x="101"/>
        <item h="1" m="1" x="168"/>
        <item h="1" m="1" x="119"/>
        <item h="1" m="1" x="52"/>
        <item h="1" m="1" x="20"/>
        <item h="1" m="1" x="169"/>
        <item m="1" x="136"/>
        <item m="1" x="60"/>
        <item m="1" x="48"/>
        <item m="1" x="94"/>
        <item m="1" x="115"/>
        <item h="1" m="1" x="40"/>
        <item h="1" m="1" x="41"/>
        <item m="1" x="97"/>
        <item h="1" m="1" x="15"/>
        <item h="1" m="1" x="159"/>
        <item h="1" m="1" x="78"/>
        <item h="1" m="1" x="59"/>
        <item m="1" x="116"/>
        <item m="1" x="146"/>
        <item h="1" m="1" x="100"/>
        <item h="1" m="1" x="152"/>
        <item h="1" m="1" x="37"/>
        <item h="1" m="1" x="143"/>
        <item h="1" m="1" x="12"/>
        <item h="1" m="1" x="144"/>
        <item h="1" m="1" x="163"/>
        <item h="1" m="1" x="13"/>
        <item h="1" m="1" x="103"/>
        <item h="1" m="1" x="148"/>
        <item h="1" m="1" x="44"/>
        <item h="1" m="1" x="54"/>
        <item h="1" m="1" x="45"/>
        <item h="1" m="1" x="135"/>
        <item h="1" m="1" x="72"/>
        <item h="1" m="1" x="108"/>
        <item h="1" m="1" x="164"/>
        <item h="1" m="1" x="102"/>
        <item h="1" m="1" x="147"/>
        <item h="1" m="1" x="96"/>
        <item h="1" m="1" x="137"/>
        <item h="1" m="1" x="75"/>
        <item h="1" m="1" x="149"/>
        <item h="1" m="1" x="71"/>
        <item h="1" m="1" x="70"/>
        <item h="1" m="1" x="157"/>
        <item h="1" m="1" x="92"/>
        <item h="1" m="1" x="124"/>
        <item h="1" m="1" x="14"/>
        <item h="1" m="1" x="120"/>
        <item h="1" m="1" x="165"/>
        <item h="1" m="1" x="113"/>
        <item h="1" m="1" x="46"/>
        <item h="1" m="1" x="91"/>
        <item h="1" m="1" x="58"/>
        <item h="1" m="1" x="80"/>
        <item h="1" m="1" x="109"/>
        <item h="1" m="1" x="170"/>
        <item h="1" m="1" x="56"/>
        <item h="1" m="1" x="172"/>
        <item h="1" m="1" x="64"/>
        <item h="1" m="1" x="87"/>
        <item h="1" m="1" x="67"/>
        <item h="1" m="1" x="93"/>
        <item h="1" m="1" x="145"/>
        <item h="1" m="1" x="114"/>
        <item h="1" m="1" x="73"/>
        <item h="1" x="0"/>
        <item h="1" x="1"/>
        <item h="1" m="1" x="5"/>
        <item h="1" x="2"/>
        <item h="1" x="3"/>
        <item h="1" m="1" x="133"/>
        <item h="1" m="1" x="86"/>
        <item h="1" m="1" x="106"/>
        <item h="1" m="1" x="43"/>
        <item h="1" m="1" x="9"/>
        <item h="1" m="1" x="82"/>
        <item h="1" m="1" x="25"/>
        <item h="1" m="1" x="150"/>
        <item h="1" m="1" x="29"/>
        <item h="1" m="1" x="155"/>
        <item h="1" m="1" x="98"/>
        <item h="1" m="1" x="134"/>
        <item h="1" m="1" x="138"/>
        <item h="1" m="1" x="174"/>
        <item h="1" m="1" x="27"/>
        <item h="1" m="1" x="126"/>
        <item h="1" m="1" x="129"/>
        <item h="1" m="1" x="10"/>
        <item h="1" m="1" x="132"/>
        <item h="1" m="1" x="51"/>
        <item h="1" m="1" x="95"/>
        <item h="1" m="1" x="34"/>
        <item h="1" m="1" x="35"/>
        <item h="1" m="1" x="156"/>
        <item h="1" m="1" x="61"/>
        <item h="1" m="1" x="141"/>
        <item h="1" m="1" x="28"/>
        <item h="1" m="1" x="123"/>
        <item h="1" m="1" x="18"/>
        <item h="1" m="1" x="173"/>
        <item h="1" m="1" x="31"/>
        <item h="1" m="1" x="162"/>
        <item h="1" m="1" x="50"/>
        <item h="1" m="1" x="151"/>
        <item h="1" m="1" x="38"/>
        <item h="1" m="1" x="7"/>
        <item h="1" m="1" x="32"/>
        <item h="1" m="1" x="88"/>
        <item h="1" m="1" x="6"/>
        <item h="1" m="1" x="117"/>
        <item h="1" m="1" x="130"/>
        <item h="1" m="1" x="142"/>
        <item h="1" m="1" x="23"/>
        <item h="1" m="1" x="112"/>
        <item h="1" m="1" x="30"/>
        <item h="1" m="1" x="22"/>
        <item h="1" m="1" x="76"/>
        <item h="1" m="1" x="110"/>
        <item h="1" m="1" x="68"/>
        <item h="1" m="1" x="69"/>
        <item h="1" m="1" x="19"/>
        <item h="1" m="1" x="65"/>
        <item h="1" m="1" x="99"/>
        <item h="1" m="1" x="111"/>
        <item h="1" m="1" x="42"/>
        <item h="1" m="1" x="26"/>
        <item h="1" m="1" x="8"/>
        <item h="1" m="1" x="63"/>
        <item h="1" m="1" x="131"/>
        <item h="1" m="1" x="89"/>
        <item h="1" m="1" x="158"/>
        <item h="1" m="1" x="154"/>
        <item h="1" m="1" x="167"/>
        <item h="1" m="1" x="74"/>
        <item h="1" m="1" x="118"/>
        <item h="1" m="1" x="33"/>
        <item h="1" m="1" x="128"/>
        <item h="1" m="1" x="66"/>
        <item h="1" m="1" x="39"/>
        <item h="1" m="1" x="55"/>
        <item h="1" m="1" x="62"/>
        <item h="1" m="1" x="85"/>
        <item h="1" m="1" x="153"/>
        <item h="1" m="1" x="84"/>
        <item h="1" m="1" x="36"/>
        <item h="1" m="1" x="53"/>
        <item h="1" m="1" x="121"/>
        <item h="1" m="1" x="139"/>
        <item h="1" m="1" x="127"/>
        <item h="1" m="1" x="11"/>
        <item h="1" m="1" x="49"/>
        <item h="1" m="1" x="90"/>
        <item h="1" m="1" x="83"/>
        <item t="default"/>
      </items>
    </pivotField>
    <pivotField showAll="0"/>
  </pivotFields>
  <rowFields count="1">
    <field x="4"/>
  </rowFields>
  <rowItems count="1">
    <i t="grand">
      <x/>
    </i>
  </rowItems>
  <colFields count="1">
    <field x="67"/>
  </colFields>
  <colItems count="1">
    <i t="grand">
      <x/>
    </i>
  </colItems>
  <pageFields count="11">
    <pageField fld="1" item="0" hier="-1"/>
    <pageField fld="46" item="1" hier="-1"/>
    <pageField fld="2" hier="-1"/>
    <pageField fld="62" hier="-1"/>
    <pageField fld="3" hier="-1"/>
    <pageField fld="61" hier="-1"/>
    <pageField fld="59" hier="-1"/>
    <pageField fld="63" item="0" hier="-1"/>
    <pageField fld="55" item="0" hier="-1"/>
    <pageField fld="57" item="1" hier="-1"/>
    <pageField fld="65" item="3" hier="-1"/>
  </pageFields>
  <dataFields count="1">
    <dataField name="Max of SR_Test" fld="31" subtotal="max" baseField="0" baseItem="0"/>
  </dataFields>
  <chartFormats count="5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10" format="4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"/>
          </reference>
        </references>
      </pivotArea>
    </chartFormat>
    <chartFormat chart="10" format="5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"/>
          </reference>
        </references>
      </pivotArea>
    </chartFormat>
    <chartFormat chart="10" format="5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"/>
          </reference>
        </references>
      </pivotArea>
    </chartFormat>
    <chartFormat chart="10" format="5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8"/>
          </reference>
        </references>
      </pivotArea>
    </chartFormat>
    <chartFormat chart="10" format="5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1"/>
          </reference>
        </references>
      </pivotArea>
    </chartFormat>
    <chartFormat chart="10" format="5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10" format="5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6"/>
          </reference>
        </references>
      </pivotArea>
    </chartFormat>
    <chartFormat chart="10" format="56" series="1">
      <pivotArea type="data" outline="0" fieldPosition="0">
        <references count="3">
          <reference field="4294967294" count="1" selected="0">
            <x v="0"/>
          </reference>
          <reference field="65" count="1" selected="0">
            <x v="0"/>
          </reference>
          <reference field="67" count="1" selected="0">
            <x v="38"/>
          </reference>
        </references>
      </pivotArea>
    </chartFormat>
    <chartFormat chart="10" format="57" series="1">
      <pivotArea type="data" outline="0" fieldPosition="0">
        <references count="3">
          <reference field="4294967294" count="1" selected="0">
            <x v="0"/>
          </reference>
          <reference field="65" count="1" selected="0">
            <x v="0"/>
          </reference>
          <reference field="67" count="1" selected="0">
            <x v="0"/>
          </reference>
        </references>
      </pivotArea>
    </chartFormat>
    <chartFormat chart="10" format="58" series="1">
      <pivotArea type="data" outline="0" fieldPosition="0">
        <references count="3">
          <reference field="4294967294" count="1" selected="0">
            <x v="0"/>
          </reference>
          <reference field="65" count="1" selected="0">
            <x v="1"/>
          </reference>
          <reference field="67" count="1" selected="0">
            <x v="38"/>
          </reference>
        </references>
      </pivotArea>
    </chartFormat>
    <chartFormat chart="10" format="59" series="1">
      <pivotArea type="data" outline="0" fieldPosition="0">
        <references count="3">
          <reference field="4294967294" count="1" selected="0">
            <x v="0"/>
          </reference>
          <reference field="65" count="1" selected="0">
            <x v="1"/>
          </reference>
          <reference field="67" count="1" selected="0">
            <x v="0"/>
          </reference>
        </references>
      </pivotArea>
    </chartFormat>
    <chartFormat chart="10" format="60" series="1">
      <pivotArea type="data" outline="0" fieldPosition="0">
        <references count="3">
          <reference field="4294967294" count="1" selected="0">
            <x v="0"/>
          </reference>
          <reference field="63" count="1" selected="0">
            <x v="0"/>
          </reference>
          <reference field="67" count="1" selected="0">
            <x v="0"/>
          </reference>
        </references>
      </pivotArea>
    </chartFormat>
    <chartFormat chart="10" format="61" series="1">
      <pivotArea type="data" outline="0" fieldPosition="0">
        <references count="3">
          <reference field="4294967294" count="1" selected="0">
            <x v="0"/>
          </reference>
          <reference field="63" count="1" selected="0">
            <x v="1"/>
          </reference>
          <reference field="67" count="1" selected="0">
            <x v="0"/>
          </reference>
        </references>
      </pivotArea>
    </chartFormat>
    <chartFormat chart="10" format="62" series="1">
      <pivotArea type="data" outline="0" fieldPosition="0">
        <references count="3">
          <reference field="4294967294" count="1" selected="0">
            <x v="0"/>
          </reference>
          <reference field="63" count="1" selected="0">
            <x v="0"/>
          </reference>
          <reference field="67" count="1" selected="0">
            <x v="38"/>
          </reference>
        </references>
      </pivotArea>
    </chartFormat>
    <chartFormat chart="10" format="63" series="1">
      <pivotArea type="data" outline="0" fieldPosition="0">
        <references count="3">
          <reference field="4294967294" count="1" selected="0">
            <x v="0"/>
          </reference>
          <reference field="63" count="1" selected="0">
            <x v="1"/>
          </reference>
          <reference field="67" count="1" selected="0">
            <x v="38"/>
          </reference>
        </references>
      </pivotArea>
    </chartFormat>
    <chartFormat chart="10" format="6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0" format="6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8"/>
          </reference>
        </references>
      </pivotArea>
    </chartFormat>
    <chartFormat chart="10" format="6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7"/>
          </reference>
        </references>
      </pivotArea>
    </chartFormat>
    <chartFormat chart="10" format="6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8"/>
          </reference>
        </references>
      </pivotArea>
    </chartFormat>
    <chartFormat chart="10" format="6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9"/>
          </reference>
        </references>
      </pivotArea>
    </chartFormat>
    <chartFormat chart="10" format="6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0"/>
          </reference>
        </references>
      </pivotArea>
    </chartFormat>
    <chartFormat chart="10" format="7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3"/>
          </reference>
        </references>
      </pivotArea>
    </chartFormat>
    <chartFormat chart="10" format="7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39"/>
          </reference>
        </references>
      </pivotArea>
    </chartFormat>
    <chartFormat chart="10" format="7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5"/>
          </reference>
        </references>
      </pivotArea>
    </chartFormat>
    <chartFormat chart="10" format="7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"/>
          </reference>
        </references>
      </pivotArea>
    </chartFormat>
    <chartFormat chart="10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F56C7-7200-4063-B792-2105651D54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13:B15" firstHeaderRow="1" firstDataRow="2" firstDataCol="1" rowPageCount="11" colPageCount="1"/>
  <pivotFields count="69">
    <pivotField showAll="0"/>
    <pivotField axis="axisPage" showAll="0">
      <items count="5">
        <item x="0"/>
        <item x="1"/>
        <item m="1" x="2"/>
        <item m="1" x="3"/>
        <item t="default"/>
      </items>
    </pivotField>
    <pivotField axis="axisPage" showAll="0">
      <items count="3">
        <item m="1" x="1"/>
        <item x="0"/>
        <item t="default"/>
      </items>
    </pivotField>
    <pivotField axis="axisPage" showAll="0">
      <items count="20">
        <item m="1" x="13"/>
        <item m="1" x="16"/>
        <item m="1" x="17"/>
        <item m="1" x="10"/>
        <item m="1" x="11"/>
        <item m="1" x="6"/>
        <item x="1"/>
        <item m="1" x="18"/>
        <item x="2"/>
        <item m="1" x="4"/>
        <item m="1" x="15"/>
        <item m="1" x="7"/>
        <item m="1" x="8"/>
        <item x="0"/>
        <item m="1" x="12"/>
        <item x="3"/>
        <item m="1" x="14"/>
        <item m="1" x="9"/>
        <item m="1" x="5"/>
        <item t="default"/>
      </items>
    </pivotField>
    <pivotField axis="axisRow" showAll="0">
      <items count="34">
        <item h="1" m="1" x="32"/>
        <item h="1" m="1" x="3"/>
        <item h="1" m="1" x="31"/>
        <item h="1" m="1" x="8"/>
        <item h="1" m="1" x="15"/>
        <item h="1" m="1" x="23"/>
        <item h="1" m="1" x="24"/>
        <item h="1" m="1" x="7"/>
        <item h="1" m="1" x="2"/>
        <item h="1" m="1" x="27"/>
        <item h="1" m="1" x="6"/>
        <item h="1" m="1" x="11"/>
        <item h="1" m="1" x="4"/>
        <item h="1" m="1" x="28"/>
        <item h="1" m="1" x="25"/>
        <item h="1" m="1" x="12"/>
        <item h="1" m="1" x="29"/>
        <item h="1" m="1" x="5"/>
        <item h="1" m="1" x="30"/>
        <item h="1" m="1" x="9"/>
        <item h="1" m="1" x="13"/>
        <item h="1" m="1" x="10"/>
        <item x="0"/>
        <item h="1" m="1" x="16"/>
        <item h="1" m="1" x="17"/>
        <item h="1" m="1" x="26"/>
        <item h="1" x="1"/>
        <item h="1" m="1" x="14"/>
        <item h="1" m="1" x="19"/>
        <item h="1" m="1" x="18"/>
        <item h="1" m="1" x="20"/>
        <item h="1" m="1" x="21"/>
        <item h="1" m="1"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m="1" x="1"/>
        <item x="0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showAll="0"/>
    <pivotField axis="axisPage" showAll="0">
      <items count="3">
        <item x="0"/>
        <item m="1" x="1"/>
        <item t="default"/>
      </items>
    </pivotField>
    <pivotField axis="axisPage" showAll="0">
      <items count="4">
        <item m="1" x="1"/>
        <item x="0"/>
        <item m="1" x="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5">
        <item m="1" x="2"/>
        <item m="1" x="1"/>
        <item m="1" x="3"/>
        <item x="0"/>
        <item t="default"/>
      </items>
    </pivotField>
    <pivotField showAll="0"/>
    <pivotField axis="axisCol" showAll="0" sortType="ascending">
      <items count="176">
        <item m="1" x="4"/>
        <item h="1" m="1" x="98"/>
        <item m="1" x="79"/>
        <item h="1" m="1" x="174"/>
        <item h="1" m="1" x="117"/>
        <item h="1" m="1" x="139"/>
        <item h="1" m="1" x="126"/>
        <item h="1" m="1" x="6"/>
        <item h="1" m="1" x="27"/>
        <item h="1" m="1" x="88"/>
        <item h="1" m="1" x="121"/>
        <item h="1" m="1" x="32"/>
        <item h="1" m="1" x="53"/>
        <item h="1" m="1" x="138"/>
        <item h="1" m="1" x="146"/>
        <item h="1" m="1" x="58"/>
        <item m="1" x="161"/>
        <item h="1" m="1" x="9"/>
        <item h="1" m="1" x="125"/>
        <item h="1" m="1" x="50"/>
        <item h="1" m="1" x="85"/>
        <item h="1" m="1" x="25"/>
        <item h="1" m="1" x="97"/>
        <item h="1" m="1" x="92"/>
        <item h="1" m="1" x="122"/>
        <item h="1" m="1" x="150"/>
        <item h="1" m="1" x="16"/>
        <item h="1" m="1" x="38"/>
        <item h="1" m="1" x="84"/>
        <item h="1" m="1" x="155"/>
        <item h="1" m="1" x="78"/>
        <item h="1" m="1" x="165"/>
        <item h="1" m="1" x="159"/>
        <item h="1" m="1" x="29"/>
        <item h="1" m="1" x="151"/>
        <item h="1" m="1" x="153"/>
        <item h="1" m="1" x="15"/>
        <item h="1" m="1" x="14"/>
        <item h="1" m="1" x="120"/>
        <item h="1" m="1" x="113"/>
        <item h="1" m="1" x="41"/>
        <item h="1" m="1" x="82"/>
        <item h="1" m="1" x="162"/>
        <item h="1" m="1" x="62"/>
        <item h="1" m="1" x="40"/>
        <item h="1" m="1" x="70"/>
        <item h="1" m="1" x="157"/>
        <item h="1" m="1" x="124"/>
        <item m="1" x="160"/>
        <item h="1" m="1" x="86"/>
        <item h="1" m="1" x="17"/>
        <item h="1" m="1" x="31"/>
        <item h="1" m="1" x="55"/>
        <item h="1" m="1" x="43"/>
        <item h="1" m="1" x="115"/>
        <item h="1" m="1" x="149"/>
        <item m="1" x="94"/>
        <item h="1" m="1" x="106"/>
        <item h="1" m="1" x="173"/>
        <item h="1" m="1" x="39"/>
        <item h="1" m="1" x="48"/>
        <item h="1" m="1" x="137"/>
        <item m="1" x="75"/>
        <item m="1" x="71"/>
        <item m="1" x="116"/>
        <item h="1" m="1" x="134"/>
        <item h="1" m="1" x="7"/>
        <item h="1" m="1" x="36"/>
        <item h="1" m="1" x="59"/>
        <item h="1" m="1" x="46"/>
        <item h="1" m="1" x="91"/>
        <item m="1" x="140"/>
        <item h="1" x="0"/>
        <item h="1" m="1" x="76"/>
        <item h="1" m="1" x="42"/>
        <item h="1" m="1" x="19"/>
        <item h="1" m="1" x="109"/>
        <item h="1" m="1" x="129"/>
        <item h="1" m="1" x="110"/>
        <item h="1" m="1" x="26"/>
        <item h="1" m="1" x="65"/>
        <item h="1" m="1" x="23"/>
        <item h="1" m="1" x="69"/>
        <item h="1" m="1" x="132"/>
        <item h="1" m="1" x="63"/>
        <item h="1" m="1" x="111"/>
        <item h="1" m="1" x="142"/>
        <item h="1" m="1" x="10"/>
        <item h="1" m="1" x="130"/>
        <item h="1" m="1" x="127"/>
        <item h="1" m="1" x="28"/>
        <item h="1" m="1" x="68"/>
        <item h="1" m="1" x="5"/>
        <item h="1" m="1" x="8"/>
        <item h="1" m="1" x="99"/>
        <item h="1" m="1" x="81"/>
        <item h="1" m="1" x="72"/>
        <item m="1" x="107"/>
        <item h="1" m="1" x="145"/>
        <item h="1" m="1" x="61"/>
        <item h="1" m="1" x="118"/>
        <item h="1" m="1" x="73"/>
        <item h="1" m="1" x="20"/>
        <item h="1" m="1" x="44"/>
        <item h="1" m="1" x="47"/>
        <item h="1" m="1" x="87"/>
        <item h="1" m="1" x="166"/>
        <item h="1" m="1" x="56"/>
        <item h="1" m="1" x="95"/>
        <item h="1" m="1" x="158"/>
        <item h="1" m="1" x="64"/>
        <item h="1" m="1" x="77"/>
        <item h="1" m="1" x="37"/>
        <item h="1" m="1" x="104"/>
        <item h="1" m="1" x="172"/>
        <item h="1" m="1" x="51"/>
        <item h="1" m="1" x="89"/>
        <item h="1" m="1" x="171"/>
        <item h="1" m="1" x="100"/>
        <item h="1" m="1" x="152"/>
        <item h="1" m="1" x="143"/>
        <item h="1" m="1" x="35"/>
        <item h="1" m="1" x="167"/>
        <item h="1" m="1" x="93"/>
        <item h="1" m="1" x="168"/>
        <item h="1" m="1" x="163"/>
        <item h="1" m="1" x="101"/>
        <item h="1" m="1" x="67"/>
        <item h="1" m="1" x="34"/>
        <item h="1" m="1" x="154"/>
        <item h="1" m="1" x="57"/>
        <item h="1" m="1" x="12"/>
        <item h="1" m="1" x="144"/>
        <item h="1" m="1" x="13"/>
        <item h="1" m="1" x="52"/>
        <item h="1" m="1" x="114"/>
        <item h="1" m="1" x="156"/>
        <item h="1" m="1" x="74"/>
        <item h="1" m="1" x="119"/>
        <item h="1" m="1" x="103"/>
        <item h="1" m="1" x="148"/>
        <item h="1" m="1" x="54"/>
        <item m="1" x="105"/>
        <item h="1" x="2"/>
        <item h="1" m="1" x="170"/>
        <item h="1" m="1" x="11"/>
        <item h="1" m="1" x="22"/>
        <item h="1" m="1" x="83"/>
        <item h="1" m="1" x="30"/>
        <item h="1" m="1" x="90"/>
        <item h="1" m="1" x="112"/>
        <item h="1" m="1" x="49"/>
        <item h="1" m="1" x="18"/>
        <item h="1" m="1" x="66"/>
        <item h="1" m="1" x="133"/>
        <item h="1" m="1" x="60"/>
        <item h="1" m="1" x="147"/>
        <item m="1" x="136"/>
        <item h="1" x="3"/>
        <item h="1" m="1" x="123"/>
        <item h="1" m="1" x="128"/>
        <item h="1" m="1" x="169"/>
        <item h="1" m="1" x="164"/>
        <item m="1" x="102"/>
        <item m="1" x="96"/>
        <item h="1" m="1" x="131"/>
        <item m="1" x="24"/>
        <item h="1" x="1"/>
        <item h="1" m="1" x="141"/>
        <item h="1" m="1" x="33"/>
        <item h="1" m="1" x="21"/>
        <item h="1" m="1" x="45"/>
        <item h="1" m="1" x="135"/>
        <item h="1" m="1" x="108"/>
        <item h="1" m="1" x="80"/>
        <item t="default"/>
      </items>
    </pivotField>
    <pivotField showAll="0"/>
  </pivotFields>
  <rowFields count="1">
    <field x="4"/>
  </rowFields>
  <rowItems count="1">
    <i t="grand">
      <x/>
    </i>
  </rowItems>
  <colFields count="1">
    <field x="67"/>
  </colFields>
  <colItems count="1">
    <i t="grand">
      <x/>
    </i>
  </colItems>
  <pageFields count="11">
    <pageField fld="1" hier="-1"/>
    <pageField fld="46" item="1" hier="-1"/>
    <pageField fld="2" hier="-1"/>
    <pageField fld="62" hier="-1"/>
    <pageField fld="3" hier="-1"/>
    <pageField fld="61" hier="-1"/>
    <pageField fld="59" hier="-1"/>
    <pageField fld="63" hier="-1"/>
    <pageField fld="55" hier="-1"/>
    <pageField fld="57" hier="-1"/>
    <pageField fld="65" hier="-1"/>
  </pageFields>
  <dataFields count="1">
    <dataField name="Max of SR_Test" fld="31" subtotal="max" baseField="0" baseItem="0"/>
  </dataFields>
  <chartFormats count="7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8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6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7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6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4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8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1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7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2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6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4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57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8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1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7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2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6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57"/>
          </reference>
        </references>
      </pivotArea>
    </chartFormat>
    <chartFormat chart="10" format="4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"/>
          </reference>
        </references>
      </pivotArea>
    </chartFormat>
    <chartFormat chart="10" format="5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8"/>
          </reference>
        </references>
      </pivotArea>
    </chartFormat>
    <chartFormat chart="10" format="5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1"/>
          </reference>
        </references>
      </pivotArea>
    </chartFormat>
    <chartFormat chart="10" format="5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7"/>
          </reference>
        </references>
      </pivotArea>
    </chartFormat>
    <chartFormat chart="10" format="5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2"/>
          </reference>
        </references>
      </pivotArea>
    </chartFormat>
    <chartFormat chart="10" format="5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6"/>
          </reference>
        </references>
      </pivotArea>
    </chartFormat>
    <chartFormat chart="10" format="5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57"/>
          </reference>
        </references>
      </pivotArea>
    </chartFormat>
    <chartFormat chart="10" format="56" series="1">
      <pivotArea type="data" outline="0" fieldPosition="0">
        <references count="3">
          <reference field="4294967294" count="1" selected="0">
            <x v="0"/>
          </reference>
          <reference field="65" count="1" selected="0">
            <x v="0"/>
          </reference>
          <reference field="67" count="1" selected="0">
            <x v="64"/>
          </reference>
        </references>
      </pivotArea>
    </chartFormat>
    <chartFormat chart="10" format="57" series="1">
      <pivotArea type="data" outline="0" fieldPosition="0">
        <references count="3">
          <reference field="4294967294" count="1" selected="0">
            <x v="0"/>
          </reference>
          <reference field="65" count="1" selected="0">
            <x v="0"/>
          </reference>
          <reference field="67" count="1" selected="0">
            <x v="0"/>
          </reference>
        </references>
      </pivotArea>
    </chartFormat>
    <chartFormat chart="10" format="58" series="1">
      <pivotArea type="data" outline="0" fieldPosition="0">
        <references count="3">
          <reference field="4294967294" count="1" selected="0">
            <x v="0"/>
          </reference>
          <reference field="65" count="1" selected="0">
            <x v="1"/>
          </reference>
          <reference field="67" count="1" selected="0">
            <x v="64"/>
          </reference>
        </references>
      </pivotArea>
    </chartFormat>
    <chartFormat chart="10" format="59" series="1">
      <pivotArea type="data" outline="0" fieldPosition="0">
        <references count="3">
          <reference field="4294967294" count="1" selected="0">
            <x v="0"/>
          </reference>
          <reference field="65" count="1" selected="0">
            <x v="1"/>
          </reference>
          <reference field="67" count="1" selected="0">
            <x v="0"/>
          </reference>
        </references>
      </pivotArea>
    </chartFormat>
    <chartFormat chart="10" format="60" series="1">
      <pivotArea type="data" outline="0" fieldPosition="0">
        <references count="3">
          <reference field="4294967294" count="1" selected="0">
            <x v="0"/>
          </reference>
          <reference field="63" count="1" selected="0">
            <x v="0"/>
          </reference>
          <reference field="67" count="1" selected="0">
            <x v="0"/>
          </reference>
        </references>
      </pivotArea>
    </chartFormat>
    <chartFormat chart="10" format="61" series="1">
      <pivotArea type="data" outline="0" fieldPosition="0">
        <references count="3">
          <reference field="4294967294" count="1" selected="0">
            <x v="0"/>
          </reference>
          <reference field="63" count="1" selected="0">
            <x v="1"/>
          </reference>
          <reference field="67" count="1" selected="0">
            <x v="0"/>
          </reference>
        </references>
      </pivotArea>
    </chartFormat>
    <chartFormat chart="10" format="62" series="1">
      <pivotArea type="data" outline="0" fieldPosition="0">
        <references count="3">
          <reference field="4294967294" count="1" selected="0">
            <x v="0"/>
          </reference>
          <reference field="63" count="1" selected="0">
            <x v="0"/>
          </reference>
          <reference field="67" count="1" selected="0">
            <x v="64"/>
          </reference>
        </references>
      </pivotArea>
    </chartFormat>
    <chartFormat chart="10" format="63" series="1">
      <pivotArea type="data" outline="0" fieldPosition="0">
        <references count="3">
          <reference field="4294967294" count="1" selected="0">
            <x v="0"/>
          </reference>
          <reference field="63" count="1" selected="0">
            <x v="1"/>
          </reference>
          <reference field="67" count="1" selected="0">
            <x v="64"/>
          </reference>
        </references>
      </pivotArea>
    </chartFormat>
    <chartFormat chart="10" format="6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0" format="6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4"/>
          </reference>
        </references>
      </pivotArea>
    </chartFormat>
    <chartFormat chart="10" format="6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55"/>
          </reference>
        </references>
      </pivotArea>
    </chartFormat>
    <chartFormat chart="10" format="6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0"/>
          </reference>
        </references>
      </pivotArea>
    </chartFormat>
    <chartFormat chart="10" format="6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6"/>
          </reference>
        </references>
      </pivotArea>
    </chartFormat>
    <chartFormat chart="10" format="6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4"/>
          </reference>
        </references>
      </pivotArea>
    </chartFormat>
    <chartFormat chart="10" format="7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2"/>
          </reference>
        </references>
      </pivotArea>
    </chartFormat>
    <chartFormat chart="10" format="7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10" format="7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5"/>
          </reference>
        </references>
      </pivotArea>
    </chartFormat>
    <chartFormat chart="11" format="7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0"/>
          </reference>
        </references>
      </pivotArea>
    </chartFormat>
    <chartFormat chart="11" format="7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"/>
          </reference>
        </references>
      </pivotArea>
    </chartFormat>
    <chartFormat chart="11" format="7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48"/>
          </reference>
        </references>
      </pivotArea>
    </chartFormat>
    <chartFormat chart="11" format="7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71"/>
          </reference>
        </references>
      </pivotArea>
    </chartFormat>
    <chartFormat chart="11" format="7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7"/>
          </reference>
        </references>
      </pivotArea>
    </chartFormat>
    <chartFormat chart="11" format="7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2"/>
          </reference>
        </references>
      </pivotArea>
    </chartFormat>
    <chartFormat chart="11" format="7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6"/>
          </reference>
        </references>
      </pivotArea>
    </chartFormat>
    <chartFormat chart="11" format="8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95"/>
          </reference>
        </references>
      </pivotArea>
    </chartFormat>
    <chartFormat chart="11" format="8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57"/>
          </reference>
        </references>
      </pivotArea>
    </chartFormat>
    <chartFormat chart="11" format="8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55"/>
          </reference>
        </references>
      </pivotArea>
    </chartFormat>
    <chartFormat chart="11" format="83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0"/>
          </reference>
        </references>
      </pivotArea>
    </chartFormat>
    <chartFormat chart="11" format="84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6"/>
          </reference>
        </references>
      </pivotArea>
    </chartFormat>
    <chartFormat chart="11" format="85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54"/>
          </reference>
        </references>
      </pivotArea>
    </chartFormat>
    <chartFormat chart="11" format="86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22"/>
          </reference>
        </references>
      </pivotArea>
    </chartFormat>
    <chartFormat chart="11" format="87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4"/>
          </reference>
        </references>
      </pivotArea>
    </chartFormat>
    <chartFormat chart="11" format="88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4"/>
          </reference>
        </references>
      </pivotArea>
    </chartFormat>
    <chartFormat chart="11" format="89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3"/>
          </reference>
        </references>
      </pivotArea>
    </chartFormat>
    <chartFormat chart="11" format="90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164"/>
          </reference>
        </references>
      </pivotArea>
    </chartFormat>
    <chartFormat chart="11" format="91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2"/>
          </reference>
        </references>
      </pivotArea>
    </chartFormat>
    <chartFormat chart="11" format="92" series="1">
      <pivotArea type="data" outline="0" fieldPosition="0">
        <references count="2">
          <reference field="4294967294" count="1" selected="0">
            <x v="0"/>
          </reference>
          <reference field="67" count="1" selected="0">
            <x v="63"/>
          </reference>
        </references>
      </pivotArea>
    </chartFormat>
    <chartFormat chart="11" format="9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618704-BFAB-482A-B907-75F0CC72D1BA}" name="Table1" displayName="Table1" ref="A1:BQ2352" totalsRowShown="0">
  <autoFilter ref="A1:BQ2352" xr:uid="{EA6BD3A7-BC44-4022-AE32-0F98200252B1}"/>
  <tableColumns count="69">
    <tableColumn id="1" xr3:uid="{F82E91DE-9C03-4256-BB5B-B7AD8D54FA82}" name="Time"/>
    <tableColumn id="2" xr3:uid="{445C7F1A-9339-466D-BCD8-533290F0E719}" name="Status"/>
    <tableColumn id="3" xr3:uid="{B4B8B2A5-3BA6-4EC2-94B5-C2CFE1C8195A}" name="Name"/>
    <tableColumn id="4" xr3:uid="{E5D29F34-BEF3-45A1-B301-76077FFCC92F}" name="TestName"/>
    <tableColumn id="5" xr3:uid="{223AFAA0-9FD9-40A8-A5DA-99756A355790}" name="Dataset"/>
    <tableColumn id="66" xr3:uid="{BA1B7262-348A-49EB-A2DF-5BFEB0232A1C}" name="CVRunId"/>
    <tableColumn id="69" xr3:uid="{64F37113-BB8B-4684-A0E5-E478D08CC6E6}" name="TrainDatasetSize"/>
    <tableColumn id="68" xr3:uid="{987BA8E1-6302-477A-8CF2-560C4E1FF80A}" name="TestDatasetSize"/>
    <tableColumn id="6" xr3:uid="{E5198883-6FB6-4F25-9386-8E4EFB954D00}" name="DatasetSize"/>
    <tableColumn id="7" xr3:uid="{4367AC0A-2939-4FBE-9A2C-A1D1C42F214A}" name="Algorithm"/>
    <tableColumn id="8" xr3:uid="{46046882-89A5-46EF-968A-62E6EE6C5102}" name="NumLayers"/>
    <tableColumn id="9" xr3:uid="{3D1AA436-BF0C-4912-B7E1-EDA9B5C725E2}" name="HiddenDimSize"/>
    <tableColumn id="10" xr3:uid="{5D1884DE-B2D7-47E8-B2C9-B6899B28E98F}" name="Optimizer"/>
    <tableColumn id="11" xr3:uid="{19A7D3A9-BE41-49D7-A5D1-0751387B7A10}" name="LearningRate"/>
    <tableColumn id="12" xr3:uid="{7F733B0F-7623-4B60-92D0-20B7DD05C2DC}" name="SeqLength"/>
    <tableColumn id="13" xr3:uid="{93C1ABE5-BB48-4D58-A794-666C689B3183}" name="InputVectorSize"/>
    <tableColumn id="14" xr3:uid="{7FB14379-3E06-45D5-A6C5-17E976267783}" name="BatchSize"/>
    <tableColumn id="15" xr3:uid="{2EDD7683-0F3E-448B-8048-34F19EB1FF1B}" name="GradClipping"/>
    <tableColumn id="16" xr3:uid="{B37C91DE-470C-40CC-9033-3BDEB16C12F6}" name="ItemsBetween"/>
    <tableColumn id="67" xr3:uid="{FEE8F74F-20A3-442B-9A42-17AB7AD03DE2}" name="BestModelIteration"/>
    <tableColumn id="17" xr3:uid="{F1659380-66C5-491E-8C68-B8BA2BCCF11C}" name="TestIteration"/>
    <tableColumn id="18" xr3:uid="{012AC931-AC75-4F26-A8B5-8C1F906B0DDA}" name="Iteration"/>
    <tableColumn id="19" xr3:uid="{E6A2B633-E562-4707-952C-9EDBB2755D4A}" name="Epoch"/>
    <tableColumn id="20" xr3:uid="{31D10EEB-7639-4844-85B2-D24F2D3D0434}" name="TrainDataInitTimeUsed"/>
    <tableColumn id="21" xr3:uid="{2F03B7FC-932E-4C2E-83A1-ABF3F1C00BE4}" name="TrainLayerInitTimeUsed"/>
    <tableColumn id="22" xr3:uid="{F958E515-318D-4935-B24A-D150ECC08D11}" name="CumulExactTrainTimeUsed"/>
    <tableColumn id="23" xr3:uid="{2B5E02FD-CC9D-4920-875B-26E68CCEC32F}" name="TimeUsed"/>
    <tableColumn id="24" xr3:uid="{D55334B1-BC58-4BFD-B5EE-07C7420B9B0F}" name="CumulTimeUsed"/>
    <tableColumn id="25" xr3:uid="{460F342A-4543-4E19-BD1B-28DB5F5B472C}" name="TimeUsedForTest"/>
    <tableColumn id="26" xr3:uid="{3A4125D7-9183-48BD-A6F5-CAC0CD653243}" name="CumulTimeUsedForTest"/>
    <tableColumn id="27" xr3:uid="{FA608A72-405F-439A-9532-4FE7B31BA54E}" name="SR_Train"/>
    <tableColumn id="28" xr3:uid="{0617959B-08A8-4E1D-B04A-251ECF2117F2}" name="SR_Test"/>
    <tableColumn id="29" xr3:uid="{43C187C0-8B40-4E30-8423-D771AD8F0A09}" name="SR_Test75p"/>
    <tableColumn id="30" xr3:uid="{8AA44C9F-DB35-459A-B174-2761AFC1C94C}" name="SR_Test50p"/>
    <tableColumn id="31" xr3:uid="{C6617FB2-0909-4FCA-90D0-1CC181241C77}" name="SR_Test25p"/>
    <tableColumn id="32" xr3:uid="{323C5D66-69DC-4A5D-86D6-6310AD92B2F6}" name="AvgCost"/>
    <tableColumn id="33" xr3:uid="{738A64DC-5076-4149-B305-9140D6F981D7}" name="AUC"/>
    <tableColumn id="34" xr3:uid="{46497847-F8C5-4C80-99B4-3A7D291A0956}" name="TP"/>
    <tableColumn id="35" xr3:uid="{39903D9A-244B-479F-9495-76F64BBEAA40}" name="TN"/>
    <tableColumn id="36" xr3:uid="{62BEE1DE-B47E-41A8-9DD8-3CCFB5F7016D}" name="FP"/>
    <tableColumn id="37" xr3:uid="{7DCB4084-AB74-4CEF-A406-8B1B4FF93BDB}" name="FN"/>
    <tableColumn id="38" xr3:uid="{71438F38-50D6-4C39-B069-065F137C5EC4}" name="AllConfusions"/>
    <tableColumn id="39" xr3:uid="{048014C2-E5D5-458D-BC6E-240CFE92AC4C}" name="PredictOnlyOutcome"/>
    <tableColumn id="40" xr3:uid="{9DAD64D9-7206-47E5-9FC4-D8D32D1FE5C9}" name="FinalTraceOnly"/>
    <tableColumn id="41" xr3:uid="{FFB4DE93-5D67-4EF7-9F1C-031988C17F46}" name="TraceLengthMod"/>
    <tableColumn id="42" xr3:uid="{BF1E6B0F-8FB9-404A-84B7-D63C15A52427}" name="FixedLength"/>
    <tableColumn id="43" xr3:uid="{D9DAC79D-3032-4633-9B97-51C90D7B4F7E}" name="Broken"/>
    <tableColumn id="44" xr3:uid="{624A3D06-4AD5-40A9-B8E7-2D8156A9C2EB}" name="TruncateUnknowns"/>
    <tableColumn id="45" xr3:uid="{F8D30827-F7EA-4ECE-9424-962343E26527}" name="ActivityLabels"/>
    <tableColumn id="49" xr3:uid="{85E6FDBB-2767-4C33-89C7-774A6BDAF576}" name="Durations"/>
    <tableColumn id="48" xr3:uid="{6561AA7F-FB72-4A1F-AF85-F88152FEE6FA}" name="EventAttributes"/>
    <tableColumn id="53" xr3:uid="{48651176-EB40-4FAF-8895-346A2D7102EF}" name="CaseAttributes"/>
    <tableColumn id="52" xr3:uid="{4945C9A3-1044-42C6-B5BE-FEE35CD15D91}" name="RawEventAttributes"/>
    <tableColumn id="51" xr3:uid="{A65051C2-C377-4D02-B3A8-E0F83073C835}" name="RawCaseAttributes"/>
    <tableColumn id="50" xr3:uid="{BD30324B-3E9B-4E0F-9F08-3C1521E846F9}" name="PredictNextActivity"/>
    <tableColumn id="54" xr3:uid="{DD731341-D39D-425F-A373-B5CBBC5BF1C5}" name="SingleEventClustering"/>
    <tableColumn id="56" xr3:uid="{A13876ED-25A2-49C8-89AB-B57345B1EA11}" name="DurationSplitMethod"/>
    <tableColumn id="55" xr3:uid="{1A45B566-CE2E-42E5-8E09-3B409BA8A68B}" name="CaseClusteringMethod"/>
    <tableColumn id="60" xr3:uid="{571E3C6A-B861-4351-9834-6669DDF0ABF1}" name="EventClusteringMethod"/>
    <tableColumn id="59" xr3:uid="{C02A3AAC-957D-4709-A1AC-6B8CCC19FBFB}" name="CaseClusteringIncludeActivityOccurrences"/>
    <tableColumn id="58" xr3:uid="{20B879D3-6C48-4423-A237-C51E1183D892}" name="CaseClusteringIncludeCaseAttributes"/>
    <tableColumn id="63" xr3:uid="{9DAC3B44-7E7D-430F-A726-E509E6882B13}" name="IncludeActivityOccurrencesAsRawCaseAttributes"/>
    <tableColumn id="62" xr3:uid="{6A8DAC42-A80A-4B9F-AC59-7A5422EEC196}" name="UseSingleValueForDuration"/>
    <tableColumn id="61" xr3:uid="{3CF5D9CC-F31E-49AA-8272-B6C290BA77C4}" name="MaxNumCaseClusters"/>
    <tableColumn id="57" xr3:uid="{5B481342-E994-4E29-A071-D35D3B37618C}" name="MaxNumEventClusters"/>
    <tableColumn id="65" xr3:uid="{24386051-EDC0-43E9-B916-92F60DFFC92D}" name="MinimumUsageForCaseAttributes"/>
    <tableColumn id="64" xr3:uid="{742433C8-AC8F-42C9-8544-474A5DD138D2}" name="MinimumUsageForEventAttributes"/>
    <tableColumn id="46" xr3:uid="{DF84662A-C779-48B5-8137-689C15E08D4B}" name="Predictors" dataDxfId="1">
      <calculatedColumnFormula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calculatedColumnFormula>
    </tableColumn>
    <tableColumn id="47" xr3:uid="{5E52A030-5819-4F9E-8D84-09E46AEB059A}" name="Predictors 2" dataDxfId="0">
      <calculatedColumnFormula>IF(Table1[[#This Row],[TraceLengthMod]],"lab,","")&amp;IF(Table1[[#This Row],[FixedLength]],"dur,","")&amp;IF(Table1[[#This Row],[Broken]],"ea,","")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2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2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AB6BF-936A-476B-89F2-BBB0ED1F33AB}">
  <dimension ref="A1:E3"/>
  <sheetViews>
    <sheetView workbookViewId="0">
      <selection activeCell="C30" sqref="C30"/>
    </sheetView>
  </sheetViews>
  <sheetFormatPr defaultRowHeight="15" x14ac:dyDescent="0.25"/>
  <cols>
    <col min="1" max="1" width="13.85546875" customWidth="1"/>
    <col min="2" max="2" width="27.42578125" customWidth="1"/>
    <col min="3" max="3" width="41.140625" customWidth="1"/>
    <col min="4" max="4" width="22.140625" customWidth="1"/>
    <col min="5" max="5" width="25.28515625" customWidth="1"/>
  </cols>
  <sheetData>
    <row r="1" spans="1:5" x14ac:dyDescent="0.25">
      <c r="A1" t="s">
        <v>70</v>
      </c>
      <c r="B1" t="s">
        <v>71</v>
      </c>
      <c r="C1" t="s">
        <v>61</v>
      </c>
      <c r="D1" t="s">
        <v>59</v>
      </c>
      <c r="E1" t="s">
        <v>60</v>
      </c>
    </row>
    <row r="2" spans="1:5" x14ac:dyDescent="0.25">
      <c r="A2" t="s">
        <v>73</v>
      </c>
      <c r="B2" t="b">
        <v>0</v>
      </c>
      <c r="C2" t="b">
        <v>0</v>
      </c>
      <c r="D2" t="s">
        <v>63</v>
      </c>
      <c r="E2" t="s">
        <v>63</v>
      </c>
    </row>
    <row r="3" spans="1:5" x14ac:dyDescent="0.25">
      <c r="A3" t="s">
        <v>72</v>
      </c>
      <c r="B3" t="b">
        <v>1</v>
      </c>
      <c r="C3" t="b">
        <v>0</v>
      </c>
      <c r="D3" t="s">
        <v>69</v>
      </c>
      <c r="E3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E37AE-6E56-42F6-857D-4253F3A98183}">
  <dimension ref="A1:F911"/>
  <sheetViews>
    <sheetView workbookViewId="0">
      <selection activeCell="B13" sqref="B13"/>
    </sheetView>
  </sheetViews>
  <sheetFormatPr defaultRowHeight="15" x14ac:dyDescent="0.25"/>
  <cols>
    <col min="1" max="1" width="39.28515625" bestFit="1" customWidth="1"/>
    <col min="2" max="2" width="16.28515625" bestFit="1" customWidth="1"/>
    <col min="3" max="3" width="10.42578125" bestFit="1" customWidth="1"/>
    <col min="4" max="4" width="12" bestFit="1" customWidth="1"/>
    <col min="5" max="5" width="13.28515625" bestFit="1" customWidth="1"/>
    <col min="6" max="6" width="12" bestFit="1" customWidth="1"/>
    <col min="7" max="7" width="13.140625" bestFit="1" customWidth="1"/>
    <col min="8" max="10" width="12" bestFit="1" customWidth="1"/>
    <col min="11" max="11" width="16.28515625" bestFit="1" customWidth="1"/>
    <col min="12" max="12" width="12" bestFit="1" customWidth="1"/>
    <col min="13" max="13" width="12.7109375" bestFit="1" customWidth="1"/>
    <col min="14" max="14" width="25.28515625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2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6" x14ac:dyDescent="0.25">
      <c r="A1" s="1" t="s">
        <v>3</v>
      </c>
      <c r="B1" t="s">
        <v>64</v>
      </c>
    </row>
    <row r="2" spans="1:6" x14ac:dyDescent="0.25">
      <c r="A2" s="1" t="s">
        <v>2</v>
      </c>
      <c r="B2" t="s">
        <v>64</v>
      </c>
    </row>
    <row r="3" spans="1:6" x14ac:dyDescent="0.25">
      <c r="A3" s="1" t="s">
        <v>4</v>
      </c>
      <c r="B3" t="s">
        <v>68</v>
      </c>
    </row>
    <row r="4" spans="1:6" x14ac:dyDescent="0.25">
      <c r="A4" s="1" t="s">
        <v>1</v>
      </c>
      <c r="B4" t="s">
        <v>39</v>
      </c>
    </row>
    <row r="5" spans="1:6" x14ac:dyDescent="0.25">
      <c r="A5" s="1" t="s">
        <v>55</v>
      </c>
      <c r="B5" t="s">
        <v>64</v>
      </c>
    </row>
    <row r="6" spans="1:6" x14ac:dyDescent="0.25">
      <c r="A6" s="1" t="s">
        <v>61</v>
      </c>
      <c r="B6" t="s">
        <v>64</v>
      </c>
    </row>
    <row r="7" spans="1:6" x14ac:dyDescent="0.25">
      <c r="A7" s="1" t="s">
        <v>65</v>
      </c>
      <c r="B7" t="s">
        <v>64</v>
      </c>
    </row>
    <row r="9" spans="1:6" x14ac:dyDescent="0.25">
      <c r="A9" s="1" t="s">
        <v>46</v>
      </c>
      <c r="B9" s="1" t="s">
        <v>45</v>
      </c>
    </row>
    <row r="10" spans="1:6" x14ac:dyDescent="0.25">
      <c r="A10" s="1" t="s">
        <v>43</v>
      </c>
      <c r="B10" t="s">
        <v>115</v>
      </c>
      <c r="C10" t="s">
        <v>116</v>
      </c>
      <c r="D10" t="s">
        <v>117</v>
      </c>
      <c r="E10" t="s">
        <v>118</v>
      </c>
      <c r="F10" t="s">
        <v>44</v>
      </c>
    </row>
    <row r="11" spans="1:6" x14ac:dyDescent="0.25">
      <c r="A11" s="4">
        <v>0.105970011958421</v>
      </c>
      <c r="B11" s="3"/>
      <c r="C11" s="3"/>
      <c r="D11" s="3">
        <v>0.38250000000000001</v>
      </c>
      <c r="E11" s="3"/>
      <c r="F11" s="3">
        <v>0.38250000000000001</v>
      </c>
    </row>
    <row r="12" spans="1:6" x14ac:dyDescent="0.25">
      <c r="A12" s="4">
        <v>0.108479683600922</v>
      </c>
      <c r="B12" s="3"/>
      <c r="C12" s="3"/>
      <c r="D12" s="3">
        <v>0.38840000000000002</v>
      </c>
      <c r="E12" s="3"/>
      <c r="F12" s="3">
        <v>0.38840000000000002</v>
      </c>
    </row>
    <row r="13" spans="1:6" x14ac:dyDescent="0.25">
      <c r="A13" s="4">
        <v>0.108915571523116</v>
      </c>
      <c r="B13" s="3"/>
      <c r="C13" s="3"/>
      <c r="D13" s="3">
        <v>0.4995</v>
      </c>
      <c r="E13" s="3"/>
      <c r="F13" s="3">
        <v>0.4995</v>
      </c>
    </row>
    <row r="14" spans="1:6" x14ac:dyDescent="0.25">
      <c r="A14" s="4">
        <v>0.109070251846241</v>
      </c>
      <c r="B14" s="3">
        <v>0.42670000000000002</v>
      </c>
      <c r="C14" s="3">
        <v>0.38229999999999997</v>
      </c>
      <c r="D14" s="3">
        <v>0.3862666666666667</v>
      </c>
      <c r="E14" s="3">
        <v>0.38146666666666668</v>
      </c>
      <c r="F14" s="3">
        <v>0.38902499999999995</v>
      </c>
    </row>
    <row r="15" spans="1:6" x14ac:dyDescent="0.25">
      <c r="A15" s="4">
        <v>0.110007639419404</v>
      </c>
      <c r="B15" s="3">
        <v>0.56110000000000004</v>
      </c>
      <c r="C15" s="3"/>
      <c r="D15" s="3"/>
      <c r="E15" s="3"/>
      <c r="F15" s="3">
        <v>0.56110000000000004</v>
      </c>
    </row>
    <row r="16" spans="1:6" x14ac:dyDescent="0.25">
      <c r="A16" s="4">
        <v>0.11109503833357399</v>
      </c>
      <c r="B16" s="3"/>
      <c r="C16" s="3"/>
      <c r="D16" s="3">
        <v>0.5464</v>
      </c>
      <c r="E16" s="3"/>
      <c r="F16" s="3">
        <v>0.5464</v>
      </c>
    </row>
    <row r="17" spans="1:6" x14ac:dyDescent="0.25">
      <c r="A17" s="4">
        <v>0.11163872468262399</v>
      </c>
      <c r="B17" s="3"/>
      <c r="C17" s="3"/>
      <c r="D17" s="3">
        <v>0.37719999999999998</v>
      </c>
      <c r="E17" s="3"/>
      <c r="F17" s="3">
        <v>0.37719999999999998</v>
      </c>
    </row>
    <row r="18" spans="1:6" x14ac:dyDescent="0.25">
      <c r="A18" s="4">
        <v>0.11184466019417399</v>
      </c>
      <c r="B18" s="3"/>
      <c r="C18" s="3"/>
      <c r="D18" s="3">
        <v>0.37469999999999998</v>
      </c>
      <c r="E18" s="3"/>
      <c r="F18" s="3">
        <v>0.37469999999999998</v>
      </c>
    </row>
    <row r="19" spans="1:6" x14ac:dyDescent="0.25">
      <c r="A19" s="4">
        <v>0.111866381821712</v>
      </c>
      <c r="B19" s="3">
        <v>0.57969999999999999</v>
      </c>
      <c r="C19" s="3"/>
      <c r="D19" s="3"/>
      <c r="E19" s="3"/>
      <c r="F19" s="3">
        <v>0.57969999999999999</v>
      </c>
    </row>
    <row r="20" spans="1:6" x14ac:dyDescent="0.25">
      <c r="A20" s="4">
        <v>0.20016557814368499</v>
      </c>
      <c r="B20" s="3"/>
      <c r="C20" s="3"/>
      <c r="D20" s="3">
        <v>0.60589999999999999</v>
      </c>
      <c r="E20" s="3"/>
      <c r="F20" s="3">
        <v>0.60589999999999999</v>
      </c>
    </row>
    <row r="21" spans="1:6" x14ac:dyDescent="0.25">
      <c r="A21" s="4">
        <v>0.20490606902396499</v>
      </c>
      <c r="B21" s="3"/>
      <c r="C21" s="3"/>
      <c r="D21" s="3">
        <v>0.58440000000000003</v>
      </c>
      <c r="E21" s="3"/>
      <c r="F21" s="3">
        <v>0.58440000000000003</v>
      </c>
    </row>
    <row r="22" spans="1:6" x14ac:dyDescent="0.25">
      <c r="A22" s="4">
        <v>0.205729412876997</v>
      </c>
      <c r="B22" s="3"/>
      <c r="C22" s="3"/>
      <c r="D22" s="3">
        <v>0.59889999999999999</v>
      </c>
      <c r="E22" s="3"/>
      <c r="F22" s="3">
        <v>0.59889999999999999</v>
      </c>
    </row>
    <row r="23" spans="1:6" x14ac:dyDescent="0.25">
      <c r="A23" s="4">
        <v>0.20602158682067701</v>
      </c>
      <c r="B23" s="3">
        <v>0.60660000000000003</v>
      </c>
      <c r="C23" s="3">
        <v>0.60070000000000001</v>
      </c>
      <c r="D23" s="3">
        <v>0.59096666666666664</v>
      </c>
      <c r="E23" s="3">
        <v>0.55833333333333324</v>
      </c>
      <c r="F23" s="3">
        <v>0.58189999999999997</v>
      </c>
    </row>
    <row r="24" spans="1:6" x14ac:dyDescent="0.25">
      <c r="A24" s="4">
        <v>0.207792207792207</v>
      </c>
      <c r="B24" s="3">
        <v>0.60140000000000005</v>
      </c>
      <c r="C24" s="3"/>
      <c r="D24" s="3"/>
      <c r="E24" s="3"/>
      <c r="F24" s="3">
        <v>0.60140000000000005</v>
      </c>
    </row>
    <row r="25" spans="1:6" x14ac:dyDescent="0.25">
      <c r="A25" s="4">
        <v>0.209846183518973</v>
      </c>
      <c r="B25" s="3"/>
      <c r="C25" s="3"/>
      <c r="D25" s="3">
        <v>0.60570000000000002</v>
      </c>
      <c r="E25" s="3"/>
      <c r="F25" s="3">
        <v>0.60570000000000002</v>
      </c>
    </row>
    <row r="26" spans="1:6" x14ac:dyDescent="0.25">
      <c r="A26" s="4">
        <v>0.21087314662273399</v>
      </c>
      <c r="B26" s="3"/>
      <c r="C26" s="3"/>
      <c r="D26" s="3">
        <v>0.60209999999999997</v>
      </c>
      <c r="E26" s="3"/>
      <c r="F26" s="3">
        <v>0.60209999999999997</v>
      </c>
    </row>
    <row r="27" spans="1:6" x14ac:dyDescent="0.25">
      <c r="A27" s="4">
        <v>0.21126213592233001</v>
      </c>
      <c r="B27" s="3"/>
      <c r="C27" s="3"/>
      <c r="D27" s="3">
        <v>0.61170000000000002</v>
      </c>
      <c r="E27" s="3"/>
      <c r="F27" s="3">
        <v>0.61170000000000002</v>
      </c>
    </row>
    <row r="28" spans="1:6" x14ac:dyDescent="0.25">
      <c r="A28" s="4">
        <v>0.21130316566323501</v>
      </c>
      <c r="B28" s="3">
        <v>0.60070000000000001</v>
      </c>
      <c r="C28" s="3"/>
      <c r="D28" s="3"/>
      <c r="E28" s="3"/>
      <c r="F28" s="3">
        <v>0.60070000000000001</v>
      </c>
    </row>
    <row r="29" spans="1:6" x14ac:dyDescent="0.25">
      <c r="A29" s="4">
        <v>0.30133245444700701</v>
      </c>
      <c r="B29" s="3"/>
      <c r="C29" s="3"/>
      <c r="D29" s="3">
        <v>0.58679999999999999</v>
      </c>
      <c r="E29" s="3"/>
      <c r="F29" s="3">
        <v>0.58679999999999999</v>
      </c>
    </row>
    <row r="30" spans="1:6" x14ac:dyDescent="0.25">
      <c r="A30" s="4">
        <v>0.30254325423087802</v>
      </c>
      <c r="B30" s="3"/>
      <c r="C30" s="3"/>
      <c r="D30" s="3">
        <v>0.59309999999999996</v>
      </c>
      <c r="E30" s="3"/>
      <c r="F30" s="3">
        <v>0.59309999999999996</v>
      </c>
    </row>
    <row r="31" spans="1:6" x14ac:dyDescent="0.25">
      <c r="A31" s="4">
        <v>0.30297292179511398</v>
      </c>
      <c r="B31" s="3">
        <v>0.61680000000000001</v>
      </c>
      <c r="C31" s="3">
        <v>0.61729999999999996</v>
      </c>
      <c r="D31" s="3">
        <v>0.59686666666666666</v>
      </c>
      <c r="E31" s="3">
        <v>0.61253333333333337</v>
      </c>
      <c r="F31" s="3">
        <v>0.60778750000000004</v>
      </c>
    </row>
    <row r="32" spans="1:6" x14ac:dyDescent="0.25">
      <c r="A32" s="4">
        <v>0.305576776165011</v>
      </c>
      <c r="B32" s="3">
        <v>0.60229999999999995</v>
      </c>
      <c r="C32" s="3"/>
      <c r="D32" s="3"/>
      <c r="E32" s="3"/>
      <c r="F32" s="3">
        <v>0.60229999999999995</v>
      </c>
    </row>
    <row r="33" spans="1:6" x14ac:dyDescent="0.25">
      <c r="A33" s="4">
        <v>0.306135590102106</v>
      </c>
      <c r="B33" s="3"/>
      <c r="C33" s="3"/>
      <c r="D33" s="3">
        <v>0.62729999999999997</v>
      </c>
      <c r="E33" s="3"/>
      <c r="F33" s="3">
        <v>0.62729999999999997</v>
      </c>
    </row>
    <row r="34" spans="1:6" x14ac:dyDescent="0.25">
      <c r="A34" s="4">
        <v>0.30859732870437301</v>
      </c>
      <c r="B34" s="3"/>
      <c r="C34" s="3"/>
      <c r="D34" s="3">
        <v>0.61739999999999995</v>
      </c>
      <c r="E34" s="3"/>
      <c r="F34" s="3">
        <v>0.61739999999999995</v>
      </c>
    </row>
    <row r="35" spans="1:6" x14ac:dyDescent="0.25">
      <c r="A35" s="4">
        <v>0.31010756856284499</v>
      </c>
      <c r="B35" s="3"/>
      <c r="C35" s="3"/>
      <c r="D35" s="3">
        <v>0.60550000000000004</v>
      </c>
      <c r="E35" s="3"/>
      <c r="F35" s="3">
        <v>0.60550000000000004</v>
      </c>
    </row>
    <row r="36" spans="1:6" x14ac:dyDescent="0.25">
      <c r="A36" s="4">
        <v>0.31067961165048502</v>
      </c>
      <c r="B36" s="3"/>
      <c r="C36" s="3"/>
      <c r="D36" s="3">
        <v>0.6099</v>
      </c>
      <c r="E36" s="3"/>
      <c r="F36" s="3">
        <v>0.6099</v>
      </c>
    </row>
    <row r="37" spans="1:6" x14ac:dyDescent="0.25">
      <c r="A37" s="4">
        <v>0.31073994950475797</v>
      </c>
      <c r="B37" s="3">
        <v>0.59509999999999996</v>
      </c>
      <c r="C37" s="3"/>
      <c r="D37" s="3"/>
      <c r="E37" s="3"/>
      <c r="F37" s="3">
        <v>0.59509999999999996</v>
      </c>
    </row>
    <row r="38" spans="1:6" x14ac:dyDescent="0.25">
      <c r="A38" s="4">
        <v>0.40033115628736998</v>
      </c>
      <c r="B38" s="3"/>
      <c r="C38" s="3"/>
      <c r="D38" s="3">
        <v>0.6169</v>
      </c>
      <c r="E38" s="3"/>
      <c r="F38" s="3">
        <v>0.6169</v>
      </c>
    </row>
    <row r="39" spans="1:6" x14ac:dyDescent="0.25">
      <c r="A39" s="4">
        <v>0.40336134453781503</v>
      </c>
      <c r="B39" s="3">
        <v>0.61119999999999997</v>
      </c>
      <c r="C39" s="3"/>
      <c r="D39" s="3"/>
      <c r="E39" s="3"/>
      <c r="F39" s="3">
        <v>0.61119999999999997</v>
      </c>
    </row>
    <row r="40" spans="1:6" x14ac:dyDescent="0.25">
      <c r="A40" s="4">
        <v>0.40734847388977202</v>
      </c>
      <c r="B40" s="3"/>
      <c r="C40" s="3"/>
      <c r="D40" s="3">
        <v>0.63370000000000004</v>
      </c>
      <c r="E40" s="3"/>
      <c r="F40" s="3">
        <v>0.63370000000000004</v>
      </c>
    </row>
    <row r="41" spans="1:6" x14ac:dyDescent="0.25">
      <c r="A41" s="4">
        <v>0.409341990502955</v>
      </c>
      <c r="B41" s="3"/>
      <c r="C41" s="3"/>
      <c r="D41" s="3">
        <v>0.60719999999999996</v>
      </c>
      <c r="E41" s="3"/>
      <c r="F41" s="3">
        <v>0.60719999999999996</v>
      </c>
    </row>
    <row r="42" spans="1:6" x14ac:dyDescent="0.25">
      <c r="A42" s="4">
        <v>0.40981213804792999</v>
      </c>
      <c r="B42" s="3"/>
      <c r="C42" s="3"/>
      <c r="D42" s="3">
        <v>0.61029999999999995</v>
      </c>
      <c r="E42" s="3"/>
      <c r="F42" s="3">
        <v>0.61029999999999995</v>
      </c>
    </row>
    <row r="43" spans="1:6" x14ac:dyDescent="0.25">
      <c r="A43" s="4">
        <v>0.41009708737863998</v>
      </c>
      <c r="B43" s="3"/>
      <c r="C43" s="3"/>
      <c r="D43" s="3">
        <v>0.59260000000000002</v>
      </c>
      <c r="E43" s="3"/>
      <c r="F43" s="3">
        <v>0.59260000000000002</v>
      </c>
    </row>
    <row r="44" spans="1:6" x14ac:dyDescent="0.25">
      <c r="A44" s="4">
        <v>0.41017673334628002</v>
      </c>
      <c r="B44" s="3">
        <v>0.60840000000000005</v>
      </c>
      <c r="C44" s="3"/>
      <c r="D44" s="3"/>
      <c r="E44" s="3"/>
      <c r="F44" s="3">
        <v>0.60840000000000005</v>
      </c>
    </row>
    <row r="45" spans="1:6" x14ac:dyDescent="0.25">
      <c r="A45" s="4">
        <v>0.41145882575399401</v>
      </c>
      <c r="B45" s="3"/>
      <c r="C45" s="3"/>
      <c r="D45" s="3">
        <v>0.61140000000000005</v>
      </c>
      <c r="E45" s="3"/>
      <c r="F45" s="3">
        <v>0.61140000000000005</v>
      </c>
    </row>
    <row r="46" spans="1:6" x14ac:dyDescent="0.25">
      <c r="A46" s="4">
        <v>0.41204317364135501</v>
      </c>
      <c r="B46" s="3">
        <v>0.6038</v>
      </c>
      <c r="C46" s="3">
        <v>0.62439999999999996</v>
      </c>
      <c r="D46" s="3">
        <v>0.6134666666666666</v>
      </c>
      <c r="E46" s="3">
        <v>0.63559999999999994</v>
      </c>
      <c r="F46" s="3">
        <v>0.62192499999999995</v>
      </c>
    </row>
    <row r="47" spans="1:6" x14ac:dyDescent="0.25">
      <c r="A47" s="4">
        <v>0.50114591291061805</v>
      </c>
      <c r="B47" s="3">
        <v>0.61919999999999997</v>
      </c>
      <c r="C47" s="3"/>
      <c r="D47" s="3"/>
      <c r="E47" s="3"/>
      <c r="F47" s="3">
        <v>0.61919999999999997</v>
      </c>
    </row>
    <row r="48" spans="1:6" x14ac:dyDescent="0.25">
      <c r="A48" s="4">
        <v>0.50609961907517198</v>
      </c>
      <c r="B48" s="3"/>
      <c r="C48" s="3"/>
      <c r="D48" s="3">
        <v>0.62370000000000003</v>
      </c>
      <c r="E48" s="3"/>
      <c r="F48" s="3">
        <v>0.62370000000000003</v>
      </c>
    </row>
    <row r="49" spans="1:6" x14ac:dyDescent="0.25">
      <c r="A49" s="4">
        <v>0.50623852347097298</v>
      </c>
      <c r="B49" s="3"/>
      <c r="C49" s="3"/>
      <c r="D49" s="3">
        <v>0.60780000000000001</v>
      </c>
      <c r="E49" s="3"/>
      <c r="F49" s="3">
        <v>0.60780000000000001</v>
      </c>
    </row>
    <row r="50" spans="1:6" x14ac:dyDescent="0.25">
      <c r="A50" s="4">
        <v>0.50630116824579097</v>
      </c>
      <c r="B50" s="3"/>
      <c r="C50" s="3"/>
      <c r="D50" s="3">
        <v>0.64129999999999998</v>
      </c>
      <c r="E50" s="3"/>
      <c r="F50" s="3">
        <v>0.64129999999999998</v>
      </c>
    </row>
    <row r="51" spans="1:6" x14ac:dyDescent="0.25">
      <c r="A51" s="4">
        <v>0.508272667107875</v>
      </c>
      <c r="B51" s="3"/>
      <c r="C51" s="3"/>
      <c r="D51" s="3">
        <v>0.61119999999999997</v>
      </c>
      <c r="E51" s="3"/>
      <c r="F51" s="3">
        <v>0.61119999999999997</v>
      </c>
    </row>
    <row r="52" spans="1:6" x14ac:dyDescent="0.25">
      <c r="A52" s="4">
        <v>0.50857641244306595</v>
      </c>
      <c r="B52" s="3"/>
      <c r="C52" s="3"/>
      <c r="D52" s="3">
        <v>0.60550000000000004</v>
      </c>
      <c r="E52" s="3"/>
      <c r="F52" s="3">
        <v>0.60550000000000004</v>
      </c>
    </row>
    <row r="53" spans="1:6" x14ac:dyDescent="0.25">
      <c r="A53" s="4">
        <v>0.50899450861579199</v>
      </c>
      <c r="B53" s="3">
        <v>0.61370000000000002</v>
      </c>
      <c r="C53" s="3">
        <v>0.64080000000000004</v>
      </c>
      <c r="D53" s="3">
        <v>0.62393333333333334</v>
      </c>
      <c r="E53" s="3">
        <v>0.64936666666666676</v>
      </c>
      <c r="F53" s="3">
        <v>0.63429999999999997</v>
      </c>
    </row>
    <row r="54" spans="1:6" x14ac:dyDescent="0.25">
      <c r="A54" s="4">
        <v>0.50951456310679599</v>
      </c>
      <c r="B54" s="3"/>
      <c r="C54" s="3"/>
      <c r="D54" s="3">
        <v>0.61519999999999997</v>
      </c>
      <c r="E54" s="3"/>
      <c r="F54" s="3">
        <v>0.61519999999999997</v>
      </c>
    </row>
    <row r="55" spans="1:6" x14ac:dyDescent="0.25">
      <c r="A55" s="4">
        <v>0.50961351718780301</v>
      </c>
      <c r="B55" s="3">
        <v>0.61009999999999998</v>
      </c>
      <c r="C55" s="3"/>
      <c r="D55" s="3"/>
      <c r="E55" s="3"/>
      <c r="F55" s="3">
        <v>0.61009999999999998</v>
      </c>
    </row>
    <row r="56" spans="1:6" x14ac:dyDescent="0.25">
      <c r="A56" s="4">
        <v>0.600496734431055</v>
      </c>
      <c r="B56" s="3"/>
      <c r="C56" s="3"/>
      <c r="D56" s="3">
        <v>0.63160000000000005</v>
      </c>
      <c r="E56" s="3"/>
      <c r="F56" s="3">
        <v>0.63160000000000005</v>
      </c>
    </row>
    <row r="57" spans="1:6" x14ac:dyDescent="0.25">
      <c r="A57" s="4">
        <v>0.60266490889401503</v>
      </c>
      <c r="B57" s="3"/>
      <c r="C57" s="3"/>
      <c r="D57" s="3">
        <v>0.62470000000000003</v>
      </c>
      <c r="E57" s="3"/>
      <c r="F57" s="3">
        <v>0.62470000000000003</v>
      </c>
    </row>
    <row r="58" spans="1:6" x14ac:dyDescent="0.25">
      <c r="A58" s="4">
        <v>0.60485076426057105</v>
      </c>
      <c r="B58" s="3"/>
      <c r="C58" s="3"/>
      <c r="D58" s="3">
        <v>0.63149999999999995</v>
      </c>
      <c r="E58" s="3"/>
      <c r="F58" s="3">
        <v>0.63149999999999995</v>
      </c>
    </row>
    <row r="59" spans="1:6" x14ac:dyDescent="0.25">
      <c r="A59" s="4">
        <v>0.60508650846175605</v>
      </c>
      <c r="B59" s="3"/>
      <c r="C59" s="3"/>
      <c r="D59" s="3">
        <v>0.61370000000000002</v>
      </c>
      <c r="E59" s="3"/>
      <c r="F59" s="3">
        <v>0.61370000000000002</v>
      </c>
    </row>
    <row r="60" spans="1:6" x14ac:dyDescent="0.25">
      <c r="A60" s="4">
        <v>0.60594584359022896</v>
      </c>
      <c r="B60" s="3">
        <v>0.60960000000000003</v>
      </c>
      <c r="C60" s="3">
        <v>0.65700000000000003</v>
      </c>
      <c r="D60" s="3">
        <v>0.62346666666666672</v>
      </c>
      <c r="E60" s="3">
        <v>0.66856666666666664</v>
      </c>
      <c r="F60" s="3">
        <v>0.64283750000000006</v>
      </c>
    </row>
    <row r="61" spans="1:6" x14ac:dyDescent="0.25">
      <c r="A61" s="4">
        <v>0.60781083438317596</v>
      </c>
      <c r="B61" s="3"/>
      <c r="C61" s="3"/>
      <c r="D61" s="3">
        <v>0.62829999999999997</v>
      </c>
      <c r="E61" s="3"/>
      <c r="F61" s="3">
        <v>0.62829999999999997</v>
      </c>
    </row>
    <row r="62" spans="1:6" x14ac:dyDescent="0.25">
      <c r="A62" s="4">
        <v>0.60893203883495095</v>
      </c>
      <c r="B62" s="3"/>
      <c r="C62" s="3"/>
      <c r="D62" s="3">
        <v>0.63900000000000001</v>
      </c>
      <c r="E62" s="3"/>
      <c r="F62" s="3">
        <v>0.63900000000000001</v>
      </c>
    </row>
    <row r="63" spans="1:6" x14ac:dyDescent="0.25">
      <c r="A63" s="4">
        <v>0.609050301029326</v>
      </c>
      <c r="B63" s="3">
        <v>0.62690000000000001</v>
      </c>
      <c r="C63" s="3"/>
      <c r="D63" s="3"/>
      <c r="E63" s="3"/>
      <c r="F63" s="3">
        <v>0.62690000000000001</v>
      </c>
    </row>
    <row r="64" spans="1:6" x14ac:dyDescent="0.25">
      <c r="A64" s="4">
        <v>0.611153552330022</v>
      </c>
      <c r="B64" s="3">
        <v>0.62509999999999999</v>
      </c>
      <c r="C64" s="3"/>
      <c r="D64" s="3"/>
      <c r="E64" s="3"/>
      <c r="F64" s="3">
        <v>0.62509999999999999</v>
      </c>
    </row>
    <row r="65" spans="1:6" x14ac:dyDescent="0.25">
      <c r="A65" s="4">
        <v>0.70190034981563698</v>
      </c>
      <c r="B65" s="3"/>
      <c r="C65" s="3"/>
      <c r="D65" s="3">
        <v>0.61519999999999997</v>
      </c>
      <c r="E65" s="3"/>
      <c r="F65" s="3">
        <v>0.61519999999999997</v>
      </c>
    </row>
    <row r="66" spans="1:6" x14ac:dyDescent="0.25">
      <c r="A66" s="4">
        <v>0.70289717856466505</v>
      </c>
      <c r="B66" s="3">
        <v>0.62450000000000006</v>
      </c>
      <c r="C66" s="3">
        <v>0.65920000000000001</v>
      </c>
      <c r="D66" s="3">
        <v>0.63580000000000003</v>
      </c>
      <c r="E66" s="3">
        <v>0.66626666666666667</v>
      </c>
      <c r="F66" s="3">
        <v>0.64873750000000008</v>
      </c>
    </row>
    <row r="67" spans="1:6" x14ac:dyDescent="0.25">
      <c r="A67" s="4">
        <v>0.70360190944597101</v>
      </c>
      <c r="B67" s="3"/>
      <c r="C67" s="3"/>
      <c r="D67" s="3">
        <v>0.63829999999999998</v>
      </c>
      <c r="E67" s="3"/>
      <c r="F67" s="3">
        <v>0.63829999999999998</v>
      </c>
    </row>
    <row r="68" spans="1:6" x14ac:dyDescent="0.25">
      <c r="A68" s="4">
        <v>0.70646674638947604</v>
      </c>
      <c r="B68" s="3"/>
      <c r="C68" s="3"/>
      <c r="D68" s="3">
        <v>0.63939999999999997</v>
      </c>
      <c r="E68" s="3"/>
      <c r="F68" s="3">
        <v>0.63939999999999997</v>
      </c>
    </row>
    <row r="69" spans="1:6" x14ac:dyDescent="0.25">
      <c r="A69" s="4">
        <v>0.70704525632328696</v>
      </c>
      <c r="B69" s="3"/>
      <c r="C69" s="3"/>
      <c r="D69" s="3">
        <v>0.64129999999999998</v>
      </c>
      <c r="E69" s="3"/>
      <c r="F69" s="3">
        <v>0.64129999999999998</v>
      </c>
    </row>
    <row r="70" spans="1:6" x14ac:dyDescent="0.25">
      <c r="A70" s="4">
        <v>0.70834951456310602</v>
      </c>
      <c r="B70" s="3"/>
      <c r="C70" s="3"/>
      <c r="D70" s="3">
        <v>0.63329999999999997</v>
      </c>
      <c r="E70" s="3"/>
      <c r="F70" s="3">
        <v>0.63329999999999997</v>
      </c>
    </row>
    <row r="71" spans="1:6" x14ac:dyDescent="0.25">
      <c r="A71" s="4">
        <v>0.70848708487084799</v>
      </c>
      <c r="B71" s="3">
        <v>0.62690000000000001</v>
      </c>
      <c r="C71" s="3"/>
      <c r="D71" s="3"/>
      <c r="E71" s="3"/>
      <c r="F71" s="3">
        <v>0.62690000000000001</v>
      </c>
    </row>
    <row r="72" spans="1:6" x14ac:dyDescent="0.25">
      <c r="A72" s="4">
        <v>0.70893812070282602</v>
      </c>
      <c r="B72" s="3">
        <v>0.624</v>
      </c>
      <c r="C72" s="3"/>
      <c r="D72" s="3"/>
      <c r="E72" s="3"/>
      <c r="F72" s="3">
        <v>0.624</v>
      </c>
    </row>
    <row r="73" spans="1:6" x14ac:dyDescent="0.25">
      <c r="A73" s="4">
        <v>0.711144592494938</v>
      </c>
      <c r="B73" s="3"/>
      <c r="C73" s="3"/>
      <c r="D73" s="3">
        <v>0.63829999999999998</v>
      </c>
      <c r="E73" s="3"/>
      <c r="F73" s="3">
        <v>0.63829999999999998</v>
      </c>
    </row>
    <row r="74" spans="1:6" x14ac:dyDescent="0.25">
      <c r="A74" s="4">
        <v>0.80066231257473996</v>
      </c>
      <c r="B74" s="3"/>
      <c r="C74" s="3"/>
      <c r="D74" s="3">
        <v>0.63680000000000003</v>
      </c>
      <c r="E74" s="3"/>
      <c r="F74" s="3">
        <v>0.63680000000000003</v>
      </c>
    </row>
    <row r="75" spans="1:6" x14ac:dyDescent="0.25">
      <c r="A75" s="4">
        <v>0.80235305463136997</v>
      </c>
      <c r="B75" s="3"/>
      <c r="C75" s="3"/>
      <c r="D75" s="3">
        <v>0.6391</v>
      </c>
      <c r="E75" s="3"/>
      <c r="F75" s="3">
        <v>0.6391</v>
      </c>
    </row>
    <row r="76" spans="1:6" x14ac:dyDescent="0.25">
      <c r="A76" s="4">
        <v>0.80627967826339697</v>
      </c>
      <c r="B76" s="3"/>
      <c r="C76" s="3"/>
      <c r="D76" s="3">
        <v>0.64239999999999997</v>
      </c>
      <c r="E76" s="3"/>
      <c r="F76" s="3">
        <v>0.64239999999999997</v>
      </c>
    </row>
    <row r="77" spans="1:6" x14ac:dyDescent="0.25">
      <c r="A77" s="4">
        <v>0.80672268907563005</v>
      </c>
      <c r="B77" s="3">
        <v>0.62260000000000004</v>
      </c>
      <c r="C77" s="3"/>
      <c r="D77" s="3"/>
      <c r="E77" s="3"/>
      <c r="F77" s="3">
        <v>0.62260000000000004</v>
      </c>
    </row>
    <row r="78" spans="1:6" x14ac:dyDescent="0.25">
      <c r="A78" s="4">
        <v>0.80757097791798105</v>
      </c>
      <c r="B78" s="3"/>
      <c r="C78" s="3"/>
      <c r="D78" s="3">
        <v>0.62519999999999998</v>
      </c>
      <c r="E78" s="3"/>
      <c r="F78" s="3">
        <v>0.62519999999999998</v>
      </c>
    </row>
    <row r="79" spans="1:6" x14ac:dyDescent="0.25">
      <c r="A79" s="4">
        <v>0.80776699029126198</v>
      </c>
      <c r="B79" s="3"/>
      <c r="C79" s="3"/>
      <c r="D79" s="3">
        <v>0.61529999999999996</v>
      </c>
      <c r="E79" s="3"/>
      <c r="F79" s="3">
        <v>0.61529999999999996</v>
      </c>
    </row>
    <row r="80" spans="1:6" x14ac:dyDescent="0.25">
      <c r="A80" s="4">
        <v>0.80792386871237099</v>
      </c>
      <c r="B80" s="3">
        <v>0.5927</v>
      </c>
      <c r="C80" s="3"/>
      <c r="D80" s="3"/>
      <c r="E80" s="3"/>
      <c r="F80" s="3">
        <v>0.5927</v>
      </c>
    </row>
    <row r="81" spans="1:6" x14ac:dyDescent="0.25">
      <c r="A81" s="4">
        <v>0.81081592133875302</v>
      </c>
      <c r="B81" s="3"/>
      <c r="C81" s="3"/>
      <c r="D81" s="3">
        <v>0.62609999999999999</v>
      </c>
      <c r="E81" s="3"/>
      <c r="F81" s="3">
        <v>0.62609999999999999</v>
      </c>
    </row>
    <row r="82" spans="1:6" x14ac:dyDescent="0.25">
      <c r="A82" s="4">
        <v>0.81196743041090702</v>
      </c>
      <c r="B82" s="3">
        <v>0.6149</v>
      </c>
      <c r="C82" s="3">
        <v>0.68910000000000005</v>
      </c>
      <c r="D82" s="3">
        <v>0.63313333333333333</v>
      </c>
      <c r="E82" s="3">
        <v>0.6972666666666667</v>
      </c>
      <c r="F82" s="3">
        <v>0.66190000000000004</v>
      </c>
    </row>
    <row r="83" spans="1:6" x14ac:dyDescent="0.25">
      <c r="A83" s="4">
        <v>0.90110419981677004</v>
      </c>
      <c r="B83" s="3"/>
      <c r="C83" s="3"/>
      <c r="D83" s="3">
        <v>0.65869999999999995</v>
      </c>
      <c r="E83" s="3"/>
      <c r="F83" s="3">
        <v>0.65869999999999995</v>
      </c>
    </row>
    <row r="84" spans="1:6" x14ac:dyDescent="0.25">
      <c r="A84" s="4">
        <v>0.90399736334102299</v>
      </c>
      <c r="B84" s="3"/>
      <c r="C84" s="3"/>
      <c r="D84" s="3">
        <v>0.64559999999999995</v>
      </c>
      <c r="E84" s="3"/>
      <c r="F84" s="3">
        <v>0.64559999999999995</v>
      </c>
    </row>
    <row r="85" spans="1:6" x14ac:dyDescent="0.25">
      <c r="A85" s="4">
        <v>0.90450725744843397</v>
      </c>
      <c r="B85" s="3">
        <v>0.63170000000000004</v>
      </c>
      <c r="C85" s="3"/>
      <c r="D85" s="3"/>
      <c r="E85" s="3"/>
      <c r="F85" s="3">
        <v>0.63170000000000004</v>
      </c>
    </row>
    <row r="86" spans="1:6" x14ac:dyDescent="0.25">
      <c r="A86" s="4">
        <v>0.90551410020350798</v>
      </c>
      <c r="B86" s="3"/>
      <c r="C86" s="3"/>
      <c r="D86" s="3">
        <v>0.63339999999999996</v>
      </c>
      <c r="E86" s="3"/>
      <c r="F86" s="3">
        <v>0.63339999999999996</v>
      </c>
    </row>
    <row r="87" spans="1:6" x14ac:dyDescent="0.25">
      <c r="A87" s="4">
        <v>0.906632324533161</v>
      </c>
      <c r="B87" s="3"/>
      <c r="C87" s="3"/>
      <c r="D87" s="3">
        <v>0.63959999999999995</v>
      </c>
      <c r="E87" s="3"/>
      <c r="F87" s="3">
        <v>0.63959999999999995</v>
      </c>
    </row>
    <row r="88" spans="1:6" x14ac:dyDescent="0.25">
      <c r="A88" s="4">
        <v>0.90718446601941705</v>
      </c>
      <c r="B88" s="3"/>
      <c r="C88" s="3"/>
      <c r="D88" s="3">
        <v>0.63759999999999994</v>
      </c>
      <c r="E88" s="3"/>
      <c r="F88" s="3">
        <v>0.63759999999999994</v>
      </c>
    </row>
    <row r="89" spans="1:6" x14ac:dyDescent="0.25">
      <c r="A89" s="4">
        <v>0.90736065255389398</v>
      </c>
      <c r="B89" s="3">
        <v>0.60409999999999997</v>
      </c>
      <c r="C89" s="3"/>
      <c r="D89" s="3"/>
      <c r="E89" s="3"/>
      <c r="F89" s="3">
        <v>0.60409999999999997</v>
      </c>
    </row>
    <row r="90" spans="1:6" x14ac:dyDescent="0.25">
      <c r="A90" s="4">
        <v>0.90762976269263496</v>
      </c>
      <c r="B90" s="3"/>
      <c r="C90" s="3"/>
      <c r="D90" s="3">
        <v>0.63560000000000005</v>
      </c>
      <c r="E90" s="3"/>
      <c r="F90" s="3">
        <v>0.63560000000000005</v>
      </c>
    </row>
    <row r="91" spans="1:6" x14ac:dyDescent="0.25">
      <c r="A91" s="4">
        <v>0.908918765385343</v>
      </c>
      <c r="B91" s="3">
        <v>0.60470000000000002</v>
      </c>
      <c r="C91" s="3">
        <v>0.70109999999999995</v>
      </c>
      <c r="D91" s="3">
        <v>0.64416666666666667</v>
      </c>
      <c r="E91" s="3">
        <v>0.71489999999999998</v>
      </c>
      <c r="F91" s="3">
        <v>0.672875</v>
      </c>
    </row>
    <row r="92" spans="1:6" x14ac:dyDescent="0.25">
      <c r="A92" s="4">
        <v>1.0004237487640599</v>
      </c>
      <c r="B92" s="3"/>
      <c r="C92" s="3"/>
      <c r="D92" s="3">
        <v>0.64380000000000004</v>
      </c>
      <c r="E92" s="3"/>
      <c r="F92" s="3">
        <v>0.64380000000000004</v>
      </c>
    </row>
    <row r="93" spans="1:6" x14ac:dyDescent="0.25">
      <c r="A93" s="4">
        <v>1.00082789071842</v>
      </c>
      <c r="B93" s="3"/>
      <c r="C93" s="3"/>
      <c r="D93" s="3">
        <v>0.62139999999999995</v>
      </c>
      <c r="E93" s="3"/>
      <c r="F93" s="3">
        <v>0.62139999999999995</v>
      </c>
    </row>
    <row r="94" spans="1:6" x14ac:dyDescent="0.25">
      <c r="A94" s="4">
        <v>1.0022918258212301</v>
      </c>
      <c r="B94" s="3">
        <v>0.62680000000000002</v>
      </c>
      <c r="C94" s="3"/>
      <c r="D94" s="3"/>
      <c r="E94" s="3"/>
      <c r="F94" s="3">
        <v>0.62680000000000002</v>
      </c>
    </row>
    <row r="95" spans="1:6" x14ac:dyDescent="0.25">
      <c r="A95" s="4">
        <v>1.0044436040465099</v>
      </c>
      <c r="B95" s="3"/>
      <c r="C95" s="3"/>
      <c r="D95" s="3">
        <v>0.62680000000000002</v>
      </c>
      <c r="E95" s="3"/>
      <c r="F95" s="3">
        <v>0.62680000000000002</v>
      </c>
    </row>
    <row r="96" spans="1:6" x14ac:dyDescent="0.25">
      <c r="A96" s="4">
        <v>1.0047485221436101</v>
      </c>
      <c r="B96" s="3"/>
      <c r="C96" s="3"/>
      <c r="D96" s="3">
        <v>0.65490000000000004</v>
      </c>
      <c r="E96" s="3"/>
      <c r="F96" s="3">
        <v>0.65490000000000004</v>
      </c>
    </row>
    <row r="97" spans="1:6" x14ac:dyDescent="0.25">
      <c r="A97" s="4">
        <v>1.0058701003597801</v>
      </c>
      <c r="B97" s="3">
        <v>0.61760000000000004</v>
      </c>
      <c r="C97" s="3">
        <v>0.70230000000000004</v>
      </c>
      <c r="D97" s="3">
        <v>0.63306666666666667</v>
      </c>
      <c r="E97" s="3">
        <v>0.70536666666666659</v>
      </c>
      <c r="F97" s="3">
        <v>0.66690000000000005</v>
      </c>
    </row>
    <row r="98" spans="1:6" x14ac:dyDescent="0.25">
      <c r="A98" s="4">
        <v>1.00660194174757</v>
      </c>
      <c r="B98" s="3"/>
      <c r="C98" s="3"/>
      <c r="D98" s="3">
        <v>0.65159999999999996</v>
      </c>
      <c r="E98" s="3"/>
      <c r="F98" s="3">
        <v>0.65159999999999996</v>
      </c>
    </row>
    <row r="99" spans="1:6" x14ac:dyDescent="0.25">
      <c r="A99" s="4">
        <v>1.00679743639541</v>
      </c>
      <c r="B99" s="3">
        <v>0.62519999999999998</v>
      </c>
      <c r="C99" s="3"/>
      <c r="D99" s="3"/>
      <c r="E99" s="3"/>
      <c r="F99" s="3">
        <v>0.62519999999999998</v>
      </c>
    </row>
    <row r="100" spans="1:6" x14ac:dyDescent="0.25">
      <c r="A100" s="4">
        <v>1.01219923815034</v>
      </c>
      <c r="B100" s="3"/>
      <c r="C100" s="3"/>
      <c r="D100" s="3">
        <v>0.65069999999999995</v>
      </c>
      <c r="E100" s="3"/>
      <c r="F100" s="3">
        <v>0.65069999999999995</v>
      </c>
    </row>
    <row r="101" spans="1:6" x14ac:dyDescent="0.25">
      <c r="A101" s="4">
        <v>1.1000763941940399</v>
      </c>
      <c r="B101" s="3">
        <v>0.62909999999999999</v>
      </c>
      <c r="C101" s="3"/>
      <c r="D101" s="3"/>
      <c r="E101" s="3"/>
      <c r="F101" s="3">
        <v>0.62909999999999999</v>
      </c>
    </row>
    <row r="102" spans="1:6" x14ac:dyDescent="0.25">
      <c r="A102" s="4">
        <v>1.1012574454003901</v>
      </c>
      <c r="B102" s="3"/>
      <c r="C102" s="3"/>
      <c r="D102" s="3">
        <v>0.61380000000000001</v>
      </c>
      <c r="E102" s="3"/>
      <c r="F102" s="3">
        <v>0.61380000000000001</v>
      </c>
    </row>
    <row r="103" spans="1:6" x14ac:dyDescent="0.25">
      <c r="A103" s="4">
        <v>1.1028214353342101</v>
      </c>
      <c r="B103" s="3">
        <v>0.63839999999999997</v>
      </c>
      <c r="C103" s="3">
        <v>0.70269999999999999</v>
      </c>
      <c r="D103" s="3">
        <v>0.62526666666666664</v>
      </c>
      <c r="E103" s="3">
        <v>0.69980000000000009</v>
      </c>
      <c r="F103" s="3">
        <v>0.6645375</v>
      </c>
    </row>
    <row r="104" spans="1:6" x14ac:dyDescent="0.25">
      <c r="A104" s="4">
        <v>1.1039829440837201</v>
      </c>
      <c r="B104" s="3"/>
      <c r="C104" s="3"/>
      <c r="D104" s="3">
        <v>0.65410000000000001</v>
      </c>
      <c r="E104" s="3"/>
      <c r="F104" s="3">
        <v>0.65410000000000001</v>
      </c>
    </row>
    <row r="105" spans="1:6" x14ac:dyDescent="0.25">
      <c r="A105" s="4">
        <v>1.1060194174757201</v>
      </c>
      <c r="B105" s="3"/>
      <c r="C105" s="3"/>
      <c r="D105" s="3">
        <v>0.64139999999999997</v>
      </c>
      <c r="E105" s="3"/>
      <c r="F105" s="3">
        <v>0.64139999999999997</v>
      </c>
    </row>
    <row r="106" spans="1:6" x14ac:dyDescent="0.25">
      <c r="A106" s="4">
        <v>1.10623422023693</v>
      </c>
      <c r="B106" s="3">
        <v>0.62050000000000005</v>
      </c>
      <c r="C106" s="3"/>
      <c r="D106" s="3"/>
      <c r="E106" s="3"/>
      <c r="F106" s="3">
        <v>0.62050000000000005</v>
      </c>
    </row>
    <row r="107" spans="1:6" x14ac:dyDescent="0.25">
      <c r="A107" s="4">
        <v>1.10679790267684</v>
      </c>
      <c r="B107" s="3"/>
      <c r="C107" s="3"/>
      <c r="D107" s="3">
        <v>0.66220000000000001</v>
      </c>
      <c r="E107" s="3"/>
      <c r="F107" s="3">
        <v>0.66220000000000001</v>
      </c>
    </row>
    <row r="108" spans="1:6" x14ac:dyDescent="0.25">
      <c r="A108" s="4">
        <v>1.10890343236498</v>
      </c>
      <c r="B108" s="3"/>
      <c r="C108" s="3"/>
      <c r="D108" s="3">
        <v>0.66310000000000002</v>
      </c>
      <c r="E108" s="3"/>
      <c r="F108" s="3">
        <v>0.66310000000000002</v>
      </c>
    </row>
    <row r="109" spans="1:6" x14ac:dyDescent="0.25">
      <c r="A109" s="4">
        <v>1.1109503833357399</v>
      </c>
      <c r="B109" s="3"/>
      <c r="C109" s="3"/>
      <c r="D109" s="3">
        <v>0.65459999999999996</v>
      </c>
      <c r="E109" s="3"/>
      <c r="F109" s="3">
        <v>0.65459999999999996</v>
      </c>
    </row>
    <row r="110" spans="1:6" x14ac:dyDescent="0.25">
      <c r="A110" s="4">
        <v>1.20099346886211</v>
      </c>
      <c r="B110" s="3"/>
      <c r="C110" s="3"/>
      <c r="D110" s="3">
        <v>0.63480000000000003</v>
      </c>
      <c r="E110" s="3"/>
      <c r="F110" s="3">
        <v>0.63480000000000003</v>
      </c>
    </row>
    <row r="111" spans="1:6" x14ac:dyDescent="0.25">
      <c r="A111" s="4">
        <v>1.2032173660238299</v>
      </c>
      <c r="B111" s="3"/>
      <c r="C111" s="3"/>
      <c r="D111" s="3">
        <v>0.64739999999999998</v>
      </c>
      <c r="E111" s="3"/>
      <c r="F111" s="3">
        <v>0.64739999999999998</v>
      </c>
    </row>
    <row r="112" spans="1:6" x14ac:dyDescent="0.25">
      <c r="A112" s="4">
        <v>1.2053298177880301</v>
      </c>
      <c r="B112" s="3"/>
      <c r="C112" s="3"/>
      <c r="D112" s="3">
        <v>0.65600000000000003</v>
      </c>
      <c r="E112" s="3"/>
      <c r="F112" s="3">
        <v>0.65600000000000003</v>
      </c>
    </row>
    <row r="113" spans="1:6" x14ac:dyDescent="0.25">
      <c r="A113" s="4">
        <v>1.2054368932038799</v>
      </c>
      <c r="B113" s="3"/>
      <c r="C113" s="3"/>
      <c r="D113" s="3">
        <v>0.65329999999999999</v>
      </c>
      <c r="E113" s="3"/>
      <c r="F113" s="3">
        <v>0.65329999999999999</v>
      </c>
    </row>
    <row r="114" spans="1:6" x14ac:dyDescent="0.25">
      <c r="A114" s="4">
        <v>1.20567100407846</v>
      </c>
      <c r="B114" s="3">
        <v>0.62639999999999996</v>
      </c>
      <c r="C114" s="3"/>
      <c r="D114" s="3"/>
      <c r="E114" s="3"/>
      <c r="F114" s="3">
        <v>0.62639999999999996</v>
      </c>
    </row>
    <row r="115" spans="1:6" x14ac:dyDescent="0.25">
      <c r="A115" s="4">
        <v>1.2097015285211401</v>
      </c>
      <c r="B115" s="3"/>
      <c r="C115" s="3"/>
      <c r="D115" s="3">
        <v>0.64139999999999997</v>
      </c>
      <c r="E115" s="3"/>
      <c r="F115" s="3">
        <v>0.64139999999999997</v>
      </c>
    </row>
    <row r="116" spans="1:6" x14ac:dyDescent="0.25">
      <c r="A116" s="4">
        <v>1.21008403361344</v>
      </c>
      <c r="B116" s="3">
        <v>0.63009999999999999</v>
      </c>
      <c r="C116" s="3"/>
      <c r="D116" s="3"/>
      <c r="E116" s="3"/>
      <c r="F116" s="3">
        <v>0.63009999999999999</v>
      </c>
    </row>
    <row r="117" spans="1:6" x14ac:dyDescent="0.25">
      <c r="A117" s="4">
        <v>1.2101730169235101</v>
      </c>
      <c r="B117" s="3"/>
      <c r="C117" s="3"/>
      <c r="D117" s="3">
        <v>0.63419999999999999</v>
      </c>
      <c r="E117" s="3"/>
      <c r="F117" s="3">
        <v>0.63419999999999999</v>
      </c>
    </row>
    <row r="118" spans="1:6" x14ac:dyDescent="0.25">
      <c r="A118" s="4">
        <v>1.2118916871804499</v>
      </c>
      <c r="B118" s="3">
        <v>0.63149999999999995</v>
      </c>
      <c r="C118" s="3">
        <v>0.72470000000000001</v>
      </c>
      <c r="D118" s="3">
        <v>0.65380000000000005</v>
      </c>
      <c r="E118" s="3">
        <v>0.7157</v>
      </c>
      <c r="F118" s="3">
        <v>0.68308749999999996</v>
      </c>
    </row>
    <row r="119" spans="1:6" x14ac:dyDescent="0.25">
      <c r="A119" s="4">
        <v>1.3017562032110701</v>
      </c>
      <c r="B119" s="3"/>
      <c r="C119" s="3"/>
      <c r="D119" s="3">
        <v>0.66459999999999997</v>
      </c>
      <c r="E119" s="3"/>
      <c r="F119" s="3">
        <v>0.66459999999999997</v>
      </c>
    </row>
    <row r="120" spans="1:6" x14ac:dyDescent="0.25">
      <c r="A120" s="4">
        <v>1.3024517879639499</v>
      </c>
      <c r="B120" s="3"/>
      <c r="C120" s="3"/>
      <c r="D120" s="3">
        <v>0.65600000000000003</v>
      </c>
      <c r="E120" s="3"/>
      <c r="F120" s="3">
        <v>0.65600000000000003</v>
      </c>
    </row>
    <row r="121" spans="1:6" x14ac:dyDescent="0.25">
      <c r="A121" s="4">
        <v>1.30485436893203</v>
      </c>
      <c r="B121" s="3"/>
      <c r="C121" s="3"/>
      <c r="D121" s="3">
        <v>0.65569999999999995</v>
      </c>
      <c r="E121" s="3"/>
      <c r="F121" s="3">
        <v>0.65569999999999995</v>
      </c>
    </row>
    <row r="122" spans="1:6" x14ac:dyDescent="0.25">
      <c r="A122" s="4">
        <v>1.3051077879199799</v>
      </c>
      <c r="B122" s="3">
        <v>0.62749999999999995</v>
      </c>
      <c r="C122" s="3"/>
      <c r="D122" s="3"/>
      <c r="E122" s="3"/>
      <c r="F122" s="3">
        <v>0.62749999999999995</v>
      </c>
    </row>
    <row r="123" spans="1:6" x14ac:dyDescent="0.25">
      <c r="A123" s="4">
        <v>1.3069634808205299</v>
      </c>
      <c r="B123" s="3"/>
      <c r="C123" s="3"/>
      <c r="D123" s="3">
        <v>0.6512</v>
      </c>
      <c r="E123" s="3"/>
      <c r="F123" s="3">
        <v>0.6512</v>
      </c>
    </row>
    <row r="124" spans="1:6" x14ac:dyDescent="0.25">
      <c r="A124" s="4">
        <v>1.30698685827739</v>
      </c>
      <c r="B124" s="3"/>
      <c r="C124" s="3"/>
      <c r="D124" s="3">
        <v>0.63090000000000002</v>
      </c>
      <c r="E124" s="3"/>
      <c r="F124" s="3">
        <v>0.63090000000000002</v>
      </c>
    </row>
    <row r="125" spans="1:6" x14ac:dyDescent="0.25">
      <c r="A125" s="4">
        <v>1.30786860198624</v>
      </c>
      <c r="B125" s="3">
        <v>0.62</v>
      </c>
      <c r="C125" s="3"/>
      <c r="D125" s="3"/>
      <c r="E125" s="3"/>
      <c r="F125" s="3">
        <v>0.62</v>
      </c>
    </row>
    <row r="126" spans="1:6" x14ac:dyDescent="0.25">
      <c r="A126" s="4">
        <v>1.3084526737065401</v>
      </c>
      <c r="B126" s="3"/>
      <c r="C126" s="3"/>
      <c r="D126" s="3">
        <v>0.64839999999999998</v>
      </c>
      <c r="E126" s="3"/>
      <c r="F126" s="3">
        <v>0.64839999999999998</v>
      </c>
    </row>
    <row r="127" spans="1:6" x14ac:dyDescent="0.25">
      <c r="A127" s="4">
        <v>1.3088430221548899</v>
      </c>
      <c r="B127" s="3">
        <v>0.63290000000000002</v>
      </c>
      <c r="C127" s="3">
        <v>0.72970000000000002</v>
      </c>
      <c r="D127" s="3">
        <v>0.6464333333333333</v>
      </c>
      <c r="E127" s="3">
        <v>0.72679999999999989</v>
      </c>
      <c r="F127" s="3">
        <v>0.68528749999999994</v>
      </c>
    </row>
    <row r="128" spans="1:6" x14ac:dyDescent="0.25">
      <c r="A128" s="4">
        <v>1.40115904700579</v>
      </c>
      <c r="B128" s="3"/>
      <c r="C128" s="3"/>
      <c r="D128" s="3">
        <v>0.65410000000000001</v>
      </c>
      <c r="E128" s="3"/>
      <c r="F128" s="3">
        <v>0.65410000000000001</v>
      </c>
    </row>
    <row r="129" spans="1:6" x14ac:dyDescent="0.25">
      <c r="A129" s="4">
        <v>1.4016862099040599</v>
      </c>
      <c r="B129" s="3"/>
      <c r="C129" s="3"/>
      <c r="D129" s="3">
        <v>0.64590000000000003</v>
      </c>
      <c r="E129" s="3"/>
      <c r="F129" s="3">
        <v>0.64590000000000003</v>
      </c>
    </row>
    <row r="130" spans="1:6" x14ac:dyDescent="0.25">
      <c r="A130" s="4">
        <v>1.40380069963127</v>
      </c>
      <c r="B130" s="3"/>
      <c r="C130" s="3"/>
      <c r="D130" s="3">
        <v>0.63460000000000005</v>
      </c>
      <c r="E130" s="3"/>
      <c r="F130" s="3">
        <v>0.63460000000000005</v>
      </c>
    </row>
    <row r="131" spans="1:6" x14ac:dyDescent="0.25">
      <c r="A131" s="4">
        <v>1.4042718446601901</v>
      </c>
      <c r="B131" s="3"/>
      <c r="C131" s="3"/>
      <c r="D131" s="3">
        <v>0.65349999999999997</v>
      </c>
      <c r="E131" s="3"/>
      <c r="F131" s="3">
        <v>0.65349999999999997</v>
      </c>
    </row>
    <row r="132" spans="1:6" x14ac:dyDescent="0.25">
      <c r="A132" s="4">
        <v>1.4045445717614999</v>
      </c>
      <c r="B132" s="3">
        <v>0.61919999999999997</v>
      </c>
      <c r="C132" s="3"/>
      <c r="D132" s="3"/>
      <c r="E132" s="3"/>
      <c r="F132" s="3">
        <v>0.61919999999999997</v>
      </c>
    </row>
    <row r="133" spans="1:6" x14ac:dyDescent="0.25">
      <c r="A133" s="4">
        <v>1.40565317035905</v>
      </c>
      <c r="B133" s="3">
        <v>0.61880000000000002</v>
      </c>
      <c r="C133" s="3"/>
      <c r="D133" s="3"/>
      <c r="E133" s="3"/>
      <c r="F133" s="3">
        <v>0.61880000000000002</v>
      </c>
    </row>
    <row r="134" spans="1:6" x14ac:dyDescent="0.25">
      <c r="A134" s="4">
        <v>1.4057943571293301</v>
      </c>
      <c r="B134" s="3">
        <v>0.63270000000000004</v>
      </c>
      <c r="C134" s="3">
        <v>0.72899999999999998</v>
      </c>
      <c r="D134" s="3">
        <v>0.65490000000000004</v>
      </c>
      <c r="E134" s="3">
        <v>0.73629999999999995</v>
      </c>
      <c r="F134" s="3">
        <v>0.69191250000000004</v>
      </c>
    </row>
    <row r="135" spans="1:6" x14ac:dyDescent="0.25">
      <c r="A135" s="4">
        <v>1.40720381889194</v>
      </c>
      <c r="B135" s="3"/>
      <c r="C135" s="3"/>
      <c r="D135" s="3">
        <v>0.64559999999999995</v>
      </c>
      <c r="E135" s="3"/>
      <c r="F135" s="3">
        <v>0.64559999999999995</v>
      </c>
    </row>
    <row r="136" spans="1:6" x14ac:dyDescent="0.25">
      <c r="A136" s="4">
        <v>1.41023588681199</v>
      </c>
      <c r="B136" s="3"/>
      <c r="C136" s="3"/>
      <c r="D136" s="3">
        <v>0.65100000000000002</v>
      </c>
      <c r="E136" s="3"/>
      <c r="F136" s="3">
        <v>0.65100000000000002</v>
      </c>
    </row>
    <row r="137" spans="1:6" x14ac:dyDescent="0.25">
      <c r="A137" s="4">
        <v>1.5006145409851499</v>
      </c>
      <c r="B137" s="3"/>
      <c r="C137" s="3"/>
      <c r="D137" s="3">
        <v>0.63049999999999995</v>
      </c>
      <c r="E137" s="3"/>
      <c r="F137" s="3">
        <v>0.63049999999999995</v>
      </c>
    </row>
    <row r="138" spans="1:6" x14ac:dyDescent="0.25">
      <c r="A138" s="4">
        <v>1.5009206318441699</v>
      </c>
      <c r="B138" s="3"/>
      <c r="C138" s="3"/>
      <c r="D138" s="3">
        <v>0.64659999999999995</v>
      </c>
      <c r="E138" s="3"/>
      <c r="F138" s="3">
        <v>0.64659999999999995</v>
      </c>
    </row>
    <row r="139" spans="1:6" x14ac:dyDescent="0.25">
      <c r="A139" s="4">
        <v>1.5027456921037601</v>
      </c>
      <c r="B139" s="3">
        <v>0.62639999999999996</v>
      </c>
      <c r="C139" s="3">
        <v>0.72609999999999997</v>
      </c>
      <c r="D139" s="3">
        <v>0.6512</v>
      </c>
      <c r="E139" s="3">
        <v>0.72440000000000004</v>
      </c>
      <c r="F139" s="3">
        <v>0.68491250000000004</v>
      </c>
    </row>
    <row r="140" spans="1:6" x14ac:dyDescent="0.25">
      <c r="A140" s="4">
        <v>1.50343773873185</v>
      </c>
      <c r="B140" s="3">
        <v>0.62070000000000003</v>
      </c>
      <c r="C140" s="3"/>
      <c r="D140" s="3"/>
      <c r="E140" s="3"/>
      <c r="F140" s="3">
        <v>0.62070000000000003</v>
      </c>
    </row>
    <row r="141" spans="1:6" x14ac:dyDescent="0.25">
      <c r="A141" s="4">
        <v>1.5036893203883399</v>
      </c>
      <c r="B141" s="3"/>
      <c r="C141" s="3"/>
      <c r="D141" s="3">
        <v>0.65869999999999995</v>
      </c>
      <c r="E141" s="3"/>
      <c r="F141" s="3">
        <v>0.65869999999999995</v>
      </c>
    </row>
    <row r="142" spans="1:6" x14ac:dyDescent="0.25">
      <c r="A142" s="4">
        <v>1.5039813556030199</v>
      </c>
      <c r="B142" s="3">
        <v>0.62960000000000005</v>
      </c>
      <c r="C142" s="3"/>
      <c r="D142" s="3"/>
      <c r="E142" s="3"/>
      <c r="F142" s="3">
        <v>0.62960000000000005</v>
      </c>
    </row>
    <row r="143" spans="1:6" x14ac:dyDescent="0.25">
      <c r="A143" s="4">
        <v>1.50595496407734</v>
      </c>
      <c r="B143" s="3"/>
      <c r="C143" s="3"/>
      <c r="D143" s="3">
        <v>0.64419999999999999</v>
      </c>
      <c r="E143" s="3"/>
      <c r="F143" s="3">
        <v>0.64419999999999999</v>
      </c>
    </row>
    <row r="144" spans="1:6" x14ac:dyDescent="0.25">
      <c r="A144" s="4">
        <v>1.50666227223503</v>
      </c>
      <c r="B144" s="3"/>
      <c r="C144" s="3"/>
      <c r="D144" s="3">
        <v>0.66959999999999997</v>
      </c>
      <c r="E144" s="3"/>
      <c r="F144" s="3">
        <v>0.66959999999999997</v>
      </c>
    </row>
    <row r="145" spans="1:6" x14ac:dyDescent="0.25">
      <c r="A145" s="4">
        <v>1.5071290589642099</v>
      </c>
      <c r="B145" s="3"/>
      <c r="C145" s="3"/>
      <c r="D145" s="3">
        <v>0.66500000000000004</v>
      </c>
      <c r="E145" s="3"/>
      <c r="F145" s="3">
        <v>0.66500000000000004</v>
      </c>
    </row>
    <row r="146" spans="1:6" x14ac:dyDescent="0.25">
      <c r="A146" s="4">
        <v>1.6001550537842799</v>
      </c>
      <c r="B146" s="3"/>
      <c r="C146" s="3"/>
      <c r="D146" s="3">
        <v>0.65329999999999999</v>
      </c>
      <c r="E146" s="3"/>
      <c r="F146" s="3">
        <v>0.65329999999999999</v>
      </c>
    </row>
    <row r="147" spans="1:6" x14ac:dyDescent="0.25">
      <c r="A147" s="4">
        <v>1.6012223071046601</v>
      </c>
      <c r="B147" s="3">
        <v>0.61860000000000004</v>
      </c>
      <c r="C147" s="3"/>
      <c r="D147" s="3"/>
      <c r="E147" s="3"/>
      <c r="F147" s="3">
        <v>0.61860000000000004</v>
      </c>
    </row>
    <row r="148" spans="1:6" x14ac:dyDescent="0.25">
      <c r="A148" s="4">
        <v>1.6013246251494799</v>
      </c>
      <c r="B148" s="3"/>
      <c r="C148" s="3"/>
      <c r="D148" s="3">
        <v>0.65539999999999998</v>
      </c>
      <c r="E148" s="3"/>
      <c r="F148" s="3">
        <v>0.65539999999999998</v>
      </c>
    </row>
    <row r="149" spans="1:6" x14ac:dyDescent="0.25">
      <c r="A149" s="4">
        <v>1.6030886576580801</v>
      </c>
      <c r="B149" s="3"/>
      <c r="C149" s="3"/>
      <c r="D149" s="3">
        <v>0.6754</v>
      </c>
      <c r="E149" s="3"/>
      <c r="F149" s="3">
        <v>0.6754</v>
      </c>
    </row>
    <row r="150" spans="1:6" x14ac:dyDescent="0.25">
      <c r="A150" s="4">
        <v>1.6031067961165</v>
      </c>
      <c r="B150" s="3"/>
      <c r="C150" s="3"/>
      <c r="D150" s="3">
        <v>0.66720000000000002</v>
      </c>
      <c r="E150" s="3"/>
      <c r="F150" s="3">
        <v>0.66720000000000002</v>
      </c>
    </row>
    <row r="151" spans="1:6" x14ac:dyDescent="0.25">
      <c r="A151" s="4">
        <v>1.6034181394445499</v>
      </c>
      <c r="B151" s="3">
        <v>0.62829999999999997</v>
      </c>
      <c r="C151" s="3"/>
      <c r="D151" s="3"/>
      <c r="E151" s="3"/>
      <c r="F151" s="3">
        <v>0.62829999999999997</v>
      </c>
    </row>
    <row r="152" spans="1:6" x14ac:dyDescent="0.25">
      <c r="A152" s="4">
        <v>1.6047061092627399</v>
      </c>
      <c r="B152" s="3"/>
      <c r="C152" s="3"/>
      <c r="D152" s="3">
        <v>0.64280000000000004</v>
      </c>
      <c r="E152" s="3"/>
      <c r="F152" s="3">
        <v>0.64280000000000004</v>
      </c>
    </row>
    <row r="153" spans="1:6" x14ac:dyDescent="0.25">
      <c r="A153" s="4">
        <v>1.6095301125082699</v>
      </c>
      <c r="B153" s="3"/>
      <c r="C153" s="3"/>
      <c r="D153" s="3">
        <v>0.64680000000000004</v>
      </c>
      <c r="E153" s="3"/>
      <c r="F153" s="3">
        <v>0.64680000000000004</v>
      </c>
    </row>
    <row r="154" spans="1:6" x14ac:dyDescent="0.25">
      <c r="A154" s="4">
        <v>1.6118159439499999</v>
      </c>
      <c r="B154" s="3">
        <v>0.62990000000000002</v>
      </c>
      <c r="C154" s="3">
        <v>0.73229999999999995</v>
      </c>
      <c r="D154" s="3">
        <v>0.65129999999999999</v>
      </c>
      <c r="E154" s="3">
        <v>0.73273333333333335</v>
      </c>
      <c r="F154" s="3">
        <v>0.68928749999999994</v>
      </c>
    </row>
    <row r="155" spans="1:6" x14ac:dyDescent="0.25">
      <c r="A155" s="4">
        <v>1.70252427184466</v>
      </c>
      <c r="B155" s="3"/>
      <c r="C155" s="3"/>
      <c r="D155" s="3">
        <v>0.65429999999999999</v>
      </c>
      <c r="E155" s="3"/>
      <c r="F155" s="3">
        <v>0.65429999999999999</v>
      </c>
    </row>
    <row r="156" spans="1:6" x14ac:dyDescent="0.25">
      <c r="A156" s="4">
        <v>1.7028549232860699</v>
      </c>
      <c r="B156" s="3">
        <v>0.62729999999999997</v>
      </c>
      <c r="C156" s="3"/>
      <c r="D156" s="3"/>
      <c r="E156" s="3"/>
      <c r="F156" s="3">
        <v>0.62729999999999997</v>
      </c>
    </row>
    <row r="157" spans="1:6" x14ac:dyDescent="0.25">
      <c r="A157" s="4">
        <v>1.7034572544481399</v>
      </c>
      <c r="B157" s="3"/>
      <c r="C157" s="3"/>
      <c r="D157" s="3">
        <v>0.66039999999999999</v>
      </c>
      <c r="E157" s="3"/>
      <c r="F157" s="3">
        <v>0.66039999999999999</v>
      </c>
    </row>
    <row r="158" spans="1:6" x14ac:dyDescent="0.25">
      <c r="A158" s="4">
        <v>1.7063439538621501</v>
      </c>
      <c r="B158" s="3"/>
      <c r="C158" s="3"/>
      <c r="D158" s="3">
        <v>0.64790000000000003</v>
      </c>
      <c r="E158" s="3"/>
      <c r="F158" s="3">
        <v>0.64790000000000003</v>
      </c>
    </row>
    <row r="159" spans="1:6" x14ac:dyDescent="0.25">
      <c r="A159" s="4">
        <v>1.7072946371079001</v>
      </c>
      <c r="B159" s="3"/>
      <c r="C159" s="3"/>
      <c r="D159" s="3">
        <v>0.65920000000000001</v>
      </c>
      <c r="E159" s="3"/>
      <c r="F159" s="3">
        <v>0.65920000000000001</v>
      </c>
    </row>
    <row r="160" spans="1:6" x14ac:dyDescent="0.25">
      <c r="A160" s="4">
        <v>1.7087672789244399</v>
      </c>
      <c r="B160" s="3">
        <v>0.62639999999999996</v>
      </c>
      <c r="C160" s="3">
        <v>0.72419999999999995</v>
      </c>
      <c r="D160" s="3">
        <v>0.65750000000000008</v>
      </c>
      <c r="E160" s="3">
        <v>0.73093333333333332</v>
      </c>
      <c r="F160" s="3">
        <v>0.68948749999999992</v>
      </c>
    </row>
    <row r="161" spans="1:6" x14ac:dyDescent="0.25">
      <c r="A161" s="4">
        <v>1.7112299465240599</v>
      </c>
      <c r="B161" s="3">
        <v>0.62719999999999998</v>
      </c>
      <c r="C161" s="3"/>
      <c r="D161" s="3"/>
      <c r="E161" s="3"/>
      <c r="F161" s="3">
        <v>0.62719999999999998</v>
      </c>
    </row>
    <row r="162" spans="1:6" x14ac:dyDescent="0.25">
      <c r="A162" s="4">
        <v>1.7115683412589999</v>
      </c>
      <c r="B162" s="3"/>
      <c r="C162" s="3"/>
      <c r="D162" s="3">
        <v>0.66749999999999998</v>
      </c>
      <c r="E162" s="3"/>
      <c r="F162" s="3">
        <v>0.66749999999999998</v>
      </c>
    </row>
    <row r="163" spans="1:6" x14ac:dyDescent="0.25">
      <c r="A163" s="4">
        <v>1.7117937784669</v>
      </c>
      <c r="B163" s="3"/>
      <c r="C163" s="3"/>
      <c r="D163" s="3">
        <v>0.66090000000000004</v>
      </c>
      <c r="E163" s="3"/>
      <c r="F163" s="3">
        <v>0.66090000000000004</v>
      </c>
    </row>
    <row r="164" spans="1:6" x14ac:dyDescent="0.25">
      <c r="A164" s="4">
        <v>1.8014902032931599</v>
      </c>
      <c r="B164" s="3"/>
      <c r="C164" s="3"/>
      <c r="D164" s="3">
        <v>0.65359999999999996</v>
      </c>
      <c r="E164" s="3"/>
      <c r="F164" s="3">
        <v>0.65359999999999996</v>
      </c>
    </row>
    <row r="165" spans="1:6" x14ac:dyDescent="0.25">
      <c r="A165" s="4">
        <v>1.8019417475728099</v>
      </c>
      <c r="B165" s="3"/>
      <c r="C165" s="3"/>
      <c r="D165" s="3">
        <v>0.6552</v>
      </c>
      <c r="E165" s="3"/>
      <c r="F165" s="3">
        <v>0.6552</v>
      </c>
    </row>
    <row r="166" spans="1:6" x14ac:dyDescent="0.25">
      <c r="A166" s="4">
        <v>1.8022083996335401</v>
      </c>
      <c r="B166" s="3"/>
      <c r="C166" s="3"/>
      <c r="D166" s="3">
        <v>0.65480000000000005</v>
      </c>
      <c r="E166" s="3"/>
      <c r="F166" s="3">
        <v>0.65480000000000005</v>
      </c>
    </row>
    <row r="167" spans="1:6" x14ac:dyDescent="0.25">
      <c r="A167" s="4">
        <v>1.8022917071275899</v>
      </c>
      <c r="B167" s="3">
        <v>0.60819999999999996</v>
      </c>
      <c r="C167" s="3"/>
      <c r="D167" s="3"/>
      <c r="E167" s="3"/>
      <c r="F167" s="3">
        <v>0.60819999999999996</v>
      </c>
    </row>
    <row r="168" spans="1:6" x14ac:dyDescent="0.25">
      <c r="A168" s="4">
        <v>1.80315779521603</v>
      </c>
      <c r="B168" s="3"/>
      <c r="C168" s="3"/>
      <c r="D168" s="3">
        <v>0.65600000000000003</v>
      </c>
      <c r="E168" s="3"/>
      <c r="F168" s="3">
        <v>0.65600000000000003</v>
      </c>
    </row>
    <row r="169" spans="1:6" x14ac:dyDescent="0.25">
      <c r="A169" s="4">
        <v>1.8057186138988801</v>
      </c>
      <c r="B169" s="3">
        <v>0.63039999999999996</v>
      </c>
      <c r="C169" s="3">
        <v>0.74450000000000005</v>
      </c>
      <c r="D169" s="3">
        <v>0.65136666666666665</v>
      </c>
      <c r="E169" s="3">
        <v>0.75559999999999994</v>
      </c>
      <c r="F169" s="3">
        <v>0.69947499999999996</v>
      </c>
    </row>
    <row r="170" spans="1:6" x14ac:dyDescent="0.25">
      <c r="A170" s="4">
        <v>1.80799472668204</v>
      </c>
      <c r="B170" s="3"/>
      <c r="C170" s="3"/>
      <c r="D170" s="3">
        <v>0.65659999999999996</v>
      </c>
      <c r="E170" s="3"/>
      <c r="F170" s="3">
        <v>0.65659999999999996</v>
      </c>
    </row>
    <row r="171" spans="1:6" x14ac:dyDescent="0.25">
      <c r="A171" s="4">
        <v>1.8090145148968599</v>
      </c>
      <c r="B171" s="3">
        <v>0.62629999999999997</v>
      </c>
      <c r="C171" s="3"/>
      <c r="D171" s="3"/>
      <c r="E171" s="3"/>
      <c r="F171" s="3">
        <v>0.62629999999999997</v>
      </c>
    </row>
    <row r="172" spans="1:6" x14ac:dyDescent="0.25">
      <c r="A172" s="4">
        <v>1.81102820040701</v>
      </c>
      <c r="B172" s="3"/>
      <c r="C172" s="3"/>
      <c r="D172" s="3">
        <v>0.66239999999999999</v>
      </c>
      <c r="E172" s="3"/>
      <c r="F172" s="3">
        <v>0.66239999999999999</v>
      </c>
    </row>
    <row r="173" spans="1:6" x14ac:dyDescent="0.25">
      <c r="A173" s="4">
        <v>1.90095954481894</v>
      </c>
      <c r="B173" s="3"/>
      <c r="C173" s="3"/>
      <c r="D173" s="3">
        <v>0.6653</v>
      </c>
      <c r="E173" s="3"/>
      <c r="F173" s="3">
        <v>0.6653</v>
      </c>
    </row>
    <row r="174" spans="1:6" x14ac:dyDescent="0.25">
      <c r="A174" s="4">
        <v>1.90135922330097</v>
      </c>
      <c r="B174" s="3"/>
      <c r="C174" s="3"/>
      <c r="D174" s="3">
        <v>0.66449999999999998</v>
      </c>
      <c r="E174" s="3"/>
      <c r="F174" s="3">
        <v>0.66449999999999998</v>
      </c>
    </row>
    <row r="175" spans="1:6" x14ac:dyDescent="0.25">
      <c r="A175" s="4">
        <v>1.9017284909691199</v>
      </c>
      <c r="B175" s="3">
        <v>0.628</v>
      </c>
      <c r="C175" s="3"/>
      <c r="D175" s="3"/>
      <c r="E175" s="3"/>
      <c r="F175" s="3">
        <v>0.628</v>
      </c>
    </row>
    <row r="176" spans="1:6" x14ac:dyDescent="0.25">
      <c r="A176" s="4">
        <v>1.9026699488733101</v>
      </c>
      <c r="B176" s="3">
        <v>0.627</v>
      </c>
      <c r="C176" s="3">
        <v>0.751</v>
      </c>
      <c r="D176" s="3">
        <v>0.6539666666666667</v>
      </c>
      <c r="E176" s="3">
        <v>0.75480000000000003</v>
      </c>
      <c r="F176" s="3">
        <v>0.70053750000000004</v>
      </c>
    </row>
    <row r="177" spans="1:6" x14ac:dyDescent="0.25">
      <c r="A177" s="4">
        <v>1.90442111210508</v>
      </c>
      <c r="B177" s="3"/>
      <c r="C177" s="3"/>
      <c r="D177" s="3">
        <v>0.65780000000000005</v>
      </c>
      <c r="E177" s="3"/>
      <c r="F177" s="3">
        <v>0.65780000000000005</v>
      </c>
    </row>
    <row r="178" spans="1:6" x14ac:dyDescent="0.25">
      <c r="A178" s="4">
        <v>1.90679908326967</v>
      </c>
      <c r="B178" s="3">
        <v>0.63139999999999996</v>
      </c>
      <c r="C178" s="3"/>
      <c r="D178" s="3"/>
      <c r="E178" s="3"/>
      <c r="F178" s="3">
        <v>0.63139999999999996</v>
      </c>
    </row>
    <row r="179" spans="1:6" x14ac:dyDescent="0.25">
      <c r="A179" s="4">
        <v>1.90746021525158</v>
      </c>
      <c r="B179" s="3"/>
      <c r="C179" s="3"/>
      <c r="D179" s="3">
        <v>0.66459999999999997</v>
      </c>
      <c r="E179" s="3"/>
      <c r="F179" s="3">
        <v>0.66459999999999997</v>
      </c>
    </row>
    <row r="180" spans="1:6" x14ac:dyDescent="0.25">
      <c r="A180" s="4">
        <v>1.91026262234712</v>
      </c>
      <c r="B180" s="3"/>
      <c r="C180" s="3"/>
      <c r="D180" s="3">
        <v>0.66359999999999997</v>
      </c>
      <c r="E180" s="3"/>
      <c r="F180" s="3">
        <v>0.66359999999999997</v>
      </c>
    </row>
    <row r="181" spans="1:6" x14ac:dyDescent="0.25">
      <c r="A181" s="4">
        <v>1.9120733667391501</v>
      </c>
      <c r="B181" s="3"/>
      <c r="C181" s="3"/>
      <c r="D181" s="3">
        <v>0.6552</v>
      </c>
      <c r="E181" s="3"/>
      <c r="F181" s="3">
        <v>0.6552</v>
      </c>
    </row>
    <row r="182" spans="1:6" x14ac:dyDescent="0.25">
      <c r="A182" s="4">
        <v>2.00077669902912</v>
      </c>
      <c r="B182" s="3"/>
      <c r="C182" s="3"/>
      <c r="D182" s="3">
        <v>0.64759999999999995</v>
      </c>
      <c r="E182" s="3"/>
      <c r="F182" s="3">
        <v>0.64759999999999995</v>
      </c>
    </row>
    <row r="183" spans="1:6" x14ac:dyDescent="0.25">
      <c r="A183" s="4">
        <v>2.0008474975281301</v>
      </c>
      <c r="B183" s="3"/>
      <c r="C183" s="3"/>
      <c r="D183" s="3">
        <v>0.66410000000000002</v>
      </c>
      <c r="E183" s="3"/>
      <c r="F183" s="3">
        <v>0.66410000000000002</v>
      </c>
    </row>
    <row r="184" spans="1:6" x14ac:dyDescent="0.25">
      <c r="A184" s="4">
        <v>2.0011652748106399</v>
      </c>
      <c r="B184" s="3">
        <v>0.60389999999999999</v>
      </c>
      <c r="C184" s="3"/>
      <c r="D184" s="3"/>
      <c r="E184" s="3"/>
      <c r="F184" s="3">
        <v>0.60389999999999999</v>
      </c>
    </row>
    <row r="185" spans="1:6" x14ac:dyDescent="0.25">
      <c r="A185" s="4">
        <v>2.0016557814368499</v>
      </c>
      <c r="B185" s="3"/>
      <c r="C185" s="3"/>
      <c r="D185" s="3">
        <v>0.65869999999999995</v>
      </c>
      <c r="E185" s="3"/>
      <c r="F185" s="3">
        <v>0.65869999999999995</v>
      </c>
    </row>
    <row r="186" spans="1:6" x14ac:dyDescent="0.25">
      <c r="A186" s="4">
        <v>2.00458365164247</v>
      </c>
      <c r="B186" s="3">
        <v>0.62280000000000002</v>
      </c>
      <c r="C186" s="3"/>
      <c r="D186" s="3"/>
      <c r="E186" s="3"/>
      <c r="F186" s="3">
        <v>0.62280000000000002</v>
      </c>
    </row>
    <row r="187" spans="1:6" x14ac:dyDescent="0.25">
      <c r="A187" s="4">
        <v>2.00888720809303</v>
      </c>
      <c r="B187" s="3"/>
      <c r="C187" s="3"/>
      <c r="D187" s="3">
        <v>0.63470000000000004</v>
      </c>
      <c r="E187" s="3"/>
      <c r="F187" s="3">
        <v>0.63470000000000004</v>
      </c>
    </row>
    <row r="188" spans="1:6" x14ac:dyDescent="0.25">
      <c r="A188" s="4">
        <v>2.00949704428723</v>
      </c>
      <c r="B188" s="3"/>
      <c r="C188" s="3"/>
      <c r="D188" s="3">
        <v>0.66790000000000005</v>
      </c>
      <c r="E188" s="3"/>
      <c r="F188" s="3">
        <v>0.66790000000000005</v>
      </c>
    </row>
    <row r="189" spans="1:6" x14ac:dyDescent="0.25">
      <c r="A189" s="4">
        <v>2.0117402007195602</v>
      </c>
      <c r="B189" s="3">
        <v>0.61329999999999996</v>
      </c>
      <c r="C189" s="3">
        <v>0.74860000000000004</v>
      </c>
      <c r="D189" s="3">
        <v>0.65573333333333339</v>
      </c>
      <c r="E189" s="3">
        <v>0.7614333333333333</v>
      </c>
      <c r="F189" s="3">
        <v>0.70167499999999994</v>
      </c>
    </row>
    <row r="190" spans="1:6" x14ac:dyDescent="0.25">
      <c r="A190" s="4">
        <v>2.0120545831525098</v>
      </c>
      <c r="B190" s="3"/>
      <c r="C190" s="3"/>
      <c r="D190" s="3">
        <v>0.65349999999999997</v>
      </c>
      <c r="E190" s="3"/>
      <c r="F190" s="3">
        <v>0.65349999999999997</v>
      </c>
    </row>
    <row r="191" spans="1:6" x14ac:dyDescent="0.25">
      <c r="A191" s="4">
        <v>2.1001941747572799</v>
      </c>
      <c r="B191" s="3"/>
      <c r="C191" s="3"/>
      <c r="D191" s="3">
        <v>0.66010000000000002</v>
      </c>
      <c r="E191" s="3"/>
      <c r="F191" s="3">
        <v>0.66010000000000002</v>
      </c>
    </row>
    <row r="192" spans="1:6" x14ac:dyDescent="0.25">
      <c r="A192" s="4">
        <v>2.1006020586521599</v>
      </c>
      <c r="B192" s="3">
        <v>0.61470000000000002</v>
      </c>
      <c r="C192" s="3"/>
      <c r="D192" s="3"/>
      <c r="E192" s="3"/>
      <c r="F192" s="3">
        <v>0.61470000000000002</v>
      </c>
    </row>
    <row r="193" spans="1:6" x14ac:dyDescent="0.25">
      <c r="A193" s="4">
        <v>2.1023682200152698</v>
      </c>
      <c r="B193" s="3">
        <v>0.63339999999999996</v>
      </c>
      <c r="C193" s="3"/>
      <c r="D193" s="3"/>
      <c r="E193" s="3"/>
      <c r="F193" s="3">
        <v>0.63339999999999996</v>
      </c>
    </row>
    <row r="194" spans="1:6" x14ac:dyDescent="0.25">
      <c r="A194" s="4">
        <v>2.1057010494469099</v>
      </c>
      <c r="B194" s="3"/>
      <c r="C194" s="3"/>
      <c r="D194" s="3">
        <v>0.63280000000000003</v>
      </c>
      <c r="E194" s="3"/>
      <c r="F194" s="3">
        <v>0.63280000000000003</v>
      </c>
    </row>
    <row r="195" spans="1:6" x14ac:dyDescent="0.25">
      <c r="A195" s="4">
        <v>2.10762579339527</v>
      </c>
      <c r="B195" s="3"/>
      <c r="C195" s="3"/>
      <c r="D195" s="3">
        <v>0.65769999999999995</v>
      </c>
      <c r="E195" s="3"/>
      <c r="F195" s="3">
        <v>0.65769999999999995</v>
      </c>
    </row>
    <row r="196" spans="1:6" x14ac:dyDescent="0.25">
      <c r="A196" s="4">
        <v>2.1086915356939899</v>
      </c>
      <c r="B196" s="3">
        <v>0.62250000000000005</v>
      </c>
      <c r="C196" s="3">
        <v>0.74790000000000001</v>
      </c>
      <c r="D196" s="3">
        <v>0.64319999999999999</v>
      </c>
      <c r="E196" s="3">
        <v>0.74313333333333331</v>
      </c>
      <c r="F196" s="3">
        <v>0.69117499999999998</v>
      </c>
    </row>
    <row r="197" spans="1:6" x14ac:dyDescent="0.25">
      <c r="A197" s="4">
        <v>2.10873146622734</v>
      </c>
      <c r="B197" s="3"/>
      <c r="C197" s="3"/>
      <c r="D197" s="3">
        <v>0.66679999999999995</v>
      </c>
      <c r="E197" s="3"/>
      <c r="F197" s="3">
        <v>0.66679999999999995</v>
      </c>
    </row>
    <row r="198" spans="1:6" x14ac:dyDescent="0.25">
      <c r="A198" s="4">
        <v>2.1093271811290499</v>
      </c>
      <c r="B198" s="3"/>
      <c r="C198" s="3"/>
      <c r="D198" s="3">
        <v>0.67530000000000001</v>
      </c>
      <c r="E198" s="3"/>
      <c r="F198" s="3">
        <v>0.67530000000000001</v>
      </c>
    </row>
    <row r="199" spans="1:6" x14ac:dyDescent="0.25">
      <c r="A199" s="4">
        <v>2.11080572833791</v>
      </c>
      <c r="B199" s="3"/>
      <c r="C199" s="3"/>
      <c r="D199" s="3">
        <v>0.65100000000000002</v>
      </c>
      <c r="E199" s="3"/>
      <c r="F199" s="3">
        <v>0.65100000000000002</v>
      </c>
    </row>
    <row r="200" spans="1:6" x14ac:dyDescent="0.25">
      <c r="A200" s="4">
        <v>2.2000388424936799</v>
      </c>
      <c r="B200" s="3">
        <v>0.62760000000000005</v>
      </c>
      <c r="C200" s="3"/>
      <c r="D200" s="3"/>
      <c r="E200" s="3"/>
      <c r="F200" s="3">
        <v>0.62760000000000005</v>
      </c>
    </row>
    <row r="201" spans="1:6" x14ac:dyDescent="0.25">
      <c r="A201" s="4">
        <v>2.2001527883880798</v>
      </c>
      <c r="B201" s="3">
        <v>0.63170000000000004</v>
      </c>
      <c r="C201" s="3"/>
      <c r="D201" s="3"/>
      <c r="E201" s="3"/>
      <c r="F201" s="3">
        <v>0.63170000000000004</v>
      </c>
    </row>
    <row r="202" spans="1:6" x14ac:dyDescent="0.25">
      <c r="A202" s="4">
        <v>2.20182135958053</v>
      </c>
      <c r="B202" s="3"/>
      <c r="C202" s="3"/>
      <c r="D202" s="3">
        <v>0.65200000000000002</v>
      </c>
      <c r="E202" s="3"/>
      <c r="F202" s="3">
        <v>0.65200000000000002</v>
      </c>
    </row>
    <row r="203" spans="1:6" x14ac:dyDescent="0.25">
      <c r="A203" s="4">
        <v>2.2025148908007899</v>
      </c>
      <c r="B203" s="3"/>
      <c r="C203" s="3"/>
      <c r="D203" s="3">
        <v>0.64659999999999995</v>
      </c>
      <c r="E203" s="3"/>
      <c r="F203" s="3">
        <v>0.64659999999999995</v>
      </c>
    </row>
    <row r="204" spans="1:6" x14ac:dyDescent="0.25">
      <c r="A204" s="4">
        <v>2.2056428706684299</v>
      </c>
      <c r="B204" s="3">
        <v>0.625</v>
      </c>
      <c r="C204" s="3">
        <v>0.74470000000000003</v>
      </c>
      <c r="D204" s="3">
        <v>0.65669999999999995</v>
      </c>
      <c r="E204" s="3">
        <v>0.74450000000000005</v>
      </c>
      <c r="F204" s="3">
        <v>0.69666249999999996</v>
      </c>
    </row>
    <row r="205" spans="1:6" x14ac:dyDescent="0.25">
      <c r="A205" s="4">
        <v>2.2057535665520902</v>
      </c>
      <c r="B205" s="3"/>
      <c r="C205" s="3"/>
      <c r="D205" s="3">
        <v>0.67220000000000002</v>
      </c>
      <c r="E205" s="3"/>
      <c r="F205" s="3">
        <v>0.67220000000000002</v>
      </c>
    </row>
    <row r="206" spans="1:6" x14ac:dyDescent="0.25">
      <c r="A206" s="4">
        <v>2.20796588816745</v>
      </c>
      <c r="B206" s="3"/>
      <c r="C206" s="3"/>
      <c r="D206" s="3">
        <v>0.67330000000000001</v>
      </c>
      <c r="E206" s="3"/>
      <c r="F206" s="3">
        <v>0.67330000000000001</v>
      </c>
    </row>
    <row r="207" spans="1:6" x14ac:dyDescent="0.25">
      <c r="A207" s="4">
        <v>2.2095568735233102</v>
      </c>
      <c r="B207" s="3"/>
      <c r="C207" s="3"/>
      <c r="D207" s="3">
        <v>0.65910000000000002</v>
      </c>
      <c r="E207" s="3"/>
      <c r="F207" s="3">
        <v>0.65910000000000002</v>
      </c>
    </row>
    <row r="208" spans="1:6" x14ac:dyDescent="0.25">
      <c r="A208" s="4">
        <v>2.2120388349514499</v>
      </c>
      <c r="B208" s="3"/>
      <c r="C208" s="3"/>
      <c r="D208" s="3">
        <v>0.66180000000000005</v>
      </c>
      <c r="E208" s="3"/>
      <c r="F208" s="3">
        <v>0.66180000000000005</v>
      </c>
    </row>
    <row r="209" spans="1:6" x14ac:dyDescent="0.25">
      <c r="A209" s="4">
        <v>2.3021799519751398</v>
      </c>
      <c r="B209" s="3"/>
      <c r="C209" s="3"/>
      <c r="D209" s="3">
        <v>0.6633</v>
      </c>
      <c r="E209" s="3"/>
      <c r="F209" s="3">
        <v>0.6633</v>
      </c>
    </row>
    <row r="210" spans="1:6" x14ac:dyDescent="0.25">
      <c r="A210" s="4">
        <v>2.3025942056428699</v>
      </c>
      <c r="B210" s="3">
        <v>0.61860000000000004</v>
      </c>
      <c r="C210" s="3">
        <v>0.73939999999999995</v>
      </c>
      <c r="D210" s="3">
        <v>0.65566666666666673</v>
      </c>
      <c r="E210" s="3">
        <v>0.75390000000000013</v>
      </c>
      <c r="F210" s="3">
        <v>0.69833750000000006</v>
      </c>
    </row>
    <row r="211" spans="1:6" x14ac:dyDescent="0.25">
      <c r="A211" s="4">
        <v>2.30720031010756</v>
      </c>
      <c r="B211" s="3"/>
      <c r="C211" s="3"/>
      <c r="D211" s="3">
        <v>0.66720000000000002</v>
      </c>
      <c r="E211" s="3"/>
      <c r="F211" s="3">
        <v>0.66720000000000002</v>
      </c>
    </row>
    <row r="212" spans="1:6" x14ac:dyDescent="0.25">
      <c r="A212" s="4">
        <v>2.3077913715389502</v>
      </c>
      <c r="B212" s="3"/>
      <c r="C212" s="3"/>
      <c r="D212" s="3">
        <v>0.64870000000000005</v>
      </c>
      <c r="E212" s="3"/>
      <c r="F212" s="3">
        <v>0.64870000000000005</v>
      </c>
    </row>
    <row r="213" spans="1:6" x14ac:dyDescent="0.25">
      <c r="A213" s="4">
        <v>2.3083080187087099</v>
      </c>
      <c r="B213" s="3"/>
      <c r="C213" s="3"/>
      <c r="D213" s="3">
        <v>0.65110000000000001</v>
      </c>
      <c r="E213" s="3"/>
      <c r="F213" s="3">
        <v>0.65110000000000001</v>
      </c>
    </row>
    <row r="214" spans="1:6" x14ac:dyDescent="0.25">
      <c r="A214" s="4">
        <v>2.3101604278074799</v>
      </c>
      <c r="B214" s="3">
        <v>0.628</v>
      </c>
      <c r="C214" s="3"/>
      <c r="D214" s="3"/>
      <c r="E214" s="3"/>
      <c r="F214" s="3">
        <v>0.628</v>
      </c>
    </row>
    <row r="215" spans="1:6" x14ac:dyDescent="0.25">
      <c r="A215" s="4">
        <v>2.3114304623239099</v>
      </c>
      <c r="B215" s="3"/>
      <c r="C215" s="3"/>
      <c r="D215" s="3">
        <v>0.64810000000000001</v>
      </c>
      <c r="E215" s="3"/>
      <c r="F215" s="3">
        <v>0.64810000000000001</v>
      </c>
    </row>
    <row r="216" spans="1:6" x14ac:dyDescent="0.25">
      <c r="A216" s="4">
        <v>2.3114563106796102</v>
      </c>
      <c r="B216" s="3"/>
      <c r="C216" s="3"/>
      <c r="D216" s="3">
        <v>0.64639999999999997</v>
      </c>
      <c r="E216" s="3"/>
      <c r="F216" s="3">
        <v>0.64639999999999997</v>
      </c>
    </row>
    <row r="217" spans="1:6" x14ac:dyDescent="0.25">
      <c r="A217" s="4">
        <v>2.3119052243153999</v>
      </c>
      <c r="B217" s="3">
        <v>0.62890000000000001</v>
      </c>
      <c r="C217" s="3"/>
      <c r="D217" s="3"/>
      <c r="E217" s="3"/>
      <c r="F217" s="3">
        <v>0.62890000000000001</v>
      </c>
    </row>
    <row r="218" spans="1:6" x14ac:dyDescent="0.25">
      <c r="A218" s="4">
        <v>2.40198693772422</v>
      </c>
      <c r="B218" s="3"/>
      <c r="C218" s="3"/>
      <c r="D218" s="3">
        <v>0.66110000000000002</v>
      </c>
      <c r="E218" s="3"/>
      <c r="F218" s="3">
        <v>0.66110000000000002</v>
      </c>
    </row>
    <row r="219" spans="1:6" x14ac:dyDescent="0.25">
      <c r="A219" s="4">
        <v>2.40643473204767</v>
      </c>
      <c r="B219" s="3"/>
      <c r="C219" s="3"/>
      <c r="D219" s="3">
        <v>0.66120000000000001</v>
      </c>
      <c r="E219" s="3"/>
      <c r="F219" s="3">
        <v>0.66120000000000001</v>
      </c>
    </row>
    <row r="220" spans="1:6" x14ac:dyDescent="0.25">
      <c r="A220" s="4">
        <v>2.4070591638941101</v>
      </c>
      <c r="B220" s="3"/>
      <c r="C220" s="3"/>
      <c r="D220" s="3">
        <v>0.65380000000000005</v>
      </c>
      <c r="E220" s="3"/>
      <c r="F220" s="3">
        <v>0.65380000000000005</v>
      </c>
    </row>
    <row r="221" spans="1:6" x14ac:dyDescent="0.25">
      <c r="A221" s="4">
        <v>2.4079449961802899</v>
      </c>
      <c r="B221" s="3">
        <v>0.63090000000000002</v>
      </c>
      <c r="C221" s="3"/>
      <c r="D221" s="3"/>
      <c r="E221" s="3"/>
      <c r="F221" s="3">
        <v>0.63090000000000002</v>
      </c>
    </row>
    <row r="222" spans="1:6" x14ac:dyDescent="0.25">
      <c r="A222" s="4">
        <v>2.4082443036777899</v>
      </c>
      <c r="B222" s="3"/>
      <c r="C222" s="3"/>
      <c r="D222" s="3">
        <v>0.65439999999999998</v>
      </c>
      <c r="E222" s="3"/>
      <c r="F222" s="3">
        <v>0.65439999999999998</v>
      </c>
    </row>
    <row r="223" spans="1:6" x14ac:dyDescent="0.25">
      <c r="A223" s="4">
        <v>2.4106596355760601</v>
      </c>
      <c r="B223" s="3"/>
      <c r="C223" s="3"/>
      <c r="D223" s="3">
        <v>0.65920000000000001</v>
      </c>
      <c r="E223" s="3"/>
      <c r="F223" s="3">
        <v>0.65920000000000001</v>
      </c>
    </row>
    <row r="224" spans="1:6" x14ac:dyDescent="0.25">
      <c r="A224" s="4">
        <v>2.4108737864077598</v>
      </c>
      <c r="B224" s="3"/>
      <c r="C224" s="3"/>
      <c r="D224" s="3">
        <v>0.6573</v>
      </c>
      <c r="E224" s="3"/>
      <c r="F224" s="3">
        <v>0.6573</v>
      </c>
    </row>
    <row r="225" spans="1:6" x14ac:dyDescent="0.25">
      <c r="A225" s="4">
        <v>2.4113420081569199</v>
      </c>
      <c r="B225" s="3">
        <v>0.62490000000000001</v>
      </c>
      <c r="C225" s="3"/>
      <c r="D225" s="3"/>
      <c r="E225" s="3"/>
      <c r="F225" s="3">
        <v>0.62490000000000001</v>
      </c>
    </row>
    <row r="226" spans="1:6" x14ac:dyDescent="0.25">
      <c r="A226" s="4">
        <v>2.4116644574891102</v>
      </c>
      <c r="B226" s="3">
        <v>0.62680000000000002</v>
      </c>
      <c r="C226" s="3">
        <v>0.74199999999999999</v>
      </c>
      <c r="D226" s="3">
        <v>0.65439999999999998</v>
      </c>
      <c r="E226" s="3">
        <v>0.74933333333333341</v>
      </c>
      <c r="F226" s="3">
        <v>0.6974999999999999</v>
      </c>
    </row>
    <row r="227" spans="1:6" x14ac:dyDescent="0.25">
      <c r="A227" s="4">
        <v>2.5050581450316698</v>
      </c>
      <c r="B227" s="3"/>
      <c r="C227" s="3"/>
      <c r="D227" s="3">
        <v>0.64180000000000004</v>
      </c>
      <c r="E227" s="3"/>
      <c r="F227" s="3">
        <v>0.64180000000000004</v>
      </c>
    </row>
    <row r="228" spans="1:6" x14ac:dyDescent="0.25">
      <c r="A228" s="4">
        <v>2.50566915398778</v>
      </c>
      <c r="B228" s="3"/>
      <c r="C228" s="3"/>
      <c r="D228" s="3">
        <v>0.66810000000000003</v>
      </c>
      <c r="E228" s="3"/>
      <c r="F228" s="3">
        <v>0.66810000000000003</v>
      </c>
    </row>
    <row r="229" spans="1:6" x14ac:dyDescent="0.25">
      <c r="A229" s="4">
        <v>2.5057295645530901</v>
      </c>
      <c r="B229" s="3">
        <v>0.62109999999999999</v>
      </c>
      <c r="C229" s="3"/>
      <c r="D229" s="3"/>
      <c r="E229" s="3"/>
      <c r="F229" s="3">
        <v>0.62109999999999999</v>
      </c>
    </row>
    <row r="230" spans="1:6" x14ac:dyDescent="0.25">
      <c r="A230" s="4">
        <v>2.5058103090795099</v>
      </c>
      <c r="B230" s="3"/>
      <c r="C230" s="3"/>
      <c r="D230" s="3">
        <v>0.65710000000000002</v>
      </c>
      <c r="E230" s="3"/>
      <c r="F230" s="3">
        <v>0.65710000000000002</v>
      </c>
    </row>
    <row r="231" spans="1:6" x14ac:dyDescent="0.25">
      <c r="A231" s="4">
        <v>2.5070860209990999</v>
      </c>
      <c r="B231" s="3"/>
      <c r="C231" s="3"/>
      <c r="D231" s="3">
        <v>0.66590000000000005</v>
      </c>
      <c r="E231" s="3"/>
      <c r="F231" s="3">
        <v>0.66590000000000005</v>
      </c>
    </row>
    <row r="232" spans="1:6" x14ac:dyDescent="0.25">
      <c r="A232" s="4">
        <v>2.5079569496826402</v>
      </c>
      <c r="B232" s="3"/>
      <c r="C232" s="3"/>
      <c r="D232" s="3">
        <v>0.66259999999999997</v>
      </c>
      <c r="E232" s="3"/>
      <c r="F232" s="3">
        <v>0.66259999999999997</v>
      </c>
    </row>
    <row r="233" spans="1:6" x14ac:dyDescent="0.25">
      <c r="A233" s="4">
        <v>2.5086157924635399</v>
      </c>
      <c r="B233" s="3">
        <v>0.63160000000000005</v>
      </c>
      <c r="C233" s="3">
        <v>0.72899999999999998</v>
      </c>
      <c r="D233" s="3">
        <v>0.6578666666666666</v>
      </c>
      <c r="E233" s="3">
        <v>0.73336666666666661</v>
      </c>
      <c r="F233" s="3">
        <v>0.6917875</v>
      </c>
    </row>
    <row r="234" spans="1:6" x14ac:dyDescent="0.25">
      <c r="A234" s="4">
        <v>2.5102912621359201</v>
      </c>
      <c r="B234" s="3"/>
      <c r="C234" s="3"/>
      <c r="D234" s="3">
        <v>0.66039999999999999</v>
      </c>
      <c r="E234" s="3"/>
      <c r="F234" s="3">
        <v>0.66039999999999999</v>
      </c>
    </row>
    <row r="235" spans="1:6" x14ac:dyDescent="0.25">
      <c r="A235" s="4">
        <v>2.5107787919984399</v>
      </c>
      <c r="B235" s="3">
        <v>0.62960000000000005</v>
      </c>
      <c r="C235" s="3"/>
      <c r="D235" s="3"/>
      <c r="E235" s="3"/>
      <c r="F235" s="3">
        <v>0.62960000000000005</v>
      </c>
    </row>
    <row r="236" spans="1:6" x14ac:dyDescent="0.25">
      <c r="A236" s="4">
        <v>2.6018719863855502</v>
      </c>
      <c r="B236" s="3"/>
      <c r="C236" s="3"/>
      <c r="D236" s="3">
        <v>0.64470000000000005</v>
      </c>
      <c r="E236" s="3"/>
      <c r="F236" s="3">
        <v>0.64470000000000005</v>
      </c>
    </row>
    <row r="237" spans="1:6" x14ac:dyDescent="0.25">
      <c r="A237" s="4">
        <v>2.6021525158679002</v>
      </c>
      <c r="B237" s="3"/>
      <c r="C237" s="3"/>
      <c r="D237" s="3">
        <v>0.66500000000000004</v>
      </c>
      <c r="E237" s="3"/>
      <c r="F237" s="3">
        <v>0.66500000000000004</v>
      </c>
    </row>
    <row r="238" spans="1:6" x14ac:dyDescent="0.25">
      <c r="A238" s="4">
        <v>2.6035124064221402</v>
      </c>
      <c r="B238" s="3"/>
      <c r="C238" s="3"/>
      <c r="D238" s="3">
        <v>0.67730000000000001</v>
      </c>
      <c r="E238" s="3"/>
      <c r="F238" s="3">
        <v>0.67730000000000001</v>
      </c>
    </row>
    <row r="239" spans="1:6" x14ac:dyDescent="0.25">
      <c r="A239" s="4">
        <v>2.60351413292589</v>
      </c>
      <c r="B239" s="3">
        <v>0.63070000000000004</v>
      </c>
      <c r="C239" s="3"/>
      <c r="D239" s="3"/>
      <c r="E239" s="3"/>
      <c r="F239" s="3">
        <v>0.63070000000000004</v>
      </c>
    </row>
    <row r="240" spans="1:6" x14ac:dyDescent="0.25">
      <c r="A240" s="4">
        <v>2.60456145426491</v>
      </c>
      <c r="B240" s="3"/>
      <c r="C240" s="3"/>
      <c r="D240" s="3">
        <v>0.66479999999999995</v>
      </c>
      <c r="E240" s="3"/>
      <c r="F240" s="3">
        <v>0.66479999999999995</v>
      </c>
    </row>
    <row r="241" spans="1:6" x14ac:dyDescent="0.25">
      <c r="A241" s="4">
        <v>2.6049035759278998</v>
      </c>
      <c r="B241" s="3"/>
      <c r="C241" s="3"/>
      <c r="D241" s="3">
        <v>0.67010000000000003</v>
      </c>
      <c r="E241" s="3"/>
      <c r="F241" s="3">
        <v>0.67010000000000003</v>
      </c>
    </row>
    <row r="242" spans="1:6" x14ac:dyDescent="0.25">
      <c r="A242" s="4">
        <v>2.6055671274379799</v>
      </c>
      <c r="B242" s="3">
        <v>0.63080000000000003</v>
      </c>
      <c r="C242" s="3">
        <v>0.74429999999999996</v>
      </c>
      <c r="D242" s="3">
        <v>0.6585333333333333</v>
      </c>
      <c r="E242" s="3">
        <v>0.74639999999999995</v>
      </c>
      <c r="F242" s="3">
        <v>0.69873750000000001</v>
      </c>
    </row>
    <row r="243" spans="1:6" x14ac:dyDescent="0.25">
      <c r="A243" s="4">
        <v>2.6097087378640702</v>
      </c>
      <c r="B243" s="3"/>
      <c r="C243" s="3"/>
      <c r="D243" s="3">
        <v>0.67320000000000002</v>
      </c>
      <c r="E243" s="3"/>
      <c r="F243" s="3">
        <v>0.67320000000000002</v>
      </c>
    </row>
    <row r="244" spans="1:6" x14ac:dyDescent="0.25">
      <c r="A244" s="4">
        <v>2.6102155758399599</v>
      </c>
      <c r="B244" s="3">
        <v>0.62560000000000004</v>
      </c>
      <c r="C244" s="3"/>
      <c r="D244" s="3"/>
      <c r="E244" s="3"/>
      <c r="F244" s="3">
        <v>0.62560000000000004</v>
      </c>
    </row>
    <row r="245" spans="1:6" x14ac:dyDescent="0.25">
      <c r="A245" s="4">
        <v>2.7012987012987</v>
      </c>
      <c r="B245" s="3">
        <v>0.63049999999999995</v>
      </c>
      <c r="C245" s="3"/>
      <c r="D245" s="3"/>
      <c r="E245" s="3"/>
      <c r="F245" s="3">
        <v>0.63049999999999995</v>
      </c>
    </row>
    <row r="246" spans="1:6" x14ac:dyDescent="0.25">
      <c r="A246" s="4">
        <v>2.7025184624124199</v>
      </c>
      <c r="B246" s="3">
        <v>0.63260000000000005</v>
      </c>
      <c r="C246" s="3">
        <v>0.75639999999999996</v>
      </c>
      <c r="D246" s="3">
        <v>0.66913333333333336</v>
      </c>
      <c r="E246" s="3">
        <v>0.75323333333333331</v>
      </c>
      <c r="F246" s="3">
        <v>0.70701250000000004</v>
      </c>
    </row>
    <row r="247" spans="1:6" x14ac:dyDescent="0.25">
      <c r="A247" s="4">
        <v>2.7033125994503102</v>
      </c>
      <c r="B247" s="3"/>
      <c r="C247" s="3"/>
      <c r="D247" s="3">
        <v>0.66690000000000005</v>
      </c>
      <c r="E247" s="3"/>
      <c r="F247" s="3">
        <v>0.66690000000000005</v>
      </c>
    </row>
    <row r="248" spans="1:6" x14ac:dyDescent="0.25">
      <c r="A248" s="4">
        <v>2.7041379978680098</v>
      </c>
      <c r="B248" s="3"/>
      <c r="C248" s="3"/>
      <c r="D248" s="3">
        <v>0.66820000000000002</v>
      </c>
      <c r="E248" s="3"/>
      <c r="F248" s="3">
        <v>0.66820000000000002</v>
      </c>
    </row>
    <row r="249" spans="1:6" x14ac:dyDescent="0.25">
      <c r="A249" s="4">
        <v>2.7081225278263199</v>
      </c>
      <c r="B249" s="3"/>
      <c r="C249" s="3"/>
      <c r="D249" s="3">
        <v>0.6593</v>
      </c>
      <c r="E249" s="3"/>
      <c r="F249" s="3">
        <v>0.6593</v>
      </c>
    </row>
    <row r="250" spans="1:6" x14ac:dyDescent="0.25">
      <c r="A250" s="4">
        <v>2.70912621359223</v>
      </c>
      <c r="B250" s="3"/>
      <c r="C250" s="3"/>
      <c r="D250" s="3">
        <v>0.68089999999999995</v>
      </c>
      <c r="E250" s="3"/>
      <c r="F250" s="3">
        <v>0.68089999999999995</v>
      </c>
    </row>
    <row r="251" spans="1:6" x14ac:dyDescent="0.25">
      <c r="A251" s="4">
        <v>2.7096523596814901</v>
      </c>
      <c r="B251" s="3">
        <v>0.62949999999999995</v>
      </c>
      <c r="C251" s="3"/>
      <c r="D251" s="3"/>
      <c r="E251" s="3"/>
      <c r="F251" s="3">
        <v>0.62949999999999995</v>
      </c>
    </row>
    <row r="252" spans="1:6" x14ac:dyDescent="0.25">
      <c r="A252" s="4">
        <v>2.71078755790866</v>
      </c>
      <c r="B252" s="3"/>
      <c r="C252" s="3"/>
      <c r="D252" s="3">
        <v>0.64829999999999999</v>
      </c>
      <c r="E252" s="3"/>
      <c r="F252" s="3">
        <v>0.64829999999999999</v>
      </c>
    </row>
    <row r="253" spans="1:6" x14ac:dyDescent="0.25">
      <c r="A253" s="4">
        <v>2.7119920900230698</v>
      </c>
      <c r="B253" s="3"/>
      <c r="C253" s="3"/>
      <c r="D253" s="3">
        <v>0.67079999999999995</v>
      </c>
      <c r="E253" s="3"/>
      <c r="F253" s="3">
        <v>0.67079999999999995</v>
      </c>
    </row>
    <row r="254" spans="1:6" x14ac:dyDescent="0.25">
      <c r="A254" s="4">
        <v>2.80206374463571</v>
      </c>
      <c r="B254" s="3"/>
      <c r="C254" s="3"/>
      <c r="D254" s="3">
        <v>0.68059999999999998</v>
      </c>
      <c r="E254" s="3"/>
      <c r="F254" s="3">
        <v>0.68059999999999998</v>
      </c>
    </row>
    <row r="255" spans="1:6" x14ac:dyDescent="0.25">
      <c r="A255" s="4">
        <v>2.8023180940115902</v>
      </c>
      <c r="B255" s="3"/>
      <c r="C255" s="3"/>
      <c r="D255" s="3">
        <v>0.65959999999999996</v>
      </c>
      <c r="E255" s="3"/>
      <c r="F255" s="3">
        <v>0.65959999999999996</v>
      </c>
    </row>
    <row r="256" spans="1:6" x14ac:dyDescent="0.25">
      <c r="A256" s="4">
        <v>2.8033724198081198</v>
      </c>
      <c r="B256" s="3"/>
      <c r="C256" s="3"/>
      <c r="D256" s="3">
        <v>0.67130000000000001</v>
      </c>
      <c r="E256" s="3"/>
      <c r="F256" s="3">
        <v>0.67130000000000001</v>
      </c>
    </row>
    <row r="257" spans="1:6" x14ac:dyDescent="0.25">
      <c r="A257" s="4">
        <v>2.8076013992625501</v>
      </c>
      <c r="B257" s="3"/>
      <c r="C257" s="3"/>
      <c r="D257" s="3">
        <v>0.65529999999999999</v>
      </c>
      <c r="E257" s="3"/>
      <c r="F257" s="3">
        <v>0.65529999999999999</v>
      </c>
    </row>
    <row r="258" spans="1:6" x14ac:dyDescent="0.25">
      <c r="A258" s="4">
        <v>2.8084184754461101</v>
      </c>
      <c r="B258" s="3"/>
      <c r="C258" s="3"/>
      <c r="D258" s="3">
        <v>0.66459999999999997</v>
      </c>
      <c r="E258" s="3"/>
      <c r="F258" s="3">
        <v>0.66459999999999997</v>
      </c>
    </row>
    <row r="259" spans="1:6" x14ac:dyDescent="0.25">
      <c r="A259" s="4">
        <v>2.8085436893203801</v>
      </c>
      <c r="B259" s="3"/>
      <c r="C259" s="3"/>
      <c r="D259" s="3">
        <v>0.6643</v>
      </c>
      <c r="E259" s="3"/>
      <c r="F259" s="3">
        <v>0.6643</v>
      </c>
    </row>
    <row r="260" spans="1:6" x14ac:dyDescent="0.25">
      <c r="A260" s="4">
        <v>2.8090891435230101</v>
      </c>
      <c r="B260" s="3">
        <v>0.63190000000000002</v>
      </c>
      <c r="C260" s="3"/>
      <c r="D260" s="3"/>
      <c r="E260" s="3"/>
      <c r="F260" s="3">
        <v>0.63190000000000002</v>
      </c>
    </row>
    <row r="261" spans="1:6" x14ac:dyDescent="0.25">
      <c r="A261" s="4">
        <v>2.8113063407181</v>
      </c>
      <c r="B261" s="3">
        <v>0.63449999999999995</v>
      </c>
      <c r="C261" s="3"/>
      <c r="D261" s="3"/>
      <c r="E261" s="3"/>
      <c r="F261" s="3">
        <v>0.63449999999999995</v>
      </c>
    </row>
    <row r="262" spans="1:6" x14ac:dyDescent="0.25">
      <c r="A262" s="4">
        <v>2.8115887142586602</v>
      </c>
      <c r="B262" s="3">
        <v>0.63149999999999995</v>
      </c>
      <c r="C262" s="3">
        <v>0.76490000000000002</v>
      </c>
      <c r="D262" s="3">
        <v>0.65510000000000002</v>
      </c>
      <c r="E262" s="3">
        <v>0.75893333333333324</v>
      </c>
      <c r="F262" s="3">
        <v>0.70481249999999995</v>
      </c>
    </row>
    <row r="263" spans="1:6" x14ac:dyDescent="0.25">
      <c r="A263" s="4">
        <v>2.9008148898211101</v>
      </c>
      <c r="B263" s="3"/>
      <c r="C263" s="3"/>
      <c r="D263" s="3">
        <v>0.66739999999999999</v>
      </c>
      <c r="E263" s="3"/>
      <c r="F263" s="3">
        <v>0.66739999999999999</v>
      </c>
    </row>
    <row r="264" spans="1:6" x14ac:dyDescent="0.25">
      <c r="A264" s="4">
        <v>2.9026068417482298</v>
      </c>
      <c r="B264" s="3"/>
      <c r="C264" s="3"/>
      <c r="D264" s="3">
        <v>0.67290000000000005</v>
      </c>
      <c r="E264" s="3"/>
      <c r="F264" s="3">
        <v>0.67290000000000005</v>
      </c>
    </row>
    <row r="265" spans="1:6" x14ac:dyDescent="0.25">
      <c r="A265" s="4">
        <v>2.9044152406164301</v>
      </c>
      <c r="B265" s="3"/>
      <c r="C265" s="3"/>
      <c r="D265" s="3">
        <v>0.66149999999999998</v>
      </c>
      <c r="E265" s="3"/>
      <c r="F265" s="3">
        <v>0.66149999999999998</v>
      </c>
    </row>
    <row r="266" spans="1:6" x14ac:dyDescent="0.25">
      <c r="A266" s="4">
        <v>2.9048448608691499</v>
      </c>
      <c r="B266" s="3"/>
      <c r="C266" s="3"/>
      <c r="D266" s="3">
        <v>0.66349999999999998</v>
      </c>
      <c r="E266" s="3"/>
      <c r="F266" s="3">
        <v>0.66349999999999998</v>
      </c>
    </row>
    <row r="267" spans="1:6" x14ac:dyDescent="0.25">
      <c r="A267" s="4">
        <v>2.90796116504854</v>
      </c>
      <c r="B267" s="3"/>
      <c r="C267" s="3"/>
      <c r="D267" s="3">
        <v>0.66969999999999996</v>
      </c>
      <c r="E267" s="3"/>
      <c r="F267" s="3">
        <v>0.66969999999999996</v>
      </c>
    </row>
    <row r="268" spans="1:6" x14ac:dyDescent="0.25">
      <c r="A268" s="4">
        <v>2.9082881059700099</v>
      </c>
      <c r="B268" s="3"/>
      <c r="C268" s="3"/>
      <c r="D268" s="3">
        <v>0.66010000000000002</v>
      </c>
      <c r="E268" s="3"/>
      <c r="F268" s="3">
        <v>0.66010000000000002</v>
      </c>
    </row>
    <row r="269" spans="1:6" x14ac:dyDescent="0.25">
      <c r="A269" s="4">
        <v>2.9085259273645301</v>
      </c>
      <c r="B269" s="3">
        <v>0.62960000000000005</v>
      </c>
      <c r="C269" s="3"/>
      <c r="D269" s="3"/>
      <c r="E269" s="3"/>
      <c r="F269" s="3">
        <v>0.62960000000000005</v>
      </c>
    </row>
    <row r="270" spans="1:6" x14ac:dyDescent="0.25">
      <c r="A270" s="4">
        <v>2.90854004923309</v>
      </c>
      <c r="B270" s="3">
        <v>0.63139999999999996</v>
      </c>
      <c r="C270" s="3">
        <v>0.75109999999999999</v>
      </c>
      <c r="D270" s="3">
        <v>0.66756666666666664</v>
      </c>
      <c r="E270" s="3">
        <v>0.76659999999999995</v>
      </c>
      <c r="F270" s="3">
        <v>0.71062499999999995</v>
      </c>
    </row>
    <row r="271" spans="1:6" x14ac:dyDescent="0.25">
      <c r="A271" s="4">
        <v>2.9090909090908998</v>
      </c>
      <c r="B271" s="3">
        <v>0.62849999999999995</v>
      </c>
      <c r="C271" s="3"/>
      <c r="D271" s="3"/>
      <c r="E271" s="3"/>
      <c r="F271" s="3">
        <v>0.62849999999999995</v>
      </c>
    </row>
    <row r="272" spans="1:6" x14ac:dyDescent="0.25">
      <c r="A272" s="4">
        <v>3.00122908197031</v>
      </c>
      <c r="B272" s="3"/>
      <c r="C272" s="3"/>
      <c r="D272" s="3">
        <v>0.64959999999999996</v>
      </c>
      <c r="E272" s="3"/>
      <c r="F272" s="3">
        <v>0.64959999999999996</v>
      </c>
    </row>
    <row r="273" spans="1:6" x14ac:dyDescent="0.25">
      <c r="A273" s="4">
        <v>3.0012712462921902</v>
      </c>
      <c r="B273" s="3"/>
      <c r="C273" s="3"/>
      <c r="D273" s="3">
        <v>0.67200000000000004</v>
      </c>
      <c r="E273" s="3"/>
      <c r="F273" s="3">
        <v>0.67200000000000004</v>
      </c>
    </row>
    <row r="274" spans="1:6" x14ac:dyDescent="0.25">
      <c r="A274" s="4">
        <v>3.0018412636883398</v>
      </c>
      <c r="B274" s="3"/>
      <c r="C274" s="3"/>
      <c r="D274" s="3">
        <v>0.6714</v>
      </c>
      <c r="E274" s="3"/>
      <c r="F274" s="3">
        <v>0.6714</v>
      </c>
    </row>
    <row r="275" spans="1:6" x14ac:dyDescent="0.25">
      <c r="A275" s="4">
        <v>3.0024836721552699</v>
      </c>
      <c r="B275" s="3"/>
      <c r="C275" s="3"/>
      <c r="D275" s="3">
        <v>0.65259999999999996</v>
      </c>
      <c r="E275" s="3"/>
      <c r="F275" s="3">
        <v>0.65259999999999996</v>
      </c>
    </row>
    <row r="276" spans="1:6" x14ac:dyDescent="0.25">
      <c r="A276" s="4">
        <v>3.0054913842075299</v>
      </c>
      <c r="B276" s="3">
        <v>0.62190000000000001</v>
      </c>
      <c r="C276" s="3">
        <v>0.77290000000000003</v>
      </c>
      <c r="D276" s="3">
        <v>0.66683333333333328</v>
      </c>
      <c r="E276" s="3">
        <v>0.77406666666666668</v>
      </c>
      <c r="F276" s="3">
        <v>0.71468750000000003</v>
      </c>
    </row>
    <row r="277" spans="1:6" x14ac:dyDescent="0.25">
      <c r="A277" s="4">
        <v>3.0068754774637099</v>
      </c>
      <c r="B277" s="3">
        <v>0.63590000000000002</v>
      </c>
      <c r="C277" s="3"/>
      <c r="D277" s="3"/>
      <c r="E277" s="3"/>
      <c r="F277" s="3">
        <v>0.63590000000000002</v>
      </c>
    </row>
    <row r="278" spans="1:6" x14ac:dyDescent="0.25">
      <c r="A278" s="4">
        <v>3.00737864077669</v>
      </c>
      <c r="B278" s="3"/>
      <c r="C278" s="3"/>
      <c r="D278" s="3">
        <v>0.66590000000000005</v>
      </c>
      <c r="E278" s="3"/>
      <c r="F278" s="3">
        <v>0.66590000000000005</v>
      </c>
    </row>
    <row r="279" spans="1:6" x14ac:dyDescent="0.25">
      <c r="A279" s="4">
        <v>3.0079627112060501</v>
      </c>
      <c r="B279" s="3">
        <v>0.63160000000000005</v>
      </c>
      <c r="C279" s="3"/>
      <c r="D279" s="3"/>
      <c r="E279" s="3"/>
      <c r="F279" s="3">
        <v>0.63160000000000005</v>
      </c>
    </row>
    <row r="280" spans="1:6" x14ac:dyDescent="0.25">
      <c r="A280" s="4">
        <v>3.0119099281546799</v>
      </c>
      <c r="B280" s="3"/>
      <c r="C280" s="3"/>
      <c r="D280" s="3">
        <v>0.66849999999999998</v>
      </c>
      <c r="E280" s="3"/>
      <c r="F280" s="3">
        <v>0.66849999999999998</v>
      </c>
    </row>
    <row r="281" spans="1:6" x14ac:dyDescent="0.25">
      <c r="A281" s="4">
        <v>3.1010756856284498</v>
      </c>
      <c r="B281" s="3"/>
      <c r="C281" s="3"/>
      <c r="D281" s="3">
        <v>0.68799999999999994</v>
      </c>
      <c r="E281" s="3"/>
      <c r="F281" s="3">
        <v>0.68799999999999994</v>
      </c>
    </row>
    <row r="282" spans="1:6" x14ac:dyDescent="0.25">
      <c r="A282" s="4">
        <v>3.1024427191819699</v>
      </c>
      <c r="B282" s="3">
        <v>0.63100000000000001</v>
      </c>
      <c r="C282" s="3">
        <v>0.77810000000000001</v>
      </c>
      <c r="D282" s="3">
        <v>0.65400000000000003</v>
      </c>
      <c r="E282" s="3">
        <v>0.76526666666666665</v>
      </c>
      <c r="F282" s="3">
        <v>0.70836250000000012</v>
      </c>
    </row>
    <row r="283" spans="1:6" x14ac:dyDescent="0.25">
      <c r="A283" s="4">
        <v>3.1046600458365101</v>
      </c>
      <c r="B283" s="3">
        <v>0.63160000000000005</v>
      </c>
      <c r="C283" s="3"/>
      <c r="D283" s="3"/>
      <c r="E283" s="3"/>
      <c r="F283" s="3">
        <v>0.63160000000000005</v>
      </c>
    </row>
    <row r="284" spans="1:6" x14ac:dyDescent="0.25">
      <c r="A284" s="4">
        <v>3.1067961165048499</v>
      </c>
      <c r="B284" s="3"/>
      <c r="C284" s="3"/>
      <c r="D284" s="3">
        <v>0.6623</v>
      </c>
      <c r="E284" s="3"/>
      <c r="F284" s="3">
        <v>0.6623</v>
      </c>
    </row>
    <row r="285" spans="1:6" x14ac:dyDescent="0.25">
      <c r="A285" s="4">
        <v>3.1073994950475798</v>
      </c>
      <c r="B285" s="3">
        <v>0.63780000000000003</v>
      </c>
      <c r="C285" s="3"/>
      <c r="D285" s="3"/>
      <c r="E285" s="3"/>
      <c r="F285" s="3">
        <v>0.63780000000000003</v>
      </c>
    </row>
    <row r="286" spans="1:6" x14ac:dyDescent="0.25">
      <c r="A286" s="4">
        <v>3.1084536841136901</v>
      </c>
      <c r="B286" s="3"/>
      <c r="C286" s="3"/>
      <c r="D286" s="3">
        <v>0.64829999999999999</v>
      </c>
      <c r="E286" s="3"/>
      <c r="F286" s="3">
        <v>0.64829999999999999</v>
      </c>
    </row>
    <row r="287" spans="1:6" x14ac:dyDescent="0.25">
      <c r="A287" s="4">
        <v>3.1097509298931199</v>
      </c>
      <c r="B287" s="3"/>
      <c r="C287" s="3"/>
      <c r="D287" s="3">
        <v>0.68130000000000002</v>
      </c>
      <c r="E287" s="3"/>
      <c r="F287" s="3">
        <v>0.68130000000000002</v>
      </c>
    </row>
    <row r="288" spans="1:6" x14ac:dyDescent="0.25">
      <c r="A288" s="4">
        <v>3.1101446534934198</v>
      </c>
      <c r="B288" s="3"/>
      <c r="C288" s="3"/>
      <c r="D288" s="3">
        <v>0.66449999999999998</v>
      </c>
      <c r="E288" s="3"/>
      <c r="F288" s="3">
        <v>0.66449999999999998</v>
      </c>
    </row>
    <row r="289" spans="1:6" x14ac:dyDescent="0.25">
      <c r="A289" s="4">
        <v>3.1106610733400801</v>
      </c>
      <c r="B289" s="3"/>
      <c r="C289" s="3"/>
      <c r="D289" s="3">
        <v>0.66259999999999997</v>
      </c>
      <c r="E289" s="3"/>
      <c r="F289" s="3">
        <v>0.66259999999999997</v>
      </c>
    </row>
    <row r="290" spans="1:6" x14ac:dyDescent="0.25">
      <c r="A290" s="4">
        <v>3.2003101075685598</v>
      </c>
      <c r="B290" s="3"/>
      <c r="C290" s="3"/>
      <c r="D290" s="3">
        <v>0.68269999999999997</v>
      </c>
      <c r="E290" s="3"/>
      <c r="F290" s="3">
        <v>0.68269999999999997</v>
      </c>
    </row>
    <row r="291" spans="1:6" x14ac:dyDescent="0.25">
      <c r="A291" s="4">
        <v>3.2024446142093201</v>
      </c>
      <c r="B291" s="3">
        <v>0.62580000000000002</v>
      </c>
      <c r="C291" s="3"/>
      <c r="D291" s="3"/>
      <c r="E291" s="3"/>
      <c r="F291" s="3">
        <v>0.62580000000000002</v>
      </c>
    </row>
    <row r="292" spans="1:6" x14ac:dyDescent="0.25">
      <c r="A292" s="4">
        <v>3.2026492502989599</v>
      </c>
      <c r="B292" s="3"/>
      <c r="C292" s="3"/>
      <c r="D292" s="3">
        <v>0.6542</v>
      </c>
      <c r="E292" s="3"/>
      <c r="F292" s="3">
        <v>0.6542</v>
      </c>
    </row>
    <row r="293" spans="1:6" x14ac:dyDescent="0.25">
      <c r="A293" s="4">
        <v>3.2061773153161601</v>
      </c>
      <c r="B293" s="3"/>
      <c r="C293" s="3"/>
      <c r="D293" s="3">
        <v>0.67889999999999995</v>
      </c>
      <c r="E293" s="3"/>
      <c r="F293" s="3">
        <v>0.67889999999999995</v>
      </c>
    </row>
    <row r="294" spans="1:6" x14ac:dyDescent="0.25">
      <c r="A294" s="4">
        <v>3.206213592233</v>
      </c>
      <c r="B294" s="3"/>
      <c r="C294" s="3"/>
      <c r="D294" s="3">
        <v>0.66639999999999999</v>
      </c>
      <c r="E294" s="3"/>
      <c r="F294" s="3">
        <v>0.66639999999999999</v>
      </c>
    </row>
    <row r="295" spans="1:6" x14ac:dyDescent="0.25">
      <c r="A295" s="4">
        <v>3.2068362788890998</v>
      </c>
      <c r="B295" s="3">
        <v>0.63460000000000005</v>
      </c>
      <c r="C295" s="3"/>
      <c r="D295" s="3"/>
      <c r="E295" s="3"/>
      <c r="F295" s="3">
        <v>0.63460000000000005</v>
      </c>
    </row>
    <row r="296" spans="1:6" x14ac:dyDescent="0.25">
      <c r="A296" s="4">
        <v>3.20695849484731</v>
      </c>
      <c r="B296" s="3"/>
      <c r="C296" s="3"/>
      <c r="D296" s="3">
        <v>0.65239999999999998</v>
      </c>
      <c r="E296" s="3"/>
      <c r="F296" s="3">
        <v>0.65239999999999998</v>
      </c>
    </row>
    <row r="297" spans="1:6" x14ac:dyDescent="0.25">
      <c r="A297" s="4">
        <v>3.2094122185254799</v>
      </c>
      <c r="B297" s="3"/>
      <c r="C297" s="3"/>
      <c r="D297" s="3">
        <v>0.66059999999999997</v>
      </c>
      <c r="E297" s="3"/>
      <c r="F297" s="3">
        <v>0.66059999999999997</v>
      </c>
    </row>
    <row r="298" spans="1:6" x14ac:dyDescent="0.25">
      <c r="A298" s="4">
        <v>3.2115129710282102</v>
      </c>
      <c r="B298" s="3">
        <v>0.63290000000000002</v>
      </c>
      <c r="C298" s="3">
        <v>0.76659999999999995</v>
      </c>
      <c r="D298" s="3">
        <v>0.66173333333333328</v>
      </c>
      <c r="E298" s="3">
        <v>0.75196666666666656</v>
      </c>
      <c r="F298" s="3">
        <v>0.7050749999999999</v>
      </c>
    </row>
    <row r="299" spans="1:6" x14ac:dyDescent="0.25">
      <c r="A299" s="4">
        <v>3.3002291825821199</v>
      </c>
      <c r="B299" s="3">
        <v>0.63419999999999999</v>
      </c>
      <c r="C299" s="3"/>
      <c r="D299" s="3"/>
      <c r="E299" s="3"/>
      <c r="F299" s="3">
        <v>0.63419999999999999</v>
      </c>
    </row>
    <row r="300" spans="1:6" x14ac:dyDescent="0.25">
      <c r="A300" s="4">
        <v>3.3026037007392</v>
      </c>
      <c r="B300" s="3"/>
      <c r="C300" s="3"/>
      <c r="D300" s="3">
        <v>0.67579999999999996</v>
      </c>
      <c r="E300" s="3"/>
      <c r="F300" s="3">
        <v>0.67579999999999996</v>
      </c>
    </row>
    <row r="301" spans="1:6" x14ac:dyDescent="0.25">
      <c r="A301" s="4">
        <v>3.3037723362011899</v>
      </c>
      <c r="B301" s="3"/>
      <c r="C301" s="3"/>
      <c r="D301" s="3">
        <v>0.66120000000000001</v>
      </c>
      <c r="E301" s="3"/>
      <c r="F301" s="3">
        <v>0.66120000000000001</v>
      </c>
    </row>
    <row r="302" spans="1:6" x14ac:dyDescent="0.25">
      <c r="A302" s="4">
        <v>3.3056310679611598</v>
      </c>
      <c r="B302" s="3"/>
      <c r="C302" s="3"/>
      <c r="D302" s="3">
        <v>0.66490000000000005</v>
      </c>
      <c r="E302" s="3"/>
      <c r="F302" s="3">
        <v>0.66490000000000005</v>
      </c>
    </row>
    <row r="303" spans="1:6" x14ac:dyDescent="0.25">
      <c r="A303" s="4">
        <v>3.3062730627306198</v>
      </c>
      <c r="B303" s="3">
        <v>0.63329999999999997</v>
      </c>
      <c r="C303" s="3"/>
      <c r="D303" s="3"/>
      <c r="E303" s="3"/>
      <c r="F303" s="3">
        <v>0.63329999999999997</v>
      </c>
    </row>
    <row r="304" spans="1:6" x14ac:dyDescent="0.25">
      <c r="A304" s="4">
        <v>3.30816336371088</v>
      </c>
      <c r="B304" s="3"/>
      <c r="C304" s="3"/>
      <c r="D304" s="3">
        <v>0.67059999999999997</v>
      </c>
      <c r="E304" s="3"/>
      <c r="F304" s="3">
        <v>0.67059999999999997</v>
      </c>
    </row>
    <row r="305" spans="1:6" x14ac:dyDescent="0.25">
      <c r="A305" s="4">
        <v>3.3084643060026502</v>
      </c>
      <c r="B305" s="3">
        <v>0.63329999999999997</v>
      </c>
      <c r="C305" s="3">
        <v>0.76180000000000003</v>
      </c>
      <c r="D305" s="3">
        <v>0.66366666666666674</v>
      </c>
      <c r="E305" s="3">
        <v>0.76449999999999996</v>
      </c>
      <c r="F305" s="3">
        <v>0.70994999999999997</v>
      </c>
    </row>
    <row r="306" spans="1:6" x14ac:dyDescent="0.25">
      <c r="A306" s="4">
        <v>3.30861926225738</v>
      </c>
      <c r="B306" s="3"/>
      <c r="C306" s="3"/>
      <c r="D306" s="3">
        <v>0.66020000000000001</v>
      </c>
      <c r="E306" s="3"/>
      <c r="F306" s="3">
        <v>0.66020000000000001</v>
      </c>
    </row>
    <row r="307" spans="1:6" x14ac:dyDescent="0.25">
      <c r="A307" s="4">
        <v>3.3119488322511801</v>
      </c>
      <c r="B307" s="3"/>
      <c r="C307" s="3"/>
      <c r="D307" s="3">
        <v>0.67100000000000004</v>
      </c>
      <c r="E307" s="3"/>
      <c r="F307" s="3">
        <v>0.67100000000000004</v>
      </c>
    </row>
    <row r="308" spans="1:6" x14ac:dyDescent="0.25">
      <c r="A308" s="4">
        <v>3.4005861775550699</v>
      </c>
      <c r="B308" s="3"/>
      <c r="C308" s="3"/>
      <c r="D308" s="3">
        <v>0.65490000000000004</v>
      </c>
      <c r="E308" s="3"/>
      <c r="F308" s="3">
        <v>0.65490000000000004</v>
      </c>
    </row>
    <row r="309" spans="1:6" x14ac:dyDescent="0.25">
      <c r="A309" s="4">
        <v>3.40281482844264</v>
      </c>
      <c r="B309" s="3"/>
      <c r="C309" s="3"/>
      <c r="D309" s="3">
        <v>0.66349999999999998</v>
      </c>
      <c r="E309" s="3"/>
      <c r="F309" s="3">
        <v>0.66349999999999998</v>
      </c>
    </row>
    <row r="310" spans="1:6" x14ac:dyDescent="0.25">
      <c r="A310" s="4">
        <v>3.4050485436893201</v>
      </c>
      <c r="B310" s="3"/>
      <c r="C310" s="3"/>
      <c r="D310" s="3">
        <v>0.67020000000000002</v>
      </c>
      <c r="E310" s="3"/>
      <c r="F310" s="3">
        <v>0.67020000000000002</v>
      </c>
    </row>
    <row r="311" spans="1:6" x14ac:dyDescent="0.25">
      <c r="A311" s="4">
        <v>3.4054156409770799</v>
      </c>
      <c r="B311" s="3">
        <v>0.63060000000000005</v>
      </c>
      <c r="C311" s="3">
        <v>0.76290000000000002</v>
      </c>
      <c r="D311" s="3">
        <v>0.66886666666666661</v>
      </c>
      <c r="E311" s="3">
        <v>0.76203333333333345</v>
      </c>
      <c r="F311" s="3">
        <v>0.71077500000000005</v>
      </c>
    </row>
    <row r="312" spans="1:6" x14ac:dyDescent="0.25">
      <c r="A312" s="4">
        <v>3.40570984657215</v>
      </c>
      <c r="B312" s="3">
        <v>0.63880000000000003</v>
      </c>
      <c r="C312" s="3"/>
      <c r="D312" s="3"/>
      <c r="E312" s="3"/>
      <c r="F312" s="3">
        <v>0.63880000000000003</v>
      </c>
    </row>
    <row r="313" spans="1:6" x14ac:dyDescent="0.25">
      <c r="A313" s="4">
        <v>3.4069145088962798</v>
      </c>
      <c r="B313" s="3"/>
      <c r="C313" s="3"/>
      <c r="D313" s="3">
        <v>0.66059999999999997</v>
      </c>
      <c r="E313" s="3"/>
      <c r="F313" s="3">
        <v>0.66059999999999997</v>
      </c>
    </row>
    <row r="314" spans="1:6" x14ac:dyDescent="0.25">
      <c r="A314" s="4">
        <v>3.41023682200152</v>
      </c>
      <c r="B314" s="3">
        <v>0.63749999999999996</v>
      </c>
      <c r="C314" s="3"/>
      <c r="D314" s="3"/>
      <c r="E314" s="3"/>
      <c r="F314" s="3">
        <v>0.63749999999999996</v>
      </c>
    </row>
    <row r="315" spans="1:6" x14ac:dyDescent="0.25">
      <c r="A315" s="4">
        <v>3.4110833843401198</v>
      </c>
      <c r="B315" s="3"/>
      <c r="C315" s="3"/>
      <c r="D315" s="3">
        <v>0.67469999999999997</v>
      </c>
      <c r="E315" s="3"/>
      <c r="F315" s="3">
        <v>0.67469999999999997</v>
      </c>
    </row>
    <row r="316" spans="1:6" x14ac:dyDescent="0.25">
      <c r="A316" s="4">
        <v>3.4111832541912901</v>
      </c>
      <c r="B316" s="3"/>
      <c r="C316" s="3"/>
      <c r="D316" s="3">
        <v>0.66449999999999998</v>
      </c>
      <c r="E316" s="3"/>
      <c r="F316" s="3">
        <v>0.66449999999999998</v>
      </c>
    </row>
    <row r="317" spans="1:6" x14ac:dyDescent="0.25">
      <c r="A317" s="4">
        <v>3.5023669759515199</v>
      </c>
      <c r="B317" s="3">
        <v>0.63439999999999996</v>
      </c>
      <c r="C317" s="3">
        <v>0.74060000000000004</v>
      </c>
      <c r="D317" s="3">
        <v>0.66933333333333334</v>
      </c>
      <c r="E317" s="3">
        <v>0.75019999999999998</v>
      </c>
      <c r="F317" s="3">
        <v>0.70419999999999994</v>
      </c>
    </row>
    <row r="318" spans="1:6" x14ac:dyDescent="0.25">
      <c r="A318" s="4">
        <v>3.5044660194174702</v>
      </c>
      <c r="B318" s="3"/>
      <c r="C318" s="3"/>
      <c r="D318" s="3">
        <v>0.67510000000000003</v>
      </c>
      <c r="E318" s="3"/>
      <c r="F318" s="3">
        <v>0.67510000000000003</v>
      </c>
    </row>
    <row r="319" spans="1:6" x14ac:dyDescent="0.25">
      <c r="A319" s="4">
        <v>3.50514663041367</v>
      </c>
      <c r="B319" s="3">
        <v>0.63019999999999998</v>
      </c>
      <c r="C319" s="3"/>
      <c r="D319" s="3"/>
      <c r="E319" s="3"/>
      <c r="F319" s="3">
        <v>0.63019999999999998</v>
      </c>
    </row>
    <row r="320" spans="1:6" x14ac:dyDescent="0.25">
      <c r="A320" s="4">
        <v>3.50566565408168</v>
      </c>
      <c r="B320" s="3"/>
      <c r="C320" s="3"/>
      <c r="D320" s="3">
        <v>0.66659999999999997</v>
      </c>
      <c r="E320" s="3"/>
      <c r="F320" s="3">
        <v>0.66659999999999997</v>
      </c>
    </row>
    <row r="321" spans="1:6" x14ac:dyDescent="0.25">
      <c r="A321" s="4">
        <v>3.5075097697631699</v>
      </c>
      <c r="B321" s="3"/>
      <c r="C321" s="3"/>
      <c r="D321" s="3">
        <v>0.67859999999999998</v>
      </c>
      <c r="E321" s="3"/>
      <c r="F321" s="3">
        <v>0.67859999999999998</v>
      </c>
    </row>
    <row r="322" spans="1:6" x14ac:dyDescent="0.25">
      <c r="A322" s="4">
        <v>3.50802139037433</v>
      </c>
      <c r="B322" s="3">
        <v>0.62760000000000005</v>
      </c>
      <c r="C322" s="3"/>
      <c r="D322" s="3"/>
      <c r="E322" s="3"/>
      <c r="F322" s="3">
        <v>0.62760000000000005</v>
      </c>
    </row>
    <row r="323" spans="1:6" x14ac:dyDescent="0.25">
      <c r="A323" s="4">
        <v>3.5087848404010602</v>
      </c>
      <c r="B323" s="3"/>
      <c r="C323" s="3"/>
      <c r="D323" s="3">
        <v>0.66930000000000001</v>
      </c>
      <c r="E323" s="3"/>
      <c r="F323" s="3">
        <v>0.66930000000000001</v>
      </c>
    </row>
    <row r="324" spans="1:6" x14ac:dyDescent="0.25">
      <c r="A324" s="4">
        <v>3.5095017490781801</v>
      </c>
      <c r="B324" s="3"/>
      <c r="C324" s="3"/>
      <c r="D324" s="3">
        <v>0.65469999999999995</v>
      </c>
      <c r="E324" s="3"/>
      <c r="F324" s="3">
        <v>0.65469999999999995</v>
      </c>
    </row>
    <row r="325" spans="1:6" x14ac:dyDescent="0.25">
      <c r="A325" s="4">
        <v>3.5104176761314001</v>
      </c>
      <c r="B325" s="3"/>
      <c r="C325" s="3"/>
      <c r="D325" s="3">
        <v>0.67100000000000004</v>
      </c>
      <c r="E325" s="3"/>
      <c r="F325" s="3">
        <v>0.67100000000000004</v>
      </c>
    </row>
    <row r="326" spans="1:6" x14ac:dyDescent="0.25">
      <c r="A326" s="4">
        <v>3.60298040658633</v>
      </c>
      <c r="B326" s="3"/>
      <c r="C326" s="3"/>
      <c r="D326" s="3">
        <v>0.66159999999999997</v>
      </c>
      <c r="E326" s="3"/>
      <c r="F326" s="3">
        <v>0.66159999999999997</v>
      </c>
    </row>
    <row r="327" spans="1:6" x14ac:dyDescent="0.25">
      <c r="A327" s="4">
        <v>3.60388349514563</v>
      </c>
      <c r="B327" s="3"/>
      <c r="C327" s="3"/>
      <c r="D327" s="3">
        <v>0.6734</v>
      </c>
      <c r="E327" s="3"/>
      <c r="F327" s="3">
        <v>0.6734</v>
      </c>
    </row>
    <row r="328" spans="1:6" x14ac:dyDescent="0.25">
      <c r="A328" s="4">
        <v>3.6039361551862101</v>
      </c>
      <c r="B328" s="3"/>
      <c r="C328" s="3"/>
      <c r="D328" s="3">
        <v>0.68379999999999996</v>
      </c>
      <c r="E328" s="3"/>
      <c r="F328" s="3">
        <v>0.68379999999999996</v>
      </c>
    </row>
    <row r="329" spans="1:6" x14ac:dyDescent="0.25">
      <c r="A329" s="4">
        <v>3.6044167992670801</v>
      </c>
      <c r="B329" s="3"/>
      <c r="C329" s="3"/>
      <c r="D329" s="3">
        <v>0.6794</v>
      </c>
      <c r="E329" s="3"/>
      <c r="F329" s="3">
        <v>0.6794</v>
      </c>
    </row>
    <row r="330" spans="1:6" x14ac:dyDescent="0.25">
      <c r="A330" s="4">
        <v>3.60458341425519</v>
      </c>
      <c r="B330" s="3">
        <v>0.62480000000000002</v>
      </c>
      <c r="C330" s="3"/>
      <c r="D330" s="3"/>
      <c r="E330" s="3"/>
      <c r="F330" s="3">
        <v>0.62480000000000002</v>
      </c>
    </row>
    <row r="331" spans="1:6" x14ac:dyDescent="0.25">
      <c r="A331" s="4">
        <v>3.6058059587471298</v>
      </c>
      <c r="B331" s="3">
        <v>0.63429999999999997</v>
      </c>
      <c r="C331" s="3"/>
      <c r="D331" s="3"/>
      <c r="E331" s="3"/>
      <c r="F331" s="3">
        <v>0.63429999999999997</v>
      </c>
    </row>
    <row r="332" spans="1:6" x14ac:dyDescent="0.25">
      <c r="A332" s="4">
        <v>3.6063155904320601</v>
      </c>
      <c r="B332" s="3"/>
      <c r="C332" s="3"/>
      <c r="D332" s="3">
        <v>0.65669999999999995</v>
      </c>
      <c r="E332" s="3"/>
      <c r="F332" s="3">
        <v>0.65669999999999995</v>
      </c>
    </row>
    <row r="333" spans="1:6" x14ac:dyDescent="0.25">
      <c r="A333" s="4">
        <v>3.6096520980715101</v>
      </c>
      <c r="B333" s="3"/>
      <c r="C333" s="3"/>
      <c r="D333" s="3">
        <v>0.67159999999999997</v>
      </c>
      <c r="E333" s="3"/>
      <c r="F333" s="3">
        <v>0.67159999999999997</v>
      </c>
    </row>
    <row r="334" spans="1:6" x14ac:dyDescent="0.25">
      <c r="A334" s="4">
        <v>3.6114372277977602</v>
      </c>
      <c r="B334" s="3">
        <v>0.63329999999999997</v>
      </c>
      <c r="C334" s="3">
        <v>0.72540000000000004</v>
      </c>
      <c r="D334" s="3">
        <v>0.65976666666666661</v>
      </c>
      <c r="E334" s="3">
        <v>0.76680000000000004</v>
      </c>
      <c r="F334" s="3">
        <v>0.70479999999999998</v>
      </c>
    </row>
    <row r="335" spans="1:6" x14ac:dyDescent="0.25">
      <c r="A335" s="4">
        <v>3.70036254060925</v>
      </c>
      <c r="B335" s="3"/>
      <c r="C335" s="3"/>
      <c r="D335" s="3">
        <v>0.67869999999999997</v>
      </c>
      <c r="E335" s="3"/>
      <c r="F335" s="3">
        <v>0.67869999999999997</v>
      </c>
    </row>
    <row r="336" spans="1:6" x14ac:dyDescent="0.25">
      <c r="A336" s="4">
        <v>3.7031294317859502</v>
      </c>
      <c r="B336" s="3"/>
      <c r="C336" s="3"/>
      <c r="D336" s="3">
        <v>0.65559999999999996</v>
      </c>
      <c r="E336" s="3"/>
      <c r="F336" s="3">
        <v>0.65559999999999996</v>
      </c>
    </row>
    <row r="337" spans="1:6" x14ac:dyDescent="0.25">
      <c r="A337" s="4">
        <v>3.7031679444524799</v>
      </c>
      <c r="B337" s="3"/>
      <c r="C337" s="3"/>
      <c r="D337" s="3">
        <v>0.68200000000000005</v>
      </c>
      <c r="E337" s="3"/>
      <c r="F337" s="3">
        <v>0.68200000000000005</v>
      </c>
    </row>
    <row r="338" spans="1:6" x14ac:dyDescent="0.25">
      <c r="A338" s="4">
        <v>3.7033009708737801</v>
      </c>
      <c r="B338" s="3"/>
      <c r="C338" s="3"/>
      <c r="D338" s="3">
        <v>0.67610000000000003</v>
      </c>
      <c r="E338" s="3"/>
      <c r="F338" s="3">
        <v>0.67610000000000003</v>
      </c>
    </row>
    <row r="339" spans="1:6" x14ac:dyDescent="0.25">
      <c r="A339" s="4">
        <v>3.7035905271199301</v>
      </c>
      <c r="B339" s="3">
        <v>0.63500000000000001</v>
      </c>
      <c r="C339" s="3"/>
      <c r="D339" s="3"/>
      <c r="E339" s="3"/>
      <c r="F339" s="3">
        <v>0.63500000000000001</v>
      </c>
    </row>
    <row r="340" spans="1:6" x14ac:dyDescent="0.25">
      <c r="A340" s="4">
        <v>3.70402019809671</v>
      </c>
      <c r="B340" s="3">
        <v>0.63570000000000004</v>
      </c>
      <c r="C340" s="3"/>
      <c r="D340" s="3"/>
      <c r="E340" s="3"/>
      <c r="F340" s="3">
        <v>0.63570000000000004</v>
      </c>
    </row>
    <row r="341" spans="1:6" x14ac:dyDescent="0.25">
      <c r="A341" s="4">
        <v>3.7083885627722002</v>
      </c>
      <c r="B341" s="3">
        <v>0.6371</v>
      </c>
      <c r="C341" s="3">
        <v>0.74629999999999996</v>
      </c>
      <c r="D341" s="3">
        <v>0.67333333333333334</v>
      </c>
      <c r="E341" s="3">
        <v>0.72943333333333327</v>
      </c>
      <c r="F341" s="3">
        <v>0.69896250000000004</v>
      </c>
    </row>
    <row r="342" spans="1:6" x14ac:dyDescent="0.25">
      <c r="A342" s="4">
        <v>3.7088865200116201</v>
      </c>
      <c r="B342" s="3"/>
      <c r="C342" s="3"/>
      <c r="D342" s="3">
        <v>0.67369999999999997</v>
      </c>
      <c r="E342" s="3"/>
      <c r="F342" s="3">
        <v>0.67369999999999997</v>
      </c>
    </row>
    <row r="343" spans="1:6" x14ac:dyDescent="0.25">
      <c r="A343" s="4">
        <v>3.7089504185447502</v>
      </c>
      <c r="B343" s="3"/>
      <c r="C343" s="3"/>
      <c r="D343" s="3">
        <v>0.66949999999999998</v>
      </c>
      <c r="E343" s="3"/>
      <c r="F343" s="3">
        <v>0.66949999999999998</v>
      </c>
    </row>
    <row r="344" spans="1:6" x14ac:dyDescent="0.25">
      <c r="A344" s="4">
        <v>3.8013750954927401</v>
      </c>
      <c r="B344" s="3">
        <v>0.62880000000000003</v>
      </c>
      <c r="C344" s="3"/>
      <c r="D344" s="3"/>
      <c r="E344" s="3"/>
      <c r="F344" s="3">
        <v>0.62880000000000003</v>
      </c>
    </row>
    <row r="345" spans="1:6" x14ac:dyDescent="0.25">
      <c r="A345" s="4">
        <v>3.8019190896378801</v>
      </c>
      <c r="B345" s="3"/>
      <c r="C345" s="3"/>
      <c r="D345" s="3">
        <v>0.67869999999999997</v>
      </c>
      <c r="E345" s="3"/>
      <c r="F345" s="3">
        <v>0.67869999999999997</v>
      </c>
    </row>
    <row r="346" spans="1:6" x14ac:dyDescent="0.25">
      <c r="A346" s="4">
        <v>3.8027184466019399</v>
      </c>
      <c r="B346" s="3"/>
      <c r="C346" s="3"/>
      <c r="D346" s="3">
        <v>0.66469999999999996</v>
      </c>
      <c r="E346" s="3"/>
      <c r="F346" s="3">
        <v>0.66469999999999996</v>
      </c>
    </row>
    <row r="347" spans="1:6" x14ac:dyDescent="0.25">
      <c r="A347" s="4">
        <v>3.8031459847300102</v>
      </c>
      <c r="B347" s="3"/>
      <c r="C347" s="3"/>
      <c r="D347" s="3">
        <v>0.67279999999999995</v>
      </c>
      <c r="E347" s="3"/>
      <c r="F347" s="3">
        <v>0.67279999999999995</v>
      </c>
    </row>
    <row r="348" spans="1:6" x14ac:dyDescent="0.25">
      <c r="A348" s="4">
        <v>3.8034569819382398</v>
      </c>
      <c r="B348" s="3">
        <v>0.63639999999999997</v>
      </c>
      <c r="C348" s="3"/>
      <c r="D348" s="3"/>
      <c r="E348" s="3"/>
      <c r="F348" s="3">
        <v>0.63639999999999997</v>
      </c>
    </row>
    <row r="349" spans="1:6" x14ac:dyDescent="0.25">
      <c r="A349" s="4">
        <v>3.80533989774663</v>
      </c>
      <c r="B349" s="3">
        <v>0.63109999999999999</v>
      </c>
      <c r="C349" s="3">
        <v>0.76659999999999995</v>
      </c>
      <c r="D349" s="3">
        <v>0.66673333333333329</v>
      </c>
      <c r="E349" s="3">
        <v>0.77823333333333322</v>
      </c>
      <c r="F349" s="3">
        <v>0.71657499999999996</v>
      </c>
    </row>
    <row r="350" spans="1:6" x14ac:dyDescent="0.25">
      <c r="A350" s="4">
        <v>3.8081209419517301</v>
      </c>
      <c r="B350" s="3"/>
      <c r="C350" s="3"/>
      <c r="D350" s="3">
        <v>0.67659999999999998</v>
      </c>
      <c r="E350" s="3"/>
      <c r="F350" s="3">
        <v>0.67659999999999998</v>
      </c>
    </row>
    <row r="351" spans="1:6" x14ac:dyDescent="0.25">
      <c r="A351" s="4">
        <v>3.8088422242101698</v>
      </c>
      <c r="B351" s="3"/>
      <c r="C351" s="3"/>
      <c r="D351" s="3">
        <v>0.66910000000000003</v>
      </c>
      <c r="E351" s="3"/>
      <c r="F351" s="3">
        <v>0.66910000000000003</v>
      </c>
    </row>
    <row r="352" spans="1:6" x14ac:dyDescent="0.25">
      <c r="A352" s="4">
        <v>3.81204500330906</v>
      </c>
      <c r="B352" s="3"/>
      <c r="C352" s="3"/>
      <c r="D352" s="3">
        <v>0.66139999999999999</v>
      </c>
      <c r="E352" s="3"/>
      <c r="F352" s="3">
        <v>0.66139999999999999</v>
      </c>
    </row>
    <row r="353" spans="1:6" x14ac:dyDescent="0.25">
      <c r="A353" s="4">
        <v>3.9006702348232798</v>
      </c>
      <c r="B353" s="3"/>
      <c r="C353" s="3"/>
      <c r="D353" s="3">
        <v>0.67779999999999996</v>
      </c>
      <c r="E353" s="3"/>
      <c r="F353" s="3">
        <v>0.67779999999999996</v>
      </c>
    </row>
    <row r="354" spans="1:6" x14ac:dyDescent="0.25">
      <c r="A354" s="4">
        <v>3.90213592233009</v>
      </c>
      <c r="B354" s="3"/>
      <c r="C354" s="3"/>
      <c r="D354" s="3">
        <v>0.66169999999999995</v>
      </c>
      <c r="E354" s="3"/>
      <c r="F354" s="3">
        <v>0.66169999999999995</v>
      </c>
    </row>
    <row r="355" spans="1:6" x14ac:dyDescent="0.25">
      <c r="A355" s="4">
        <v>3.9022912327210699</v>
      </c>
      <c r="B355" s="3">
        <v>0.64219999999999999</v>
      </c>
      <c r="C355" s="3">
        <v>0.75560000000000005</v>
      </c>
      <c r="D355" s="3">
        <v>0.66933333333333334</v>
      </c>
      <c r="E355" s="3">
        <v>0.76149999999999995</v>
      </c>
      <c r="F355" s="3">
        <v>0.71128750000000007</v>
      </c>
    </row>
    <row r="356" spans="1:6" x14ac:dyDescent="0.25">
      <c r="A356" s="4">
        <v>3.9028937657797602</v>
      </c>
      <c r="B356" s="3">
        <v>0.63770000000000004</v>
      </c>
      <c r="C356" s="3"/>
      <c r="D356" s="3"/>
      <c r="E356" s="3"/>
      <c r="F356" s="3">
        <v>0.63770000000000004</v>
      </c>
    </row>
    <row r="357" spans="1:6" x14ac:dyDescent="0.25">
      <c r="A357" s="4">
        <v>3.9052686096332199</v>
      </c>
      <c r="B357" s="3"/>
      <c r="C357" s="3"/>
      <c r="D357" s="3">
        <v>0.67749999999999999</v>
      </c>
      <c r="E357" s="3"/>
      <c r="F357" s="3">
        <v>0.67749999999999999</v>
      </c>
    </row>
    <row r="358" spans="1:6" x14ac:dyDescent="0.25">
      <c r="A358" s="4">
        <v>3.9073553638918499</v>
      </c>
      <c r="B358" s="3"/>
      <c r="C358" s="3"/>
      <c r="D358" s="3">
        <v>0.68530000000000002</v>
      </c>
      <c r="E358" s="3"/>
      <c r="F358" s="3">
        <v>0.68530000000000002</v>
      </c>
    </row>
    <row r="359" spans="1:6" x14ac:dyDescent="0.25">
      <c r="A359" s="4">
        <v>3.90885884466294</v>
      </c>
      <c r="B359" s="3"/>
      <c r="C359" s="3"/>
      <c r="D359" s="3">
        <v>0.66359999999999997</v>
      </c>
      <c r="E359" s="3"/>
      <c r="F359" s="3">
        <v>0.66359999999999997</v>
      </c>
    </row>
    <row r="360" spans="1:6" x14ac:dyDescent="0.25">
      <c r="A360" s="4">
        <v>3.9091159966884299</v>
      </c>
      <c r="B360" s="3"/>
      <c r="C360" s="3"/>
      <c r="D360" s="3">
        <v>0.66139999999999999</v>
      </c>
      <c r="E360" s="3"/>
      <c r="F360" s="3">
        <v>0.66139999999999999</v>
      </c>
    </row>
    <row r="361" spans="1:6" x14ac:dyDescent="0.25">
      <c r="A361" s="4">
        <v>3.9113827349121402</v>
      </c>
      <c r="B361" s="3">
        <v>0.6401</v>
      </c>
      <c r="C361" s="3"/>
      <c r="D361" s="3"/>
      <c r="E361" s="3"/>
      <c r="F361" s="3">
        <v>0.6401</v>
      </c>
    </row>
    <row r="362" spans="1:6" x14ac:dyDescent="0.25">
      <c r="A362" s="4">
        <v>4.0015533980582498</v>
      </c>
      <c r="B362" s="3"/>
      <c r="C362" s="3"/>
      <c r="D362" s="3">
        <v>0.67310000000000003</v>
      </c>
      <c r="E362" s="3"/>
      <c r="F362" s="3">
        <v>0.67310000000000003</v>
      </c>
    </row>
    <row r="363" spans="1:6" x14ac:dyDescent="0.25">
      <c r="A363" s="4">
        <v>4.0016949950562601</v>
      </c>
      <c r="B363" s="3"/>
      <c r="C363" s="3"/>
      <c r="D363" s="3">
        <v>0.66849999999999998</v>
      </c>
      <c r="E363" s="3"/>
      <c r="F363" s="3">
        <v>0.66849999999999998</v>
      </c>
    </row>
    <row r="364" spans="1:6" x14ac:dyDescent="0.25">
      <c r="A364" s="4">
        <v>4.0023305496212798</v>
      </c>
      <c r="B364" s="3">
        <v>0.63109999999999999</v>
      </c>
      <c r="C364" s="3"/>
      <c r="D364" s="3"/>
      <c r="E364" s="3"/>
      <c r="F364" s="3">
        <v>0.63109999999999999</v>
      </c>
    </row>
    <row r="365" spans="1:6" x14ac:dyDescent="0.25">
      <c r="A365" s="4">
        <v>4.0033115628736997</v>
      </c>
      <c r="B365" s="3"/>
      <c r="C365" s="3"/>
      <c r="D365" s="3">
        <v>0.66369999999999996</v>
      </c>
      <c r="E365" s="3"/>
      <c r="F365" s="3">
        <v>0.66369999999999996</v>
      </c>
    </row>
    <row r="366" spans="1:6" x14ac:dyDescent="0.25">
      <c r="A366" s="4">
        <v>4.0056726860168199</v>
      </c>
      <c r="B366" s="3"/>
      <c r="C366" s="3"/>
      <c r="D366" s="3">
        <v>0.66479999999999995</v>
      </c>
      <c r="E366" s="3"/>
      <c r="F366" s="3">
        <v>0.66479999999999995</v>
      </c>
    </row>
    <row r="367" spans="1:6" x14ac:dyDescent="0.25">
      <c r="A367" s="4">
        <v>4.0065897858319603</v>
      </c>
      <c r="B367" s="3"/>
      <c r="C367" s="3"/>
      <c r="D367" s="3">
        <v>0.67649999999999999</v>
      </c>
      <c r="E367" s="3"/>
      <c r="F367" s="3">
        <v>0.67649999999999999</v>
      </c>
    </row>
    <row r="368" spans="1:6" x14ac:dyDescent="0.25">
      <c r="A368" s="4">
        <v>4.0091673032849497</v>
      </c>
      <c r="B368" s="3">
        <v>0.63439999999999996</v>
      </c>
      <c r="C368" s="3"/>
      <c r="D368" s="3"/>
      <c r="E368" s="3"/>
      <c r="F368" s="3">
        <v>0.63439999999999996</v>
      </c>
    </row>
    <row r="369" spans="1:6" x14ac:dyDescent="0.25">
      <c r="A369" s="4">
        <v>4.0113614845673098</v>
      </c>
      <c r="B369" s="3">
        <v>0.63939999999999997</v>
      </c>
      <c r="C369" s="3">
        <v>0.75900000000000001</v>
      </c>
      <c r="D369" s="3">
        <v>0.66880000000000006</v>
      </c>
      <c r="E369" s="3">
        <v>0.76319999999999999</v>
      </c>
      <c r="F369" s="3">
        <v>0.71179999999999999</v>
      </c>
    </row>
    <row r="370" spans="1:6" x14ac:dyDescent="0.25">
      <c r="A370" s="4">
        <v>4.0117652731568496</v>
      </c>
      <c r="B370" s="3"/>
      <c r="C370" s="3"/>
      <c r="D370" s="3">
        <v>0.67900000000000005</v>
      </c>
      <c r="E370" s="3"/>
      <c r="F370" s="3">
        <v>0.67900000000000005</v>
      </c>
    </row>
    <row r="371" spans="1:6" x14ac:dyDescent="0.25">
      <c r="A371" s="4">
        <v>4.1009708737863999</v>
      </c>
      <c r="B371" s="3"/>
      <c r="C371" s="3"/>
      <c r="D371" s="3">
        <v>0.66830000000000001</v>
      </c>
      <c r="E371" s="3"/>
      <c r="F371" s="3">
        <v>0.66830000000000001</v>
      </c>
    </row>
    <row r="372" spans="1:6" x14ac:dyDescent="0.25">
      <c r="A372" s="4">
        <v>4.1017673334628002</v>
      </c>
      <c r="B372" s="3">
        <v>0.62880000000000003</v>
      </c>
      <c r="C372" s="3"/>
      <c r="D372" s="3"/>
      <c r="E372" s="3"/>
      <c r="F372" s="3">
        <v>0.62880000000000003</v>
      </c>
    </row>
    <row r="373" spans="1:6" x14ac:dyDescent="0.25">
      <c r="A373" s="4">
        <v>4.1024865273707096</v>
      </c>
      <c r="B373" s="3"/>
      <c r="C373" s="3"/>
      <c r="D373" s="3">
        <v>0.64480000000000004</v>
      </c>
      <c r="E373" s="3"/>
      <c r="F373" s="3">
        <v>0.64480000000000004</v>
      </c>
    </row>
    <row r="374" spans="1:6" x14ac:dyDescent="0.25">
      <c r="A374" s="4">
        <v>4.1058242077720699</v>
      </c>
      <c r="B374" s="3"/>
      <c r="C374" s="3"/>
      <c r="D374" s="3">
        <v>0.6804</v>
      </c>
      <c r="E374" s="3"/>
      <c r="F374" s="3">
        <v>0.6804</v>
      </c>
    </row>
    <row r="375" spans="1:6" x14ac:dyDescent="0.25">
      <c r="A375" s="4">
        <v>4.10695187165775</v>
      </c>
      <c r="B375" s="3">
        <v>0.63319999999999999</v>
      </c>
      <c r="C375" s="3"/>
      <c r="D375" s="3"/>
      <c r="E375" s="3"/>
      <c r="F375" s="3">
        <v>0.63319999999999999</v>
      </c>
    </row>
    <row r="376" spans="1:6" x14ac:dyDescent="0.25">
      <c r="A376" s="4">
        <v>4.1083128195417498</v>
      </c>
      <c r="B376" s="3">
        <v>0.64149999999999996</v>
      </c>
      <c r="C376" s="3">
        <v>0.7671</v>
      </c>
      <c r="D376" s="3">
        <v>0.65959999999999996</v>
      </c>
      <c r="E376" s="3">
        <v>0.78146666666666675</v>
      </c>
      <c r="F376" s="3">
        <v>0.71647499999999997</v>
      </c>
    </row>
    <row r="377" spans="1:6" x14ac:dyDescent="0.25">
      <c r="A377" s="4">
        <v>4.1092815748321199</v>
      </c>
      <c r="B377" s="3"/>
      <c r="C377" s="3"/>
      <c r="D377" s="3">
        <v>0.65500000000000003</v>
      </c>
      <c r="E377" s="3"/>
      <c r="F377" s="3">
        <v>0.65500000000000003</v>
      </c>
    </row>
    <row r="378" spans="1:6" x14ac:dyDescent="0.25">
      <c r="A378" s="4">
        <v>4.11017467865718</v>
      </c>
      <c r="B378" s="3"/>
      <c r="C378" s="3"/>
      <c r="D378" s="3">
        <v>0.67420000000000002</v>
      </c>
      <c r="E378" s="3"/>
      <c r="F378" s="3">
        <v>0.67420000000000002</v>
      </c>
    </row>
    <row r="379" spans="1:6" x14ac:dyDescent="0.25">
      <c r="A379" s="4">
        <v>4.1105164183422502</v>
      </c>
      <c r="B379" s="3"/>
      <c r="C379" s="3"/>
      <c r="D379" s="3">
        <v>0.66839999999999999</v>
      </c>
      <c r="E379" s="3"/>
      <c r="F379" s="3">
        <v>0.66839999999999999</v>
      </c>
    </row>
    <row r="380" spans="1:6" x14ac:dyDescent="0.25">
      <c r="A380" s="4">
        <v>4.2003883495145597</v>
      </c>
      <c r="B380" s="3"/>
      <c r="C380" s="3"/>
      <c r="D380" s="3">
        <v>0.67210000000000003</v>
      </c>
      <c r="E380" s="3"/>
      <c r="F380" s="3">
        <v>0.67210000000000003</v>
      </c>
    </row>
    <row r="381" spans="1:6" x14ac:dyDescent="0.25">
      <c r="A381" s="4">
        <v>4.2012041173043304</v>
      </c>
      <c r="B381" s="3">
        <v>0.63439999999999996</v>
      </c>
      <c r="C381" s="3"/>
      <c r="D381" s="3"/>
      <c r="E381" s="3"/>
      <c r="F381" s="3">
        <v>0.63439999999999996</v>
      </c>
    </row>
    <row r="382" spans="1:6" x14ac:dyDescent="0.25">
      <c r="A382" s="4">
        <v>4.2034771410173803</v>
      </c>
      <c r="B382" s="3"/>
      <c r="C382" s="3"/>
      <c r="D382" s="3">
        <v>0.6734</v>
      </c>
      <c r="E382" s="3"/>
      <c r="F382" s="3">
        <v>0.6734</v>
      </c>
    </row>
    <row r="383" spans="1:6" x14ac:dyDescent="0.25">
      <c r="A383" s="4">
        <v>4.2047364400305502</v>
      </c>
      <c r="B383" s="3">
        <v>0.63990000000000002</v>
      </c>
      <c r="C383" s="3"/>
      <c r="D383" s="3"/>
      <c r="E383" s="3"/>
      <c r="F383" s="3">
        <v>0.63990000000000002</v>
      </c>
    </row>
    <row r="384" spans="1:6" x14ac:dyDescent="0.25">
      <c r="A384" s="4">
        <v>4.2050586297121804</v>
      </c>
      <c r="B384" s="3"/>
      <c r="C384" s="3"/>
      <c r="D384" s="3">
        <v>0.68010000000000004</v>
      </c>
      <c r="E384" s="3"/>
      <c r="F384" s="3">
        <v>0.68010000000000004</v>
      </c>
    </row>
    <row r="385" spans="1:6" x14ac:dyDescent="0.25">
      <c r="A385" s="4">
        <v>4.2052641545161897</v>
      </c>
      <c r="B385" s="3">
        <v>0.63990000000000002</v>
      </c>
      <c r="C385" s="3">
        <v>0.76039999999999996</v>
      </c>
      <c r="D385" s="3">
        <v>0.66923333333333324</v>
      </c>
      <c r="E385" s="3">
        <v>0.77946666666666664</v>
      </c>
      <c r="F385" s="3">
        <v>0.71830000000000005</v>
      </c>
    </row>
    <row r="386" spans="1:6" x14ac:dyDescent="0.25">
      <c r="A386" s="4">
        <v>4.20660106408023</v>
      </c>
      <c r="B386" s="3"/>
      <c r="C386" s="3"/>
      <c r="D386" s="3">
        <v>0.68330000000000002</v>
      </c>
      <c r="E386" s="3"/>
      <c r="F386" s="3">
        <v>0.68330000000000002</v>
      </c>
    </row>
    <row r="387" spans="1:6" x14ac:dyDescent="0.25">
      <c r="A387" s="4">
        <v>4.20926756352765</v>
      </c>
      <c r="B387" s="3"/>
      <c r="C387" s="3"/>
      <c r="D387" s="3">
        <v>0.67210000000000003</v>
      </c>
      <c r="E387" s="3"/>
      <c r="F387" s="3">
        <v>0.67210000000000003</v>
      </c>
    </row>
    <row r="388" spans="1:6" x14ac:dyDescent="0.25">
      <c r="A388" s="4">
        <v>4.2114020988938199</v>
      </c>
      <c r="B388" s="3"/>
      <c r="C388" s="3"/>
      <c r="D388" s="3">
        <v>0.66169999999999995</v>
      </c>
      <c r="E388" s="3"/>
      <c r="F388" s="3">
        <v>0.66169999999999995</v>
      </c>
    </row>
    <row r="389" spans="1:6" x14ac:dyDescent="0.25">
      <c r="A389" s="4">
        <v>4.30064090114585</v>
      </c>
      <c r="B389" s="3">
        <v>0.63749999999999996</v>
      </c>
      <c r="C389" s="3"/>
      <c r="D389" s="3"/>
      <c r="E389" s="3"/>
      <c r="F389" s="3">
        <v>0.63749999999999996</v>
      </c>
    </row>
    <row r="390" spans="1:6" x14ac:dyDescent="0.25">
      <c r="A390" s="4">
        <v>4.3022154894906199</v>
      </c>
      <c r="B390" s="3">
        <v>0.62729999999999997</v>
      </c>
      <c r="C390" s="3">
        <v>0.7732</v>
      </c>
      <c r="D390" s="3">
        <v>0.67373333333333341</v>
      </c>
      <c r="E390" s="3">
        <v>0.77283333333333337</v>
      </c>
      <c r="F390" s="3">
        <v>0.71752499999999997</v>
      </c>
    </row>
    <row r="391" spans="1:6" x14ac:dyDescent="0.25">
      <c r="A391" s="4">
        <v>4.3025210084033603</v>
      </c>
      <c r="B391" s="3">
        <v>0.63849999999999996</v>
      </c>
      <c r="C391" s="3"/>
      <c r="D391" s="3"/>
      <c r="E391" s="3"/>
      <c r="F391" s="3">
        <v>0.63849999999999996</v>
      </c>
    </row>
    <row r="392" spans="1:6" x14ac:dyDescent="0.25">
      <c r="A392" s="4">
        <v>4.3030274495032703</v>
      </c>
      <c r="B392" s="3"/>
      <c r="C392" s="3"/>
      <c r="D392" s="3">
        <v>0.68200000000000005</v>
      </c>
      <c r="E392" s="3"/>
      <c r="F392" s="3">
        <v>0.68200000000000005</v>
      </c>
    </row>
    <row r="393" spans="1:6" x14ac:dyDescent="0.25">
      <c r="A393" s="4">
        <v>4.3042930516522899</v>
      </c>
      <c r="B393" s="3"/>
      <c r="C393" s="3"/>
      <c r="D393" s="3">
        <v>0.67849999999999999</v>
      </c>
      <c r="E393" s="3"/>
      <c r="F393" s="3">
        <v>0.67849999999999999</v>
      </c>
    </row>
    <row r="394" spans="1:6" x14ac:dyDescent="0.25">
      <c r="A394" s="4">
        <v>4.3080187087130497</v>
      </c>
      <c r="B394" s="3"/>
      <c r="C394" s="3"/>
      <c r="D394" s="3">
        <v>0.68130000000000002</v>
      </c>
      <c r="E394" s="3"/>
      <c r="F394" s="3">
        <v>0.68130000000000002</v>
      </c>
    </row>
    <row r="395" spans="1:6" x14ac:dyDescent="0.25">
      <c r="A395" s="4">
        <v>4.3082159402476998</v>
      </c>
      <c r="B395" s="3"/>
      <c r="C395" s="3"/>
      <c r="D395" s="3">
        <v>0.66790000000000005</v>
      </c>
      <c r="E395" s="3"/>
      <c r="F395" s="3">
        <v>0.66790000000000005</v>
      </c>
    </row>
    <row r="396" spans="1:6" x14ac:dyDescent="0.25">
      <c r="A396" s="4">
        <v>4.3094471529757996</v>
      </c>
      <c r="B396" s="3"/>
      <c r="C396" s="3"/>
      <c r="D396" s="3">
        <v>0.66169999999999995</v>
      </c>
      <c r="E396" s="3"/>
      <c r="F396" s="3">
        <v>0.66169999999999995</v>
      </c>
    </row>
    <row r="397" spans="1:6" x14ac:dyDescent="0.25">
      <c r="A397" s="4">
        <v>4.3122330097087298</v>
      </c>
      <c r="B397" s="3"/>
      <c r="C397" s="3"/>
      <c r="D397" s="3">
        <v>0.67789999999999995</v>
      </c>
      <c r="E397" s="3"/>
      <c r="F397" s="3">
        <v>0.67789999999999995</v>
      </c>
    </row>
    <row r="398" spans="1:6" x14ac:dyDescent="0.25">
      <c r="A398" s="4">
        <v>4.4000776849873704</v>
      </c>
      <c r="B398" s="3">
        <v>0.63629999999999998</v>
      </c>
      <c r="C398" s="3"/>
      <c r="D398" s="3"/>
      <c r="E398" s="3"/>
      <c r="F398" s="3">
        <v>0.63629999999999998</v>
      </c>
    </row>
    <row r="399" spans="1:6" x14ac:dyDescent="0.25">
      <c r="A399" s="4">
        <v>4.4003055767761596</v>
      </c>
      <c r="B399" s="3">
        <v>0.63490000000000002</v>
      </c>
      <c r="C399" s="3"/>
      <c r="D399" s="3"/>
      <c r="E399" s="3"/>
      <c r="F399" s="3">
        <v>0.63490000000000002</v>
      </c>
    </row>
    <row r="400" spans="1:6" x14ac:dyDescent="0.25">
      <c r="A400" s="4">
        <v>4.4035274735924004</v>
      </c>
      <c r="B400" s="3"/>
      <c r="C400" s="3"/>
      <c r="D400" s="3">
        <v>0.66959999999999997</v>
      </c>
      <c r="E400" s="3"/>
      <c r="F400" s="3">
        <v>0.66959999999999997</v>
      </c>
    </row>
    <row r="401" spans="1:6" x14ac:dyDescent="0.25">
      <c r="A401" s="4">
        <v>4.4036427191610699</v>
      </c>
      <c r="B401" s="3"/>
      <c r="C401" s="3"/>
      <c r="D401" s="3">
        <v>0.66649999999999998</v>
      </c>
      <c r="E401" s="3"/>
      <c r="F401" s="3">
        <v>0.66649999999999998</v>
      </c>
    </row>
    <row r="402" spans="1:6" x14ac:dyDescent="0.25">
      <c r="A402" s="4">
        <v>4.4050297816015798</v>
      </c>
      <c r="B402" s="3"/>
      <c r="C402" s="3"/>
      <c r="D402" s="3">
        <v>0.65380000000000005</v>
      </c>
      <c r="E402" s="3"/>
      <c r="F402" s="3">
        <v>0.65380000000000005</v>
      </c>
    </row>
    <row r="403" spans="1:6" x14ac:dyDescent="0.25">
      <c r="A403" s="4">
        <v>4.4067698538984503</v>
      </c>
      <c r="B403" s="3"/>
      <c r="C403" s="3"/>
      <c r="D403" s="3">
        <v>0.67130000000000001</v>
      </c>
      <c r="E403" s="3"/>
      <c r="F403" s="3">
        <v>0.67130000000000001</v>
      </c>
    </row>
    <row r="404" spans="1:6" x14ac:dyDescent="0.25">
      <c r="A404" s="4">
        <v>4.4112857413368598</v>
      </c>
      <c r="B404" s="3">
        <v>0.63570000000000004</v>
      </c>
      <c r="C404" s="3">
        <v>0.77029999999999998</v>
      </c>
      <c r="D404" s="3">
        <v>0.6643</v>
      </c>
      <c r="E404" s="3">
        <v>0.78603333333333347</v>
      </c>
      <c r="F404" s="3">
        <v>0.71962500000000007</v>
      </c>
    </row>
    <row r="405" spans="1:6" x14ac:dyDescent="0.25">
      <c r="A405" s="4">
        <v>4.4115071331041902</v>
      </c>
      <c r="B405" s="3"/>
      <c r="C405" s="3"/>
      <c r="D405" s="3">
        <v>0.67769999999999997</v>
      </c>
      <c r="E405" s="3"/>
      <c r="F405" s="3">
        <v>0.67769999999999997</v>
      </c>
    </row>
    <row r="406" spans="1:6" x14ac:dyDescent="0.25">
      <c r="A406" s="4">
        <v>4.4116504854368896</v>
      </c>
      <c r="B406" s="3"/>
      <c r="C406" s="3"/>
      <c r="D406" s="3">
        <v>0.6734</v>
      </c>
      <c r="E406" s="3"/>
      <c r="F406" s="3">
        <v>0.6734</v>
      </c>
    </row>
    <row r="407" spans="1:6" x14ac:dyDescent="0.25">
      <c r="A407" s="4">
        <v>4.5018436229554597</v>
      </c>
      <c r="B407" s="3"/>
      <c r="C407" s="3"/>
      <c r="D407" s="3">
        <v>0.66990000000000005</v>
      </c>
      <c r="E407" s="3"/>
      <c r="F407" s="3">
        <v>0.66990000000000005</v>
      </c>
    </row>
    <row r="408" spans="1:6" x14ac:dyDescent="0.25">
      <c r="A408" s="4">
        <v>4.5027618955325099</v>
      </c>
      <c r="B408" s="3"/>
      <c r="C408" s="3"/>
      <c r="D408" s="3">
        <v>0.68169999999999997</v>
      </c>
      <c r="E408" s="3"/>
      <c r="F408" s="3">
        <v>0.68169999999999997</v>
      </c>
    </row>
    <row r="409" spans="1:6" x14ac:dyDescent="0.25">
      <c r="A409" s="4">
        <v>4.5055209990838501</v>
      </c>
      <c r="B409" s="3"/>
      <c r="C409" s="3"/>
      <c r="D409" s="3">
        <v>0.68</v>
      </c>
      <c r="E409" s="3"/>
      <c r="F409" s="3">
        <v>0.68</v>
      </c>
    </row>
    <row r="410" spans="1:6" x14ac:dyDescent="0.25">
      <c r="A410" s="4">
        <v>4.5079335185272296</v>
      </c>
      <c r="B410" s="3"/>
      <c r="C410" s="3"/>
      <c r="D410" s="3">
        <v>0.67579999999999996</v>
      </c>
      <c r="E410" s="3"/>
      <c r="F410" s="3">
        <v>0.67579999999999996</v>
      </c>
    </row>
    <row r="411" spans="1:6" x14ac:dyDescent="0.25">
      <c r="A411" s="4">
        <v>4.5082370763112998</v>
      </c>
      <c r="B411" s="3">
        <v>0.63819999999999999</v>
      </c>
      <c r="C411" s="3">
        <v>0.76039999999999996</v>
      </c>
      <c r="D411" s="3">
        <v>0.67116666666666669</v>
      </c>
      <c r="E411" s="3">
        <v>0.77450000000000008</v>
      </c>
      <c r="F411" s="3">
        <v>0.71695000000000009</v>
      </c>
    </row>
    <row r="412" spans="1:6" x14ac:dyDescent="0.25">
      <c r="A412" s="4">
        <v>4.50961273111949</v>
      </c>
      <c r="B412" s="3"/>
      <c r="C412" s="3"/>
      <c r="D412" s="3">
        <v>0.67510000000000003</v>
      </c>
      <c r="E412" s="3"/>
      <c r="F412" s="3">
        <v>0.67510000000000003</v>
      </c>
    </row>
    <row r="413" spans="1:6" x14ac:dyDescent="0.25">
      <c r="A413" s="4">
        <v>4.5103132161955601</v>
      </c>
      <c r="B413" s="3">
        <v>0.63819999999999999</v>
      </c>
      <c r="C413" s="3"/>
      <c r="D413" s="3"/>
      <c r="E413" s="3"/>
      <c r="F413" s="3">
        <v>0.63819999999999999</v>
      </c>
    </row>
    <row r="414" spans="1:6" x14ac:dyDescent="0.25">
      <c r="A414" s="4">
        <v>4.5110679611650397</v>
      </c>
      <c r="B414" s="3"/>
      <c r="C414" s="3"/>
      <c r="D414" s="3">
        <v>0.67410000000000003</v>
      </c>
      <c r="E414" s="3"/>
      <c r="F414" s="3">
        <v>0.67410000000000003</v>
      </c>
    </row>
    <row r="415" spans="1:6" x14ac:dyDescent="0.25">
      <c r="A415" s="4">
        <v>4.5119440668090798</v>
      </c>
      <c r="B415" s="3">
        <v>0.63119999999999998</v>
      </c>
      <c r="C415" s="3"/>
      <c r="D415" s="3"/>
      <c r="E415" s="3"/>
      <c r="F415" s="3">
        <v>0.63119999999999998</v>
      </c>
    </row>
    <row r="416" spans="1:6" x14ac:dyDescent="0.25">
      <c r="A416" s="4">
        <v>4.6019963174726204</v>
      </c>
      <c r="B416" s="3"/>
      <c r="C416" s="3"/>
      <c r="D416" s="3">
        <v>0.66510000000000002</v>
      </c>
      <c r="E416" s="3"/>
      <c r="F416" s="3">
        <v>0.66510000000000002</v>
      </c>
    </row>
    <row r="417" spans="1:6" x14ac:dyDescent="0.25">
      <c r="A417" s="4">
        <v>4.6038082973047496</v>
      </c>
      <c r="B417" s="3"/>
      <c r="C417" s="3"/>
      <c r="D417" s="3">
        <v>0.67510000000000003</v>
      </c>
      <c r="E417" s="3"/>
      <c r="F417" s="3">
        <v>0.67510000000000003</v>
      </c>
    </row>
    <row r="418" spans="1:6" x14ac:dyDescent="0.25">
      <c r="A418" s="4">
        <v>4.6042721442692498</v>
      </c>
      <c r="B418" s="3"/>
      <c r="C418" s="3"/>
      <c r="D418" s="3">
        <v>0.68459999999999999</v>
      </c>
      <c r="E418" s="3"/>
      <c r="F418" s="3">
        <v>0.68459999999999999</v>
      </c>
    </row>
    <row r="419" spans="1:6" x14ac:dyDescent="0.25">
      <c r="A419" s="4">
        <v>4.6043599039502796</v>
      </c>
      <c r="B419" s="3"/>
      <c r="C419" s="3"/>
      <c r="D419" s="3">
        <v>0.67959999999999998</v>
      </c>
      <c r="E419" s="3"/>
      <c r="F419" s="3">
        <v>0.67959999999999998</v>
      </c>
    </row>
    <row r="420" spans="1:6" x14ac:dyDescent="0.25">
      <c r="A420" s="4">
        <v>4.6051884112857397</v>
      </c>
      <c r="B420" s="3">
        <v>0.63490000000000002</v>
      </c>
      <c r="C420" s="3">
        <v>0.77129999999999999</v>
      </c>
      <c r="D420" s="3">
        <v>0.66706666666666659</v>
      </c>
      <c r="E420" s="3">
        <v>0.75546666666666662</v>
      </c>
      <c r="F420" s="3">
        <v>0.70922499999999999</v>
      </c>
    </row>
    <row r="421" spans="1:6" x14ac:dyDescent="0.25">
      <c r="A421" s="4">
        <v>4.6080977845683702</v>
      </c>
      <c r="B421" s="3">
        <v>0.63719999999999999</v>
      </c>
      <c r="C421" s="3"/>
      <c r="D421" s="3"/>
      <c r="E421" s="3"/>
      <c r="F421" s="3">
        <v>0.63719999999999999</v>
      </c>
    </row>
    <row r="422" spans="1:6" x14ac:dyDescent="0.25">
      <c r="A422" s="4">
        <v>4.6104854368931996</v>
      </c>
      <c r="B422" s="3"/>
      <c r="C422" s="3"/>
      <c r="D422" s="3">
        <v>0.68610000000000004</v>
      </c>
      <c r="E422" s="3"/>
      <c r="F422" s="3">
        <v>0.68610000000000004</v>
      </c>
    </row>
    <row r="423" spans="1:6" x14ac:dyDescent="0.25">
      <c r="A423" s="4">
        <v>4.6107591944785797</v>
      </c>
      <c r="B423" s="3"/>
      <c r="C423" s="3"/>
      <c r="D423" s="3">
        <v>0.65849999999999997</v>
      </c>
      <c r="E423" s="3"/>
      <c r="F423" s="3">
        <v>0.65849999999999997</v>
      </c>
    </row>
    <row r="424" spans="1:6" x14ac:dyDescent="0.25">
      <c r="A424" s="4">
        <v>4.61138085065061</v>
      </c>
      <c r="B424" s="3">
        <v>0.62829999999999997</v>
      </c>
      <c r="C424" s="3"/>
      <c r="D424" s="3"/>
      <c r="E424" s="3"/>
      <c r="F424" s="3">
        <v>0.62829999999999997</v>
      </c>
    </row>
    <row r="425" spans="1:6" x14ac:dyDescent="0.25">
      <c r="A425" s="4">
        <v>4.7007862893733199</v>
      </c>
      <c r="B425" s="3"/>
      <c r="C425" s="3"/>
      <c r="D425" s="3">
        <v>0.68799999999999994</v>
      </c>
      <c r="E425" s="3"/>
      <c r="F425" s="3">
        <v>0.68799999999999994</v>
      </c>
    </row>
    <row r="426" spans="1:6" x14ac:dyDescent="0.25">
      <c r="A426" s="4">
        <v>4.70123073941273</v>
      </c>
      <c r="B426" s="3"/>
      <c r="C426" s="3"/>
      <c r="D426" s="3">
        <v>0.68820000000000003</v>
      </c>
      <c r="E426" s="3"/>
      <c r="F426" s="3">
        <v>0.68820000000000003</v>
      </c>
    </row>
    <row r="427" spans="1:6" x14ac:dyDescent="0.25">
      <c r="A427" s="4">
        <v>4.70213974626017</v>
      </c>
      <c r="B427" s="3">
        <v>0.63600000000000001</v>
      </c>
      <c r="C427" s="3">
        <v>0.73950000000000005</v>
      </c>
      <c r="D427" s="3">
        <v>0.67103333333333337</v>
      </c>
      <c r="E427" s="3">
        <v>0.76569999999999994</v>
      </c>
      <c r="F427" s="3">
        <v>0.71071249999999997</v>
      </c>
    </row>
    <row r="428" spans="1:6" x14ac:dyDescent="0.25">
      <c r="A428" s="4">
        <v>4.7030232894546504</v>
      </c>
      <c r="B428" s="3"/>
      <c r="C428" s="3"/>
      <c r="D428" s="3">
        <v>0.68310000000000004</v>
      </c>
      <c r="E428" s="3"/>
      <c r="F428" s="3">
        <v>0.68310000000000004</v>
      </c>
    </row>
    <row r="429" spans="1:6" x14ac:dyDescent="0.25">
      <c r="A429" s="4">
        <v>4.7058823529411704</v>
      </c>
      <c r="B429" s="3">
        <v>0.62860000000000005</v>
      </c>
      <c r="C429" s="3"/>
      <c r="D429" s="3"/>
      <c r="E429" s="3"/>
      <c r="F429" s="3">
        <v>0.62860000000000005</v>
      </c>
    </row>
    <row r="430" spans="1:6" x14ac:dyDescent="0.25">
      <c r="A430" s="4">
        <v>4.7075730358324597</v>
      </c>
      <c r="B430" s="3"/>
      <c r="C430" s="3"/>
      <c r="D430" s="3">
        <v>0.66220000000000001</v>
      </c>
      <c r="E430" s="3"/>
      <c r="F430" s="3">
        <v>0.66220000000000001</v>
      </c>
    </row>
    <row r="431" spans="1:6" x14ac:dyDescent="0.25">
      <c r="A431" s="4">
        <v>4.7097783092631698</v>
      </c>
      <c r="B431" s="3"/>
      <c r="C431" s="3"/>
      <c r="D431" s="3">
        <v>0.66339999999999999</v>
      </c>
      <c r="E431" s="3"/>
      <c r="F431" s="3">
        <v>0.66339999999999999</v>
      </c>
    </row>
    <row r="432" spans="1:6" x14ac:dyDescent="0.25">
      <c r="A432" s="4">
        <v>4.7099029126213496</v>
      </c>
      <c r="B432" s="3"/>
      <c r="C432" s="3"/>
      <c r="D432" s="3">
        <v>0.6845</v>
      </c>
      <c r="E432" s="3"/>
      <c r="F432" s="3">
        <v>0.6845</v>
      </c>
    </row>
    <row r="433" spans="1:6" x14ac:dyDescent="0.25">
      <c r="A433" s="4">
        <v>4.7108176344921304</v>
      </c>
      <c r="B433" s="3">
        <v>0.63560000000000005</v>
      </c>
      <c r="C433" s="3"/>
      <c r="D433" s="3"/>
      <c r="E433" s="3"/>
      <c r="F433" s="3">
        <v>0.63560000000000005</v>
      </c>
    </row>
    <row r="434" spans="1:6" x14ac:dyDescent="0.25">
      <c r="A434" s="4">
        <v>4.8004651613528404</v>
      </c>
      <c r="B434" s="3"/>
      <c r="C434" s="3"/>
      <c r="D434" s="3">
        <v>0.68179999999999996</v>
      </c>
      <c r="E434" s="3"/>
      <c r="F434" s="3">
        <v>0.68179999999999996</v>
      </c>
    </row>
    <row r="435" spans="1:6" x14ac:dyDescent="0.25">
      <c r="A435" s="4">
        <v>4.8017744346400502</v>
      </c>
      <c r="B435" s="3"/>
      <c r="C435" s="3"/>
      <c r="D435" s="3">
        <v>0.68279999999999996</v>
      </c>
      <c r="E435" s="3"/>
      <c r="F435" s="3">
        <v>0.68279999999999996</v>
      </c>
    </row>
    <row r="436" spans="1:6" x14ac:dyDescent="0.25">
      <c r="A436" s="4">
        <v>4.8036669213139804</v>
      </c>
      <c r="B436" s="3">
        <v>0.63939999999999997</v>
      </c>
      <c r="C436" s="3"/>
      <c r="D436" s="3"/>
      <c r="E436" s="3"/>
      <c r="F436" s="3">
        <v>0.63939999999999997</v>
      </c>
    </row>
    <row r="437" spans="1:6" x14ac:dyDescent="0.25">
      <c r="A437" s="4">
        <v>4.80397387544844</v>
      </c>
      <c r="B437" s="3"/>
      <c r="C437" s="3"/>
      <c r="D437" s="3">
        <v>0.67459999999999998</v>
      </c>
      <c r="E437" s="3"/>
      <c r="F437" s="3">
        <v>0.67459999999999998</v>
      </c>
    </row>
    <row r="438" spans="1:6" x14ac:dyDescent="0.25">
      <c r="A438" s="4">
        <v>4.8043868771863396</v>
      </c>
      <c r="B438" s="3"/>
      <c r="C438" s="3"/>
      <c r="D438" s="3">
        <v>0.66800000000000004</v>
      </c>
      <c r="E438" s="3"/>
      <c r="F438" s="3">
        <v>0.66800000000000004</v>
      </c>
    </row>
    <row r="439" spans="1:6" x14ac:dyDescent="0.25">
      <c r="A439" s="4">
        <v>4.8092659729742397</v>
      </c>
      <c r="B439" s="3"/>
      <c r="C439" s="3"/>
      <c r="D439" s="3">
        <v>0.67459999999999998</v>
      </c>
      <c r="E439" s="3"/>
      <c r="F439" s="3">
        <v>0.67459999999999998</v>
      </c>
    </row>
    <row r="440" spans="1:6" x14ac:dyDescent="0.25">
      <c r="A440" s="4">
        <v>4.8093203883495104</v>
      </c>
      <c r="B440" s="3"/>
      <c r="C440" s="3"/>
      <c r="D440" s="3">
        <v>0.67149999999999999</v>
      </c>
      <c r="E440" s="3"/>
      <c r="F440" s="3">
        <v>0.67149999999999999</v>
      </c>
    </row>
    <row r="441" spans="1:6" x14ac:dyDescent="0.25">
      <c r="A441" s="4">
        <v>4.81025441833365</v>
      </c>
      <c r="B441" s="3">
        <v>0.64319999999999999</v>
      </c>
      <c r="C441" s="3"/>
      <c r="D441" s="3"/>
      <c r="E441" s="3"/>
      <c r="F441" s="3">
        <v>0.64319999999999999</v>
      </c>
    </row>
    <row r="442" spans="1:6" x14ac:dyDescent="0.25">
      <c r="A442" s="4">
        <v>4.8112099981064196</v>
      </c>
      <c r="B442" s="3">
        <v>0.63819999999999999</v>
      </c>
      <c r="C442" s="3">
        <v>0.77439999999999998</v>
      </c>
      <c r="D442" s="3">
        <v>0.6673</v>
      </c>
      <c r="E442" s="3">
        <v>0.74190000000000011</v>
      </c>
      <c r="F442" s="3">
        <v>0.7050249999999999</v>
      </c>
    </row>
    <row r="443" spans="1:6" x14ac:dyDescent="0.25">
      <c r="A443" s="4">
        <v>4.9005255798254499</v>
      </c>
      <c r="B443" s="3"/>
      <c r="C443" s="3"/>
      <c r="D443" s="3">
        <v>0.68610000000000004</v>
      </c>
      <c r="E443" s="3"/>
      <c r="F443" s="3">
        <v>0.68610000000000004</v>
      </c>
    </row>
    <row r="444" spans="1:6" x14ac:dyDescent="0.25">
      <c r="A444" s="4">
        <v>4.9012007185402204</v>
      </c>
      <c r="B444" s="3"/>
      <c r="C444" s="3"/>
      <c r="D444" s="3">
        <v>0.65659999999999996</v>
      </c>
      <c r="E444" s="3"/>
      <c r="F444" s="3">
        <v>0.65659999999999996</v>
      </c>
    </row>
    <row r="445" spans="1:6" x14ac:dyDescent="0.25">
      <c r="A445" s="4">
        <v>4.9014514896867798</v>
      </c>
      <c r="B445" s="3">
        <v>0.63970000000000005</v>
      </c>
      <c r="C445" s="3"/>
      <c r="D445" s="3"/>
      <c r="E445" s="3"/>
      <c r="F445" s="3">
        <v>0.63970000000000005</v>
      </c>
    </row>
    <row r="446" spans="1:6" x14ac:dyDescent="0.25">
      <c r="A446" s="4">
        <v>4.90569235839728</v>
      </c>
      <c r="B446" s="3"/>
      <c r="C446" s="3"/>
      <c r="D446" s="3">
        <v>0.68</v>
      </c>
      <c r="E446" s="3"/>
      <c r="F446" s="3">
        <v>0.68</v>
      </c>
    </row>
    <row r="447" spans="1:6" x14ac:dyDescent="0.25">
      <c r="A447" s="4">
        <v>4.9081613330808498</v>
      </c>
      <c r="B447" s="3">
        <v>0.64359999999999995</v>
      </c>
      <c r="C447" s="3">
        <v>0.76129999999999998</v>
      </c>
      <c r="D447" s="3">
        <v>0.67663333333333331</v>
      </c>
      <c r="E447" s="3">
        <v>0.7688666666666667</v>
      </c>
      <c r="F447" s="3">
        <v>0.71767500000000006</v>
      </c>
    </row>
    <row r="448" spans="1:6" x14ac:dyDescent="0.25">
      <c r="A448" s="4">
        <v>4.9087378640776702</v>
      </c>
      <c r="B448" s="3"/>
      <c r="C448" s="3"/>
      <c r="D448" s="3">
        <v>0.67159999999999997</v>
      </c>
      <c r="E448" s="3"/>
      <c r="F448" s="3">
        <v>0.67159999999999997</v>
      </c>
    </row>
    <row r="449" spans="1:6" x14ac:dyDescent="0.25">
      <c r="A449" s="4">
        <v>4.9096912021751704</v>
      </c>
      <c r="B449" s="3">
        <v>0.64159999999999995</v>
      </c>
      <c r="C449" s="3"/>
      <c r="D449" s="3"/>
      <c r="E449" s="3"/>
      <c r="F449" s="3">
        <v>0.64159999999999995</v>
      </c>
    </row>
    <row r="450" spans="1:6" x14ac:dyDescent="0.25">
      <c r="A450" s="4">
        <v>4.9099438874068602</v>
      </c>
      <c r="B450" s="3"/>
      <c r="C450" s="3"/>
      <c r="D450" s="3">
        <v>0.6694</v>
      </c>
      <c r="E450" s="3"/>
      <c r="F450" s="3">
        <v>0.6694</v>
      </c>
    </row>
    <row r="451" spans="1:6" x14ac:dyDescent="0.25">
      <c r="A451" s="4">
        <v>4.9121038860354602</v>
      </c>
      <c r="B451" s="3"/>
      <c r="C451" s="3"/>
      <c r="D451" s="3">
        <v>0.68169999999999997</v>
      </c>
      <c r="E451" s="3"/>
      <c r="F451" s="3">
        <v>0.68169999999999997</v>
      </c>
    </row>
    <row r="452" spans="1:6" x14ac:dyDescent="0.25">
      <c r="A452" s="4">
        <v>5.0021187438203301</v>
      </c>
      <c r="B452" s="3"/>
      <c r="C452" s="3"/>
      <c r="D452" s="3">
        <v>0.67490000000000006</v>
      </c>
      <c r="E452" s="3"/>
      <c r="F452" s="3">
        <v>0.67490000000000006</v>
      </c>
    </row>
    <row r="453" spans="1:6" x14ac:dyDescent="0.25">
      <c r="A453" s="4">
        <v>5.0041394535921198</v>
      </c>
      <c r="B453" s="3"/>
      <c r="C453" s="3"/>
      <c r="D453" s="3">
        <v>0.67349999999999999</v>
      </c>
      <c r="E453" s="3"/>
      <c r="F453" s="3">
        <v>0.67349999999999999</v>
      </c>
    </row>
    <row r="454" spans="1:6" x14ac:dyDescent="0.25">
      <c r="A454" s="4">
        <v>5.0051126680552898</v>
      </c>
      <c r="B454" s="3">
        <v>0.64180000000000004</v>
      </c>
      <c r="C454" s="3">
        <v>0.78090000000000004</v>
      </c>
      <c r="D454" s="3">
        <v>0.6747333333333333</v>
      </c>
      <c r="E454" s="3">
        <v>0.7799666666666667</v>
      </c>
      <c r="F454" s="3">
        <v>0.72335000000000005</v>
      </c>
    </row>
    <row r="455" spans="1:6" x14ac:dyDescent="0.25">
      <c r="A455" s="4">
        <v>5.0081553398058203</v>
      </c>
      <c r="B455" s="3"/>
      <c r="C455" s="3"/>
      <c r="D455" s="3">
        <v>0.67769999999999997</v>
      </c>
      <c r="E455" s="3"/>
      <c r="F455" s="3">
        <v>0.67769999999999997</v>
      </c>
    </row>
    <row r="456" spans="1:6" x14ac:dyDescent="0.25">
      <c r="A456" s="4">
        <v>5.0091279860166997</v>
      </c>
      <c r="B456" s="3">
        <v>0.64159999999999995</v>
      </c>
      <c r="C456" s="3"/>
      <c r="D456" s="3"/>
      <c r="E456" s="3"/>
      <c r="F456" s="3">
        <v>0.64159999999999995</v>
      </c>
    </row>
    <row r="457" spans="1:6" x14ac:dyDescent="0.25">
      <c r="A457" s="4">
        <v>5.0101162900633396</v>
      </c>
      <c r="B457" s="3"/>
      <c r="C457" s="3"/>
      <c r="D457" s="3">
        <v>0.66900000000000004</v>
      </c>
      <c r="E457" s="3"/>
      <c r="F457" s="3">
        <v>0.66900000000000004</v>
      </c>
    </row>
    <row r="458" spans="1:6" x14ac:dyDescent="0.25">
      <c r="A458" s="4">
        <v>5.0113383079755698</v>
      </c>
      <c r="B458" s="3"/>
      <c r="C458" s="3"/>
      <c r="D458" s="3">
        <v>0.68289999999999995</v>
      </c>
      <c r="E458" s="3"/>
      <c r="F458" s="3">
        <v>0.68289999999999995</v>
      </c>
    </row>
    <row r="459" spans="1:6" x14ac:dyDescent="0.25">
      <c r="A459" s="4">
        <v>5.0114591291061803</v>
      </c>
      <c r="B459" s="3">
        <v>0.63219999999999998</v>
      </c>
      <c r="C459" s="3"/>
      <c r="D459" s="3"/>
      <c r="E459" s="3"/>
      <c r="F459" s="3">
        <v>0.63219999999999998</v>
      </c>
    </row>
    <row r="460" spans="1:6" x14ac:dyDescent="0.25">
      <c r="A460" s="4">
        <v>5.0116206181590197</v>
      </c>
      <c r="B460" s="3"/>
      <c r="C460" s="3"/>
      <c r="D460" s="3">
        <v>0.67510000000000003</v>
      </c>
      <c r="E460" s="3"/>
      <c r="F460" s="3">
        <v>0.67510000000000003</v>
      </c>
    </row>
    <row r="461" spans="1:6" x14ac:dyDescent="0.25">
      <c r="A461" s="4">
        <v>5.10206400302972</v>
      </c>
      <c r="B461" s="3">
        <v>0.64029999999999998</v>
      </c>
      <c r="C461" s="3">
        <v>0.77229999999999999</v>
      </c>
      <c r="D461" s="3">
        <v>0.66846666666666665</v>
      </c>
      <c r="E461" s="3">
        <v>0.76180000000000003</v>
      </c>
      <c r="F461" s="3">
        <v>0.71292500000000003</v>
      </c>
    </row>
    <row r="462" spans="1:6" x14ac:dyDescent="0.25">
      <c r="A462" s="4">
        <v>5.1069301314172204</v>
      </c>
      <c r="B462" s="3"/>
      <c r="C462" s="3"/>
      <c r="D462" s="3">
        <v>0.65710000000000002</v>
      </c>
      <c r="E462" s="3"/>
      <c r="F462" s="3">
        <v>0.65710000000000002</v>
      </c>
    </row>
    <row r="463" spans="1:6" x14ac:dyDescent="0.25">
      <c r="A463" s="4">
        <v>5.1075728155339801</v>
      </c>
      <c r="B463" s="3"/>
      <c r="C463" s="3"/>
      <c r="D463" s="3">
        <v>0.67969999999999997</v>
      </c>
      <c r="E463" s="3"/>
      <c r="F463" s="3">
        <v>0.67969999999999997</v>
      </c>
    </row>
    <row r="464" spans="1:6" x14ac:dyDescent="0.25">
      <c r="A464" s="4">
        <v>5.1085647698582202</v>
      </c>
      <c r="B464" s="3">
        <v>0.63029999999999997</v>
      </c>
      <c r="C464" s="3"/>
      <c r="D464" s="3"/>
      <c r="E464" s="3"/>
      <c r="F464" s="3">
        <v>0.63029999999999997</v>
      </c>
    </row>
    <row r="465" spans="1:6" x14ac:dyDescent="0.25">
      <c r="A465" s="4">
        <v>5.1092436974789903</v>
      </c>
      <c r="B465" s="3">
        <v>0.62929999999999997</v>
      </c>
      <c r="C465" s="3"/>
      <c r="D465" s="3"/>
      <c r="E465" s="3"/>
      <c r="F465" s="3">
        <v>0.62929999999999997</v>
      </c>
    </row>
    <row r="466" spans="1:6" x14ac:dyDescent="0.25">
      <c r="A466" s="4">
        <v>5.1101094655505399</v>
      </c>
      <c r="B466" s="3"/>
      <c r="C466" s="3"/>
      <c r="D466" s="3">
        <v>0.66400000000000003</v>
      </c>
      <c r="E466" s="3"/>
      <c r="F466" s="3">
        <v>0.66400000000000003</v>
      </c>
    </row>
    <row r="467" spans="1:6" x14ac:dyDescent="0.25">
      <c r="A467" s="4">
        <v>5.1103717633444203</v>
      </c>
      <c r="B467" s="3"/>
      <c r="C467" s="3"/>
      <c r="D467" s="3">
        <v>0.6905</v>
      </c>
      <c r="E467" s="3"/>
      <c r="F467" s="3">
        <v>0.6905</v>
      </c>
    </row>
    <row r="468" spans="1:6" x14ac:dyDescent="0.25">
      <c r="A468" s="4">
        <v>5.1105727299156802</v>
      </c>
      <c r="B468" s="3"/>
      <c r="C468" s="3"/>
      <c r="D468" s="3">
        <v>0.68779999999999997</v>
      </c>
      <c r="E468" s="3"/>
      <c r="F468" s="3">
        <v>0.68779999999999997</v>
      </c>
    </row>
    <row r="469" spans="1:6" x14ac:dyDescent="0.25">
      <c r="A469" s="4">
        <v>5.1105984274212499</v>
      </c>
      <c r="B469" s="3"/>
      <c r="C469" s="3"/>
      <c r="D469" s="3">
        <v>0.68630000000000002</v>
      </c>
      <c r="E469" s="3"/>
      <c r="F469" s="3">
        <v>0.68630000000000002</v>
      </c>
    </row>
    <row r="470" spans="1:6" x14ac:dyDescent="0.25">
      <c r="A470" s="4">
        <v>5.2037439727711003</v>
      </c>
      <c r="B470" s="3"/>
      <c r="C470" s="3"/>
      <c r="D470" s="3">
        <v>0.66590000000000005</v>
      </c>
      <c r="E470" s="3"/>
      <c r="F470" s="3">
        <v>0.66590000000000005</v>
      </c>
    </row>
    <row r="471" spans="1:6" x14ac:dyDescent="0.25">
      <c r="A471" s="4">
        <v>5.2043050317358102</v>
      </c>
      <c r="B471" s="3"/>
      <c r="C471" s="3"/>
      <c r="D471" s="3">
        <v>0.67530000000000001</v>
      </c>
      <c r="E471" s="3"/>
      <c r="F471" s="3">
        <v>0.67530000000000001</v>
      </c>
    </row>
    <row r="472" spans="1:6" x14ac:dyDescent="0.25">
      <c r="A472" s="4">
        <v>5.2069902912621302</v>
      </c>
      <c r="B472" s="3"/>
      <c r="C472" s="3"/>
      <c r="D472" s="3">
        <v>0.68379999999999996</v>
      </c>
      <c r="E472" s="3"/>
      <c r="F472" s="3">
        <v>0.68379999999999996</v>
      </c>
    </row>
    <row r="473" spans="1:6" x14ac:dyDescent="0.25">
      <c r="A473" s="4">
        <v>5.2070248128442902</v>
      </c>
      <c r="B473" s="3"/>
      <c r="C473" s="3"/>
      <c r="D473" s="3">
        <v>0.68389999999999995</v>
      </c>
      <c r="E473" s="3"/>
      <c r="F473" s="3">
        <v>0.68389999999999995</v>
      </c>
    </row>
    <row r="474" spans="1:6" x14ac:dyDescent="0.25">
      <c r="A474" s="4">
        <v>5.2070282658517897</v>
      </c>
      <c r="B474" s="3">
        <v>0.63780000000000003</v>
      </c>
      <c r="C474" s="3"/>
      <c r="D474" s="3"/>
      <c r="E474" s="3"/>
      <c r="F474" s="3">
        <v>0.63780000000000003</v>
      </c>
    </row>
    <row r="475" spans="1:6" x14ac:dyDescent="0.25">
      <c r="A475" s="4">
        <v>5.2080015536997397</v>
      </c>
      <c r="B475" s="3">
        <v>0.64080000000000004</v>
      </c>
      <c r="C475" s="3"/>
      <c r="D475" s="3"/>
      <c r="E475" s="3"/>
      <c r="F475" s="3">
        <v>0.64080000000000004</v>
      </c>
    </row>
    <row r="476" spans="1:6" x14ac:dyDescent="0.25">
      <c r="A476" s="4">
        <v>5.2091229085298201</v>
      </c>
      <c r="B476" s="3"/>
      <c r="C476" s="3"/>
      <c r="D476" s="3">
        <v>0.68659999999999999</v>
      </c>
      <c r="E476" s="3"/>
      <c r="F476" s="3">
        <v>0.68659999999999999</v>
      </c>
    </row>
    <row r="477" spans="1:6" x14ac:dyDescent="0.25">
      <c r="A477" s="4">
        <v>5.2098071518557996</v>
      </c>
      <c r="B477" s="3"/>
      <c r="C477" s="3"/>
      <c r="D477" s="3">
        <v>0.68069999999999997</v>
      </c>
      <c r="E477" s="3"/>
      <c r="F477" s="3">
        <v>0.68069999999999997</v>
      </c>
    </row>
    <row r="478" spans="1:6" x14ac:dyDescent="0.25">
      <c r="A478" s="4">
        <v>5.2111342548759696</v>
      </c>
      <c r="B478" s="3">
        <v>0.6331</v>
      </c>
      <c r="C478" s="3">
        <v>0.78149999999999997</v>
      </c>
      <c r="D478" s="3">
        <v>0.66793333333333338</v>
      </c>
      <c r="E478" s="3">
        <v>0.79083333333333339</v>
      </c>
      <c r="F478" s="3">
        <v>0.72386249999999996</v>
      </c>
    </row>
    <row r="479" spans="1:6" x14ac:dyDescent="0.25">
      <c r="A479" s="4">
        <v>5.3005578141249803</v>
      </c>
      <c r="B479" s="3"/>
      <c r="C479" s="3"/>
      <c r="D479" s="3">
        <v>0.66820000000000002</v>
      </c>
      <c r="E479" s="3"/>
      <c r="F479" s="3">
        <v>0.66820000000000002</v>
      </c>
    </row>
    <row r="480" spans="1:6" x14ac:dyDescent="0.25">
      <c r="A480" s="4">
        <v>5.3034511982673296</v>
      </c>
      <c r="B480" s="3"/>
      <c r="C480" s="3"/>
      <c r="D480" s="3">
        <v>0.68710000000000004</v>
      </c>
      <c r="E480" s="3"/>
      <c r="F480" s="3">
        <v>0.68710000000000004</v>
      </c>
    </row>
    <row r="481" spans="1:6" x14ac:dyDescent="0.25">
      <c r="A481" s="4">
        <v>5.3048128342245899</v>
      </c>
      <c r="B481" s="3">
        <v>0.64190000000000003</v>
      </c>
      <c r="C481" s="3"/>
      <c r="D481" s="3"/>
      <c r="E481" s="3"/>
      <c r="F481" s="3">
        <v>0.64190000000000003</v>
      </c>
    </row>
    <row r="482" spans="1:6" x14ac:dyDescent="0.25">
      <c r="A482" s="4">
        <v>5.30640776699029</v>
      </c>
      <c r="B482" s="3"/>
      <c r="C482" s="3"/>
      <c r="D482" s="3">
        <v>0.68779999999999997</v>
      </c>
      <c r="E482" s="3"/>
      <c r="F482" s="3">
        <v>0.68779999999999997</v>
      </c>
    </row>
    <row r="483" spans="1:6" x14ac:dyDescent="0.25">
      <c r="A483" s="4">
        <v>5.3074383375412699</v>
      </c>
      <c r="B483" s="3">
        <v>0.64029999999999998</v>
      </c>
      <c r="C483" s="3"/>
      <c r="D483" s="3"/>
      <c r="E483" s="3"/>
      <c r="F483" s="3">
        <v>0.64029999999999998</v>
      </c>
    </row>
    <row r="484" spans="1:6" x14ac:dyDescent="0.25">
      <c r="A484" s="4">
        <v>5.3078740537152198</v>
      </c>
      <c r="B484" s="3"/>
      <c r="C484" s="3"/>
      <c r="D484" s="3">
        <v>0.67769999999999997</v>
      </c>
      <c r="E484" s="3"/>
      <c r="F484" s="3">
        <v>0.67769999999999997</v>
      </c>
    </row>
    <row r="485" spans="1:6" x14ac:dyDescent="0.25">
      <c r="A485" s="4">
        <v>5.3080855898503998</v>
      </c>
      <c r="B485" s="3">
        <v>0.63300000000000001</v>
      </c>
      <c r="C485" s="3">
        <v>0.77880000000000005</v>
      </c>
      <c r="D485" s="3">
        <v>0.67943333333333333</v>
      </c>
      <c r="E485" s="3">
        <v>0.78273333333333328</v>
      </c>
      <c r="F485" s="3">
        <v>0.72478750000000003</v>
      </c>
    </row>
    <row r="486" spans="1:6" x14ac:dyDescent="0.25">
      <c r="A486" s="4">
        <v>5.30904157379591</v>
      </c>
      <c r="B486" s="3"/>
      <c r="C486" s="3"/>
      <c r="D486" s="3">
        <v>0.67469999999999997</v>
      </c>
      <c r="E486" s="3"/>
      <c r="F486" s="3">
        <v>0.67469999999999997</v>
      </c>
    </row>
    <row r="487" spans="1:6" x14ac:dyDescent="0.25">
      <c r="A487" s="4">
        <v>5.3102750436942303</v>
      </c>
      <c r="B487" s="3"/>
      <c r="C487" s="3"/>
      <c r="D487" s="3">
        <v>0.66800000000000004</v>
      </c>
      <c r="E487" s="3"/>
      <c r="F487" s="3">
        <v>0.66800000000000004</v>
      </c>
    </row>
    <row r="488" spans="1:6" x14ac:dyDescent="0.25">
      <c r="A488" s="4">
        <v>5.4025974025974</v>
      </c>
      <c r="B488" s="3">
        <v>0.64129999999999998</v>
      </c>
      <c r="C488" s="3"/>
      <c r="D488" s="3"/>
      <c r="E488" s="3"/>
      <c r="F488" s="3">
        <v>0.64129999999999998</v>
      </c>
    </row>
    <row r="489" spans="1:6" x14ac:dyDescent="0.25">
      <c r="A489" s="4">
        <v>5.4044706098794899</v>
      </c>
      <c r="B489" s="3"/>
      <c r="C489" s="3"/>
      <c r="D489" s="3">
        <v>0.66790000000000005</v>
      </c>
      <c r="E489" s="3"/>
      <c r="F489" s="3">
        <v>0.66790000000000005</v>
      </c>
    </row>
    <row r="490" spans="1:6" x14ac:dyDescent="0.25">
      <c r="A490" s="4">
        <v>5.4050369248248398</v>
      </c>
      <c r="B490" s="3">
        <v>0.63470000000000004</v>
      </c>
      <c r="C490" s="3">
        <v>0.78610000000000002</v>
      </c>
      <c r="D490" s="3">
        <v>0.67093333333333327</v>
      </c>
      <c r="E490" s="3">
        <v>0.79199999999999993</v>
      </c>
      <c r="F490" s="3">
        <v>0.72620000000000007</v>
      </c>
    </row>
    <row r="491" spans="1:6" x14ac:dyDescent="0.25">
      <c r="A491" s="4">
        <v>5.4058252427184401</v>
      </c>
      <c r="B491" s="3"/>
      <c r="C491" s="3"/>
      <c r="D491" s="3">
        <v>0.68159999999999998</v>
      </c>
      <c r="E491" s="3"/>
      <c r="F491" s="3">
        <v>0.68159999999999998</v>
      </c>
    </row>
    <row r="492" spans="1:6" x14ac:dyDescent="0.25">
      <c r="A492" s="4">
        <v>5.4066251989006204</v>
      </c>
      <c r="B492" s="3"/>
      <c r="C492" s="3"/>
      <c r="D492" s="3">
        <v>0.69120000000000004</v>
      </c>
      <c r="E492" s="3"/>
      <c r="F492" s="3">
        <v>0.69120000000000004</v>
      </c>
    </row>
    <row r="493" spans="1:6" x14ac:dyDescent="0.25">
      <c r="A493" s="4">
        <v>5.4068751213827904</v>
      </c>
      <c r="B493" s="3">
        <v>0.63639999999999997</v>
      </c>
      <c r="C493" s="3"/>
      <c r="D493" s="3"/>
      <c r="E493" s="3"/>
      <c r="F493" s="3">
        <v>0.63639999999999997</v>
      </c>
    </row>
    <row r="494" spans="1:6" x14ac:dyDescent="0.25">
      <c r="A494" s="4">
        <v>5.4082759957360196</v>
      </c>
      <c r="B494" s="3"/>
      <c r="C494" s="3"/>
      <c r="D494" s="3">
        <v>0.67130000000000001</v>
      </c>
      <c r="E494" s="3"/>
      <c r="F494" s="3">
        <v>0.67130000000000001</v>
      </c>
    </row>
    <row r="495" spans="1:6" x14ac:dyDescent="0.25">
      <c r="A495" s="4">
        <v>5.4094733856481003</v>
      </c>
      <c r="B495" s="3"/>
      <c r="C495" s="3"/>
      <c r="D495" s="3">
        <v>0.66439999999999999</v>
      </c>
      <c r="E495" s="3"/>
      <c r="F495" s="3">
        <v>0.66439999999999999</v>
      </c>
    </row>
    <row r="496" spans="1:6" x14ac:dyDescent="0.25">
      <c r="A496" s="4">
        <v>5.4119308818682601</v>
      </c>
      <c r="B496" s="3"/>
      <c r="C496" s="3"/>
      <c r="D496" s="3">
        <v>0.6835</v>
      </c>
      <c r="E496" s="3"/>
      <c r="F496" s="3">
        <v>0.6835</v>
      </c>
    </row>
    <row r="497" spans="1:6" x14ac:dyDescent="0.25">
      <c r="A497" s="4">
        <v>5.5003819709702002</v>
      </c>
      <c r="B497" s="3">
        <v>0.63460000000000005</v>
      </c>
      <c r="C497" s="3"/>
      <c r="D497" s="3"/>
      <c r="E497" s="3"/>
      <c r="F497" s="3">
        <v>0.63460000000000005</v>
      </c>
    </row>
    <row r="498" spans="1:6" x14ac:dyDescent="0.25">
      <c r="A498" s="4">
        <v>5.5019882597992797</v>
      </c>
      <c r="B498" s="3">
        <v>0.64059999999999995</v>
      </c>
      <c r="C498" s="3">
        <v>0.79120000000000001</v>
      </c>
      <c r="D498" s="3">
        <v>0.66553333333333342</v>
      </c>
      <c r="E498" s="3">
        <v>0.79283333333333328</v>
      </c>
      <c r="F498" s="3">
        <v>0.72586249999999997</v>
      </c>
    </row>
    <row r="499" spans="1:6" x14ac:dyDescent="0.25">
      <c r="A499" s="4">
        <v>5.5052427184466</v>
      </c>
      <c r="B499" s="3"/>
      <c r="C499" s="3"/>
      <c r="D499" s="3">
        <v>0.68669999999999998</v>
      </c>
      <c r="E499" s="3"/>
      <c r="F499" s="3">
        <v>0.68669999999999998</v>
      </c>
    </row>
    <row r="500" spans="1:6" x14ac:dyDescent="0.25">
      <c r="A500" s="4">
        <v>5.5053763440860202</v>
      </c>
      <c r="B500" s="3"/>
      <c r="C500" s="3"/>
      <c r="D500" s="3">
        <v>0.68030000000000002</v>
      </c>
      <c r="E500" s="3"/>
      <c r="F500" s="3">
        <v>0.68030000000000002</v>
      </c>
    </row>
    <row r="501" spans="1:6" x14ac:dyDescent="0.25">
      <c r="A501" s="4">
        <v>5.5062872270019803</v>
      </c>
      <c r="B501" s="3"/>
      <c r="C501" s="3"/>
      <c r="D501" s="3">
        <v>0.67300000000000004</v>
      </c>
      <c r="E501" s="3"/>
      <c r="F501" s="3">
        <v>0.67300000000000004</v>
      </c>
    </row>
    <row r="502" spans="1:6" x14ac:dyDescent="0.25">
      <c r="A502" s="4">
        <v>5.5063119052243099</v>
      </c>
      <c r="B502" s="3">
        <v>0.63370000000000004</v>
      </c>
      <c r="C502" s="3"/>
      <c r="D502" s="3"/>
      <c r="E502" s="3"/>
      <c r="F502" s="3">
        <v>0.63370000000000004</v>
      </c>
    </row>
    <row r="503" spans="1:6" x14ac:dyDescent="0.25">
      <c r="A503" s="4">
        <v>5.50751041767613</v>
      </c>
      <c r="B503" s="3"/>
      <c r="C503" s="3"/>
      <c r="D503" s="3">
        <v>0.68220000000000003</v>
      </c>
      <c r="E503" s="3"/>
      <c r="F503" s="3">
        <v>0.68220000000000003</v>
      </c>
    </row>
    <row r="504" spans="1:6" x14ac:dyDescent="0.25">
      <c r="A504" s="4">
        <v>5.5083572672913004</v>
      </c>
      <c r="B504" s="3"/>
      <c r="C504" s="3"/>
      <c r="D504" s="3">
        <v>0.6794</v>
      </c>
      <c r="E504" s="3"/>
      <c r="F504" s="3">
        <v>0.6794</v>
      </c>
    </row>
    <row r="505" spans="1:6" x14ac:dyDescent="0.25">
      <c r="A505" s="4">
        <v>5.5104406218379101</v>
      </c>
      <c r="B505" s="3"/>
      <c r="C505" s="3"/>
      <c r="D505" s="3">
        <v>0.68169999999999997</v>
      </c>
      <c r="E505" s="3"/>
      <c r="F505" s="3">
        <v>0.68169999999999997</v>
      </c>
    </row>
    <row r="506" spans="1:6" x14ac:dyDescent="0.25">
      <c r="A506" s="4">
        <v>5.6031010683558602</v>
      </c>
      <c r="B506" s="3"/>
      <c r="C506" s="3"/>
      <c r="D506" s="3">
        <v>0.66749999999999998</v>
      </c>
      <c r="E506" s="3"/>
      <c r="F506" s="3">
        <v>0.66749999999999998</v>
      </c>
    </row>
    <row r="507" spans="1:6" x14ac:dyDescent="0.25">
      <c r="A507" s="4">
        <v>5.6041274892714199</v>
      </c>
      <c r="B507" s="3"/>
      <c r="C507" s="3"/>
      <c r="D507" s="3">
        <v>0.68500000000000005</v>
      </c>
      <c r="E507" s="3"/>
      <c r="F507" s="3">
        <v>0.68500000000000005</v>
      </c>
    </row>
    <row r="508" spans="1:6" x14ac:dyDescent="0.25">
      <c r="A508" s="4">
        <v>5.6046361880231803</v>
      </c>
      <c r="B508" s="3"/>
      <c r="C508" s="3"/>
      <c r="D508" s="3">
        <v>0.68130000000000002</v>
      </c>
      <c r="E508" s="3"/>
      <c r="F508" s="3">
        <v>0.68130000000000002</v>
      </c>
    </row>
    <row r="509" spans="1:6" x14ac:dyDescent="0.25">
      <c r="A509" s="4">
        <v>5.60466019417475</v>
      </c>
      <c r="B509" s="3"/>
      <c r="C509" s="3"/>
      <c r="D509" s="3">
        <v>0.69159999999999999</v>
      </c>
      <c r="E509" s="3"/>
      <c r="F509" s="3">
        <v>0.69159999999999999</v>
      </c>
    </row>
    <row r="510" spans="1:6" x14ac:dyDescent="0.25">
      <c r="A510" s="4">
        <v>5.6047836527143398</v>
      </c>
      <c r="B510" s="3"/>
      <c r="C510" s="3"/>
      <c r="D510" s="3">
        <v>0.68069999999999997</v>
      </c>
      <c r="E510" s="3"/>
      <c r="F510" s="3">
        <v>0.68069999999999997</v>
      </c>
    </row>
    <row r="511" spans="1:6" x14ac:dyDescent="0.25">
      <c r="A511" s="4">
        <v>5.6057486890658303</v>
      </c>
      <c r="B511" s="3">
        <v>0.63729999999999998</v>
      </c>
      <c r="C511" s="3"/>
      <c r="D511" s="3"/>
      <c r="E511" s="3"/>
      <c r="F511" s="3">
        <v>0.63729999999999998</v>
      </c>
    </row>
    <row r="512" spans="1:6" x14ac:dyDescent="0.25">
      <c r="A512" s="4">
        <v>5.6067448396162396</v>
      </c>
      <c r="B512" s="3"/>
      <c r="C512" s="3"/>
      <c r="D512" s="3">
        <v>0.67779999999999996</v>
      </c>
      <c r="E512" s="3"/>
      <c r="F512" s="3">
        <v>0.67779999999999996</v>
      </c>
    </row>
    <row r="513" spans="1:6" x14ac:dyDescent="0.25">
      <c r="A513" s="4">
        <v>5.6103896103896096</v>
      </c>
      <c r="B513" s="3">
        <v>0.64459999999999995</v>
      </c>
      <c r="C513" s="3"/>
      <c r="D513" s="3"/>
      <c r="E513" s="3"/>
      <c r="F513" s="3">
        <v>0.64459999999999995</v>
      </c>
    </row>
    <row r="514" spans="1:6" x14ac:dyDescent="0.25">
      <c r="A514" s="4">
        <v>5.6110585116455196</v>
      </c>
      <c r="B514" s="3">
        <v>0.64200000000000002</v>
      </c>
      <c r="C514" s="3">
        <v>0.77900000000000003</v>
      </c>
      <c r="D514" s="3">
        <v>0.67676666666666663</v>
      </c>
      <c r="E514" s="3">
        <v>0.7659666666666668</v>
      </c>
      <c r="F514" s="3">
        <v>0.71865000000000001</v>
      </c>
    </row>
    <row r="515" spans="1:6" x14ac:dyDescent="0.25">
      <c r="A515" s="4">
        <v>5.70121003813738</v>
      </c>
      <c r="B515" s="3"/>
      <c r="C515" s="3"/>
      <c r="D515" s="3">
        <v>0.68089999999999995</v>
      </c>
      <c r="E515" s="3"/>
      <c r="F515" s="3">
        <v>0.68089999999999995</v>
      </c>
    </row>
    <row r="516" spans="1:6" x14ac:dyDescent="0.25">
      <c r="A516" s="4">
        <v>5.7028786344568196</v>
      </c>
      <c r="B516" s="3"/>
      <c r="C516" s="3"/>
      <c r="D516" s="3">
        <v>0.69499999999999995</v>
      </c>
      <c r="E516" s="3"/>
      <c r="F516" s="3">
        <v>0.69499999999999995</v>
      </c>
    </row>
    <row r="517" spans="1:6" x14ac:dyDescent="0.25">
      <c r="A517" s="4">
        <v>5.7040776699029099</v>
      </c>
      <c r="B517" s="3"/>
      <c r="C517" s="3"/>
      <c r="D517" s="3">
        <v>0.68459999999999999</v>
      </c>
      <c r="E517" s="3"/>
      <c r="F517" s="3">
        <v>0.68459999999999999</v>
      </c>
    </row>
    <row r="518" spans="1:6" x14ac:dyDescent="0.25">
      <c r="A518" s="4">
        <v>5.7051854729073597</v>
      </c>
      <c r="B518" s="3">
        <v>0.64419999999999999</v>
      </c>
      <c r="C518" s="3"/>
      <c r="D518" s="3"/>
      <c r="E518" s="3"/>
      <c r="F518" s="3">
        <v>0.64419999999999999</v>
      </c>
    </row>
    <row r="519" spans="1:6" x14ac:dyDescent="0.25">
      <c r="A519" s="4">
        <v>5.70597926155635</v>
      </c>
      <c r="B519" s="3"/>
      <c r="C519" s="3"/>
      <c r="D519" s="3">
        <v>0.67420000000000002</v>
      </c>
      <c r="E519" s="3"/>
      <c r="F519" s="3">
        <v>0.67420000000000002</v>
      </c>
    </row>
    <row r="520" spans="1:6" x14ac:dyDescent="0.25">
      <c r="A520" s="4">
        <v>5.7080098466199498</v>
      </c>
      <c r="B520" s="3">
        <v>0.64549999999999996</v>
      </c>
      <c r="C520" s="3">
        <v>0.77680000000000005</v>
      </c>
      <c r="D520" s="3">
        <v>0.67870000000000008</v>
      </c>
      <c r="E520" s="3">
        <v>0.79126666666666667</v>
      </c>
      <c r="F520" s="3">
        <v>0.72902500000000003</v>
      </c>
    </row>
    <row r="521" spans="1:6" x14ac:dyDescent="0.25">
      <c r="A521" s="4">
        <v>5.7081741787624098</v>
      </c>
      <c r="B521" s="3">
        <v>0.63260000000000005</v>
      </c>
      <c r="C521" s="3"/>
      <c r="D521" s="3"/>
      <c r="E521" s="3"/>
      <c r="F521" s="3">
        <v>0.63260000000000005</v>
      </c>
    </row>
    <row r="522" spans="1:6" x14ac:dyDescent="0.25">
      <c r="A522" s="4">
        <v>5.7106061999815996</v>
      </c>
      <c r="B522" s="3"/>
      <c r="C522" s="3"/>
      <c r="D522" s="3">
        <v>0.67049999999999998</v>
      </c>
      <c r="E522" s="3"/>
      <c r="F522" s="3">
        <v>0.67049999999999998</v>
      </c>
    </row>
    <row r="523" spans="1:6" x14ac:dyDescent="0.25">
      <c r="A523" s="4">
        <v>5.7120166398789802</v>
      </c>
      <c r="B523" s="3"/>
      <c r="C523" s="3"/>
      <c r="D523" s="3">
        <v>0.66149999999999998</v>
      </c>
      <c r="E523" s="3"/>
      <c r="F523" s="3">
        <v>0.66149999999999998</v>
      </c>
    </row>
    <row r="524" spans="1:6" x14ac:dyDescent="0.25">
      <c r="A524" s="4">
        <v>5.8016297796422203</v>
      </c>
      <c r="B524" s="3"/>
      <c r="C524" s="3"/>
      <c r="D524" s="3">
        <v>0.68589999999999995</v>
      </c>
      <c r="E524" s="3"/>
      <c r="F524" s="3">
        <v>0.68589999999999995</v>
      </c>
    </row>
    <row r="525" spans="1:6" x14ac:dyDescent="0.25">
      <c r="A525" s="4">
        <v>5.8034951456310599</v>
      </c>
      <c r="B525" s="3"/>
      <c r="C525" s="3"/>
      <c r="D525" s="3">
        <v>0.68640000000000001</v>
      </c>
      <c r="E525" s="3"/>
      <c r="F525" s="3">
        <v>0.68640000000000001</v>
      </c>
    </row>
    <row r="526" spans="1:6" x14ac:dyDescent="0.25">
      <c r="A526" s="4">
        <v>5.8046222567488801</v>
      </c>
      <c r="B526" s="3">
        <v>0.65049999999999997</v>
      </c>
      <c r="C526" s="3"/>
      <c r="D526" s="3"/>
      <c r="E526" s="3"/>
      <c r="F526" s="3">
        <v>0.65049999999999997</v>
      </c>
    </row>
    <row r="527" spans="1:6" x14ac:dyDescent="0.25">
      <c r="A527" s="4">
        <v>5.8048017661668601</v>
      </c>
      <c r="B527" s="3"/>
      <c r="C527" s="3"/>
      <c r="D527" s="3">
        <v>0.6663</v>
      </c>
      <c r="E527" s="3"/>
      <c r="F527" s="3">
        <v>0.6663</v>
      </c>
    </row>
    <row r="528" spans="1:6" x14ac:dyDescent="0.25">
      <c r="A528" s="4">
        <v>5.8049611815943898</v>
      </c>
      <c r="B528" s="3">
        <v>0.64100000000000001</v>
      </c>
      <c r="C528" s="3">
        <v>0.74809999999999999</v>
      </c>
      <c r="D528" s="3">
        <v>0.67263333333333331</v>
      </c>
      <c r="E528" s="3">
        <v>0.78823333333333334</v>
      </c>
      <c r="F528" s="3">
        <v>0.72146250000000001</v>
      </c>
    </row>
    <row r="529" spans="1:6" x14ac:dyDescent="0.25">
      <c r="A529" s="4">
        <v>5.8052136834964596</v>
      </c>
      <c r="B529" s="3"/>
      <c r="C529" s="3"/>
      <c r="D529" s="3">
        <v>0.68010000000000004</v>
      </c>
      <c r="E529" s="3"/>
      <c r="F529" s="3">
        <v>0.68010000000000004</v>
      </c>
    </row>
    <row r="530" spans="1:6" x14ac:dyDescent="0.25">
      <c r="A530" s="4">
        <v>5.8059587471352101</v>
      </c>
      <c r="B530" s="3">
        <v>0.63949999999999996</v>
      </c>
      <c r="C530" s="3"/>
      <c r="D530" s="3"/>
      <c r="E530" s="3"/>
      <c r="F530" s="3">
        <v>0.63949999999999996</v>
      </c>
    </row>
    <row r="531" spans="1:6" x14ac:dyDescent="0.25">
      <c r="A531" s="4">
        <v>5.8088304812328602</v>
      </c>
      <c r="B531" s="3"/>
      <c r="C531" s="3"/>
      <c r="D531" s="3">
        <v>0.66710000000000003</v>
      </c>
      <c r="E531" s="3"/>
      <c r="F531" s="3">
        <v>0.66710000000000003</v>
      </c>
    </row>
    <row r="532" spans="1:6" x14ac:dyDescent="0.25">
      <c r="A532" s="4">
        <v>5.8096897217383097</v>
      </c>
      <c r="B532" s="3"/>
      <c r="C532" s="3"/>
      <c r="D532" s="3">
        <v>0.67420000000000002</v>
      </c>
      <c r="E532" s="3"/>
      <c r="F532" s="3">
        <v>0.67420000000000002</v>
      </c>
    </row>
    <row r="533" spans="1:6" x14ac:dyDescent="0.25">
      <c r="A533" s="4">
        <v>5.9003809248276102</v>
      </c>
      <c r="B533" s="3"/>
      <c r="C533" s="3"/>
      <c r="D533" s="3">
        <v>0.68930000000000002</v>
      </c>
      <c r="E533" s="3"/>
      <c r="F533" s="3">
        <v>0.68930000000000002</v>
      </c>
    </row>
    <row r="534" spans="1:6" x14ac:dyDescent="0.25">
      <c r="A534" s="4">
        <v>5.9019125165688298</v>
      </c>
      <c r="B534" s="3">
        <v>0.63800000000000001</v>
      </c>
      <c r="C534" s="3">
        <v>0.75839999999999996</v>
      </c>
      <c r="D534" s="3">
        <v>0.67269999999999996</v>
      </c>
      <c r="E534" s="3">
        <v>0.77473333333333338</v>
      </c>
      <c r="F534" s="3">
        <v>0.71733749999999996</v>
      </c>
    </row>
    <row r="535" spans="1:6" x14ac:dyDescent="0.25">
      <c r="A535" s="4">
        <v>5.9029126213592198</v>
      </c>
      <c r="B535" s="3"/>
      <c r="C535" s="3"/>
      <c r="D535" s="3">
        <v>0.68469999999999998</v>
      </c>
      <c r="E535" s="3"/>
      <c r="F535" s="3">
        <v>0.68469999999999998</v>
      </c>
    </row>
    <row r="536" spans="1:6" x14ac:dyDescent="0.25">
      <c r="A536" s="4">
        <v>5.9037433155080201</v>
      </c>
      <c r="B536" s="3">
        <v>0.64729999999999999</v>
      </c>
      <c r="C536" s="3"/>
      <c r="D536" s="3"/>
      <c r="E536" s="3"/>
      <c r="F536" s="3">
        <v>0.64729999999999999</v>
      </c>
    </row>
    <row r="537" spans="1:6" x14ac:dyDescent="0.25">
      <c r="A537" s="4">
        <v>5.9040590405903997</v>
      </c>
      <c r="B537" s="3">
        <v>0.64539999999999997</v>
      </c>
      <c r="C537" s="3"/>
      <c r="D537" s="3"/>
      <c r="E537" s="3"/>
      <c r="F537" s="3">
        <v>0.64539999999999997</v>
      </c>
    </row>
    <row r="538" spans="1:6" x14ac:dyDescent="0.25">
      <c r="A538" s="4">
        <v>5.9044481054365701</v>
      </c>
      <c r="B538" s="3"/>
      <c r="C538" s="3"/>
      <c r="D538" s="3">
        <v>0.68869999999999998</v>
      </c>
      <c r="E538" s="3"/>
      <c r="F538" s="3">
        <v>0.68869999999999998</v>
      </c>
    </row>
    <row r="539" spans="1:6" x14ac:dyDescent="0.25">
      <c r="A539" s="4">
        <v>5.9056443225867401</v>
      </c>
      <c r="B539" s="3"/>
      <c r="C539" s="3"/>
      <c r="D539" s="3">
        <v>0.66679999999999995</v>
      </c>
      <c r="E539" s="3"/>
      <c r="F539" s="3">
        <v>0.66679999999999995</v>
      </c>
    </row>
    <row r="540" spans="1:6" x14ac:dyDescent="0.25">
      <c r="A540" s="4">
        <v>5.9061161071613499</v>
      </c>
      <c r="B540" s="3"/>
      <c r="C540" s="3"/>
      <c r="D540" s="3">
        <v>0.68259999999999998</v>
      </c>
      <c r="E540" s="3"/>
      <c r="F540" s="3">
        <v>0.68259999999999998</v>
      </c>
    </row>
    <row r="541" spans="1:6" x14ac:dyDescent="0.25">
      <c r="A541" s="4">
        <v>5.9107717781252802</v>
      </c>
      <c r="B541" s="3"/>
      <c r="C541" s="3"/>
      <c r="D541" s="3">
        <v>0.66910000000000003</v>
      </c>
      <c r="E541" s="3"/>
      <c r="F541" s="3">
        <v>0.66910000000000003</v>
      </c>
    </row>
    <row r="542" spans="1:6" x14ac:dyDescent="0.25">
      <c r="A542" s="4">
        <v>6.0015278838808204</v>
      </c>
      <c r="B542" s="3">
        <v>0.6341</v>
      </c>
      <c r="C542" s="3"/>
      <c r="D542" s="3"/>
      <c r="E542" s="3"/>
      <c r="F542" s="3">
        <v>0.6341</v>
      </c>
    </row>
    <row r="543" spans="1:6" x14ac:dyDescent="0.25">
      <c r="A543" s="4">
        <v>6.0023300970873699</v>
      </c>
      <c r="B543" s="3"/>
      <c r="C543" s="3"/>
      <c r="D543" s="3">
        <v>0.68300000000000005</v>
      </c>
      <c r="E543" s="3"/>
      <c r="F543" s="3">
        <v>0.68300000000000005</v>
      </c>
    </row>
    <row r="544" spans="1:6" x14ac:dyDescent="0.25">
      <c r="A544" s="4">
        <v>6.00245816394062</v>
      </c>
      <c r="B544" s="3"/>
      <c r="C544" s="3"/>
      <c r="D544" s="3">
        <v>0.67490000000000006</v>
      </c>
      <c r="E544" s="3"/>
      <c r="F544" s="3">
        <v>0.67490000000000006</v>
      </c>
    </row>
    <row r="545" spans="1:6" x14ac:dyDescent="0.25">
      <c r="A545" s="4">
        <v>6.0025424925843902</v>
      </c>
      <c r="B545" s="3"/>
      <c r="C545" s="3"/>
      <c r="D545" s="3">
        <v>0.6694</v>
      </c>
      <c r="E545" s="3"/>
      <c r="F545" s="3">
        <v>0.6694</v>
      </c>
    </row>
    <row r="546" spans="1:6" x14ac:dyDescent="0.25">
      <c r="A546" s="4">
        <v>6.0034958244319201</v>
      </c>
      <c r="B546" s="3">
        <v>0.63859999999999995</v>
      </c>
      <c r="C546" s="3"/>
      <c r="D546" s="3"/>
      <c r="E546" s="3"/>
      <c r="F546" s="3">
        <v>0.63859999999999995</v>
      </c>
    </row>
    <row r="547" spans="1:6" x14ac:dyDescent="0.25">
      <c r="A547" s="4">
        <v>6.0036825273766796</v>
      </c>
      <c r="B547" s="3"/>
      <c r="C547" s="3"/>
      <c r="D547" s="3">
        <v>0.67330000000000001</v>
      </c>
      <c r="E547" s="3"/>
      <c r="F547" s="3">
        <v>0.67330000000000001</v>
      </c>
    </row>
    <row r="548" spans="1:6" x14ac:dyDescent="0.25">
      <c r="A548" s="4">
        <v>6.0049673443105496</v>
      </c>
      <c r="B548" s="3"/>
      <c r="C548" s="3"/>
      <c r="D548" s="3">
        <v>0.68289999999999995</v>
      </c>
      <c r="E548" s="3"/>
      <c r="F548" s="3">
        <v>0.68289999999999995</v>
      </c>
    </row>
    <row r="549" spans="1:6" x14ac:dyDescent="0.25">
      <c r="A549" s="4">
        <v>6.0109827684150696</v>
      </c>
      <c r="B549" s="3">
        <v>0.64300000000000002</v>
      </c>
      <c r="C549" s="3">
        <v>0.78449999999999998</v>
      </c>
      <c r="D549" s="3">
        <v>0.6729666666666666</v>
      </c>
      <c r="E549" s="3">
        <v>0.78810000000000002</v>
      </c>
      <c r="F549" s="3">
        <v>0.72633750000000008</v>
      </c>
    </row>
    <row r="550" spans="1:6" x14ac:dyDescent="0.25">
      <c r="A550" s="4">
        <v>6.0114759631611898</v>
      </c>
      <c r="B550" s="3"/>
      <c r="C550" s="3"/>
      <c r="D550" s="3">
        <v>0.68830000000000002</v>
      </c>
      <c r="E550" s="3"/>
      <c r="F550" s="3">
        <v>0.68830000000000002</v>
      </c>
    </row>
    <row r="551" spans="1:6" x14ac:dyDescent="0.25">
      <c r="A551" s="4">
        <v>6.1017475728155297</v>
      </c>
      <c r="B551" s="3"/>
      <c r="C551" s="3"/>
      <c r="D551" s="3">
        <v>0.69240000000000002</v>
      </c>
      <c r="E551" s="3"/>
      <c r="F551" s="3">
        <v>0.69240000000000002</v>
      </c>
    </row>
    <row r="552" spans="1:6" x14ac:dyDescent="0.25">
      <c r="A552" s="4">
        <v>6.1029169493167901</v>
      </c>
      <c r="B552" s="3"/>
      <c r="C552" s="3"/>
      <c r="D552" s="3">
        <v>0.68620000000000003</v>
      </c>
      <c r="E552" s="3"/>
      <c r="F552" s="3">
        <v>0.68620000000000003</v>
      </c>
    </row>
    <row r="553" spans="1:6" x14ac:dyDescent="0.25">
      <c r="A553" s="4">
        <v>6.1029326082734503</v>
      </c>
      <c r="B553" s="3">
        <v>0.64059999999999995</v>
      </c>
      <c r="C553" s="3"/>
      <c r="D553" s="3"/>
      <c r="E553" s="3"/>
      <c r="F553" s="3">
        <v>0.64059999999999995</v>
      </c>
    </row>
    <row r="554" spans="1:6" x14ac:dyDescent="0.25">
      <c r="A554" s="4">
        <v>6.1079341033895096</v>
      </c>
      <c r="B554" s="3">
        <v>0.6401</v>
      </c>
      <c r="C554" s="3">
        <v>0.76539999999999997</v>
      </c>
      <c r="D554" s="3">
        <v>0.67316666666666658</v>
      </c>
      <c r="E554" s="3">
        <v>0.76286666666666658</v>
      </c>
      <c r="F554" s="3">
        <v>0.71420000000000006</v>
      </c>
    </row>
    <row r="555" spans="1:6" x14ac:dyDescent="0.25">
      <c r="A555" s="4">
        <v>6.1102271083465904</v>
      </c>
      <c r="B555" s="3"/>
      <c r="C555" s="3"/>
      <c r="D555" s="3">
        <v>0.68889999999999996</v>
      </c>
      <c r="E555" s="3"/>
      <c r="F555" s="3">
        <v>0.68889999999999996</v>
      </c>
    </row>
    <row r="556" spans="1:6" x14ac:dyDescent="0.25">
      <c r="A556" s="4">
        <v>6.1109373562689697</v>
      </c>
      <c r="B556" s="3"/>
      <c r="C556" s="3"/>
      <c r="D556" s="3">
        <v>0.66190000000000004</v>
      </c>
      <c r="E556" s="3"/>
      <c r="F556" s="3">
        <v>0.66190000000000004</v>
      </c>
    </row>
    <row r="557" spans="1:6" x14ac:dyDescent="0.25">
      <c r="A557" s="4">
        <v>6.1110221761853198</v>
      </c>
      <c r="B557" s="3"/>
      <c r="C557" s="3"/>
      <c r="D557" s="3">
        <v>0.68669999999999998</v>
      </c>
      <c r="E557" s="3"/>
      <c r="F557" s="3">
        <v>0.68669999999999998</v>
      </c>
    </row>
    <row r="558" spans="1:6" x14ac:dyDescent="0.25">
      <c r="A558" s="4">
        <v>6.1113737354637401</v>
      </c>
      <c r="B558" s="3"/>
      <c r="C558" s="3"/>
      <c r="D558" s="3">
        <v>0.66420000000000001</v>
      </c>
      <c r="E558" s="3"/>
      <c r="F558" s="3">
        <v>0.66420000000000001</v>
      </c>
    </row>
    <row r="559" spans="1:6" x14ac:dyDescent="0.25">
      <c r="A559" s="4">
        <v>6.11153552330022</v>
      </c>
      <c r="B559" s="3">
        <v>0.63870000000000005</v>
      </c>
      <c r="C559" s="3"/>
      <c r="D559" s="3"/>
      <c r="E559" s="3"/>
      <c r="F559" s="3">
        <v>0.63870000000000005</v>
      </c>
    </row>
    <row r="560" spans="1:6" x14ac:dyDescent="0.25">
      <c r="A560" s="4">
        <v>6.2011650485436798</v>
      </c>
      <c r="B560" s="3"/>
      <c r="C560" s="3"/>
      <c r="D560" s="3">
        <v>0.69469999999999998</v>
      </c>
      <c r="E560" s="3"/>
      <c r="F560" s="3">
        <v>0.69469999999999998</v>
      </c>
    </row>
    <row r="561" spans="1:6" x14ac:dyDescent="0.25">
      <c r="A561" s="4">
        <v>6.2021513712568996</v>
      </c>
      <c r="B561" s="3"/>
      <c r="C561" s="3"/>
      <c r="D561" s="3">
        <v>0.6865</v>
      </c>
      <c r="E561" s="3"/>
      <c r="F561" s="3">
        <v>0.6865</v>
      </c>
    </row>
    <row r="562" spans="1:6" x14ac:dyDescent="0.25">
      <c r="A562" s="4">
        <v>6.2023693921149698</v>
      </c>
      <c r="B562" s="3">
        <v>0.64</v>
      </c>
      <c r="C562" s="3"/>
      <c r="D562" s="3"/>
      <c r="E562" s="3"/>
      <c r="F562" s="3">
        <v>0.64</v>
      </c>
    </row>
    <row r="563" spans="1:6" x14ac:dyDescent="0.25">
      <c r="A563" s="4">
        <v>6.2048854383639398</v>
      </c>
      <c r="B563" s="3">
        <v>0.63029999999999997</v>
      </c>
      <c r="C563" s="3">
        <v>0.79220000000000002</v>
      </c>
      <c r="D563" s="3">
        <v>0.67633333333333334</v>
      </c>
      <c r="E563" s="3">
        <v>0.7587666666666667</v>
      </c>
      <c r="F563" s="3">
        <v>0.71597500000000003</v>
      </c>
    </row>
    <row r="564" spans="1:6" x14ac:dyDescent="0.25">
      <c r="A564" s="4">
        <v>6.2051329224542302</v>
      </c>
      <c r="B564" s="3"/>
      <c r="C564" s="3"/>
      <c r="D564" s="3">
        <v>0.67700000000000005</v>
      </c>
      <c r="E564" s="3"/>
      <c r="F564" s="3">
        <v>0.67700000000000005</v>
      </c>
    </row>
    <row r="565" spans="1:6" x14ac:dyDescent="0.25">
      <c r="A565" s="4">
        <v>6.2074485616083601</v>
      </c>
      <c r="B565" s="3"/>
      <c r="C565" s="3"/>
      <c r="D565" s="3">
        <v>0.68340000000000001</v>
      </c>
      <c r="E565" s="3"/>
      <c r="F565" s="3">
        <v>0.68340000000000001</v>
      </c>
    </row>
    <row r="566" spans="1:6" x14ac:dyDescent="0.25">
      <c r="A566" s="4">
        <v>6.20818757681762</v>
      </c>
      <c r="B566" s="3"/>
      <c r="C566" s="3"/>
      <c r="D566" s="3">
        <v>0.66639999999999999</v>
      </c>
      <c r="E566" s="3"/>
      <c r="F566" s="3">
        <v>0.66639999999999999</v>
      </c>
    </row>
    <row r="567" spans="1:6" x14ac:dyDescent="0.25">
      <c r="A567" s="4">
        <v>6.2089782535319902</v>
      </c>
      <c r="B567" s="3"/>
      <c r="C567" s="3"/>
      <c r="D567" s="3">
        <v>0.69679999999999997</v>
      </c>
      <c r="E567" s="3"/>
      <c r="F567" s="3">
        <v>0.69679999999999997</v>
      </c>
    </row>
    <row r="568" spans="1:6" x14ac:dyDescent="0.25">
      <c r="A568" s="4">
        <v>6.20932009167303</v>
      </c>
      <c r="B568" s="3">
        <v>0.64129999999999998</v>
      </c>
      <c r="C568" s="3"/>
      <c r="D568" s="3"/>
      <c r="E568" s="3"/>
      <c r="F568" s="3">
        <v>0.64129999999999998</v>
      </c>
    </row>
    <row r="569" spans="1:6" x14ac:dyDescent="0.25">
      <c r="A569" s="4">
        <v>6.3005825242718396</v>
      </c>
      <c r="B569" s="3"/>
      <c r="C569" s="3"/>
      <c r="D569" s="3">
        <v>0.69330000000000003</v>
      </c>
      <c r="E569" s="3"/>
      <c r="F569" s="3">
        <v>0.69330000000000003</v>
      </c>
    </row>
    <row r="570" spans="1:6" x14ac:dyDescent="0.25">
      <c r="A570" s="4">
        <v>6.3013857931970101</v>
      </c>
      <c r="B570" s="3"/>
      <c r="C570" s="3"/>
      <c r="D570" s="3">
        <v>0.68149999999999999</v>
      </c>
      <c r="E570" s="3"/>
      <c r="F570" s="3">
        <v>0.68149999999999999</v>
      </c>
    </row>
    <row r="571" spans="1:6" x14ac:dyDescent="0.25">
      <c r="A571" s="4">
        <v>6.3018061759564903</v>
      </c>
      <c r="B571" s="3">
        <v>0.64229999999999998</v>
      </c>
      <c r="C571" s="3"/>
      <c r="D571" s="3"/>
      <c r="E571" s="3"/>
      <c r="F571" s="3">
        <v>0.64229999999999998</v>
      </c>
    </row>
    <row r="572" spans="1:6" x14ac:dyDescent="0.25">
      <c r="A572" s="4">
        <v>6.3018367733383798</v>
      </c>
      <c r="B572" s="3">
        <v>0.63529999999999998</v>
      </c>
      <c r="C572" s="3">
        <v>0.79630000000000001</v>
      </c>
      <c r="D572" s="3">
        <v>0.6820666666666666</v>
      </c>
      <c r="E572" s="3">
        <v>0.77603333333333335</v>
      </c>
      <c r="F572" s="3">
        <v>0.72573749999999992</v>
      </c>
    </row>
    <row r="573" spans="1:6" x14ac:dyDescent="0.25">
      <c r="A573" s="4">
        <v>6.3038749470314004</v>
      </c>
      <c r="B573" s="3"/>
      <c r="C573" s="3"/>
      <c r="D573" s="3">
        <v>0.68489999999999995</v>
      </c>
      <c r="E573" s="3"/>
      <c r="F573" s="3">
        <v>0.68489999999999995</v>
      </c>
    </row>
    <row r="574" spans="1:6" x14ac:dyDescent="0.25">
      <c r="A574" s="4">
        <v>6.3050014181714999</v>
      </c>
      <c r="B574" s="3"/>
      <c r="C574" s="3"/>
      <c r="D574" s="3">
        <v>0.67069999999999996</v>
      </c>
      <c r="E574" s="3"/>
      <c r="F574" s="3">
        <v>0.67069999999999996</v>
      </c>
    </row>
    <row r="575" spans="1:6" x14ac:dyDescent="0.25">
      <c r="A575" s="4">
        <v>6.3071046600458303</v>
      </c>
      <c r="B575" s="3">
        <v>0.64549999999999996</v>
      </c>
      <c r="C575" s="3"/>
      <c r="D575" s="3"/>
      <c r="E575" s="3"/>
      <c r="F575" s="3">
        <v>0.64549999999999996</v>
      </c>
    </row>
    <row r="576" spans="1:6" x14ac:dyDescent="0.25">
      <c r="A576" s="4">
        <v>6.3077293987173899</v>
      </c>
      <c r="B576" s="3"/>
      <c r="C576" s="3"/>
      <c r="D576" s="3">
        <v>0.68630000000000002</v>
      </c>
      <c r="E576" s="3"/>
      <c r="F576" s="3">
        <v>0.68630000000000002</v>
      </c>
    </row>
    <row r="577" spans="1:6" x14ac:dyDescent="0.25">
      <c r="A577" s="4">
        <v>6.3111029344126504</v>
      </c>
      <c r="B577" s="3"/>
      <c r="C577" s="3"/>
      <c r="D577" s="3">
        <v>0.66879999999999995</v>
      </c>
      <c r="E577" s="3"/>
      <c r="F577" s="3">
        <v>0.66879999999999995</v>
      </c>
    </row>
    <row r="578" spans="1:6" x14ac:dyDescent="0.25">
      <c r="A578" s="4">
        <v>6.4</v>
      </c>
      <c r="B578" s="3"/>
      <c r="C578" s="3"/>
      <c r="D578" s="3">
        <v>0.69030000000000002</v>
      </c>
      <c r="E578" s="3"/>
      <c r="F578" s="3">
        <v>0.69030000000000002</v>
      </c>
    </row>
    <row r="579" spans="1:6" x14ac:dyDescent="0.25">
      <c r="A579" s="4">
        <v>6.4003013324544398</v>
      </c>
      <c r="B579" s="3"/>
      <c r="C579" s="3"/>
      <c r="D579" s="3">
        <v>0.68879999999999997</v>
      </c>
      <c r="E579" s="3"/>
      <c r="F579" s="3">
        <v>0.68879999999999997</v>
      </c>
    </row>
    <row r="580" spans="1:6" x14ac:dyDescent="0.25">
      <c r="A580" s="4">
        <v>6.4006202151371197</v>
      </c>
      <c r="B580" s="3"/>
      <c r="C580" s="3"/>
      <c r="D580" s="3">
        <v>0.6915</v>
      </c>
      <c r="E580" s="3"/>
      <c r="F580" s="3">
        <v>0.6915</v>
      </c>
    </row>
    <row r="581" spans="1:6" x14ac:dyDescent="0.25">
      <c r="A581" s="4">
        <v>6.4012429597980098</v>
      </c>
      <c r="B581" s="3">
        <v>0.63980000000000004</v>
      </c>
      <c r="C581" s="3"/>
      <c r="D581" s="3"/>
      <c r="E581" s="3"/>
      <c r="F581" s="3">
        <v>0.63980000000000004</v>
      </c>
    </row>
    <row r="582" spans="1:6" x14ac:dyDescent="0.25">
      <c r="A582" s="4">
        <v>6.4018152595253799</v>
      </c>
      <c r="B582" s="3"/>
      <c r="C582" s="3"/>
      <c r="D582" s="3">
        <v>0.66610000000000003</v>
      </c>
      <c r="E582" s="3"/>
      <c r="F582" s="3">
        <v>0.66610000000000003</v>
      </c>
    </row>
    <row r="583" spans="1:6" x14ac:dyDescent="0.25">
      <c r="A583" s="4">
        <v>6.4048892284186403</v>
      </c>
      <c r="B583" s="3">
        <v>0.64159999999999995</v>
      </c>
      <c r="C583" s="3"/>
      <c r="D583" s="3"/>
      <c r="E583" s="3"/>
      <c r="F583" s="3">
        <v>0.64159999999999995</v>
      </c>
    </row>
    <row r="584" spans="1:6" x14ac:dyDescent="0.25">
      <c r="A584" s="4">
        <v>6.4052985005979197</v>
      </c>
      <c r="B584" s="3"/>
      <c r="C584" s="3"/>
      <c r="D584" s="3">
        <v>0.67490000000000006</v>
      </c>
      <c r="E584" s="3"/>
      <c r="F584" s="3">
        <v>0.67490000000000006</v>
      </c>
    </row>
    <row r="585" spans="1:6" x14ac:dyDescent="0.25">
      <c r="A585" s="4">
        <v>6.4064805439027896</v>
      </c>
      <c r="B585" s="3"/>
      <c r="C585" s="3"/>
      <c r="D585" s="3">
        <v>0.69</v>
      </c>
      <c r="E585" s="3"/>
      <c r="F585" s="3">
        <v>0.69</v>
      </c>
    </row>
    <row r="586" spans="1:6" x14ac:dyDescent="0.25">
      <c r="A586" s="4">
        <v>6.4109070251846196</v>
      </c>
      <c r="B586" s="3">
        <v>0.64</v>
      </c>
      <c r="C586" s="3">
        <v>0.79420000000000002</v>
      </c>
      <c r="D586" s="3">
        <v>0.6791666666666667</v>
      </c>
      <c r="E586" s="3">
        <v>0.78903333333333325</v>
      </c>
      <c r="F586" s="3">
        <v>0.72985000000000011</v>
      </c>
    </row>
    <row r="587" spans="1:6" x14ac:dyDescent="0.25">
      <c r="A587" s="4">
        <v>6.50067974363954</v>
      </c>
      <c r="B587" s="3">
        <v>0.63160000000000005</v>
      </c>
      <c r="C587" s="3"/>
      <c r="D587" s="3"/>
      <c r="E587" s="3"/>
      <c r="F587" s="3">
        <v>0.63160000000000005</v>
      </c>
    </row>
    <row r="588" spans="1:6" x14ac:dyDescent="0.25">
      <c r="A588" s="4">
        <v>6.5026737967914396</v>
      </c>
      <c r="B588" s="3">
        <v>0.63549999999999995</v>
      </c>
      <c r="C588" s="3"/>
      <c r="D588" s="3"/>
      <c r="E588" s="3"/>
      <c r="F588" s="3">
        <v>0.63549999999999995</v>
      </c>
    </row>
    <row r="589" spans="1:6" x14ac:dyDescent="0.25">
      <c r="A589" s="4">
        <v>6.5052316890881903</v>
      </c>
      <c r="B589" s="3"/>
      <c r="C589" s="3"/>
      <c r="D589" s="3">
        <v>0.6905</v>
      </c>
      <c r="E589" s="3"/>
      <c r="F589" s="3">
        <v>0.6905</v>
      </c>
    </row>
    <row r="590" spans="1:6" x14ac:dyDescent="0.25">
      <c r="A590" s="4">
        <v>6.5078583601590596</v>
      </c>
      <c r="B590" s="3">
        <v>0.63400000000000001</v>
      </c>
      <c r="C590" s="3">
        <v>0.79559999999999997</v>
      </c>
      <c r="D590" s="3">
        <v>0.67053333333333331</v>
      </c>
      <c r="E590" s="3">
        <v>0.78229999999999988</v>
      </c>
      <c r="F590" s="3">
        <v>0.7235125</v>
      </c>
    </row>
    <row r="591" spans="1:6" x14ac:dyDescent="0.25">
      <c r="A591" s="4">
        <v>6.5087810160553596</v>
      </c>
      <c r="B591" s="3"/>
      <c r="C591" s="3"/>
      <c r="D591" s="3">
        <v>0.68810000000000004</v>
      </c>
      <c r="E591" s="3"/>
      <c r="F591" s="3">
        <v>0.68810000000000004</v>
      </c>
    </row>
    <row r="592" spans="1:6" x14ac:dyDescent="0.25">
      <c r="A592" s="4">
        <v>6.5107308310484999</v>
      </c>
      <c r="B592" s="3"/>
      <c r="C592" s="3"/>
      <c r="D592" s="3">
        <v>0.66879999999999995</v>
      </c>
      <c r="E592" s="3"/>
      <c r="F592" s="3">
        <v>0.66879999999999995</v>
      </c>
    </row>
    <row r="593" spans="1:6" x14ac:dyDescent="0.25">
      <c r="A593" s="4">
        <v>6.5112685125563399</v>
      </c>
      <c r="B593" s="3"/>
      <c r="C593" s="3"/>
      <c r="D593" s="3">
        <v>0.68140000000000001</v>
      </c>
      <c r="E593" s="3"/>
      <c r="F593" s="3">
        <v>0.68140000000000001</v>
      </c>
    </row>
    <row r="594" spans="1:6" x14ac:dyDescent="0.25">
      <c r="A594" s="4">
        <v>6.5118446601941704</v>
      </c>
      <c r="B594" s="3"/>
      <c r="C594" s="3"/>
      <c r="D594" s="3">
        <v>0.70130000000000003</v>
      </c>
      <c r="E594" s="3"/>
      <c r="F594" s="3">
        <v>0.70130000000000003</v>
      </c>
    </row>
    <row r="595" spans="1:6" x14ac:dyDescent="0.25">
      <c r="A595" s="4">
        <v>6.5122589398197501</v>
      </c>
      <c r="B595" s="3"/>
      <c r="C595" s="3"/>
      <c r="D595" s="3">
        <v>0.68579999999999997</v>
      </c>
      <c r="E595" s="3"/>
      <c r="F595" s="3">
        <v>0.68579999999999997</v>
      </c>
    </row>
    <row r="596" spans="1:6" x14ac:dyDescent="0.25">
      <c r="A596" s="4">
        <v>6.6001165274810596</v>
      </c>
      <c r="B596" s="3">
        <v>0.63790000000000002</v>
      </c>
      <c r="C596" s="3"/>
      <c r="D596" s="3"/>
      <c r="E596" s="3"/>
      <c r="F596" s="3">
        <v>0.63790000000000002</v>
      </c>
    </row>
    <row r="597" spans="1:6" x14ac:dyDescent="0.25">
      <c r="A597" s="4">
        <v>6.6004583651642399</v>
      </c>
      <c r="B597" s="3">
        <v>0.63790000000000002</v>
      </c>
      <c r="C597" s="3"/>
      <c r="D597" s="3"/>
      <c r="E597" s="3"/>
      <c r="F597" s="3">
        <v>0.63790000000000002</v>
      </c>
    </row>
    <row r="598" spans="1:6" x14ac:dyDescent="0.25">
      <c r="A598" s="4">
        <v>6.60398283427359</v>
      </c>
      <c r="B598" s="3"/>
      <c r="C598" s="3"/>
      <c r="D598" s="3">
        <v>0.69940000000000002</v>
      </c>
      <c r="E598" s="3"/>
      <c r="F598" s="3">
        <v>0.69940000000000002</v>
      </c>
    </row>
    <row r="599" spans="1:6" x14ac:dyDescent="0.25">
      <c r="A599" s="4">
        <v>6.6048096951334898</v>
      </c>
      <c r="B599" s="3">
        <v>0.64270000000000005</v>
      </c>
      <c r="C599" s="3">
        <v>0.76160000000000005</v>
      </c>
      <c r="D599" s="3">
        <v>0.68056666666666665</v>
      </c>
      <c r="E599" s="3">
        <v>0.78700000000000003</v>
      </c>
      <c r="F599" s="3">
        <v>0.72587500000000016</v>
      </c>
    </row>
    <row r="600" spans="1:6" x14ac:dyDescent="0.25">
      <c r="A600" s="4">
        <v>6.6052074014784097</v>
      </c>
      <c r="B600" s="3"/>
      <c r="C600" s="3"/>
      <c r="D600" s="3">
        <v>0.69010000000000005</v>
      </c>
      <c r="E600" s="3"/>
      <c r="F600" s="3">
        <v>0.69010000000000005</v>
      </c>
    </row>
    <row r="601" spans="1:6" x14ac:dyDescent="0.25">
      <c r="A601" s="4">
        <v>6.6054640787416004</v>
      </c>
      <c r="B601" s="3"/>
      <c r="C601" s="3"/>
      <c r="D601" s="3">
        <v>0.67630000000000001</v>
      </c>
      <c r="E601" s="3"/>
      <c r="F601" s="3">
        <v>0.67630000000000001</v>
      </c>
    </row>
    <row r="602" spans="1:6" x14ac:dyDescent="0.25">
      <c r="A602" s="4">
        <v>6.6075446724023799</v>
      </c>
      <c r="B602" s="3"/>
      <c r="C602" s="3"/>
      <c r="D602" s="3">
        <v>0.6663</v>
      </c>
      <c r="E602" s="3"/>
      <c r="F602" s="3">
        <v>0.6663</v>
      </c>
    </row>
    <row r="603" spans="1:6" x14ac:dyDescent="0.25">
      <c r="A603" s="4">
        <v>6.6112621359223303</v>
      </c>
      <c r="B603" s="3"/>
      <c r="C603" s="3"/>
      <c r="D603" s="3">
        <v>0.69389999999999996</v>
      </c>
      <c r="E603" s="3"/>
      <c r="F603" s="3">
        <v>0.69389999999999996</v>
      </c>
    </row>
    <row r="604" spans="1:6" x14ac:dyDescent="0.25">
      <c r="A604" s="4">
        <v>6.6114933617598597</v>
      </c>
      <c r="B604" s="3"/>
      <c r="C604" s="3"/>
      <c r="D604" s="3">
        <v>0.6865</v>
      </c>
      <c r="E604" s="3"/>
      <c r="F604" s="3">
        <v>0.6865</v>
      </c>
    </row>
    <row r="605" spans="1:6" x14ac:dyDescent="0.25">
      <c r="A605" s="4">
        <v>6.70163378690145</v>
      </c>
      <c r="B605" s="3"/>
      <c r="C605" s="3"/>
      <c r="D605" s="3">
        <v>0.68869999999999998</v>
      </c>
      <c r="E605" s="3"/>
      <c r="F605" s="3">
        <v>0.68869999999999998</v>
      </c>
    </row>
    <row r="606" spans="1:6" x14ac:dyDescent="0.25">
      <c r="A606" s="4">
        <v>6.7017610301079298</v>
      </c>
      <c r="B606" s="3">
        <v>0.64580000000000004</v>
      </c>
      <c r="C606" s="3">
        <v>0.76670000000000005</v>
      </c>
      <c r="D606" s="3">
        <v>0.68303333333333338</v>
      </c>
      <c r="E606" s="3">
        <v>0.75760000000000005</v>
      </c>
      <c r="F606" s="3">
        <v>0.71679999999999999</v>
      </c>
    </row>
    <row r="607" spans="1:6" x14ac:dyDescent="0.25">
      <c r="A607" s="4">
        <v>6.7027339794589897</v>
      </c>
      <c r="B607" s="3"/>
      <c r="C607" s="3"/>
      <c r="D607" s="3">
        <v>0.69489999999999996</v>
      </c>
      <c r="E607" s="3"/>
      <c r="F607" s="3">
        <v>0.69489999999999996</v>
      </c>
    </row>
    <row r="608" spans="1:6" x14ac:dyDescent="0.25">
      <c r="A608" s="4">
        <v>6.7043585137562598</v>
      </c>
      <c r="B608" s="3"/>
      <c r="C608" s="3"/>
      <c r="D608" s="3">
        <v>0.67689999999999995</v>
      </c>
      <c r="E608" s="3"/>
      <c r="F608" s="3">
        <v>0.67689999999999995</v>
      </c>
    </row>
    <row r="609" spans="1:6" x14ac:dyDescent="0.25">
      <c r="A609" s="4">
        <v>6.7104660045836502</v>
      </c>
      <c r="B609" s="3">
        <v>0.64</v>
      </c>
      <c r="C609" s="3"/>
      <c r="D609" s="3"/>
      <c r="E609" s="3"/>
      <c r="F609" s="3">
        <v>0.64</v>
      </c>
    </row>
    <row r="610" spans="1:6" x14ac:dyDescent="0.25">
      <c r="A610" s="4">
        <v>6.7106796116504803</v>
      </c>
      <c r="B610" s="3"/>
      <c r="C610" s="3"/>
      <c r="D610" s="3">
        <v>0.69669999999999999</v>
      </c>
      <c r="E610" s="3"/>
      <c r="F610" s="3">
        <v>0.69669999999999999</v>
      </c>
    </row>
    <row r="611" spans="1:6" x14ac:dyDescent="0.25">
      <c r="A611" s="4">
        <v>6.7107277836999701</v>
      </c>
      <c r="B611" s="3"/>
      <c r="C611" s="3"/>
      <c r="D611" s="3">
        <v>0.68940000000000001</v>
      </c>
      <c r="E611" s="3"/>
      <c r="F611" s="3">
        <v>0.68940000000000001</v>
      </c>
    </row>
    <row r="612" spans="1:6" x14ac:dyDescent="0.25">
      <c r="A612" s="4">
        <v>6.7114340907000196</v>
      </c>
      <c r="B612" s="3"/>
      <c r="C612" s="3"/>
      <c r="D612" s="3">
        <v>0.68440000000000001</v>
      </c>
      <c r="E612" s="3"/>
      <c r="F612" s="3">
        <v>0.68440000000000001</v>
      </c>
    </row>
    <row r="613" spans="1:6" x14ac:dyDescent="0.25">
      <c r="A613" s="4">
        <v>6.7119829093027699</v>
      </c>
      <c r="B613" s="3">
        <v>0.64029999999999998</v>
      </c>
      <c r="C613" s="3"/>
      <c r="D613" s="3"/>
      <c r="E613" s="3"/>
      <c r="F613" s="3">
        <v>0.64029999999999998</v>
      </c>
    </row>
    <row r="614" spans="1:6" x14ac:dyDescent="0.25">
      <c r="A614" s="4">
        <v>6.8011723551101397</v>
      </c>
      <c r="B614" s="3"/>
      <c r="C614" s="3"/>
      <c r="D614" s="3">
        <v>0.68189999999999995</v>
      </c>
      <c r="E614" s="3"/>
      <c r="F614" s="3">
        <v>0.68189999999999995</v>
      </c>
    </row>
    <row r="615" spans="1:6" x14ac:dyDescent="0.25">
      <c r="A615" s="4">
        <v>6.8014851246443797</v>
      </c>
      <c r="B615" s="3"/>
      <c r="C615" s="3"/>
      <c r="D615" s="3">
        <v>0.7026</v>
      </c>
      <c r="E615" s="3"/>
      <c r="F615" s="3">
        <v>0.7026</v>
      </c>
    </row>
    <row r="616" spans="1:6" x14ac:dyDescent="0.25">
      <c r="A616" s="4">
        <v>6.8056296568852899</v>
      </c>
      <c r="B616" s="3"/>
      <c r="C616" s="3"/>
      <c r="D616" s="3">
        <v>0.66859999999999997</v>
      </c>
      <c r="E616" s="3"/>
      <c r="F616" s="3">
        <v>0.66859999999999997</v>
      </c>
    </row>
    <row r="617" spans="1:6" x14ac:dyDescent="0.25">
      <c r="A617" s="4">
        <v>6.8082505729564504</v>
      </c>
      <c r="B617" s="3">
        <v>0.63739999999999997</v>
      </c>
      <c r="C617" s="3"/>
      <c r="D617" s="3"/>
      <c r="E617" s="3"/>
      <c r="F617" s="3">
        <v>0.63739999999999997</v>
      </c>
    </row>
    <row r="618" spans="1:6" x14ac:dyDescent="0.25">
      <c r="A618" s="4">
        <v>6.8099622056400797</v>
      </c>
      <c r="B618" s="3"/>
      <c r="C618" s="3"/>
      <c r="D618" s="3">
        <v>0.68500000000000005</v>
      </c>
      <c r="E618" s="3"/>
      <c r="F618" s="3">
        <v>0.68500000000000005</v>
      </c>
    </row>
    <row r="619" spans="1:6" x14ac:dyDescent="0.25">
      <c r="A619" s="4">
        <v>6.8100970873786402</v>
      </c>
      <c r="B619" s="3"/>
      <c r="C619" s="3"/>
      <c r="D619" s="3">
        <v>0.68789999999999996</v>
      </c>
      <c r="E619" s="3"/>
      <c r="F619" s="3">
        <v>0.68789999999999996</v>
      </c>
    </row>
    <row r="620" spans="1:6" x14ac:dyDescent="0.25">
      <c r="A620" s="4">
        <v>6.8101134705023698</v>
      </c>
      <c r="B620" s="3"/>
      <c r="C620" s="3"/>
      <c r="D620" s="3">
        <v>0.68279999999999996</v>
      </c>
      <c r="E620" s="3"/>
      <c r="F620" s="3">
        <v>0.68279999999999996</v>
      </c>
    </row>
    <row r="621" spans="1:6" x14ac:dyDescent="0.25">
      <c r="A621" s="4">
        <v>6.8108312819541696</v>
      </c>
      <c r="B621" s="3">
        <v>0.64419999999999999</v>
      </c>
      <c r="C621" s="3">
        <v>0.78400000000000003</v>
      </c>
      <c r="D621" s="3">
        <v>0.68150000000000011</v>
      </c>
      <c r="E621" s="3">
        <v>0.80526666666666669</v>
      </c>
      <c r="F621" s="3">
        <v>0.73606249999999995</v>
      </c>
    </row>
    <row r="622" spans="1:6" x14ac:dyDescent="0.25">
      <c r="A622" s="4">
        <v>6.8114196931443001</v>
      </c>
      <c r="B622" s="3">
        <v>0.64839999999999998</v>
      </c>
      <c r="C622" s="3"/>
      <c r="D622" s="3"/>
      <c r="E622" s="3"/>
      <c r="F622" s="3">
        <v>0.64839999999999998</v>
      </c>
    </row>
    <row r="623" spans="1:6" x14ac:dyDescent="0.25">
      <c r="A623" s="4">
        <v>6.9002362698297803</v>
      </c>
      <c r="B623" s="3"/>
      <c r="C623" s="3"/>
      <c r="D623" s="3">
        <v>0.69720000000000004</v>
      </c>
      <c r="E623" s="3"/>
      <c r="F623" s="3">
        <v>0.69720000000000004</v>
      </c>
    </row>
    <row r="624" spans="1:6" x14ac:dyDescent="0.25">
      <c r="A624" s="4">
        <v>6.9060351413292498</v>
      </c>
      <c r="B624" s="3">
        <v>0.64570000000000005</v>
      </c>
      <c r="C624" s="3"/>
      <c r="D624" s="3"/>
      <c r="E624" s="3"/>
      <c r="F624" s="3">
        <v>0.64570000000000005</v>
      </c>
    </row>
    <row r="625" spans="1:6" x14ac:dyDescent="0.25">
      <c r="A625" s="4">
        <v>6.9065398559254199</v>
      </c>
      <c r="B625" s="3"/>
      <c r="C625" s="3"/>
      <c r="D625" s="3">
        <v>0.68569999999999998</v>
      </c>
      <c r="E625" s="3"/>
      <c r="F625" s="3">
        <v>0.68569999999999998</v>
      </c>
    </row>
    <row r="626" spans="1:6" x14ac:dyDescent="0.25">
      <c r="A626" s="4">
        <v>6.9077826169286096</v>
      </c>
      <c r="B626" s="3">
        <v>0.64800000000000002</v>
      </c>
      <c r="C626" s="3">
        <v>0.78720000000000001</v>
      </c>
      <c r="D626" s="3">
        <v>0.68046666666666666</v>
      </c>
      <c r="E626" s="3">
        <v>0.79430000000000012</v>
      </c>
      <c r="F626" s="3">
        <v>0.73243750000000007</v>
      </c>
    </row>
    <row r="627" spans="1:6" x14ac:dyDescent="0.25">
      <c r="A627" s="4">
        <v>6.9091966275801902</v>
      </c>
      <c r="B627" s="3"/>
      <c r="C627" s="3"/>
      <c r="D627" s="3">
        <v>0.68879999999999997</v>
      </c>
      <c r="E627" s="3"/>
      <c r="F627" s="3">
        <v>0.68879999999999997</v>
      </c>
    </row>
    <row r="628" spans="1:6" x14ac:dyDescent="0.25">
      <c r="A628" s="4">
        <v>6.9095145631067902</v>
      </c>
      <c r="B628" s="3"/>
      <c r="C628" s="3"/>
      <c r="D628" s="3">
        <v>0.69520000000000004</v>
      </c>
      <c r="E628" s="3"/>
      <c r="F628" s="3">
        <v>0.69520000000000004</v>
      </c>
    </row>
    <row r="629" spans="1:6" x14ac:dyDescent="0.25">
      <c r="A629" s="4">
        <v>6.9100879266332598</v>
      </c>
      <c r="B629" s="3"/>
      <c r="C629" s="3"/>
      <c r="D629" s="3">
        <v>0.67730000000000001</v>
      </c>
      <c r="E629" s="3"/>
      <c r="F629" s="3">
        <v>0.67730000000000001</v>
      </c>
    </row>
    <row r="630" spans="1:6" x14ac:dyDescent="0.25">
      <c r="A630" s="4">
        <v>6.9108564769858196</v>
      </c>
      <c r="B630" s="3">
        <v>0.64870000000000005</v>
      </c>
      <c r="C630" s="3"/>
      <c r="D630" s="3"/>
      <c r="E630" s="3"/>
      <c r="F630" s="3">
        <v>0.64870000000000005</v>
      </c>
    </row>
    <row r="631" spans="1:6" x14ac:dyDescent="0.25">
      <c r="A631" s="4">
        <v>6.91159966884371</v>
      </c>
      <c r="B631" s="3"/>
      <c r="C631" s="3"/>
      <c r="D631" s="3">
        <v>0.67420000000000002</v>
      </c>
      <c r="E631" s="3"/>
      <c r="F631" s="3">
        <v>0.67420000000000002</v>
      </c>
    </row>
    <row r="632" spans="1:6" x14ac:dyDescent="0.25">
      <c r="A632" s="4">
        <v>7.0029662413484601</v>
      </c>
      <c r="B632" s="3"/>
      <c r="C632" s="3"/>
      <c r="D632" s="3">
        <v>0.68240000000000001</v>
      </c>
      <c r="E632" s="3"/>
      <c r="F632" s="3">
        <v>0.68240000000000001</v>
      </c>
    </row>
    <row r="633" spans="1:6" x14ac:dyDescent="0.25">
      <c r="A633" s="4">
        <v>7.0038197097020598</v>
      </c>
      <c r="B633" s="3">
        <v>0.63600000000000001</v>
      </c>
      <c r="C633" s="3"/>
      <c r="D633" s="3"/>
      <c r="E633" s="3"/>
      <c r="F633" s="3">
        <v>0.63600000000000001</v>
      </c>
    </row>
    <row r="634" spans="1:6" x14ac:dyDescent="0.25">
      <c r="A634" s="4">
        <v>7.0047339519030398</v>
      </c>
      <c r="B634" s="3">
        <v>0.64219999999999999</v>
      </c>
      <c r="C634" s="3">
        <v>0.77059999999999995</v>
      </c>
      <c r="D634" s="3">
        <v>0.67803333333333338</v>
      </c>
      <c r="E634" s="3">
        <v>0.78173333333333339</v>
      </c>
      <c r="F634" s="3">
        <v>0.72401250000000006</v>
      </c>
    </row>
    <row r="635" spans="1:6" x14ac:dyDescent="0.25">
      <c r="A635" s="4">
        <v>7.0057952350289696</v>
      </c>
      <c r="B635" s="3"/>
      <c r="C635" s="3"/>
      <c r="D635" s="3">
        <v>0.67789999999999995</v>
      </c>
      <c r="E635" s="3"/>
      <c r="F635" s="3">
        <v>0.67789999999999995</v>
      </c>
    </row>
    <row r="636" spans="1:6" x14ac:dyDescent="0.25">
      <c r="A636" s="4">
        <v>7.0069017679871397</v>
      </c>
      <c r="B636" s="3"/>
      <c r="C636" s="3"/>
      <c r="D636" s="3">
        <v>0.67200000000000004</v>
      </c>
      <c r="E636" s="3"/>
      <c r="F636" s="3">
        <v>0.67200000000000004</v>
      </c>
    </row>
    <row r="637" spans="1:6" x14ac:dyDescent="0.25">
      <c r="A637" s="4">
        <v>7.0084310495202997</v>
      </c>
      <c r="B637" s="3"/>
      <c r="C637" s="3"/>
      <c r="D637" s="3">
        <v>0.69059999999999999</v>
      </c>
      <c r="E637" s="3"/>
      <c r="F637" s="3">
        <v>0.69059999999999999</v>
      </c>
    </row>
    <row r="638" spans="1:6" x14ac:dyDescent="0.25">
      <c r="A638" s="4">
        <v>7.0089320388349501</v>
      </c>
      <c r="B638" s="3"/>
      <c r="C638" s="3"/>
      <c r="D638" s="3">
        <v>0.69489999999999996</v>
      </c>
      <c r="E638" s="3"/>
      <c r="F638" s="3">
        <v>0.69489999999999996</v>
      </c>
    </row>
    <row r="639" spans="1:6" x14ac:dyDescent="0.25">
      <c r="A639" s="4">
        <v>7.0102932608273401</v>
      </c>
      <c r="B639" s="3">
        <v>0.64270000000000005</v>
      </c>
      <c r="C639" s="3"/>
      <c r="D639" s="3"/>
      <c r="E639" s="3"/>
      <c r="F639" s="3">
        <v>0.64270000000000005</v>
      </c>
    </row>
    <row r="640" spans="1:6" x14ac:dyDescent="0.25">
      <c r="A640" s="4">
        <v>7.0113313081633599</v>
      </c>
      <c r="B640" s="3"/>
      <c r="C640" s="3"/>
      <c r="D640" s="3">
        <v>0.70279999999999998</v>
      </c>
      <c r="E640" s="3"/>
      <c r="F640" s="3">
        <v>0.70279999999999998</v>
      </c>
    </row>
    <row r="641" spans="1:6" x14ac:dyDescent="0.25">
      <c r="A641" s="4">
        <v>7.1016042780748601</v>
      </c>
      <c r="B641" s="3">
        <v>0.63670000000000004</v>
      </c>
      <c r="C641" s="3"/>
      <c r="D641" s="3"/>
      <c r="E641" s="3"/>
      <c r="F641" s="3">
        <v>0.63670000000000004</v>
      </c>
    </row>
    <row r="642" spans="1:6" x14ac:dyDescent="0.25">
      <c r="A642" s="4">
        <v>7.1016852868774798</v>
      </c>
      <c r="B642" s="3">
        <v>0.6452</v>
      </c>
      <c r="C642" s="3">
        <v>0.79690000000000005</v>
      </c>
      <c r="D642" s="3">
        <v>0.67843333333333344</v>
      </c>
      <c r="E642" s="3">
        <v>0.79200000000000015</v>
      </c>
      <c r="F642" s="3">
        <v>0.73167499999999996</v>
      </c>
    </row>
    <row r="643" spans="1:6" x14ac:dyDescent="0.25">
      <c r="A643" s="4">
        <v>7.1037156093410196</v>
      </c>
      <c r="B643" s="3"/>
      <c r="C643" s="3"/>
      <c r="D643" s="3">
        <v>0.66779999999999995</v>
      </c>
      <c r="E643" s="3"/>
      <c r="F643" s="3">
        <v>0.66779999999999995</v>
      </c>
    </row>
    <row r="644" spans="1:6" x14ac:dyDescent="0.25">
      <c r="A644" s="4">
        <v>7.1076654714604102</v>
      </c>
      <c r="B644" s="3"/>
      <c r="C644" s="3"/>
      <c r="D644" s="3">
        <v>0.68789999999999996</v>
      </c>
      <c r="E644" s="3"/>
      <c r="F644" s="3">
        <v>0.68789999999999996</v>
      </c>
    </row>
    <row r="645" spans="1:6" x14ac:dyDescent="0.25">
      <c r="A645" s="4">
        <v>7.1083495145631002</v>
      </c>
      <c r="B645" s="3"/>
      <c r="C645" s="3"/>
      <c r="D645" s="3">
        <v>0.69530000000000003</v>
      </c>
      <c r="E645" s="3"/>
      <c r="F645" s="3">
        <v>0.69530000000000003</v>
      </c>
    </row>
    <row r="646" spans="1:6" x14ac:dyDescent="0.25">
      <c r="A646" s="4">
        <v>7.1097300446688596</v>
      </c>
      <c r="B646" s="3">
        <v>0.63470000000000004</v>
      </c>
      <c r="C646" s="3"/>
      <c r="D646" s="3"/>
      <c r="E646" s="3"/>
      <c r="F646" s="3">
        <v>0.63470000000000004</v>
      </c>
    </row>
    <row r="647" spans="1:6" x14ac:dyDescent="0.25">
      <c r="A647" s="4">
        <v>7.1100824533487597</v>
      </c>
      <c r="B647" s="3"/>
      <c r="C647" s="3"/>
      <c r="D647" s="3">
        <v>0.70799999999999996</v>
      </c>
      <c r="E647" s="3"/>
      <c r="F647" s="3">
        <v>0.70799999999999996</v>
      </c>
    </row>
    <row r="648" spans="1:6" x14ac:dyDescent="0.25">
      <c r="A648" s="4">
        <v>7.11144592494938</v>
      </c>
      <c r="B648" s="3"/>
      <c r="C648" s="3"/>
      <c r="D648" s="3">
        <v>0.68689999999999996</v>
      </c>
      <c r="E648" s="3"/>
      <c r="F648" s="3">
        <v>0.68689999999999996</v>
      </c>
    </row>
    <row r="649" spans="1:6" x14ac:dyDescent="0.25">
      <c r="A649" s="4">
        <v>7.1117652469873898</v>
      </c>
      <c r="B649" s="3"/>
      <c r="C649" s="3"/>
      <c r="D649" s="3">
        <v>0.67190000000000005</v>
      </c>
      <c r="E649" s="3"/>
      <c r="F649" s="3">
        <v>0.67190000000000005</v>
      </c>
    </row>
    <row r="650" spans="1:6" x14ac:dyDescent="0.25">
      <c r="A650" s="4">
        <v>7.2005294506948996</v>
      </c>
      <c r="B650" s="3"/>
      <c r="C650" s="3"/>
      <c r="D650" s="3">
        <v>0.67859999999999998</v>
      </c>
      <c r="E650" s="3"/>
      <c r="F650" s="3">
        <v>0.67859999999999998</v>
      </c>
    </row>
    <row r="651" spans="1:6" x14ac:dyDescent="0.25">
      <c r="A651" s="4">
        <v>7.20596081317266</v>
      </c>
      <c r="B651" s="3"/>
      <c r="C651" s="3"/>
      <c r="D651" s="3">
        <v>0.68200000000000005</v>
      </c>
      <c r="E651" s="3"/>
      <c r="F651" s="3">
        <v>0.68200000000000005</v>
      </c>
    </row>
    <row r="652" spans="1:6" x14ac:dyDescent="0.25">
      <c r="A652" s="4">
        <v>7.2068998934005197</v>
      </c>
      <c r="B652" s="3"/>
      <c r="C652" s="3"/>
      <c r="D652" s="3">
        <v>0.68559999999999999</v>
      </c>
      <c r="E652" s="3"/>
      <c r="F652" s="3">
        <v>0.68559999999999999</v>
      </c>
    </row>
    <row r="653" spans="1:6" x14ac:dyDescent="0.25">
      <c r="A653" s="4">
        <v>7.20776699029126</v>
      </c>
      <c r="B653" s="3"/>
      <c r="C653" s="3"/>
      <c r="D653" s="3">
        <v>0.69620000000000004</v>
      </c>
      <c r="E653" s="3"/>
      <c r="F653" s="3">
        <v>0.69620000000000004</v>
      </c>
    </row>
    <row r="654" spans="1:6" x14ac:dyDescent="0.25">
      <c r="A654" s="4">
        <v>7.2078723103724203</v>
      </c>
      <c r="B654" s="3"/>
      <c r="C654" s="3"/>
      <c r="D654" s="3">
        <v>0.68559999999999999</v>
      </c>
      <c r="E654" s="3"/>
      <c r="F654" s="3">
        <v>0.68559999999999999</v>
      </c>
    </row>
    <row r="655" spans="1:6" x14ac:dyDescent="0.25">
      <c r="A655" s="4">
        <v>7.2088335985341603</v>
      </c>
      <c r="B655" s="3"/>
      <c r="C655" s="3"/>
      <c r="D655" s="3">
        <v>0.69750000000000001</v>
      </c>
      <c r="E655" s="3"/>
      <c r="F655" s="3">
        <v>0.69750000000000001</v>
      </c>
    </row>
    <row r="656" spans="1:6" x14ac:dyDescent="0.25">
      <c r="A656" s="4">
        <v>7.2091668285103898</v>
      </c>
      <c r="B656" s="3">
        <v>0.64359999999999995</v>
      </c>
      <c r="C656" s="3"/>
      <c r="D656" s="3"/>
      <c r="E656" s="3"/>
      <c r="F656" s="3">
        <v>0.64359999999999995</v>
      </c>
    </row>
    <row r="657" spans="1:6" x14ac:dyDescent="0.25">
      <c r="A657" s="4">
        <v>7.2107555387237197</v>
      </c>
      <c r="B657" s="3">
        <v>0.64939999999999998</v>
      </c>
      <c r="C657" s="3">
        <v>0.74080000000000001</v>
      </c>
      <c r="D657" s="3">
        <v>0.67609999999999992</v>
      </c>
      <c r="E657" s="3">
        <v>0.75860000000000005</v>
      </c>
      <c r="F657" s="3">
        <v>0.71178749999999991</v>
      </c>
    </row>
    <row r="658" spans="1:6" x14ac:dyDescent="0.25">
      <c r="A658" s="4">
        <v>7.2116119174942703</v>
      </c>
      <c r="B658" s="3">
        <v>0.64910000000000001</v>
      </c>
      <c r="C658" s="3"/>
      <c r="D658" s="3"/>
      <c r="E658" s="3"/>
      <c r="F658" s="3">
        <v>0.64910000000000001</v>
      </c>
    </row>
    <row r="659" spans="1:6" x14ac:dyDescent="0.25">
      <c r="A659" s="4">
        <v>7.3001563793579196</v>
      </c>
      <c r="B659" s="3"/>
      <c r="C659" s="3"/>
      <c r="D659" s="3">
        <v>0.67569999999999997</v>
      </c>
      <c r="E659" s="3"/>
      <c r="F659" s="3">
        <v>0.67569999999999997</v>
      </c>
    </row>
    <row r="660" spans="1:6" x14ac:dyDescent="0.25">
      <c r="A660" s="4">
        <v>7.3042986957954703</v>
      </c>
      <c r="B660" s="3"/>
      <c r="C660" s="3"/>
      <c r="D660" s="3">
        <v>0.69010000000000005</v>
      </c>
      <c r="E660" s="3"/>
      <c r="F660" s="3">
        <v>0.69010000000000005</v>
      </c>
    </row>
    <row r="661" spans="1:6" x14ac:dyDescent="0.25">
      <c r="A661" s="4">
        <v>7.3061343153406302</v>
      </c>
      <c r="B661" s="3"/>
      <c r="C661" s="3"/>
      <c r="D661" s="3">
        <v>0.6804</v>
      </c>
      <c r="E661" s="3"/>
      <c r="F661" s="3">
        <v>0.6804</v>
      </c>
    </row>
    <row r="662" spans="1:6" x14ac:dyDescent="0.25">
      <c r="A662" s="4">
        <v>7.3071844660194101</v>
      </c>
      <c r="B662" s="3"/>
      <c r="C662" s="3"/>
      <c r="D662" s="3">
        <v>0.7</v>
      </c>
      <c r="E662" s="3"/>
      <c r="F662" s="3">
        <v>0.7</v>
      </c>
    </row>
    <row r="663" spans="1:6" x14ac:dyDescent="0.25">
      <c r="A663" s="4">
        <v>7.30758474371956</v>
      </c>
      <c r="B663" s="3"/>
      <c r="C663" s="3"/>
      <c r="D663" s="3">
        <v>0.69189999999999996</v>
      </c>
      <c r="E663" s="3"/>
      <c r="F663" s="3">
        <v>0.69189999999999996</v>
      </c>
    </row>
    <row r="664" spans="1:6" x14ac:dyDescent="0.25">
      <c r="A664" s="4">
        <v>7.3077068736981596</v>
      </c>
      <c r="B664" s="3">
        <v>0.63849999999999996</v>
      </c>
      <c r="C664" s="3">
        <v>0.77290000000000003</v>
      </c>
      <c r="D664" s="3">
        <v>0.68223333333333347</v>
      </c>
      <c r="E664" s="3">
        <v>0.77003333333333324</v>
      </c>
      <c r="F664" s="3">
        <v>0.72102500000000003</v>
      </c>
    </row>
    <row r="665" spans="1:6" x14ac:dyDescent="0.25">
      <c r="A665" s="4">
        <v>7.3086036123519103</v>
      </c>
      <c r="B665" s="3">
        <v>0.64710000000000001</v>
      </c>
      <c r="C665" s="3"/>
      <c r="D665" s="3"/>
      <c r="E665" s="3"/>
      <c r="F665" s="3">
        <v>0.64710000000000001</v>
      </c>
    </row>
    <row r="666" spans="1:6" x14ac:dyDescent="0.25">
      <c r="A666" s="4">
        <v>7.3093964858670697</v>
      </c>
      <c r="B666" s="3">
        <v>0.65469999999999995</v>
      </c>
      <c r="C666" s="3"/>
      <c r="D666" s="3"/>
      <c r="E666" s="3"/>
      <c r="F666" s="3">
        <v>0.65469999999999995</v>
      </c>
    </row>
    <row r="667" spans="1:6" x14ac:dyDescent="0.25">
      <c r="A667" s="4">
        <v>7.3094450222180196</v>
      </c>
      <c r="B667" s="3"/>
      <c r="C667" s="3"/>
      <c r="D667" s="3">
        <v>0.67959999999999998</v>
      </c>
      <c r="E667" s="3"/>
      <c r="F667" s="3">
        <v>0.67959999999999998</v>
      </c>
    </row>
    <row r="668" spans="1:6" x14ac:dyDescent="0.25">
      <c r="A668" s="4">
        <v>7.4007250812185097</v>
      </c>
      <c r="B668" s="3"/>
      <c r="C668" s="3"/>
      <c r="D668" s="3">
        <v>0.68810000000000004</v>
      </c>
      <c r="E668" s="3"/>
      <c r="F668" s="3">
        <v>0.68810000000000004</v>
      </c>
    </row>
    <row r="669" spans="1:6" x14ac:dyDescent="0.25">
      <c r="A669" s="4">
        <v>7.4046582086725996</v>
      </c>
      <c r="B669" s="3">
        <v>0.64149999999999996</v>
      </c>
      <c r="C669" s="3">
        <v>0.79600000000000004</v>
      </c>
      <c r="D669" s="3">
        <v>0.68119999999999992</v>
      </c>
      <c r="E669" s="3">
        <v>0.78543333333333332</v>
      </c>
      <c r="F669" s="3">
        <v>0.72967499999999985</v>
      </c>
    </row>
    <row r="670" spans="1:6" x14ac:dyDescent="0.25">
      <c r="A670" s="4">
        <v>7.4053687372807397</v>
      </c>
      <c r="B670" s="3"/>
      <c r="C670" s="3"/>
      <c r="D670" s="3">
        <v>0.68840000000000001</v>
      </c>
      <c r="E670" s="3"/>
      <c r="F670" s="3">
        <v>0.68840000000000001</v>
      </c>
    </row>
    <row r="671" spans="1:6" x14ac:dyDescent="0.25">
      <c r="A671" s="4">
        <v>7.4061263913163398</v>
      </c>
      <c r="B671" s="3"/>
      <c r="C671" s="3"/>
      <c r="D671" s="3">
        <v>0.67290000000000005</v>
      </c>
      <c r="E671" s="3"/>
      <c r="F671" s="3">
        <v>0.67290000000000005</v>
      </c>
    </row>
    <row r="672" spans="1:6" x14ac:dyDescent="0.25">
      <c r="A672" s="4">
        <v>7.4062588635719004</v>
      </c>
      <c r="B672" s="3"/>
      <c r="C672" s="3"/>
      <c r="D672" s="3">
        <v>0.6825</v>
      </c>
      <c r="E672" s="3"/>
      <c r="F672" s="3">
        <v>0.6825</v>
      </c>
    </row>
    <row r="673" spans="1:6" x14ac:dyDescent="0.25">
      <c r="A673" s="4">
        <v>7.4063358889049598</v>
      </c>
      <c r="B673" s="3"/>
      <c r="C673" s="3"/>
      <c r="D673" s="3">
        <v>0.69650000000000001</v>
      </c>
      <c r="E673" s="3"/>
      <c r="F673" s="3">
        <v>0.69650000000000001</v>
      </c>
    </row>
    <row r="674" spans="1:6" x14ac:dyDescent="0.25">
      <c r="A674" s="4">
        <v>7.4066019417475699</v>
      </c>
      <c r="B674" s="3"/>
      <c r="C674" s="3"/>
      <c r="D674" s="3">
        <v>0.69259999999999999</v>
      </c>
      <c r="E674" s="3"/>
      <c r="F674" s="3">
        <v>0.69259999999999999</v>
      </c>
    </row>
    <row r="675" spans="1:6" x14ac:dyDescent="0.25">
      <c r="A675" s="4">
        <v>7.4071810542398699</v>
      </c>
      <c r="B675" s="3">
        <v>0.6532</v>
      </c>
      <c r="C675" s="3"/>
      <c r="D675" s="3"/>
      <c r="E675" s="3"/>
      <c r="F675" s="3">
        <v>0.6532</v>
      </c>
    </row>
    <row r="676" spans="1:6" x14ac:dyDescent="0.25">
      <c r="A676" s="4">
        <v>7.4080403961934298</v>
      </c>
      <c r="B676" s="3">
        <v>0.64119999999999999</v>
      </c>
      <c r="C676" s="3"/>
      <c r="D676" s="3"/>
      <c r="E676" s="3"/>
      <c r="F676" s="3">
        <v>0.64119999999999999</v>
      </c>
    </row>
    <row r="677" spans="1:6" x14ac:dyDescent="0.25">
      <c r="A677" s="4">
        <v>7.50032195750161</v>
      </c>
      <c r="B677" s="3"/>
      <c r="C677" s="3"/>
      <c r="D677" s="3">
        <v>0.68369999999999997</v>
      </c>
      <c r="E677" s="3"/>
      <c r="F677" s="3">
        <v>0.68369999999999997</v>
      </c>
    </row>
    <row r="678" spans="1:6" x14ac:dyDescent="0.25">
      <c r="A678" s="4">
        <v>7.5016095436470298</v>
      </c>
      <c r="B678" s="3">
        <v>0.63439999999999996</v>
      </c>
      <c r="C678" s="3">
        <v>0.77900000000000003</v>
      </c>
      <c r="D678" s="3">
        <v>0.67953333333333343</v>
      </c>
      <c r="E678" s="3">
        <v>0.78546666666666665</v>
      </c>
      <c r="F678" s="3">
        <v>0.72604999999999997</v>
      </c>
    </row>
    <row r="679" spans="1:6" x14ac:dyDescent="0.25">
      <c r="A679" s="4">
        <v>7.5030727049257804</v>
      </c>
      <c r="B679" s="3"/>
      <c r="C679" s="3"/>
      <c r="D679" s="3">
        <v>0.68259999999999998</v>
      </c>
      <c r="E679" s="3"/>
      <c r="F679" s="3">
        <v>0.68259999999999998</v>
      </c>
    </row>
    <row r="680" spans="1:6" x14ac:dyDescent="0.25">
      <c r="A680" s="4">
        <v>7.5046031592208502</v>
      </c>
      <c r="B680" s="3"/>
      <c r="C680" s="3"/>
      <c r="D680" s="3">
        <v>0.68310000000000004</v>
      </c>
      <c r="E680" s="3"/>
      <c r="F680" s="3">
        <v>0.68310000000000004</v>
      </c>
    </row>
    <row r="681" spans="1:6" x14ac:dyDescent="0.25">
      <c r="A681" s="4">
        <v>7.50496562261268</v>
      </c>
      <c r="B681" s="3">
        <v>0.65039999999999998</v>
      </c>
      <c r="C681" s="3"/>
      <c r="D681" s="3"/>
      <c r="E681" s="3"/>
      <c r="F681" s="3">
        <v>0.65039999999999998</v>
      </c>
    </row>
    <row r="682" spans="1:6" x14ac:dyDescent="0.25">
      <c r="A682" s="4">
        <v>7.5050870340903604</v>
      </c>
      <c r="B682" s="3"/>
      <c r="C682" s="3"/>
      <c r="D682" s="3">
        <v>0.69589999999999996</v>
      </c>
      <c r="E682" s="3"/>
      <c r="F682" s="3">
        <v>0.69589999999999996</v>
      </c>
    </row>
    <row r="683" spans="1:6" x14ac:dyDescent="0.25">
      <c r="A683" s="4">
        <v>7.50601941747572</v>
      </c>
      <c r="B683" s="3"/>
      <c r="C683" s="3"/>
      <c r="D683" s="3">
        <v>0.70299999999999996</v>
      </c>
      <c r="E683" s="3"/>
      <c r="F683" s="3">
        <v>0.70299999999999996</v>
      </c>
    </row>
    <row r="684" spans="1:6" x14ac:dyDescent="0.25">
      <c r="A684" s="4">
        <v>7.5074771800349502</v>
      </c>
      <c r="B684" s="3">
        <v>0.63570000000000004</v>
      </c>
      <c r="C684" s="3"/>
      <c r="D684" s="3"/>
      <c r="E684" s="3"/>
      <c r="F684" s="3">
        <v>0.63570000000000004</v>
      </c>
    </row>
    <row r="685" spans="1:6" x14ac:dyDescent="0.25">
      <c r="A685" s="4">
        <v>7.5092047648194296</v>
      </c>
      <c r="B685" s="3"/>
      <c r="C685" s="3"/>
      <c r="D685" s="3">
        <v>0.68630000000000002</v>
      </c>
      <c r="E685" s="3"/>
      <c r="F685" s="3">
        <v>0.68630000000000002</v>
      </c>
    </row>
    <row r="686" spans="1:6" x14ac:dyDescent="0.25">
      <c r="A686" s="4">
        <v>7.6027501909854802</v>
      </c>
      <c r="B686" s="3">
        <v>0.64439999999999997</v>
      </c>
      <c r="C686" s="3"/>
      <c r="D686" s="3"/>
      <c r="E686" s="3"/>
      <c r="F686" s="3">
        <v>0.64439999999999997</v>
      </c>
    </row>
    <row r="687" spans="1:6" x14ac:dyDescent="0.25">
      <c r="A687" s="4">
        <v>7.6038375811609598</v>
      </c>
      <c r="B687" s="3"/>
      <c r="C687" s="3"/>
      <c r="D687" s="3">
        <v>0.69879999999999998</v>
      </c>
      <c r="E687" s="3"/>
      <c r="F687" s="3">
        <v>0.69879999999999998</v>
      </c>
    </row>
    <row r="688" spans="1:6" x14ac:dyDescent="0.25">
      <c r="A688" s="4">
        <v>7.6038381792757601</v>
      </c>
      <c r="B688" s="3"/>
      <c r="C688" s="3"/>
      <c r="D688" s="3">
        <v>0.70269999999999999</v>
      </c>
      <c r="E688" s="3"/>
      <c r="F688" s="3">
        <v>0.70269999999999999</v>
      </c>
    </row>
    <row r="689" spans="1:6" x14ac:dyDescent="0.25">
      <c r="A689" s="4">
        <v>7.6054368932038798</v>
      </c>
      <c r="B689" s="3"/>
      <c r="C689" s="3"/>
      <c r="D689" s="3">
        <v>0.69769999999999999</v>
      </c>
      <c r="E689" s="3"/>
      <c r="F689" s="3">
        <v>0.69769999999999999</v>
      </c>
    </row>
    <row r="690" spans="1:6" x14ac:dyDescent="0.25">
      <c r="A690" s="4">
        <v>7.6056311502424698</v>
      </c>
      <c r="B690" s="3"/>
      <c r="C690" s="3"/>
      <c r="D690" s="3">
        <v>0.69120000000000004</v>
      </c>
      <c r="E690" s="3"/>
      <c r="F690" s="3">
        <v>0.69120000000000004</v>
      </c>
    </row>
    <row r="691" spans="1:6" x14ac:dyDescent="0.25">
      <c r="A691" s="4">
        <v>7.6062919694600302</v>
      </c>
      <c r="B691" s="3"/>
      <c r="C691" s="3"/>
      <c r="D691" s="3">
        <v>0.68049999999999999</v>
      </c>
      <c r="E691" s="3"/>
      <c r="F691" s="3">
        <v>0.68049999999999999</v>
      </c>
    </row>
    <row r="692" spans="1:6" x14ac:dyDescent="0.25">
      <c r="A692" s="4">
        <v>7.6069139638764796</v>
      </c>
      <c r="B692" s="3">
        <v>0.6421</v>
      </c>
      <c r="C692" s="3"/>
      <c r="D692" s="3"/>
      <c r="E692" s="3"/>
      <c r="F692" s="3">
        <v>0.6421</v>
      </c>
    </row>
    <row r="693" spans="1:6" x14ac:dyDescent="0.25">
      <c r="A693" s="4">
        <v>7.6106797954932697</v>
      </c>
      <c r="B693" s="3">
        <v>0.63849999999999996</v>
      </c>
      <c r="C693" s="3">
        <v>0.78420000000000001</v>
      </c>
      <c r="D693" s="3">
        <v>0.68500000000000005</v>
      </c>
      <c r="E693" s="3">
        <v>0.80396666666666661</v>
      </c>
      <c r="F693" s="3">
        <v>0.73619999999999997</v>
      </c>
    </row>
    <row r="694" spans="1:6" x14ac:dyDescent="0.25">
      <c r="A694" s="4">
        <v>7.6119882764488898</v>
      </c>
      <c r="B694" s="3"/>
      <c r="C694" s="3"/>
      <c r="D694" s="3">
        <v>0.67559999999999998</v>
      </c>
      <c r="E694" s="3"/>
      <c r="F694" s="3">
        <v>0.67559999999999998</v>
      </c>
    </row>
    <row r="695" spans="1:6" x14ac:dyDescent="0.25">
      <c r="A695" s="4">
        <v>7.7004875356452898</v>
      </c>
      <c r="B695" s="3"/>
      <c r="C695" s="3"/>
      <c r="D695" s="3">
        <v>0.69079999999999997</v>
      </c>
      <c r="E695" s="3"/>
      <c r="F695" s="3">
        <v>0.69079999999999997</v>
      </c>
    </row>
    <row r="696" spans="1:6" x14ac:dyDescent="0.25">
      <c r="A696" s="4">
        <v>7.7005347593582796</v>
      </c>
      <c r="B696" s="3">
        <v>0.63919999999999999</v>
      </c>
      <c r="C696" s="3"/>
      <c r="D696" s="3"/>
      <c r="E696" s="3"/>
      <c r="F696" s="3">
        <v>0.63919999999999999</v>
      </c>
    </row>
    <row r="697" spans="1:6" x14ac:dyDescent="0.25">
      <c r="A697" s="4">
        <v>7.7020575356655199</v>
      </c>
      <c r="B697" s="3"/>
      <c r="C697" s="3"/>
      <c r="D697" s="3">
        <v>0.69010000000000005</v>
      </c>
      <c r="E697" s="3"/>
      <c r="F697" s="3">
        <v>0.69010000000000005</v>
      </c>
    </row>
    <row r="698" spans="1:6" x14ac:dyDescent="0.25">
      <c r="A698" s="4">
        <v>7.7025893244611598</v>
      </c>
      <c r="B698" s="3"/>
      <c r="C698" s="3"/>
      <c r="D698" s="3">
        <v>0.70789999999999997</v>
      </c>
      <c r="E698" s="3"/>
      <c r="F698" s="3">
        <v>0.70789999999999997</v>
      </c>
    </row>
    <row r="699" spans="1:6" x14ac:dyDescent="0.25">
      <c r="A699" s="4">
        <v>7.7030720031010702</v>
      </c>
      <c r="B699" s="3"/>
      <c r="C699" s="3"/>
      <c r="D699" s="3">
        <v>0.69699999999999995</v>
      </c>
      <c r="E699" s="3"/>
      <c r="F699" s="3">
        <v>0.69699999999999995</v>
      </c>
    </row>
    <row r="700" spans="1:6" x14ac:dyDescent="0.25">
      <c r="A700" s="4">
        <v>7.7048543689320299</v>
      </c>
      <c r="B700" s="3"/>
      <c r="C700" s="3"/>
      <c r="D700" s="3">
        <v>0.70679999999999998</v>
      </c>
      <c r="E700" s="3"/>
      <c r="F700" s="3">
        <v>0.70679999999999998</v>
      </c>
    </row>
    <row r="701" spans="1:6" x14ac:dyDescent="0.25">
      <c r="A701" s="4">
        <v>7.706350747718</v>
      </c>
      <c r="B701" s="3">
        <v>0.64690000000000003</v>
      </c>
      <c r="C701" s="3"/>
      <c r="D701" s="3"/>
      <c r="E701" s="3"/>
      <c r="F701" s="3">
        <v>0.64690000000000003</v>
      </c>
    </row>
    <row r="702" spans="1:6" x14ac:dyDescent="0.25">
      <c r="A702" s="4">
        <v>7.7076311304677096</v>
      </c>
      <c r="B702" s="3">
        <v>0.64839999999999998</v>
      </c>
      <c r="C702" s="3">
        <v>0.78390000000000004</v>
      </c>
      <c r="D702" s="3">
        <v>0.68829999999999991</v>
      </c>
      <c r="E702" s="3">
        <v>0.79076666666666673</v>
      </c>
      <c r="F702" s="3">
        <v>0.73368749999999994</v>
      </c>
    </row>
    <row r="703" spans="1:6" x14ac:dyDescent="0.25">
      <c r="A703" s="4">
        <v>7.7088021178027697</v>
      </c>
      <c r="B703" s="3"/>
      <c r="C703" s="3"/>
      <c r="D703" s="3">
        <v>0.67530000000000001</v>
      </c>
      <c r="E703" s="3"/>
      <c r="F703" s="3">
        <v>0.67530000000000001</v>
      </c>
    </row>
    <row r="704" spans="1:6" x14ac:dyDescent="0.25">
      <c r="A704" s="4">
        <v>7.8013404696465596</v>
      </c>
      <c r="B704" s="3"/>
      <c r="C704" s="3"/>
      <c r="D704" s="3">
        <v>0.70389999999999997</v>
      </c>
      <c r="E704" s="3"/>
      <c r="F704" s="3">
        <v>0.70389999999999997</v>
      </c>
    </row>
    <row r="705" spans="1:6" x14ac:dyDescent="0.25">
      <c r="A705" s="4">
        <v>7.8023064250411798</v>
      </c>
      <c r="B705" s="3"/>
      <c r="C705" s="3"/>
      <c r="D705" s="3">
        <v>0.69430000000000003</v>
      </c>
      <c r="E705" s="3"/>
      <c r="F705" s="3">
        <v>0.69430000000000003</v>
      </c>
    </row>
    <row r="706" spans="1:6" x14ac:dyDescent="0.25">
      <c r="A706" s="4">
        <v>7.8042718446601897</v>
      </c>
      <c r="B706" s="3"/>
      <c r="C706" s="3"/>
      <c r="D706" s="3">
        <v>0.69479999999999997</v>
      </c>
      <c r="E706" s="3"/>
      <c r="F706" s="3">
        <v>0.69479999999999997</v>
      </c>
    </row>
    <row r="707" spans="1:6" x14ac:dyDescent="0.25">
      <c r="A707" s="4">
        <v>7.8045824654421496</v>
      </c>
      <c r="B707" s="3">
        <v>0.6452</v>
      </c>
      <c r="C707" s="3">
        <v>0.79920000000000002</v>
      </c>
      <c r="D707" s="3">
        <v>0.68696666666666673</v>
      </c>
      <c r="E707" s="3">
        <v>0.80116666666666669</v>
      </c>
      <c r="F707" s="3">
        <v>0.73860000000000003</v>
      </c>
    </row>
    <row r="708" spans="1:6" x14ac:dyDescent="0.25">
      <c r="A708" s="4">
        <v>7.8056159591566603</v>
      </c>
      <c r="B708" s="3"/>
      <c r="C708" s="3"/>
      <c r="D708" s="3">
        <v>0.68149999999999999</v>
      </c>
      <c r="E708" s="3"/>
      <c r="F708" s="3">
        <v>0.68149999999999999</v>
      </c>
    </row>
    <row r="709" spans="1:6" x14ac:dyDescent="0.25">
      <c r="A709" s="4">
        <v>7.8057875315595204</v>
      </c>
      <c r="B709" s="3">
        <v>0.65</v>
      </c>
      <c r="C709" s="3"/>
      <c r="D709" s="3"/>
      <c r="E709" s="3"/>
      <c r="F709" s="3">
        <v>0.65</v>
      </c>
    </row>
    <row r="710" spans="1:6" x14ac:dyDescent="0.25">
      <c r="A710" s="4">
        <v>7.8064575476037099</v>
      </c>
      <c r="B710" s="3"/>
      <c r="C710" s="3"/>
      <c r="D710" s="3">
        <v>0.68620000000000003</v>
      </c>
      <c r="E710" s="3"/>
      <c r="F710" s="3">
        <v>0.68620000000000003</v>
      </c>
    </row>
    <row r="711" spans="1:6" x14ac:dyDescent="0.25">
      <c r="A711" s="4">
        <v>7.8105372192664397</v>
      </c>
      <c r="B711" s="3"/>
      <c r="C711" s="3"/>
      <c r="D711" s="3">
        <v>0.67469999999999997</v>
      </c>
      <c r="E711" s="3"/>
      <c r="F711" s="3">
        <v>0.67469999999999997</v>
      </c>
    </row>
    <row r="712" spans="1:6" x14ac:dyDescent="0.25">
      <c r="A712" s="4">
        <v>7.8105423987776899</v>
      </c>
      <c r="B712" s="3">
        <v>0.64700000000000002</v>
      </c>
      <c r="C712" s="3"/>
      <c r="D712" s="3"/>
      <c r="E712" s="3"/>
      <c r="F712" s="3">
        <v>0.64700000000000002</v>
      </c>
    </row>
    <row r="713" spans="1:6" x14ac:dyDescent="0.25">
      <c r="A713" s="4">
        <v>7.9000916148319504</v>
      </c>
      <c r="B713" s="3"/>
      <c r="C713" s="3"/>
      <c r="D713" s="3">
        <v>0.69640000000000002</v>
      </c>
      <c r="E713" s="3"/>
      <c r="F713" s="3">
        <v>0.69640000000000002</v>
      </c>
    </row>
    <row r="714" spans="1:6" x14ac:dyDescent="0.25">
      <c r="A714" s="4">
        <v>7.9006531137889802</v>
      </c>
      <c r="B714" s="3"/>
      <c r="C714" s="3"/>
      <c r="D714" s="3">
        <v>0.68079999999999996</v>
      </c>
      <c r="E714" s="3"/>
      <c r="F714" s="3">
        <v>0.68079999999999996</v>
      </c>
    </row>
    <row r="715" spans="1:6" x14ac:dyDescent="0.25">
      <c r="A715" s="4">
        <v>7.9015338004165798</v>
      </c>
      <c r="B715" s="3">
        <v>0.6452</v>
      </c>
      <c r="C715" s="3">
        <v>0.80500000000000005</v>
      </c>
      <c r="D715" s="3">
        <v>0.68993333333333329</v>
      </c>
      <c r="E715" s="3">
        <v>0.79826666666666668</v>
      </c>
      <c r="F715" s="3">
        <v>0.73935000000000006</v>
      </c>
    </row>
    <row r="716" spans="1:6" x14ac:dyDescent="0.25">
      <c r="A716" s="4">
        <v>7.9015408469812902</v>
      </c>
      <c r="B716" s="3"/>
      <c r="C716" s="3"/>
      <c r="D716" s="3">
        <v>0.68479999999999996</v>
      </c>
      <c r="E716" s="3"/>
      <c r="F716" s="3">
        <v>0.68479999999999996</v>
      </c>
    </row>
    <row r="717" spans="1:6" x14ac:dyDescent="0.25">
      <c r="A717" s="4">
        <v>7.9024298005105402</v>
      </c>
      <c r="B717" s="3"/>
      <c r="C717" s="3"/>
      <c r="D717" s="3">
        <v>0.67490000000000006</v>
      </c>
      <c r="E717" s="3"/>
      <c r="F717" s="3">
        <v>0.67490000000000006</v>
      </c>
    </row>
    <row r="718" spans="1:6" x14ac:dyDescent="0.25">
      <c r="A718" s="4">
        <v>7.9036893203883496</v>
      </c>
      <c r="B718" s="3"/>
      <c r="C718" s="3"/>
      <c r="D718" s="3">
        <v>0.70279999999999998</v>
      </c>
      <c r="E718" s="3"/>
      <c r="F718" s="3">
        <v>0.70279999999999998</v>
      </c>
    </row>
    <row r="719" spans="1:6" x14ac:dyDescent="0.25">
      <c r="A719" s="4">
        <v>7.90522431540104</v>
      </c>
      <c r="B719" s="3">
        <v>0.64649999999999996</v>
      </c>
      <c r="C719" s="3"/>
      <c r="D719" s="3"/>
      <c r="E719" s="3"/>
      <c r="F719" s="3">
        <v>0.64649999999999996</v>
      </c>
    </row>
    <row r="720" spans="1:6" x14ac:dyDescent="0.25">
      <c r="A720" s="4">
        <v>7.90696360468948</v>
      </c>
      <c r="B720" s="3"/>
      <c r="C720" s="3"/>
      <c r="D720" s="3">
        <v>0.69230000000000003</v>
      </c>
      <c r="E720" s="3"/>
      <c r="F720" s="3">
        <v>0.69230000000000003</v>
      </c>
    </row>
    <row r="721" spans="1:6" x14ac:dyDescent="0.25">
      <c r="A721" s="4">
        <v>7.9083269671504901</v>
      </c>
      <c r="B721" s="3">
        <v>0.64049999999999996</v>
      </c>
      <c r="C721" s="3"/>
      <c r="D721" s="3"/>
      <c r="E721" s="3"/>
      <c r="F721" s="3">
        <v>0.64049999999999996</v>
      </c>
    </row>
    <row r="722" spans="1:6" x14ac:dyDescent="0.25">
      <c r="A722" s="4">
        <v>8.0007752689213998</v>
      </c>
      <c r="B722" s="3"/>
      <c r="C722" s="3"/>
      <c r="D722" s="3">
        <v>0.69510000000000005</v>
      </c>
      <c r="E722" s="3"/>
      <c r="F722" s="3">
        <v>0.69510000000000005</v>
      </c>
    </row>
    <row r="723" spans="1:6" x14ac:dyDescent="0.25">
      <c r="A723" s="4">
        <v>8.0031067961164997</v>
      </c>
      <c r="B723" s="3"/>
      <c r="C723" s="3"/>
      <c r="D723" s="3">
        <v>0.69989999999999997</v>
      </c>
      <c r="E723" s="3"/>
      <c r="F723" s="3">
        <v>0.69989999999999997</v>
      </c>
    </row>
    <row r="724" spans="1:6" x14ac:dyDescent="0.25">
      <c r="A724" s="4">
        <v>8.0033899901125292</v>
      </c>
      <c r="B724" s="3"/>
      <c r="C724" s="3"/>
      <c r="D724" s="3">
        <v>0.68210000000000004</v>
      </c>
      <c r="E724" s="3"/>
      <c r="F724" s="3">
        <v>0.68210000000000004</v>
      </c>
    </row>
    <row r="725" spans="1:6" x14ac:dyDescent="0.25">
      <c r="A725" s="4">
        <v>8.0046610992425702</v>
      </c>
      <c r="B725" s="3">
        <v>0.6462</v>
      </c>
      <c r="C725" s="3"/>
      <c r="D725" s="3"/>
      <c r="E725" s="3"/>
      <c r="F725" s="3">
        <v>0.6462</v>
      </c>
    </row>
    <row r="726" spans="1:6" x14ac:dyDescent="0.25">
      <c r="A726" s="4">
        <v>8.0061115355232992</v>
      </c>
      <c r="B726" s="3">
        <v>0.64070000000000005</v>
      </c>
      <c r="C726" s="3"/>
      <c r="D726" s="3"/>
      <c r="E726" s="3"/>
      <c r="F726" s="3">
        <v>0.64070000000000005</v>
      </c>
    </row>
    <row r="727" spans="1:6" x14ac:dyDescent="0.25">
      <c r="A727" s="4">
        <v>8.0066231257473994</v>
      </c>
      <c r="B727" s="3"/>
      <c r="C727" s="3"/>
      <c r="D727" s="3">
        <v>0.68159999999999998</v>
      </c>
      <c r="E727" s="3"/>
      <c r="F727" s="3">
        <v>0.68159999999999998</v>
      </c>
    </row>
    <row r="728" spans="1:6" x14ac:dyDescent="0.25">
      <c r="A728" s="4">
        <v>8.0106040522628295</v>
      </c>
      <c r="B728" s="3">
        <v>0.64480000000000004</v>
      </c>
      <c r="C728" s="3">
        <v>0.79459999999999997</v>
      </c>
      <c r="D728" s="3">
        <v>0.68486666666666662</v>
      </c>
      <c r="E728" s="3">
        <v>0.79713333333333336</v>
      </c>
      <c r="F728" s="3">
        <v>0.73567500000000008</v>
      </c>
    </row>
    <row r="729" spans="1:6" x14ac:dyDescent="0.25">
      <c r="A729" s="4">
        <v>8.0111866531655291</v>
      </c>
      <c r="B729" s="3"/>
      <c r="C729" s="3"/>
      <c r="D729" s="3">
        <v>0.69840000000000002</v>
      </c>
      <c r="E729" s="3"/>
      <c r="F729" s="3">
        <v>0.69840000000000002</v>
      </c>
    </row>
    <row r="730" spans="1:6" x14ac:dyDescent="0.25">
      <c r="A730" s="4">
        <v>8.0113453720336505</v>
      </c>
      <c r="B730" s="3"/>
      <c r="C730" s="3"/>
      <c r="D730" s="3">
        <v>0.67679999999999996</v>
      </c>
      <c r="E730" s="3"/>
      <c r="F730" s="3">
        <v>0.67679999999999996</v>
      </c>
    </row>
    <row r="731" spans="1:6" x14ac:dyDescent="0.25">
      <c r="A731" s="4">
        <v>8.1000096908615102</v>
      </c>
      <c r="B731" s="3"/>
      <c r="C731" s="3"/>
      <c r="D731" s="3">
        <v>0.68559999999999999</v>
      </c>
      <c r="E731" s="3"/>
      <c r="F731" s="3">
        <v>0.68559999999999999</v>
      </c>
    </row>
    <row r="732" spans="1:6" x14ac:dyDescent="0.25">
      <c r="A732" s="4">
        <v>8.1008186919326608</v>
      </c>
      <c r="B732" s="3"/>
      <c r="C732" s="3"/>
      <c r="D732" s="3">
        <v>0.66720000000000002</v>
      </c>
      <c r="E732" s="3"/>
      <c r="F732" s="3">
        <v>0.66720000000000002</v>
      </c>
    </row>
    <row r="733" spans="1:6" x14ac:dyDescent="0.25">
      <c r="A733" s="4">
        <v>8.1025242718446595</v>
      </c>
      <c r="B733" s="3"/>
      <c r="C733" s="3"/>
      <c r="D733" s="3">
        <v>0.70279999999999998</v>
      </c>
      <c r="E733" s="3"/>
      <c r="F733" s="3">
        <v>0.70279999999999998</v>
      </c>
    </row>
    <row r="734" spans="1:6" x14ac:dyDescent="0.25">
      <c r="A734" s="4">
        <v>8.1038961038960995</v>
      </c>
      <c r="B734" s="3">
        <v>0.64419999999999999</v>
      </c>
      <c r="C734" s="3"/>
      <c r="D734" s="3"/>
      <c r="E734" s="3"/>
      <c r="F734" s="3">
        <v>0.64419999999999999</v>
      </c>
    </row>
    <row r="735" spans="1:6" x14ac:dyDescent="0.25">
      <c r="A735" s="4">
        <v>8.1040978830840906</v>
      </c>
      <c r="B735" s="3">
        <v>0.64870000000000005</v>
      </c>
      <c r="C735" s="3"/>
      <c r="D735" s="3"/>
      <c r="E735" s="3"/>
      <c r="F735" s="3">
        <v>0.64870000000000005</v>
      </c>
    </row>
    <row r="736" spans="1:6" x14ac:dyDescent="0.25">
      <c r="A736" s="4">
        <v>8.1075553872372605</v>
      </c>
      <c r="B736" s="3">
        <v>0.65359999999999996</v>
      </c>
      <c r="C736" s="3">
        <v>0.76819999999999999</v>
      </c>
      <c r="D736" s="3">
        <v>0.68680000000000019</v>
      </c>
      <c r="E736" s="3">
        <v>0.7889666666666667</v>
      </c>
      <c r="F736" s="3">
        <v>0.73113749999999988</v>
      </c>
    </row>
    <row r="737" spans="1:6" x14ac:dyDescent="0.25">
      <c r="A737" s="4">
        <v>8.1081592133875393</v>
      </c>
      <c r="B737" s="3"/>
      <c r="C737" s="3"/>
      <c r="D737" s="3">
        <v>0.6704</v>
      </c>
      <c r="E737" s="3"/>
      <c r="F737" s="3">
        <v>0.6704</v>
      </c>
    </row>
    <row r="738" spans="1:6" x14ac:dyDescent="0.25">
      <c r="A738" s="4">
        <v>8.1099377983509306</v>
      </c>
      <c r="B738" s="3"/>
      <c r="C738" s="3"/>
      <c r="D738" s="3">
        <v>0.70989999999999998</v>
      </c>
      <c r="E738" s="3"/>
      <c r="F738" s="3">
        <v>0.70989999999999998</v>
      </c>
    </row>
    <row r="739" spans="1:6" x14ac:dyDescent="0.25">
      <c r="A739" s="4">
        <v>8.1118696737134499</v>
      </c>
      <c r="B739" s="3"/>
      <c r="C739" s="3"/>
      <c r="D739" s="3">
        <v>0.69499999999999995</v>
      </c>
      <c r="E739" s="3"/>
      <c r="F739" s="3">
        <v>0.69499999999999995</v>
      </c>
    </row>
    <row r="740" spans="1:6" x14ac:dyDescent="0.25">
      <c r="A740" s="4">
        <v>8.2016806722688997</v>
      </c>
      <c r="B740" s="3">
        <v>0.64939999999999998</v>
      </c>
      <c r="C740" s="3"/>
      <c r="D740" s="3"/>
      <c r="E740" s="3"/>
      <c r="F740" s="3">
        <v>0.64939999999999998</v>
      </c>
    </row>
    <row r="741" spans="1:6" x14ac:dyDescent="0.25">
      <c r="A741" s="4">
        <v>8.2019417475728105</v>
      </c>
      <c r="B741" s="3"/>
      <c r="C741" s="3"/>
      <c r="D741" s="3">
        <v>0.70420000000000005</v>
      </c>
      <c r="E741" s="3"/>
      <c r="F741" s="3">
        <v>0.70420000000000005</v>
      </c>
    </row>
    <row r="742" spans="1:6" x14ac:dyDescent="0.25">
      <c r="A742" s="4">
        <v>8.2035346669256093</v>
      </c>
      <c r="B742" s="3">
        <v>0.64659999999999995</v>
      </c>
      <c r="C742" s="3"/>
      <c r="D742" s="3"/>
      <c r="E742" s="3"/>
      <c r="F742" s="3">
        <v>0.64659999999999995</v>
      </c>
    </row>
    <row r="743" spans="1:6" x14ac:dyDescent="0.25">
      <c r="A743" s="4">
        <v>8.2045067222117005</v>
      </c>
      <c r="B743" s="3">
        <v>0.64239999999999997</v>
      </c>
      <c r="C743" s="3">
        <v>0.74850000000000005</v>
      </c>
      <c r="D743" s="3">
        <v>0.68036666666666668</v>
      </c>
      <c r="E743" s="3">
        <v>0.79016666666666657</v>
      </c>
      <c r="F743" s="3">
        <v>0.72531250000000003</v>
      </c>
    </row>
    <row r="744" spans="1:6" x14ac:dyDescent="0.25">
      <c r="A744" s="4">
        <v>8.2049730547414192</v>
      </c>
      <c r="B744" s="3"/>
      <c r="C744" s="3"/>
      <c r="D744" s="3">
        <v>0.68149999999999999</v>
      </c>
      <c r="E744" s="3"/>
      <c r="F744" s="3">
        <v>0.68149999999999999</v>
      </c>
    </row>
    <row r="745" spans="1:6" x14ac:dyDescent="0.25">
      <c r="A745" s="4">
        <v>8.2067887038910801</v>
      </c>
      <c r="B745" s="3"/>
      <c r="C745" s="3"/>
      <c r="D745" s="3">
        <v>0.68369999999999997</v>
      </c>
      <c r="E745" s="3"/>
      <c r="F745" s="3">
        <v>0.68369999999999997</v>
      </c>
    </row>
    <row r="746" spans="1:6" x14ac:dyDescent="0.25">
      <c r="A746" s="4">
        <v>8.2082960591364902</v>
      </c>
      <c r="B746" s="3"/>
      <c r="C746" s="3"/>
      <c r="D746" s="3">
        <v>0.68030000000000002</v>
      </c>
      <c r="E746" s="3"/>
      <c r="F746" s="3">
        <v>0.68030000000000002</v>
      </c>
    </row>
    <row r="747" spans="1:6" x14ac:dyDescent="0.25">
      <c r="A747" s="4">
        <v>8.2086889435363304</v>
      </c>
      <c r="B747" s="3"/>
      <c r="C747" s="3"/>
      <c r="D747" s="3">
        <v>0.69979999999999998</v>
      </c>
      <c r="E747" s="3"/>
      <c r="F747" s="3">
        <v>0.69979999999999998</v>
      </c>
    </row>
    <row r="748" spans="1:6" x14ac:dyDescent="0.25">
      <c r="A748" s="4">
        <v>8.2116484155441398</v>
      </c>
      <c r="B748" s="3"/>
      <c r="C748" s="3"/>
      <c r="D748" s="3">
        <v>0.69599999999999995</v>
      </c>
      <c r="E748" s="3"/>
      <c r="F748" s="3">
        <v>0.69599999999999995</v>
      </c>
    </row>
    <row r="749" spans="1:6" x14ac:dyDescent="0.25">
      <c r="A749" s="4">
        <v>8.3009842700763503</v>
      </c>
      <c r="B749" s="3"/>
      <c r="C749" s="3"/>
      <c r="D749" s="3">
        <v>0.68489999999999995</v>
      </c>
      <c r="E749" s="3"/>
      <c r="F749" s="3">
        <v>0.68489999999999995</v>
      </c>
    </row>
    <row r="750" spans="1:6" x14ac:dyDescent="0.25">
      <c r="A750" s="4">
        <v>8.3013592233009703</v>
      </c>
      <c r="B750" s="3"/>
      <c r="C750" s="3"/>
      <c r="D750" s="3">
        <v>0.70099999999999996</v>
      </c>
      <c r="E750" s="3"/>
      <c r="F750" s="3">
        <v>0.70099999999999996</v>
      </c>
    </row>
    <row r="751" spans="1:6" x14ac:dyDescent="0.25">
      <c r="A751" s="4">
        <v>8.3014580571861298</v>
      </c>
      <c r="B751" s="3">
        <v>0.64249999999999996</v>
      </c>
      <c r="C751" s="3">
        <v>0.74780000000000002</v>
      </c>
      <c r="D751" s="3">
        <v>0.68426666666666669</v>
      </c>
      <c r="E751" s="3">
        <v>0.7921999999999999</v>
      </c>
      <c r="F751" s="3">
        <v>0.72746250000000001</v>
      </c>
    </row>
    <row r="752" spans="1:6" x14ac:dyDescent="0.25">
      <c r="A752" s="4">
        <v>8.3017868960952992</v>
      </c>
      <c r="B752" s="3"/>
      <c r="C752" s="3"/>
      <c r="D752" s="3">
        <v>0.67849999999999999</v>
      </c>
      <c r="E752" s="3"/>
      <c r="F752" s="3">
        <v>0.67849999999999999</v>
      </c>
    </row>
    <row r="753" spans="1:6" x14ac:dyDescent="0.25">
      <c r="A753" s="4">
        <v>8.3029714507671297</v>
      </c>
      <c r="B753" s="3">
        <v>0.64929999999999999</v>
      </c>
      <c r="C753" s="3"/>
      <c r="D753" s="3"/>
      <c r="E753" s="3"/>
      <c r="F753" s="3">
        <v>0.64929999999999999</v>
      </c>
    </row>
    <row r="754" spans="1:6" x14ac:dyDescent="0.25">
      <c r="A754" s="4">
        <v>8.3047224445595305</v>
      </c>
      <c r="B754" s="3"/>
      <c r="C754" s="3"/>
      <c r="D754" s="3">
        <v>0.69379999999999997</v>
      </c>
      <c r="E754" s="3"/>
      <c r="F754" s="3">
        <v>0.69379999999999997</v>
      </c>
    </row>
    <row r="755" spans="1:6" x14ac:dyDescent="0.25">
      <c r="A755" s="4">
        <v>8.3074400887217301</v>
      </c>
      <c r="B755" s="3"/>
      <c r="C755" s="3"/>
      <c r="D755" s="3">
        <v>0.70469999999999999</v>
      </c>
      <c r="E755" s="3"/>
      <c r="F755" s="3">
        <v>0.70469999999999999</v>
      </c>
    </row>
    <row r="756" spans="1:6" x14ac:dyDescent="0.25">
      <c r="A756" s="4">
        <v>8.3108828374842503</v>
      </c>
      <c r="B756" s="3"/>
      <c r="C756" s="3"/>
      <c r="D756" s="3">
        <v>0.67930000000000001</v>
      </c>
      <c r="E756" s="3"/>
      <c r="F756" s="3">
        <v>0.67930000000000001</v>
      </c>
    </row>
    <row r="757" spans="1:6" x14ac:dyDescent="0.25">
      <c r="A757" s="4">
        <v>8.3116883116883091</v>
      </c>
      <c r="B757" s="3">
        <v>0.64480000000000004</v>
      </c>
      <c r="C757" s="3"/>
      <c r="D757" s="3"/>
      <c r="E757" s="3"/>
      <c r="F757" s="3">
        <v>0.64480000000000004</v>
      </c>
    </row>
    <row r="758" spans="1:6" x14ac:dyDescent="0.25">
      <c r="A758" s="4">
        <v>8.4007766990291195</v>
      </c>
      <c r="B758" s="3"/>
      <c r="C758" s="3"/>
      <c r="D758" s="3">
        <v>0.69159999999999999</v>
      </c>
      <c r="E758" s="3"/>
      <c r="F758" s="3">
        <v>0.69159999999999999</v>
      </c>
    </row>
    <row r="759" spans="1:6" x14ac:dyDescent="0.25">
      <c r="A759" s="4">
        <v>8.4011488299825796</v>
      </c>
      <c r="B759" s="3"/>
      <c r="C759" s="3"/>
      <c r="D759" s="3">
        <v>0.6875</v>
      </c>
      <c r="E759" s="3"/>
      <c r="F759" s="3">
        <v>0.6875</v>
      </c>
    </row>
    <row r="760" spans="1:6" x14ac:dyDescent="0.25">
      <c r="A760" s="4">
        <v>8.4024082346086608</v>
      </c>
      <c r="B760" s="3">
        <v>0.6401</v>
      </c>
      <c r="C760" s="3"/>
      <c r="D760" s="3"/>
      <c r="E760" s="3"/>
      <c r="F760" s="3">
        <v>0.6401</v>
      </c>
    </row>
    <row r="761" spans="1:6" x14ac:dyDescent="0.25">
      <c r="A761" s="4">
        <v>8.4061912339071299</v>
      </c>
      <c r="B761" s="3"/>
      <c r="C761" s="3"/>
      <c r="D761" s="3">
        <v>0.69979999999999998</v>
      </c>
      <c r="E761" s="3"/>
      <c r="F761" s="3">
        <v>0.69979999999999998</v>
      </c>
    </row>
    <row r="762" spans="1:6" x14ac:dyDescent="0.25">
      <c r="A762" s="4">
        <v>8.4069542820347696</v>
      </c>
      <c r="B762" s="3"/>
      <c r="C762" s="3"/>
      <c r="D762" s="3">
        <v>0.67569999999999997</v>
      </c>
      <c r="E762" s="3"/>
      <c r="F762" s="3">
        <v>0.67569999999999997</v>
      </c>
    </row>
    <row r="763" spans="1:6" x14ac:dyDescent="0.25">
      <c r="A763" s="4">
        <v>8.4094728800611094</v>
      </c>
      <c r="B763" s="3">
        <v>0.65039999999999998</v>
      </c>
      <c r="C763" s="3"/>
      <c r="D763" s="3"/>
      <c r="E763" s="3"/>
      <c r="F763" s="3">
        <v>0.65039999999999998</v>
      </c>
    </row>
    <row r="764" spans="1:6" x14ac:dyDescent="0.25">
      <c r="A764" s="4">
        <v>8.4101172594243607</v>
      </c>
      <c r="B764" s="3"/>
      <c r="C764" s="3"/>
      <c r="D764" s="3">
        <v>0.70199999999999996</v>
      </c>
      <c r="E764" s="3"/>
      <c r="F764" s="3">
        <v>0.70199999999999996</v>
      </c>
    </row>
    <row r="765" spans="1:6" x14ac:dyDescent="0.25">
      <c r="A765" s="4">
        <v>8.4105283090323795</v>
      </c>
      <c r="B765" s="3">
        <v>0.64980000000000004</v>
      </c>
      <c r="C765" s="3">
        <v>0.78549999999999998</v>
      </c>
      <c r="D765" s="3">
        <v>0.68756666666666666</v>
      </c>
      <c r="E765" s="3">
        <v>0.79610000000000003</v>
      </c>
      <c r="F765" s="3">
        <v>0.73578749999999993</v>
      </c>
    </row>
    <row r="766" spans="1:6" x14ac:dyDescent="0.25">
      <c r="A766" s="4">
        <v>8.4107024676184103</v>
      </c>
      <c r="B766" s="3"/>
      <c r="C766" s="3"/>
      <c r="D766" s="3">
        <v>0.67879999999999996</v>
      </c>
      <c r="E766" s="3"/>
      <c r="F766" s="3">
        <v>0.67879999999999996</v>
      </c>
    </row>
    <row r="767" spans="1:6" x14ac:dyDescent="0.25">
      <c r="A767" s="4">
        <v>8.5001941747572793</v>
      </c>
      <c r="B767" s="3"/>
      <c r="C767" s="3"/>
      <c r="D767" s="3">
        <v>0.70320000000000005</v>
      </c>
      <c r="E767" s="3"/>
      <c r="F767" s="3">
        <v>0.70320000000000005</v>
      </c>
    </row>
    <row r="768" spans="1:6" x14ac:dyDescent="0.25">
      <c r="A768" s="4">
        <v>8.5011498482200292</v>
      </c>
      <c r="B768" s="3"/>
      <c r="C768" s="3"/>
      <c r="D768" s="3">
        <v>0.68320000000000003</v>
      </c>
      <c r="E768" s="3"/>
      <c r="F768" s="3">
        <v>0.68320000000000003</v>
      </c>
    </row>
    <row r="769" spans="1:6" x14ac:dyDescent="0.25">
      <c r="A769" s="4">
        <v>8.5018450184501795</v>
      </c>
      <c r="B769" s="3">
        <v>0.64859999999999995</v>
      </c>
      <c r="C769" s="3"/>
      <c r="D769" s="3"/>
      <c r="E769" s="3"/>
      <c r="F769" s="3">
        <v>0.64859999999999995</v>
      </c>
    </row>
    <row r="770" spans="1:6" x14ac:dyDescent="0.25">
      <c r="A770" s="4">
        <v>8.5049423790925296</v>
      </c>
      <c r="B770" s="3"/>
      <c r="C770" s="3"/>
      <c r="D770" s="3">
        <v>0.70089999999999997</v>
      </c>
      <c r="E770" s="3"/>
      <c r="F770" s="3">
        <v>0.70089999999999997</v>
      </c>
    </row>
    <row r="771" spans="1:6" x14ac:dyDescent="0.25">
      <c r="A771" s="4">
        <v>8.5072574484339096</v>
      </c>
      <c r="B771" s="3">
        <v>0.64400000000000002</v>
      </c>
      <c r="C771" s="3"/>
      <c r="D771" s="3"/>
      <c r="E771" s="3"/>
      <c r="F771" s="3">
        <v>0.64400000000000002</v>
      </c>
    </row>
    <row r="772" spans="1:6" x14ac:dyDescent="0.25">
      <c r="A772" s="4">
        <v>8.5074796440068106</v>
      </c>
      <c r="B772" s="3">
        <v>0.64700000000000002</v>
      </c>
      <c r="C772" s="3">
        <v>0.78129999999999999</v>
      </c>
      <c r="D772" s="3">
        <v>0.6875</v>
      </c>
      <c r="E772" s="3">
        <v>0.79326666666666668</v>
      </c>
      <c r="F772" s="3">
        <v>0.73382499999999995</v>
      </c>
    </row>
    <row r="773" spans="1:6" x14ac:dyDescent="0.25">
      <c r="A773" s="4">
        <v>8.5075163089722992</v>
      </c>
      <c r="B773" s="3"/>
      <c r="C773" s="3"/>
      <c r="D773" s="3">
        <v>0.68140000000000001</v>
      </c>
      <c r="E773" s="3"/>
      <c r="F773" s="3">
        <v>0.68140000000000001</v>
      </c>
    </row>
    <row r="774" spans="1:6" x14ac:dyDescent="0.25">
      <c r="A774" s="4">
        <v>8.5093516813644694</v>
      </c>
      <c r="B774" s="3"/>
      <c r="C774" s="3"/>
      <c r="D774" s="3">
        <v>0.69450000000000001</v>
      </c>
      <c r="E774" s="3"/>
      <c r="F774" s="3">
        <v>0.69450000000000001</v>
      </c>
    </row>
    <row r="775" spans="1:6" x14ac:dyDescent="0.25">
      <c r="A775" s="4">
        <v>8.5096285135835004</v>
      </c>
      <c r="B775" s="3"/>
      <c r="C775" s="3"/>
      <c r="D775" s="3">
        <v>0.68420000000000003</v>
      </c>
      <c r="E775" s="3"/>
      <c r="F775" s="3">
        <v>0.68420000000000003</v>
      </c>
    </row>
    <row r="776" spans="1:6" x14ac:dyDescent="0.25">
      <c r="A776" s="4">
        <v>8.6012818022916999</v>
      </c>
      <c r="B776" s="3">
        <v>0.64880000000000004</v>
      </c>
      <c r="C776" s="3"/>
      <c r="D776" s="3"/>
      <c r="E776" s="3"/>
      <c r="F776" s="3">
        <v>0.64880000000000004</v>
      </c>
    </row>
    <row r="777" spans="1:6" x14ac:dyDescent="0.25">
      <c r="A777" s="4">
        <v>8.6036935242779293</v>
      </c>
      <c r="B777" s="3"/>
      <c r="C777" s="3"/>
      <c r="D777" s="3">
        <v>0.69699999999999995</v>
      </c>
      <c r="E777" s="3"/>
      <c r="F777" s="3">
        <v>0.69699999999999995</v>
      </c>
    </row>
    <row r="778" spans="1:6" x14ac:dyDescent="0.25">
      <c r="A778" s="4">
        <v>8.6043301503261702</v>
      </c>
      <c r="B778" s="3"/>
      <c r="C778" s="3"/>
      <c r="D778" s="3">
        <v>0.67749999999999999</v>
      </c>
      <c r="E778" s="3"/>
      <c r="F778" s="3">
        <v>0.67749999999999999</v>
      </c>
    </row>
    <row r="779" spans="1:6" x14ac:dyDescent="0.25">
      <c r="A779" s="4">
        <v>8.6044309789812505</v>
      </c>
      <c r="B779" s="3">
        <v>0.6462</v>
      </c>
      <c r="C779" s="3">
        <v>0.78510000000000002</v>
      </c>
      <c r="D779" s="3">
        <v>0.68613333333333337</v>
      </c>
      <c r="E779" s="3">
        <v>0.78230000000000011</v>
      </c>
      <c r="F779" s="3">
        <v>0.72957500000000008</v>
      </c>
    </row>
    <row r="780" spans="1:6" x14ac:dyDescent="0.25">
      <c r="A780" s="4">
        <v>8.6050420168067205</v>
      </c>
      <c r="B780" s="3">
        <v>0.64810000000000001</v>
      </c>
      <c r="C780" s="3"/>
      <c r="D780" s="3"/>
      <c r="E780" s="3"/>
      <c r="F780" s="3">
        <v>0.64810000000000001</v>
      </c>
    </row>
    <row r="781" spans="1:6" x14ac:dyDescent="0.25">
      <c r="A781" s="4">
        <v>8.6060548990065406</v>
      </c>
      <c r="B781" s="3"/>
      <c r="C781" s="3"/>
      <c r="D781" s="3">
        <v>0.69110000000000005</v>
      </c>
      <c r="E781" s="3"/>
      <c r="F781" s="3">
        <v>0.69110000000000005</v>
      </c>
    </row>
    <row r="782" spans="1:6" x14ac:dyDescent="0.25">
      <c r="A782" s="4">
        <v>8.6071198601784502</v>
      </c>
      <c r="B782" s="3"/>
      <c r="C782" s="3"/>
      <c r="D782" s="3">
        <v>0.69</v>
      </c>
      <c r="E782" s="3"/>
      <c r="F782" s="3">
        <v>0.69</v>
      </c>
    </row>
    <row r="783" spans="1:6" x14ac:dyDescent="0.25">
      <c r="A783" s="4">
        <v>8.6085861033045799</v>
      </c>
      <c r="B783" s="3"/>
      <c r="C783" s="3"/>
      <c r="D783" s="3">
        <v>0.70450000000000002</v>
      </c>
      <c r="E783" s="3"/>
      <c r="F783" s="3">
        <v>0.70450000000000002</v>
      </c>
    </row>
    <row r="784" spans="1:6" x14ac:dyDescent="0.25">
      <c r="A784" s="4">
        <v>8.6120388349514503</v>
      </c>
      <c r="B784" s="3"/>
      <c r="C784" s="3"/>
      <c r="D784" s="3">
        <v>0.71130000000000004</v>
      </c>
      <c r="E784" s="3"/>
      <c r="F784" s="3">
        <v>0.71130000000000004</v>
      </c>
    </row>
    <row r="785" spans="1:6" x14ac:dyDescent="0.25">
      <c r="A785" s="4">
        <v>8.7007185861332292</v>
      </c>
      <c r="B785" s="3">
        <v>0.65059999999999996</v>
      </c>
      <c r="C785" s="3"/>
      <c r="D785" s="3"/>
      <c r="E785" s="3"/>
      <c r="F785" s="3">
        <v>0.65059999999999996</v>
      </c>
    </row>
    <row r="786" spans="1:6" x14ac:dyDescent="0.25">
      <c r="A786" s="4">
        <v>8.7011439916800608</v>
      </c>
      <c r="B786" s="3"/>
      <c r="C786" s="3"/>
      <c r="D786" s="3">
        <v>0.68840000000000001</v>
      </c>
      <c r="E786" s="3"/>
      <c r="F786" s="3">
        <v>0.68840000000000001</v>
      </c>
    </row>
    <row r="787" spans="1:6" x14ac:dyDescent="0.25">
      <c r="A787" s="4">
        <v>8.7013154263637205</v>
      </c>
      <c r="B787" s="3"/>
      <c r="C787" s="3"/>
      <c r="D787" s="3">
        <v>0.68899999999999995</v>
      </c>
      <c r="E787" s="3"/>
      <c r="F787" s="3">
        <v>0.68899999999999995</v>
      </c>
    </row>
    <row r="788" spans="1:6" x14ac:dyDescent="0.25">
      <c r="A788" s="4">
        <v>8.7013823139556905</v>
      </c>
      <c r="B788" s="3">
        <v>0.64890000000000003</v>
      </c>
      <c r="C788" s="3">
        <v>0.77559999999999996</v>
      </c>
      <c r="D788" s="3">
        <v>0.69473333333333331</v>
      </c>
      <c r="E788" s="3">
        <v>0.7970666666666667</v>
      </c>
      <c r="F788" s="3">
        <v>0.73748750000000007</v>
      </c>
    </row>
    <row r="789" spans="1:6" x14ac:dyDescent="0.25">
      <c r="A789" s="4">
        <v>8.7024446694633308</v>
      </c>
      <c r="B789" s="3"/>
      <c r="C789" s="3"/>
      <c r="D789" s="3">
        <v>0.70169999999999999</v>
      </c>
      <c r="E789" s="3"/>
      <c r="F789" s="3">
        <v>0.70169999999999999</v>
      </c>
    </row>
    <row r="790" spans="1:6" x14ac:dyDescent="0.25">
      <c r="A790" s="4">
        <v>8.7024812844295791</v>
      </c>
      <c r="B790" s="3"/>
      <c r="C790" s="3"/>
      <c r="D790" s="3">
        <v>0.68889999999999996</v>
      </c>
      <c r="E790" s="3"/>
      <c r="F790" s="3">
        <v>0.68889999999999996</v>
      </c>
    </row>
    <row r="791" spans="1:6" x14ac:dyDescent="0.25">
      <c r="A791" s="4">
        <v>8.7028265851795208</v>
      </c>
      <c r="B791" s="3">
        <v>0.64419999999999999</v>
      </c>
      <c r="C791" s="3"/>
      <c r="D791" s="3"/>
      <c r="E791" s="3"/>
      <c r="F791" s="3">
        <v>0.64419999999999999</v>
      </c>
    </row>
    <row r="792" spans="1:6" x14ac:dyDescent="0.25">
      <c r="A792" s="4">
        <v>8.7078205252446903</v>
      </c>
      <c r="B792" s="3"/>
      <c r="C792" s="3"/>
      <c r="D792" s="3">
        <v>0.69499999999999995</v>
      </c>
      <c r="E792" s="3"/>
      <c r="F792" s="3">
        <v>0.69499999999999995</v>
      </c>
    </row>
    <row r="793" spans="1:6" x14ac:dyDescent="0.25">
      <c r="A793" s="4">
        <v>8.7114563106796101</v>
      </c>
      <c r="B793" s="3"/>
      <c r="C793" s="3"/>
      <c r="D793" s="3">
        <v>0.70660000000000001</v>
      </c>
      <c r="E793" s="3"/>
      <c r="F793" s="3">
        <v>0.70660000000000001</v>
      </c>
    </row>
    <row r="794" spans="1:6" x14ac:dyDescent="0.25">
      <c r="A794" s="4">
        <v>8.8001553699747497</v>
      </c>
      <c r="B794" s="3">
        <v>0.65100000000000002</v>
      </c>
      <c r="C794" s="3"/>
      <c r="D794" s="3"/>
      <c r="E794" s="3"/>
      <c r="F794" s="3">
        <v>0.65100000000000002</v>
      </c>
    </row>
    <row r="795" spans="1:6" x14ac:dyDescent="0.25">
      <c r="A795" s="4">
        <v>8.8006111535523299</v>
      </c>
      <c r="B795" s="3">
        <v>0.64680000000000004</v>
      </c>
      <c r="C795" s="3"/>
      <c r="D795" s="3"/>
      <c r="E795" s="3"/>
      <c r="F795" s="3">
        <v>0.64680000000000004</v>
      </c>
    </row>
    <row r="796" spans="1:6" x14ac:dyDescent="0.25">
      <c r="A796" s="4">
        <v>8.8011958146487199</v>
      </c>
      <c r="B796" s="3"/>
      <c r="C796" s="3"/>
      <c r="D796" s="3">
        <v>0.70350000000000001</v>
      </c>
      <c r="E796" s="3"/>
      <c r="F796" s="3">
        <v>0.70350000000000001</v>
      </c>
    </row>
    <row r="797" spans="1:6" x14ac:dyDescent="0.25">
      <c r="A797" s="4">
        <v>8.8070549471848008</v>
      </c>
      <c r="B797" s="3"/>
      <c r="C797" s="3"/>
      <c r="D797" s="3">
        <v>0.70199999999999996</v>
      </c>
      <c r="E797" s="3"/>
      <c r="F797" s="3">
        <v>0.70199999999999996</v>
      </c>
    </row>
    <row r="798" spans="1:6" x14ac:dyDescent="0.25">
      <c r="A798" s="4">
        <v>8.8072854383221397</v>
      </c>
      <c r="B798" s="3"/>
      <c r="C798" s="3"/>
      <c r="D798" s="3">
        <v>0.68669999999999998</v>
      </c>
      <c r="E798" s="3"/>
      <c r="F798" s="3">
        <v>0.68669999999999998</v>
      </c>
    </row>
    <row r="799" spans="1:6" x14ac:dyDescent="0.25">
      <c r="A799" s="4">
        <v>8.8100595632031702</v>
      </c>
      <c r="B799" s="3"/>
      <c r="C799" s="3"/>
      <c r="D799" s="3">
        <v>0.68510000000000004</v>
      </c>
      <c r="E799" s="3"/>
      <c r="F799" s="3">
        <v>0.68510000000000004</v>
      </c>
    </row>
    <row r="800" spans="1:6" x14ac:dyDescent="0.25">
      <c r="A800" s="4">
        <v>8.8104525658019295</v>
      </c>
      <c r="B800" s="3">
        <v>0.65200000000000002</v>
      </c>
      <c r="C800" s="3">
        <v>0.80359999999999998</v>
      </c>
      <c r="D800" s="3">
        <v>0.69146666666666656</v>
      </c>
      <c r="E800" s="3">
        <v>0.81093333333333328</v>
      </c>
      <c r="F800" s="3">
        <v>0.74535000000000007</v>
      </c>
    </row>
    <row r="801" spans="1:6" x14ac:dyDescent="0.25">
      <c r="A801" s="4">
        <v>8.8108737864077593</v>
      </c>
      <c r="B801" s="3"/>
      <c r="C801" s="3"/>
      <c r="D801" s="3">
        <v>0.70599999999999996</v>
      </c>
      <c r="E801" s="3"/>
      <c r="F801" s="3">
        <v>0.70599999999999996</v>
      </c>
    </row>
    <row r="802" spans="1:6" x14ac:dyDescent="0.25">
      <c r="A802" s="4">
        <v>8.8109609680305105</v>
      </c>
      <c r="B802" s="3"/>
      <c r="C802" s="3"/>
      <c r="D802" s="3">
        <v>0.68020000000000003</v>
      </c>
      <c r="E802" s="3"/>
      <c r="F802" s="3">
        <v>0.68020000000000003</v>
      </c>
    </row>
    <row r="803" spans="1:6" x14ac:dyDescent="0.25">
      <c r="A803" s="4">
        <v>8.9014810045073993</v>
      </c>
      <c r="B803" s="3"/>
      <c r="C803" s="3"/>
      <c r="D803" s="3">
        <v>0.68540000000000001</v>
      </c>
      <c r="E803" s="3"/>
      <c r="F803" s="3">
        <v>0.68540000000000001</v>
      </c>
    </row>
    <row r="804" spans="1:6" x14ac:dyDescent="0.25">
      <c r="A804" s="4">
        <v>8.9062893691249094</v>
      </c>
      <c r="B804" s="3"/>
      <c r="C804" s="3"/>
      <c r="D804" s="3">
        <v>0.70540000000000003</v>
      </c>
      <c r="E804" s="3"/>
      <c r="F804" s="3">
        <v>0.70540000000000003</v>
      </c>
    </row>
    <row r="805" spans="1:6" x14ac:dyDescent="0.25">
      <c r="A805" s="4">
        <v>8.9068734045570501</v>
      </c>
      <c r="B805" s="3"/>
      <c r="C805" s="3"/>
      <c r="D805" s="3">
        <v>0.68010000000000004</v>
      </c>
      <c r="E805" s="3"/>
      <c r="F805" s="3">
        <v>0.68010000000000004</v>
      </c>
    </row>
    <row r="806" spans="1:6" x14ac:dyDescent="0.25">
      <c r="A806" s="4">
        <v>8.9073873534535508</v>
      </c>
      <c r="B806" s="3"/>
      <c r="C806" s="3"/>
      <c r="D806" s="3">
        <v>0.68969999999999998</v>
      </c>
      <c r="E806" s="3"/>
      <c r="F806" s="3">
        <v>0.68969999999999998</v>
      </c>
    </row>
    <row r="807" spans="1:6" x14ac:dyDescent="0.25">
      <c r="A807" s="4">
        <v>8.9074039007763606</v>
      </c>
      <c r="B807" s="3">
        <v>0.64759999999999995</v>
      </c>
      <c r="C807" s="3">
        <v>0.7984</v>
      </c>
      <c r="D807" s="3">
        <v>0.69456666666666678</v>
      </c>
      <c r="E807" s="3">
        <v>0.80593333333333328</v>
      </c>
      <c r="F807" s="3">
        <v>0.74343750000000008</v>
      </c>
    </row>
    <row r="808" spans="1:6" x14ac:dyDescent="0.25">
      <c r="A808" s="4">
        <v>8.9102912621359192</v>
      </c>
      <c r="B808" s="3"/>
      <c r="C808" s="3"/>
      <c r="D808" s="3">
        <v>0.70309999999999995</v>
      </c>
      <c r="E808" s="3"/>
      <c r="F808" s="3">
        <v>0.70309999999999995</v>
      </c>
    </row>
    <row r="809" spans="1:6" x14ac:dyDescent="0.25">
      <c r="A809" s="4">
        <v>8.9106187929717304</v>
      </c>
      <c r="B809" s="3">
        <v>0.6542</v>
      </c>
      <c r="C809" s="3"/>
      <c r="D809" s="3"/>
      <c r="E809" s="3"/>
      <c r="F809" s="3">
        <v>0.6542</v>
      </c>
    </row>
    <row r="810" spans="1:6" x14ac:dyDescent="0.25">
      <c r="A810" s="4">
        <v>8.9120217517964608</v>
      </c>
      <c r="B810" s="3">
        <v>0.65429999999999999</v>
      </c>
      <c r="C810" s="3"/>
      <c r="D810" s="3"/>
      <c r="E810" s="3"/>
      <c r="F810" s="3">
        <v>0.65429999999999999</v>
      </c>
    </row>
    <row r="811" spans="1:6" x14ac:dyDescent="0.25">
      <c r="A811" s="4">
        <v>8.9122908529823004</v>
      </c>
      <c r="B811" s="3"/>
      <c r="C811" s="3"/>
      <c r="D811" s="3">
        <v>0.70650000000000002</v>
      </c>
      <c r="E811" s="3"/>
      <c r="F811" s="3">
        <v>0.70650000000000002</v>
      </c>
    </row>
    <row r="812" spans="1:6" x14ac:dyDescent="0.25">
      <c r="A812" s="4">
        <v>9.0036872459109301</v>
      </c>
      <c r="B812" s="3"/>
      <c r="C812" s="3"/>
      <c r="D812" s="3">
        <v>0.68269999999999997</v>
      </c>
      <c r="E812" s="3"/>
      <c r="F812" s="3">
        <v>0.68269999999999997</v>
      </c>
    </row>
    <row r="813" spans="1:6" x14ac:dyDescent="0.25">
      <c r="A813" s="4">
        <v>9.0038137388765893</v>
      </c>
      <c r="B813" s="3"/>
      <c r="C813" s="3"/>
      <c r="D813" s="3">
        <v>0.6845</v>
      </c>
      <c r="E813" s="3"/>
      <c r="F813" s="3">
        <v>0.6845</v>
      </c>
    </row>
    <row r="814" spans="1:6" x14ac:dyDescent="0.25">
      <c r="A814" s="4">
        <v>9.0043552357508005</v>
      </c>
      <c r="B814" s="3">
        <v>0.64929999999999999</v>
      </c>
      <c r="C814" s="3">
        <v>0.79359999999999997</v>
      </c>
      <c r="D814" s="3">
        <v>0.68833333333333335</v>
      </c>
      <c r="E814" s="3">
        <v>0.81556666666666666</v>
      </c>
      <c r="F814" s="3">
        <v>0.7443249999999999</v>
      </c>
    </row>
    <row r="815" spans="1:6" x14ac:dyDescent="0.25">
      <c r="A815" s="4">
        <v>9.0055237910650199</v>
      </c>
      <c r="B815" s="3"/>
      <c r="C815" s="3"/>
      <c r="D815" s="3">
        <v>0.70120000000000005</v>
      </c>
      <c r="E815" s="3"/>
      <c r="F815" s="3">
        <v>0.70120000000000005</v>
      </c>
    </row>
    <row r="816" spans="1:6" x14ac:dyDescent="0.25">
      <c r="A816" s="4">
        <v>9.0074510164658204</v>
      </c>
      <c r="B816" s="3"/>
      <c r="C816" s="3"/>
      <c r="D816" s="3">
        <v>0.68569999999999998</v>
      </c>
      <c r="E816" s="3"/>
      <c r="F816" s="3">
        <v>0.68569999999999998</v>
      </c>
    </row>
    <row r="817" spans="1:6" x14ac:dyDescent="0.25">
      <c r="A817" s="4">
        <v>9.0084033613445307</v>
      </c>
      <c r="B817" s="3">
        <v>0.65610000000000002</v>
      </c>
      <c r="C817" s="3"/>
      <c r="D817" s="3"/>
      <c r="E817" s="3"/>
      <c r="F817" s="3">
        <v>0.65610000000000002</v>
      </c>
    </row>
    <row r="818" spans="1:6" x14ac:dyDescent="0.25">
      <c r="A818" s="4">
        <v>9.0097087378640701</v>
      </c>
      <c r="B818" s="3"/>
      <c r="C818" s="3"/>
      <c r="D818" s="3">
        <v>0.70209999999999995</v>
      </c>
      <c r="E818" s="3"/>
      <c r="F818" s="3">
        <v>0.70209999999999995</v>
      </c>
    </row>
    <row r="819" spans="1:6" x14ac:dyDescent="0.25">
      <c r="A819" s="4">
        <v>9.0110419981677001</v>
      </c>
      <c r="B819" s="3"/>
      <c r="C819" s="3"/>
      <c r="D819" s="3">
        <v>0.70699999999999996</v>
      </c>
      <c r="E819" s="3"/>
      <c r="F819" s="3">
        <v>0.70699999999999996</v>
      </c>
    </row>
    <row r="820" spans="1:6" x14ac:dyDescent="0.25">
      <c r="A820" s="4">
        <v>9.0114585356379795</v>
      </c>
      <c r="B820" s="3">
        <v>0.64749999999999996</v>
      </c>
      <c r="C820" s="3"/>
      <c r="D820" s="3"/>
      <c r="E820" s="3"/>
      <c r="F820" s="3">
        <v>0.64749999999999996</v>
      </c>
    </row>
    <row r="821" spans="1:6" x14ac:dyDescent="0.25">
      <c r="A821" s="4">
        <v>9.1002401242996296</v>
      </c>
      <c r="B821" s="3"/>
      <c r="C821" s="3"/>
      <c r="D821" s="3">
        <v>0.69299999999999995</v>
      </c>
      <c r="E821" s="3"/>
      <c r="F821" s="3">
        <v>0.69299999999999995</v>
      </c>
    </row>
    <row r="822" spans="1:6" x14ac:dyDescent="0.25">
      <c r="A822" s="4">
        <v>9.1005010872648207</v>
      </c>
      <c r="B822" s="3"/>
      <c r="C822" s="3"/>
      <c r="D822" s="3">
        <v>0.67649999999999999</v>
      </c>
      <c r="E822" s="3"/>
      <c r="F822" s="3">
        <v>0.67649999999999999</v>
      </c>
    </row>
    <row r="823" spans="1:6" x14ac:dyDescent="0.25">
      <c r="A823" s="4">
        <v>9.1013065707252405</v>
      </c>
      <c r="B823" s="3">
        <v>0.65010000000000001</v>
      </c>
      <c r="C823" s="3">
        <v>0.80559999999999998</v>
      </c>
      <c r="D823" s="3">
        <v>0.68929999999999991</v>
      </c>
      <c r="E823" s="3">
        <v>0.80903333333333327</v>
      </c>
      <c r="F823" s="3">
        <v>0.74383750000000015</v>
      </c>
    </row>
    <row r="824" spans="1:6" x14ac:dyDescent="0.25">
      <c r="A824" s="4">
        <v>9.1016465826510906</v>
      </c>
      <c r="B824" s="3"/>
      <c r="C824" s="3"/>
      <c r="D824" s="3">
        <v>0.67569999999999997</v>
      </c>
      <c r="E824" s="3"/>
      <c r="F824" s="3">
        <v>0.67569999999999997</v>
      </c>
    </row>
    <row r="825" spans="1:6" x14ac:dyDescent="0.25">
      <c r="A825" s="4">
        <v>9.1047582130051303</v>
      </c>
      <c r="B825" s="3"/>
      <c r="C825" s="3"/>
      <c r="D825" s="3">
        <v>0.6966</v>
      </c>
      <c r="E825" s="3"/>
      <c r="F825" s="3">
        <v>0.6966</v>
      </c>
    </row>
    <row r="826" spans="1:6" x14ac:dyDescent="0.25">
      <c r="A826" s="4">
        <v>9.1061879297173398</v>
      </c>
      <c r="B826" s="3">
        <v>0.64790000000000003</v>
      </c>
      <c r="C826" s="3"/>
      <c r="D826" s="3"/>
      <c r="E826" s="3"/>
      <c r="F826" s="3">
        <v>0.64790000000000003</v>
      </c>
    </row>
    <row r="827" spans="1:6" x14ac:dyDescent="0.25">
      <c r="A827" s="4">
        <v>9.10912621359223</v>
      </c>
      <c r="B827" s="3"/>
      <c r="C827" s="3"/>
      <c r="D827" s="3">
        <v>0.70699999999999996</v>
      </c>
      <c r="E827" s="3"/>
      <c r="F827" s="3">
        <v>0.70699999999999996</v>
      </c>
    </row>
    <row r="828" spans="1:6" x14ac:dyDescent="0.25">
      <c r="A828" s="4">
        <v>9.1097931433530999</v>
      </c>
      <c r="B828" s="3"/>
      <c r="C828" s="3"/>
      <c r="D828" s="3">
        <v>0.71750000000000003</v>
      </c>
      <c r="E828" s="3"/>
      <c r="F828" s="3">
        <v>0.71750000000000003</v>
      </c>
    </row>
    <row r="829" spans="1:6" x14ac:dyDescent="0.25">
      <c r="A829" s="4">
        <v>9.1108953194795106</v>
      </c>
      <c r="B829" s="3">
        <v>0.64570000000000005</v>
      </c>
      <c r="C829" s="3"/>
      <c r="D829" s="3"/>
      <c r="E829" s="3"/>
      <c r="F829" s="3">
        <v>0.64570000000000005</v>
      </c>
    </row>
    <row r="830" spans="1:6" x14ac:dyDescent="0.25">
      <c r="A830" s="4">
        <v>9.2039724980901401</v>
      </c>
      <c r="B830" s="3">
        <v>0.65069999999999995</v>
      </c>
      <c r="C830" s="3"/>
      <c r="D830" s="3"/>
      <c r="E830" s="3"/>
      <c r="F830" s="3">
        <v>0.65069999999999995</v>
      </c>
    </row>
    <row r="831" spans="1:6" x14ac:dyDescent="0.25">
      <c r="A831" s="4">
        <v>9.2039926349452408</v>
      </c>
      <c r="B831" s="3"/>
      <c r="C831" s="3"/>
      <c r="D831" s="3">
        <v>0.70440000000000003</v>
      </c>
      <c r="E831" s="3"/>
      <c r="F831" s="3">
        <v>0.70440000000000003</v>
      </c>
    </row>
    <row r="832" spans="1:6" x14ac:dyDescent="0.25">
      <c r="A832" s="4">
        <v>9.2076165946095099</v>
      </c>
      <c r="B832" s="3"/>
      <c r="C832" s="3"/>
      <c r="D832" s="3">
        <v>0.68969999999999998</v>
      </c>
      <c r="E832" s="3"/>
      <c r="F832" s="3">
        <v>0.68969999999999998</v>
      </c>
    </row>
    <row r="833" spans="1:6" x14ac:dyDescent="0.25">
      <c r="A833" s="4">
        <v>9.2085436893203791</v>
      </c>
      <c r="B833" s="3"/>
      <c r="C833" s="3"/>
      <c r="D833" s="3">
        <v>0.70389999999999997</v>
      </c>
      <c r="E833" s="3"/>
      <c r="F833" s="3">
        <v>0.70389999999999997</v>
      </c>
    </row>
    <row r="834" spans="1:6" x14ac:dyDescent="0.25">
      <c r="A834" s="4">
        <v>9.2085442885384996</v>
      </c>
      <c r="B834" s="3"/>
      <c r="C834" s="3"/>
      <c r="D834" s="3">
        <v>0.70660000000000001</v>
      </c>
      <c r="E834" s="3"/>
      <c r="F834" s="3">
        <v>0.70660000000000001</v>
      </c>
    </row>
    <row r="835" spans="1:6" x14ac:dyDescent="0.25">
      <c r="A835" s="4">
        <v>9.2087198079005592</v>
      </c>
      <c r="B835" s="3"/>
      <c r="C835" s="3"/>
      <c r="D835" s="3">
        <v>0.68400000000000005</v>
      </c>
      <c r="E835" s="3"/>
      <c r="F835" s="3">
        <v>0.68400000000000005</v>
      </c>
    </row>
    <row r="836" spans="1:6" x14ac:dyDescent="0.25">
      <c r="A836" s="4">
        <v>9.20941665878793</v>
      </c>
      <c r="B836" s="3"/>
      <c r="C836" s="3"/>
      <c r="D836" s="3">
        <v>0.68689999999999996</v>
      </c>
      <c r="E836" s="3"/>
      <c r="F836" s="3">
        <v>0.68689999999999996</v>
      </c>
    </row>
    <row r="837" spans="1:6" x14ac:dyDescent="0.25">
      <c r="A837" s="4">
        <v>9.2103321033210293</v>
      </c>
      <c r="B837" s="3">
        <v>0.64610000000000001</v>
      </c>
      <c r="C837" s="3"/>
      <c r="D837" s="3"/>
      <c r="E837" s="3"/>
      <c r="F837" s="3">
        <v>0.64610000000000001</v>
      </c>
    </row>
    <row r="838" spans="1:6" x14ac:dyDescent="0.25">
      <c r="A838" s="4">
        <v>9.2103768225714795</v>
      </c>
      <c r="B838" s="3">
        <v>0.64970000000000006</v>
      </c>
      <c r="C838" s="3">
        <v>0.80530000000000002</v>
      </c>
      <c r="D838" s="3">
        <v>0.6865</v>
      </c>
      <c r="E838" s="3">
        <v>0.80053333333333343</v>
      </c>
      <c r="F838" s="3">
        <v>0.73951250000000002</v>
      </c>
    </row>
    <row r="839" spans="1:6" x14ac:dyDescent="0.25">
      <c r="A839" s="4">
        <v>9.3017570664629492</v>
      </c>
      <c r="B839" s="3">
        <v>0.65639999999999998</v>
      </c>
      <c r="C839" s="3"/>
      <c r="D839" s="3"/>
      <c r="E839" s="3"/>
      <c r="F839" s="3">
        <v>0.65639999999999998</v>
      </c>
    </row>
    <row r="840" spans="1:6" x14ac:dyDescent="0.25">
      <c r="A840" s="4">
        <v>9.3018121607947695</v>
      </c>
      <c r="B840" s="3"/>
      <c r="C840" s="3"/>
      <c r="D840" s="3">
        <v>0.69230000000000003</v>
      </c>
      <c r="E840" s="3"/>
      <c r="F840" s="3">
        <v>0.69230000000000003</v>
      </c>
    </row>
    <row r="841" spans="1:6" x14ac:dyDescent="0.25">
      <c r="A841" s="4">
        <v>9.3032270568853495</v>
      </c>
      <c r="B841" s="3"/>
      <c r="C841" s="3"/>
      <c r="D841" s="3">
        <v>0.70030000000000003</v>
      </c>
      <c r="E841" s="3"/>
      <c r="F841" s="3">
        <v>0.70030000000000003</v>
      </c>
    </row>
    <row r="842" spans="1:6" x14ac:dyDescent="0.25">
      <c r="A842" s="4">
        <v>9.3051461933235995</v>
      </c>
      <c r="B842" s="3"/>
      <c r="C842" s="3"/>
      <c r="D842" s="3">
        <v>0.69920000000000004</v>
      </c>
      <c r="E842" s="3"/>
      <c r="F842" s="3">
        <v>0.69920000000000004</v>
      </c>
    </row>
    <row r="843" spans="1:6" x14ac:dyDescent="0.25">
      <c r="A843" s="4">
        <v>9.30623050014181</v>
      </c>
      <c r="B843" s="3"/>
      <c r="C843" s="3"/>
      <c r="D843" s="3">
        <v>0.68620000000000003</v>
      </c>
      <c r="E843" s="3"/>
      <c r="F843" s="3">
        <v>0.68620000000000003</v>
      </c>
    </row>
    <row r="844" spans="1:6" x14ac:dyDescent="0.25">
      <c r="A844" s="4">
        <v>9.3072954337238993</v>
      </c>
      <c r="B844" s="3"/>
      <c r="C844" s="3"/>
      <c r="D844" s="3">
        <v>0.70220000000000005</v>
      </c>
      <c r="E844" s="3"/>
      <c r="F844" s="3">
        <v>0.70220000000000005</v>
      </c>
    </row>
    <row r="845" spans="1:6" x14ac:dyDescent="0.25">
      <c r="A845" s="4">
        <v>9.3073281575459195</v>
      </c>
      <c r="B845" s="3">
        <v>0.64639999999999997</v>
      </c>
      <c r="C845" s="3">
        <v>0.76659999999999995</v>
      </c>
      <c r="D845" s="3">
        <v>0.68936666666666657</v>
      </c>
      <c r="E845" s="3">
        <v>0.81136666666666668</v>
      </c>
      <c r="F845" s="3">
        <v>0.73940000000000006</v>
      </c>
    </row>
    <row r="846" spans="1:6" x14ac:dyDescent="0.25">
      <c r="A846" s="4">
        <v>9.3079611650485408</v>
      </c>
      <c r="B846" s="3"/>
      <c r="C846" s="3"/>
      <c r="D846" s="3">
        <v>0.71150000000000002</v>
      </c>
      <c r="E846" s="3"/>
      <c r="F846" s="3">
        <v>0.71150000000000002</v>
      </c>
    </row>
    <row r="847" spans="1:6" x14ac:dyDescent="0.25">
      <c r="A847" s="4">
        <v>9.3097688871625497</v>
      </c>
      <c r="B847" s="3">
        <v>0.64429999999999998</v>
      </c>
      <c r="C847" s="3"/>
      <c r="D847" s="3"/>
      <c r="E847" s="3"/>
      <c r="F847" s="3">
        <v>0.64429999999999998</v>
      </c>
    </row>
    <row r="848" spans="1:6" x14ac:dyDescent="0.25">
      <c r="A848" s="4">
        <v>9.4015725787466398</v>
      </c>
      <c r="B848" s="3"/>
      <c r="C848" s="3"/>
      <c r="D848" s="3">
        <v>0.68610000000000004</v>
      </c>
      <c r="E848" s="3"/>
      <c r="F848" s="3">
        <v>0.68610000000000004</v>
      </c>
    </row>
    <row r="849" spans="1:6" x14ac:dyDescent="0.25">
      <c r="A849" s="4">
        <v>9.4024614788254599</v>
      </c>
      <c r="B849" s="3"/>
      <c r="C849" s="3"/>
      <c r="D849" s="3">
        <v>0.69569999999999999</v>
      </c>
      <c r="E849" s="3"/>
      <c r="F849" s="3">
        <v>0.69569999999999999</v>
      </c>
    </row>
    <row r="850" spans="1:6" x14ac:dyDescent="0.25">
      <c r="A850" s="4">
        <v>9.4030443414956899</v>
      </c>
      <c r="B850" s="3"/>
      <c r="C850" s="3"/>
      <c r="D850" s="3">
        <v>0.69010000000000005</v>
      </c>
      <c r="E850" s="3"/>
      <c r="F850" s="3">
        <v>0.69010000000000005</v>
      </c>
    </row>
    <row r="851" spans="1:6" x14ac:dyDescent="0.25">
      <c r="A851" s="4">
        <v>9.4042794925203506</v>
      </c>
      <c r="B851" s="3">
        <v>0.65280000000000005</v>
      </c>
      <c r="C851" s="3">
        <v>0.74660000000000004</v>
      </c>
      <c r="D851" s="3">
        <v>0.69666666666666666</v>
      </c>
      <c r="E851" s="3">
        <v>0.80146666666666666</v>
      </c>
      <c r="F851" s="3">
        <v>0.73672499999999996</v>
      </c>
    </row>
    <row r="852" spans="1:6" x14ac:dyDescent="0.25">
      <c r="A852" s="4">
        <v>9.4060465789093008</v>
      </c>
      <c r="B852" s="3"/>
      <c r="C852" s="3"/>
      <c r="D852" s="3">
        <v>0.71160000000000001</v>
      </c>
      <c r="E852" s="3"/>
      <c r="F852" s="3">
        <v>0.71160000000000001</v>
      </c>
    </row>
    <row r="853" spans="1:6" x14ac:dyDescent="0.25">
      <c r="A853" s="4">
        <v>9.4073786407766899</v>
      </c>
      <c r="B853" s="3"/>
      <c r="C853" s="3"/>
      <c r="D853" s="3">
        <v>0.70350000000000001</v>
      </c>
      <c r="E853" s="3"/>
      <c r="F853" s="3">
        <v>0.70350000000000001</v>
      </c>
    </row>
    <row r="854" spans="1:6" x14ac:dyDescent="0.25">
      <c r="A854" s="4">
        <v>9.4077821727531905</v>
      </c>
      <c r="B854" s="3"/>
      <c r="C854" s="3"/>
      <c r="D854" s="3">
        <v>0.69469999999999998</v>
      </c>
      <c r="E854" s="3"/>
      <c r="F854" s="3">
        <v>0.69469999999999998</v>
      </c>
    </row>
    <row r="855" spans="1:6" x14ac:dyDescent="0.25">
      <c r="A855" s="4">
        <v>9.4092056710040701</v>
      </c>
      <c r="B855" s="3">
        <v>0.64780000000000004</v>
      </c>
      <c r="C855" s="3"/>
      <c r="D855" s="3"/>
      <c r="E855" s="3"/>
      <c r="F855" s="3">
        <v>0.64780000000000004</v>
      </c>
    </row>
    <row r="856" spans="1:6" x14ac:dyDescent="0.25">
      <c r="A856" s="4">
        <v>9.4117647058823497</v>
      </c>
      <c r="B856" s="3">
        <v>0.65129999999999999</v>
      </c>
      <c r="C856" s="3"/>
      <c r="D856" s="3"/>
      <c r="E856" s="3"/>
      <c r="F856" s="3">
        <v>0.65129999999999999</v>
      </c>
    </row>
    <row r="857" spans="1:6" x14ac:dyDescent="0.25">
      <c r="A857" s="4">
        <v>9.5012308274947905</v>
      </c>
      <c r="B857" s="3">
        <v>0.6472</v>
      </c>
      <c r="C857" s="3">
        <v>0.76419999999999999</v>
      </c>
      <c r="D857" s="3">
        <v>0.6926000000000001</v>
      </c>
      <c r="E857" s="3">
        <v>0.79800000000000004</v>
      </c>
      <c r="F857" s="3">
        <v>0.73540000000000005</v>
      </c>
    </row>
    <row r="858" spans="1:6" x14ac:dyDescent="0.25">
      <c r="A858" s="4">
        <v>9.5016959007655704</v>
      </c>
      <c r="B858" s="3"/>
      <c r="C858" s="3"/>
      <c r="D858" s="3">
        <v>0.6966</v>
      </c>
      <c r="E858" s="3"/>
      <c r="F858" s="3">
        <v>0.6966</v>
      </c>
    </row>
    <row r="859" spans="1:6" x14ac:dyDescent="0.25">
      <c r="A859" s="4">
        <v>9.5019777389384608</v>
      </c>
      <c r="B859" s="3"/>
      <c r="C859" s="3"/>
      <c r="D859" s="3">
        <v>0.69020000000000004</v>
      </c>
      <c r="E859" s="3"/>
      <c r="F859" s="3">
        <v>0.69020000000000004</v>
      </c>
    </row>
    <row r="860" spans="1:6" x14ac:dyDescent="0.25">
      <c r="A860" s="4">
        <v>9.5047977240947006</v>
      </c>
      <c r="B860" s="3"/>
      <c r="C860" s="3"/>
      <c r="D860" s="3">
        <v>0.71</v>
      </c>
      <c r="E860" s="3"/>
      <c r="F860" s="3">
        <v>0.71</v>
      </c>
    </row>
    <row r="861" spans="1:6" x14ac:dyDescent="0.25">
      <c r="A861" s="4">
        <v>9.5067961165048498</v>
      </c>
      <c r="B861" s="3"/>
      <c r="C861" s="3"/>
      <c r="D861" s="3">
        <v>0.71350000000000002</v>
      </c>
      <c r="E861" s="3"/>
      <c r="F861" s="3">
        <v>0.71350000000000002</v>
      </c>
    </row>
    <row r="862" spans="1:6" x14ac:dyDescent="0.25">
      <c r="A862" s="4">
        <v>9.5086424548455994</v>
      </c>
      <c r="B862" s="3">
        <v>0.64639999999999997</v>
      </c>
      <c r="C862" s="3"/>
      <c r="D862" s="3"/>
      <c r="E862" s="3"/>
      <c r="F862" s="3">
        <v>0.64639999999999997</v>
      </c>
    </row>
    <row r="863" spans="1:6" x14ac:dyDescent="0.25">
      <c r="A863" s="4">
        <v>9.50954927425515</v>
      </c>
      <c r="B863" s="3">
        <v>0.65429999999999999</v>
      </c>
      <c r="C863" s="3"/>
      <c r="D863" s="3"/>
      <c r="E863" s="3"/>
      <c r="F863" s="3">
        <v>0.65429999999999999</v>
      </c>
    </row>
    <row r="864" spans="1:6" x14ac:dyDescent="0.25">
      <c r="A864" s="4">
        <v>9.5100522623475605</v>
      </c>
      <c r="B864" s="3"/>
      <c r="C864" s="3"/>
      <c r="D864" s="3">
        <v>0.68679999999999997</v>
      </c>
      <c r="E864" s="3"/>
      <c r="F864" s="3">
        <v>0.68679999999999997</v>
      </c>
    </row>
    <row r="865" spans="1:6" x14ac:dyDescent="0.25">
      <c r="A865" s="4">
        <v>9.5119599130188099</v>
      </c>
      <c r="B865" s="3"/>
      <c r="C865" s="3"/>
      <c r="D865" s="3">
        <v>0.68500000000000005</v>
      </c>
      <c r="E865" s="3"/>
      <c r="F865" s="3">
        <v>0.68500000000000005</v>
      </c>
    </row>
    <row r="866" spans="1:6" x14ac:dyDescent="0.25">
      <c r="A866" s="4">
        <v>9.6009303227056808</v>
      </c>
      <c r="B866" s="3"/>
      <c r="C866" s="3"/>
      <c r="D866" s="3">
        <v>0.70189999999999997</v>
      </c>
      <c r="E866" s="3"/>
      <c r="F866" s="3">
        <v>0.70189999999999997</v>
      </c>
    </row>
    <row r="867" spans="1:6" x14ac:dyDescent="0.25">
      <c r="A867" s="4">
        <v>9.6035488692801003</v>
      </c>
      <c r="B867" s="3"/>
      <c r="C867" s="3"/>
      <c r="D867" s="3">
        <v>0.71209999999999996</v>
      </c>
      <c r="E867" s="3"/>
      <c r="F867" s="3">
        <v>0.71209999999999996</v>
      </c>
    </row>
    <row r="868" spans="1:6" x14ac:dyDescent="0.25">
      <c r="A868" s="4">
        <v>9.6062135922330096</v>
      </c>
      <c r="B868" s="3"/>
      <c r="C868" s="3"/>
      <c r="D868" s="3">
        <v>0.71379999999999999</v>
      </c>
      <c r="E868" s="3"/>
      <c r="F868" s="3">
        <v>0.71379999999999999</v>
      </c>
    </row>
    <row r="869" spans="1:6" x14ac:dyDescent="0.25">
      <c r="A869" s="4">
        <v>9.6064786477706097</v>
      </c>
      <c r="B869" s="3"/>
      <c r="C869" s="3"/>
      <c r="D869" s="3">
        <v>0.69169999999999998</v>
      </c>
      <c r="E869" s="3"/>
      <c r="F869" s="3">
        <v>0.69169999999999998</v>
      </c>
    </row>
    <row r="870" spans="1:6" x14ac:dyDescent="0.25">
      <c r="A870" s="4">
        <v>9.6073338426279609</v>
      </c>
      <c r="B870" s="3">
        <v>0.65280000000000005</v>
      </c>
      <c r="C870" s="3"/>
      <c r="D870" s="3"/>
      <c r="E870" s="3"/>
      <c r="F870" s="3">
        <v>0.65280000000000005</v>
      </c>
    </row>
    <row r="871" spans="1:6" x14ac:dyDescent="0.25">
      <c r="A871" s="4">
        <v>9.60794775089688</v>
      </c>
      <c r="B871" s="3"/>
      <c r="C871" s="3"/>
      <c r="D871" s="3">
        <v>0.69379999999999997</v>
      </c>
      <c r="E871" s="3"/>
      <c r="F871" s="3">
        <v>0.69379999999999997</v>
      </c>
    </row>
    <row r="872" spans="1:6" x14ac:dyDescent="0.25">
      <c r="A872" s="4">
        <v>9.6080792386871199</v>
      </c>
      <c r="B872" s="3">
        <v>0.64339999999999997</v>
      </c>
      <c r="C872" s="3"/>
      <c r="D872" s="3"/>
      <c r="E872" s="3"/>
      <c r="F872" s="3">
        <v>0.64339999999999997</v>
      </c>
    </row>
    <row r="873" spans="1:6" x14ac:dyDescent="0.25">
      <c r="A873" s="4">
        <v>9.6087737543726899</v>
      </c>
      <c r="B873" s="3"/>
      <c r="C873" s="3"/>
      <c r="D873" s="3">
        <v>0.68979999999999997</v>
      </c>
      <c r="E873" s="3"/>
      <c r="F873" s="3">
        <v>0.68979999999999997</v>
      </c>
    </row>
    <row r="874" spans="1:6" x14ac:dyDescent="0.25">
      <c r="A874" s="4">
        <v>9.6103010793410295</v>
      </c>
      <c r="B874" s="3">
        <v>0.64680000000000004</v>
      </c>
      <c r="C874" s="3">
        <v>0.73970000000000002</v>
      </c>
      <c r="D874" s="3">
        <v>0.69030000000000002</v>
      </c>
      <c r="E874" s="3">
        <v>0.78689999999999982</v>
      </c>
      <c r="F874" s="3">
        <v>0.72726250000000003</v>
      </c>
    </row>
    <row r="875" spans="1:6" x14ac:dyDescent="0.25">
      <c r="A875" s="4">
        <v>9.7001647446457895</v>
      </c>
      <c r="B875" s="3"/>
      <c r="C875" s="3"/>
      <c r="D875" s="3">
        <v>0.7026</v>
      </c>
      <c r="E875" s="3"/>
      <c r="F875" s="3">
        <v>0.7026</v>
      </c>
    </row>
    <row r="876" spans="1:6" x14ac:dyDescent="0.25">
      <c r="A876" s="4">
        <v>9.7021433170821396</v>
      </c>
      <c r="B876" s="3"/>
      <c r="C876" s="3"/>
      <c r="D876" s="3">
        <v>0.70499999999999996</v>
      </c>
      <c r="E876" s="3"/>
      <c r="F876" s="3">
        <v>0.70499999999999996</v>
      </c>
    </row>
    <row r="877" spans="1:6" x14ac:dyDescent="0.25">
      <c r="A877" s="4">
        <v>9.7023000144655001</v>
      </c>
      <c r="B877" s="3"/>
      <c r="C877" s="3"/>
      <c r="D877" s="3">
        <v>0.71479999999999999</v>
      </c>
      <c r="E877" s="3"/>
      <c r="F877" s="3">
        <v>0.71479999999999999</v>
      </c>
    </row>
    <row r="878" spans="1:6" x14ac:dyDescent="0.25">
      <c r="A878" s="4">
        <v>9.7029050331936499</v>
      </c>
      <c r="B878" s="3"/>
      <c r="C878" s="3"/>
      <c r="D878" s="3">
        <v>0.68830000000000002</v>
      </c>
      <c r="E878" s="3"/>
      <c r="F878" s="3">
        <v>0.68830000000000002</v>
      </c>
    </row>
    <row r="879" spans="1:6" x14ac:dyDescent="0.25">
      <c r="A879" s="4">
        <v>9.7051184110007593</v>
      </c>
      <c r="B879" s="3">
        <v>0.6482</v>
      </c>
      <c r="C879" s="3"/>
      <c r="D879" s="3"/>
      <c r="E879" s="3"/>
      <c r="F879" s="3">
        <v>0.6482</v>
      </c>
    </row>
    <row r="880" spans="1:6" x14ac:dyDescent="0.25">
      <c r="A880" s="4">
        <v>9.7055875957265698</v>
      </c>
      <c r="B880" s="3"/>
      <c r="C880" s="3"/>
      <c r="D880" s="3">
        <v>0.69489999999999996</v>
      </c>
      <c r="E880" s="3"/>
      <c r="F880" s="3">
        <v>0.69489999999999996</v>
      </c>
    </row>
    <row r="881" spans="1:6" x14ac:dyDescent="0.25">
      <c r="A881" s="4">
        <v>9.7056310679611606</v>
      </c>
      <c r="B881" s="3"/>
      <c r="C881" s="3"/>
      <c r="D881" s="3">
        <v>0.71050000000000002</v>
      </c>
      <c r="E881" s="3"/>
      <c r="F881" s="3">
        <v>0.71050000000000002</v>
      </c>
    </row>
    <row r="882" spans="1:6" x14ac:dyDescent="0.25">
      <c r="A882" s="4">
        <v>9.7072524143154695</v>
      </c>
      <c r="B882" s="3">
        <v>0.65039999999999998</v>
      </c>
      <c r="C882" s="3">
        <v>0.73309999999999997</v>
      </c>
      <c r="D882" s="3">
        <v>0.69779999999999998</v>
      </c>
      <c r="E882" s="3">
        <v>0.80609999999999993</v>
      </c>
      <c r="F882" s="3">
        <v>0.73689999999999989</v>
      </c>
    </row>
    <row r="883" spans="1:6" x14ac:dyDescent="0.25">
      <c r="A883" s="4">
        <v>9.7075160225286403</v>
      </c>
      <c r="B883" s="3">
        <v>0.65539999999999998</v>
      </c>
      <c r="C883" s="3"/>
      <c r="D883" s="3"/>
      <c r="E883" s="3"/>
      <c r="F883" s="3">
        <v>0.65539999999999998</v>
      </c>
    </row>
    <row r="884" spans="1:6" x14ac:dyDescent="0.25">
      <c r="A884" s="4">
        <v>9.8010511596508998</v>
      </c>
      <c r="B884" s="3"/>
      <c r="C884" s="3"/>
      <c r="D884" s="3">
        <v>0.7157</v>
      </c>
      <c r="E884" s="3"/>
      <c r="F884" s="3">
        <v>0.7157</v>
      </c>
    </row>
    <row r="885" spans="1:6" x14ac:dyDescent="0.25">
      <c r="A885" s="4">
        <v>9.8024014370804498</v>
      </c>
      <c r="B885" s="3"/>
      <c r="C885" s="3"/>
      <c r="D885" s="3">
        <v>0.69350000000000001</v>
      </c>
      <c r="E885" s="3"/>
      <c r="F885" s="3">
        <v>0.69350000000000001</v>
      </c>
    </row>
    <row r="886" spans="1:6" x14ac:dyDescent="0.25">
      <c r="A886" s="4">
        <v>9.8029029793735596</v>
      </c>
      <c r="B886" s="3">
        <v>0.64990000000000003</v>
      </c>
      <c r="C886" s="3"/>
      <c r="D886" s="3"/>
      <c r="E886" s="3"/>
      <c r="F886" s="3">
        <v>0.64990000000000003</v>
      </c>
    </row>
    <row r="887" spans="1:6" x14ac:dyDescent="0.25">
      <c r="A887" s="4">
        <v>9.8042037492899006</v>
      </c>
      <c r="B887" s="3">
        <v>0.66149999999999998</v>
      </c>
      <c r="C887" s="3">
        <v>0.78680000000000005</v>
      </c>
      <c r="D887" s="3">
        <v>0.69656666666666667</v>
      </c>
      <c r="E887" s="3">
        <v>0.81103333333333338</v>
      </c>
      <c r="F887" s="3">
        <v>0.74638750000000009</v>
      </c>
    </row>
    <row r="888" spans="1:6" x14ac:dyDescent="0.25">
      <c r="A888" s="4">
        <v>9.8050485436893204</v>
      </c>
      <c r="B888" s="3"/>
      <c r="C888" s="3"/>
      <c r="D888" s="3">
        <v>0.71009999999999995</v>
      </c>
      <c r="E888" s="3"/>
      <c r="F888" s="3">
        <v>0.71009999999999995</v>
      </c>
    </row>
    <row r="889" spans="1:6" x14ac:dyDescent="0.25">
      <c r="A889" s="4">
        <v>9.8069528063701696</v>
      </c>
      <c r="B889" s="3">
        <v>0.65259999999999996</v>
      </c>
      <c r="C889" s="3"/>
      <c r="D889" s="3"/>
      <c r="E889" s="3"/>
      <c r="F889" s="3">
        <v>0.65259999999999996</v>
      </c>
    </row>
    <row r="890" spans="1:6" x14ac:dyDescent="0.25">
      <c r="A890" s="4">
        <v>9.8081133290405607</v>
      </c>
      <c r="B890" s="3"/>
      <c r="C890" s="3"/>
      <c r="D890" s="3">
        <v>0.6905</v>
      </c>
      <c r="E890" s="3"/>
      <c r="F890" s="3">
        <v>0.6905</v>
      </c>
    </row>
    <row r="891" spans="1:6" x14ac:dyDescent="0.25">
      <c r="A891" s="4">
        <v>9.8113847167945707</v>
      </c>
      <c r="B891" s="3"/>
      <c r="C891" s="3"/>
      <c r="D891" s="3">
        <v>0.68769999999999998</v>
      </c>
      <c r="E891" s="3"/>
      <c r="F891" s="3">
        <v>0.68769999999999998</v>
      </c>
    </row>
    <row r="892" spans="1:6" x14ac:dyDescent="0.25">
      <c r="A892" s="4">
        <v>9.8118034693284208</v>
      </c>
      <c r="B892" s="3"/>
      <c r="C892" s="3"/>
      <c r="D892" s="3">
        <v>0.70399999999999996</v>
      </c>
      <c r="E892" s="3"/>
      <c r="F892" s="3">
        <v>0.70399999999999996</v>
      </c>
    </row>
    <row r="893" spans="1:6" x14ac:dyDescent="0.25">
      <c r="A893" s="4">
        <v>9.9006875477463705</v>
      </c>
      <c r="B893" s="3">
        <v>0.6522</v>
      </c>
      <c r="C893" s="3"/>
      <c r="D893" s="3"/>
      <c r="E893" s="3"/>
      <c r="F893" s="3">
        <v>0.6522</v>
      </c>
    </row>
    <row r="894" spans="1:6" x14ac:dyDescent="0.25">
      <c r="A894" s="4">
        <v>9.9011550842643405</v>
      </c>
      <c r="B894" s="3">
        <v>0.65239999999999998</v>
      </c>
      <c r="C894" s="3">
        <v>0.79059999999999997</v>
      </c>
      <c r="D894" s="3">
        <v>0.69560000000000011</v>
      </c>
      <c r="E894" s="3">
        <v>0.79236666666666666</v>
      </c>
      <c r="F894" s="3">
        <v>0.73836250000000003</v>
      </c>
    </row>
    <row r="895" spans="1:6" x14ac:dyDescent="0.25">
      <c r="A895" s="4">
        <v>9.9023088952258291</v>
      </c>
      <c r="B895" s="3"/>
      <c r="C895" s="3"/>
      <c r="D895" s="3">
        <v>0.68920000000000003</v>
      </c>
      <c r="E895" s="3"/>
      <c r="F895" s="3">
        <v>0.68920000000000003</v>
      </c>
    </row>
    <row r="896" spans="1:6" x14ac:dyDescent="0.25">
      <c r="A896" s="4">
        <v>9.9044660194174696</v>
      </c>
      <c r="B896" s="3"/>
      <c r="C896" s="3"/>
      <c r="D896" s="3">
        <v>0.70699999999999996</v>
      </c>
      <c r="E896" s="3"/>
      <c r="F896" s="3">
        <v>0.70699999999999996</v>
      </c>
    </row>
    <row r="897" spans="1:6" x14ac:dyDescent="0.25">
      <c r="A897" s="4">
        <v>9.9063895902116901</v>
      </c>
      <c r="B897" s="3">
        <v>0.65659999999999996</v>
      </c>
      <c r="C897" s="3"/>
      <c r="D897" s="3"/>
      <c r="E897" s="3"/>
      <c r="F897" s="3">
        <v>0.65659999999999996</v>
      </c>
    </row>
    <row r="898" spans="1:6" x14ac:dyDescent="0.25">
      <c r="A898" s="4">
        <v>9.9078111022176092</v>
      </c>
      <c r="B898" s="3"/>
      <c r="C898" s="3"/>
      <c r="D898" s="3">
        <v>0.69540000000000002</v>
      </c>
      <c r="E898" s="3"/>
      <c r="F898" s="3">
        <v>0.69540000000000002</v>
      </c>
    </row>
    <row r="899" spans="1:6" x14ac:dyDescent="0.25">
      <c r="A899" s="4">
        <v>9.9110378912685295</v>
      </c>
      <c r="B899" s="3"/>
      <c r="C899" s="3"/>
      <c r="D899" s="3">
        <v>0.69950000000000001</v>
      </c>
      <c r="E899" s="3"/>
      <c r="F899" s="3">
        <v>0.69950000000000001</v>
      </c>
    </row>
    <row r="900" spans="1:6" x14ac:dyDescent="0.25">
      <c r="A900" s="4">
        <v>9.9113170086035698</v>
      </c>
      <c r="B900" s="3"/>
      <c r="C900" s="3"/>
      <c r="D900" s="3">
        <v>0.6835</v>
      </c>
      <c r="E900" s="3"/>
      <c r="F900" s="3">
        <v>0.6835</v>
      </c>
    </row>
    <row r="901" spans="1:6" x14ac:dyDescent="0.25">
      <c r="A901" s="4">
        <v>9.9121461979844696</v>
      </c>
      <c r="B901" s="3"/>
      <c r="C901" s="3"/>
      <c r="D901" s="3">
        <v>0.71189999999999998</v>
      </c>
      <c r="E901" s="3"/>
      <c r="F901" s="3">
        <v>0.71189999999999998</v>
      </c>
    </row>
    <row r="902" spans="1:6" x14ac:dyDescent="0.25">
      <c r="A902" s="4">
        <v>10.003883495145599</v>
      </c>
      <c r="B902" s="3"/>
      <c r="C902" s="3"/>
      <c r="D902" s="3">
        <v>0.70640000000000003</v>
      </c>
      <c r="E902" s="3"/>
      <c r="F902" s="3">
        <v>0.70640000000000003</v>
      </c>
    </row>
    <row r="903" spans="1:6" x14ac:dyDescent="0.25">
      <c r="A903" s="4">
        <v>10.0042374876406</v>
      </c>
      <c r="B903" s="3"/>
      <c r="C903" s="3"/>
      <c r="D903" s="3">
        <v>0.70269999999999999</v>
      </c>
      <c r="E903" s="3"/>
      <c r="F903" s="3">
        <v>0.70269999999999999</v>
      </c>
    </row>
    <row r="904" spans="1:6" x14ac:dyDescent="0.25">
      <c r="A904" s="4">
        <v>10.0058263740532</v>
      </c>
      <c r="B904" s="3">
        <v>0.65180000000000005</v>
      </c>
      <c r="C904" s="3"/>
      <c r="D904" s="3"/>
      <c r="E904" s="3"/>
      <c r="F904" s="3">
        <v>0.65180000000000005</v>
      </c>
    </row>
    <row r="905" spans="1:6" x14ac:dyDescent="0.25">
      <c r="A905" s="4">
        <v>10.0081308499574</v>
      </c>
      <c r="B905" s="3"/>
      <c r="C905" s="3"/>
      <c r="D905" s="3">
        <v>0.68610000000000004</v>
      </c>
      <c r="E905" s="3"/>
      <c r="F905" s="3">
        <v>0.68610000000000004</v>
      </c>
    </row>
    <row r="906" spans="1:6" x14ac:dyDescent="0.25">
      <c r="A906" s="4">
        <v>10.0082789071842</v>
      </c>
      <c r="B906" s="3"/>
      <c r="C906" s="3"/>
      <c r="D906" s="3">
        <v>0.69630000000000003</v>
      </c>
      <c r="E906" s="3"/>
      <c r="F906" s="3">
        <v>0.69630000000000003</v>
      </c>
    </row>
    <row r="907" spans="1:6" x14ac:dyDescent="0.25">
      <c r="A907" s="4">
        <v>10.0102253361105</v>
      </c>
      <c r="B907" s="3">
        <v>0.64770000000000005</v>
      </c>
      <c r="C907" s="3">
        <v>0.79690000000000005</v>
      </c>
      <c r="D907" s="3">
        <v>0.6962666666666667</v>
      </c>
      <c r="E907" s="3">
        <v>0.81166666666666665</v>
      </c>
      <c r="F907" s="3">
        <v>0.74604999999999999</v>
      </c>
    </row>
    <row r="908" spans="1:6" x14ac:dyDescent="0.25">
      <c r="A908" s="4">
        <v>10.010272313208599</v>
      </c>
      <c r="B908" s="3"/>
      <c r="C908" s="3"/>
      <c r="D908" s="3">
        <v>0.7056</v>
      </c>
      <c r="E908" s="3"/>
      <c r="F908" s="3">
        <v>0.7056</v>
      </c>
    </row>
    <row r="909" spans="1:6" x14ac:dyDescent="0.25">
      <c r="A909" s="4">
        <v>10.0106951871657</v>
      </c>
      <c r="B909" s="3">
        <v>0.65259999999999996</v>
      </c>
      <c r="C909" s="3"/>
      <c r="D909" s="3"/>
      <c r="E909" s="3"/>
      <c r="F909" s="3">
        <v>0.65259999999999996</v>
      </c>
    </row>
    <row r="910" spans="1:6" x14ac:dyDescent="0.25">
      <c r="A910" s="4">
        <v>10.0108973431698</v>
      </c>
      <c r="B910" s="3"/>
      <c r="C910" s="3"/>
      <c r="D910" s="3">
        <v>0.70840000000000003</v>
      </c>
      <c r="E910" s="3"/>
      <c r="F910" s="3">
        <v>0.70840000000000003</v>
      </c>
    </row>
    <row r="911" spans="1:6" x14ac:dyDescent="0.25">
      <c r="A911" s="4" t="s">
        <v>44</v>
      </c>
      <c r="B911" s="3">
        <v>0.63505566666666657</v>
      </c>
      <c r="C911" s="3">
        <v>0.75247299999999995</v>
      </c>
      <c r="D911" s="3">
        <v>0.66889466666666586</v>
      </c>
      <c r="E911" s="3">
        <v>0.75958166666666693</v>
      </c>
      <c r="F911" s="3">
        <v>0.68477731250000029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FD61D-096A-4214-ADF9-9BE34CCAEFBC}">
  <dimension ref="A2:J116"/>
  <sheetViews>
    <sheetView workbookViewId="0">
      <selection activeCell="B14" sqref="B14"/>
    </sheetView>
  </sheetViews>
  <sheetFormatPr defaultRowHeight="15" x14ac:dyDescent="0.25"/>
  <cols>
    <col min="1" max="1" width="39.28515625" bestFit="1" customWidth="1"/>
    <col min="2" max="2" width="21.7109375" bestFit="1" customWidth="1"/>
    <col min="3" max="3" width="24.85546875" bestFit="1" customWidth="1"/>
    <col min="4" max="4" width="18.7109375" bestFit="1" customWidth="1"/>
    <col min="5" max="5" width="22" bestFit="1" customWidth="1"/>
    <col min="6" max="6" width="14.5703125" bestFit="1" customWidth="1"/>
    <col min="7" max="7" width="17.85546875" bestFit="1" customWidth="1"/>
    <col min="8" max="8" width="22.5703125" bestFit="1" customWidth="1"/>
    <col min="9" max="9" width="25.85546875" bestFit="1" customWidth="1"/>
    <col min="10" max="10" width="11.28515625" bestFit="1" customWidth="1"/>
    <col min="11" max="11" width="22.5703125" bestFit="1" customWidth="1"/>
    <col min="12" max="12" width="12" bestFit="1" customWidth="1"/>
    <col min="13" max="13" width="25.85546875" bestFit="1" customWidth="1"/>
    <col min="14" max="14" width="12" bestFit="1" customWidth="1"/>
    <col min="15" max="15" width="11.28515625" bestFit="1" customWidth="1"/>
    <col min="16" max="16" width="10.42578125" bestFit="1" customWidth="1"/>
    <col min="17" max="17" width="7.140625" bestFit="1" customWidth="1"/>
    <col min="18" max="18" width="8" bestFit="1" customWidth="1"/>
    <col min="19" max="19" width="10.7109375" bestFit="1" customWidth="1"/>
    <col min="20" max="21" width="7" bestFit="1" customWidth="1"/>
    <col min="22" max="22" width="9.42578125" bestFit="1" customWidth="1"/>
    <col min="23" max="23" width="19.85546875" bestFit="1" customWidth="1"/>
    <col min="24" max="24" width="16.28515625" bestFit="1" customWidth="1"/>
    <col min="25" max="25" width="17.42578125" bestFit="1" customWidth="1"/>
    <col min="26" max="26" width="13.85546875" bestFit="1" customWidth="1"/>
    <col min="27" max="27" width="14.5703125" bestFit="1" customWidth="1"/>
    <col min="28" max="28" width="11" bestFit="1" customWidth="1"/>
    <col min="29" max="29" width="10.85546875" bestFit="1" customWidth="1"/>
    <col min="30" max="30" width="7.42578125" bestFit="1" customWidth="1"/>
    <col min="31" max="31" width="13.7109375" bestFit="1" customWidth="1"/>
    <col min="32" max="32" width="10.140625" bestFit="1" customWidth="1"/>
    <col min="33" max="33" width="10.28515625" bestFit="1" customWidth="1"/>
    <col min="34" max="34" width="7" bestFit="1" customWidth="1"/>
    <col min="35" max="35" width="11.140625" bestFit="1" customWidth="1"/>
    <col min="36" max="36" width="7.7109375" bestFit="1" customWidth="1"/>
    <col min="37" max="37" width="14" bestFit="1" customWidth="1"/>
    <col min="38" max="38" width="10.42578125" bestFit="1" customWidth="1"/>
    <col min="39" max="39" width="7.5703125" bestFit="1" customWidth="1"/>
    <col min="40" max="40" width="7" bestFit="1" customWidth="1"/>
    <col min="41" max="41" width="10" bestFit="1" customWidth="1"/>
    <col min="42" max="43" width="7" bestFit="1" customWidth="1"/>
    <col min="44" max="44" width="13.42578125" bestFit="1" customWidth="1"/>
    <col min="45" max="45" width="10.140625" bestFit="1" customWidth="1"/>
    <col min="46" max="46" width="9.85546875" bestFit="1" customWidth="1"/>
    <col min="47" max="47" width="16.140625" bestFit="1" customWidth="1"/>
    <col min="48" max="48" width="12.85546875" bestFit="1" customWidth="1"/>
    <col min="49" max="49" width="12.5703125" bestFit="1" customWidth="1"/>
    <col min="50" max="50" width="11.28515625" bestFit="1" customWidth="1"/>
    <col min="51" max="51" width="18.85546875" bestFit="1" customWidth="1"/>
    <col min="52" max="52" width="16.42578125" bestFit="1" customWidth="1"/>
    <col min="53" max="53" width="19.5703125" bestFit="1" customWidth="1"/>
    <col min="54" max="54" width="12.85546875" bestFit="1" customWidth="1"/>
    <col min="55" max="55" width="16" bestFit="1" customWidth="1"/>
    <col min="56" max="56" width="12.7109375" bestFit="1" customWidth="1"/>
    <col min="57" max="57" width="15.85546875" bestFit="1" customWidth="1"/>
    <col min="58" max="58" width="9.28515625" bestFit="1" customWidth="1"/>
    <col min="59" max="59" width="12.28515625" bestFit="1" customWidth="1"/>
    <col min="60" max="60" width="15.5703125" bestFit="1" customWidth="1"/>
    <col min="61" max="61" width="18.7109375" bestFit="1" customWidth="1"/>
    <col min="62" max="62" width="12" bestFit="1" customWidth="1"/>
    <col min="63" max="63" width="15.140625" bestFit="1" customWidth="1"/>
    <col min="64" max="64" width="12.140625" bestFit="1" customWidth="1"/>
    <col min="65" max="65" width="15.28515625" bestFit="1" customWidth="1"/>
    <col min="66" max="66" width="8.7109375" bestFit="1" customWidth="1"/>
    <col min="67" max="67" width="11.7109375" bestFit="1" customWidth="1"/>
    <col min="68" max="68" width="13" bestFit="1" customWidth="1"/>
    <col min="69" max="69" width="16.140625" bestFit="1" customWidth="1"/>
    <col min="70" max="70" width="9.5703125" bestFit="1" customWidth="1"/>
    <col min="71" max="71" width="12.5703125" bestFit="1" customWidth="1"/>
    <col min="72" max="72" width="15.85546875" bestFit="1" customWidth="1"/>
    <col min="73" max="73" width="19" bestFit="1" customWidth="1"/>
    <col min="74" max="74" width="12.28515625" bestFit="1" customWidth="1"/>
    <col min="75" max="75" width="15.42578125" bestFit="1" customWidth="1"/>
    <col min="76" max="76" width="9.42578125" bestFit="1" customWidth="1"/>
    <col min="77" max="77" width="12.42578125" bestFit="1" customWidth="1"/>
    <col min="78" max="78" width="7.85546875" bestFit="1" customWidth="1"/>
    <col min="79" max="79" width="9" bestFit="1" customWidth="1"/>
    <col min="80" max="80" width="11.85546875" bestFit="1" customWidth="1"/>
    <col min="81" max="81" width="15" bestFit="1" customWidth="1"/>
    <col min="82" max="82" width="8.7109375" bestFit="1" customWidth="1"/>
    <col min="83" max="83" width="11.7109375" bestFit="1" customWidth="1"/>
    <col min="84" max="84" width="8.42578125" bestFit="1" customWidth="1"/>
    <col min="85" max="85" width="11.42578125" bestFit="1" customWidth="1"/>
    <col min="86" max="86" width="15.28515625" bestFit="1" customWidth="1"/>
    <col min="87" max="87" width="18.42578125" bestFit="1" customWidth="1"/>
    <col min="88" max="88" width="12" bestFit="1" customWidth="1"/>
    <col min="89" max="89" width="15.140625" bestFit="1" customWidth="1"/>
    <col min="90" max="90" width="11.7109375" bestFit="1" customWidth="1"/>
    <col min="91" max="91" width="14.85546875" bestFit="1" customWidth="1"/>
    <col min="92" max="92" width="18" bestFit="1" customWidth="1"/>
    <col min="93" max="93" width="21.140625" bestFit="1" customWidth="1"/>
    <col min="94" max="94" width="14.7109375" bestFit="1" customWidth="1"/>
    <col min="95" max="95" width="18" bestFit="1" customWidth="1"/>
    <col min="96" max="96" width="14.42578125" bestFit="1" customWidth="1"/>
    <col min="97" max="97" width="17.7109375" bestFit="1" customWidth="1"/>
    <col min="98" max="98" width="11.28515625" bestFit="1" customWidth="1"/>
    <col min="99" max="99" width="24.42578125" bestFit="1" customWidth="1"/>
    <col min="100" max="100" width="12.5703125" bestFit="1" customWidth="1"/>
    <col min="101" max="101" width="15.7109375" bestFit="1" customWidth="1"/>
    <col min="102" max="102" width="18.28515625" bestFit="1" customWidth="1"/>
    <col min="103" max="103" width="21.5703125" bestFit="1" customWidth="1"/>
    <col min="104" max="104" width="9.7109375" bestFit="1" customWidth="1"/>
    <col min="105" max="105" width="12.7109375" bestFit="1" customWidth="1"/>
    <col min="106" max="106" width="14.7109375" bestFit="1" customWidth="1"/>
    <col min="107" max="107" width="18" bestFit="1" customWidth="1"/>
    <col min="108" max="108" width="7.85546875" bestFit="1" customWidth="1"/>
    <col min="109" max="109" width="9.28515625" bestFit="1" customWidth="1"/>
    <col min="110" max="110" width="17.7109375" bestFit="1" customWidth="1"/>
    <col min="111" max="111" width="20.85546875" bestFit="1" customWidth="1"/>
    <col min="112" max="112" width="21.28515625" bestFit="1" customWidth="1"/>
    <col min="113" max="113" width="24.42578125" bestFit="1" customWidth="1"/>
    <col min="114" max="114" width="26.42578125" bestFit="1" customWidth="1"/>
    <col min="115" max="115" width="29.7109375" bestFit="1" customWidth="1"/>
    <col min="116" max="116" width="15.28515625" bestFit="1" customWidth="1"/>
    <col min="117" max="117" width="18.42578125" bestFit="1" customWidth="1"/>
    <col min="118" max="118" width="18.7109375" bestFit="1" customWidth="1"/>
    <col min="119" max="119" width="22" bestFit="1" customWidth="1"/>
    <col min="120" max="120" width="24" bestFit="1" customWidth="1"/>
    <col min="121" max="121" width="27.140625" bestFit="1" customWidth="1"/>
    <col min="122" max="122" width="12.42578125" bestFit="1" customWidth="1"/>
    <col min="123" max="123" width="15.5703125" bestFit="1" customWidth="1"/>
    <col min="124" max="124" width="16" bestFit="1" customWidth="1"/>
    <col min="125" max="125" width="19.140625" bestFit="1" customWidth="1"/>
    <col min="126" max="126" width="21.140625" bestFit="1" customWidth="1"/>
    <col min="127" max="127" width="24.28515625" bestFit="1" customWidth="1"/>
    <col min="128" max="128" width="8.85546875" bestFit="1" customWidth="1"/>
    <col min="129" max="129" width="11.85546875" bestFit="1" customWidth="1"/>
    <col min="130" max="130" width="12.28515625" bestFit="1" customWidth="1"/>
    <col min="131" max="131" width="15.42578125" bestFit="1" customWidth="1"/>
    <col min="132" max="132" width="17.42578125" bestFit="1" customWidth="1"/>
    <col min="133" max="133" width="20.5703125" bestFit="1" customWidth="1"/>
    <col min="134" max="134" width="11.5703125" bestFit="1" customWidth="1"/>
    <col min="135" max="135" width="14.7109375" bestFit="1" customWidth="1"/>
    <col min="136" max="136" width="15.140625" bestFit="1" customWidth="1"/>
    <col min="137" max="137" width="18.28515625" bestFit="1" customWidth="1"/>
    <col min="138" max="138" width="20.28515625" bestFit="1" customWidth="1"/>
    <col min="139" max="139" width="23.42578125" bestFit="1" customWidth="1"/>
    <col min="140" max="140" width="8.28515625" bestFit="1" customWidth="1"/>
    <col min="141" max="141" width="11.28515625" bestFit="1" customWidth="1"/>
    <col min="142" max="142" width="11.7109375" bestFit="1" customWidth="1"/>
    <col min="143" max="143" width="14.85546875" bestFit="1" customWidth="1"/>
    <col min="144" max="144" width="16.85546875" bestFit="1" customWidth="1"/>
    <col min="145" max="145" width="20" bestFit="1" customWidth="1"/>
    <col min="147" max="147" width="12.140625" bestFit="1" customWidth="1"/>
    <col min="148" max="148" width="12.5703125" bestFit="1" customWidth="1"/>
    <col min="149" max="149" width="15.7109375" bestFit="1" customWidth="1"/>
    <col min="150" max="150" width="17.7109375" bestFit="1" customWidth="1"/>
    <col min="151" max="151" width="20.85546875" bestFit="1" customWidth="1"/>
    <col min="152" max="152" width="11.85546875" bestFit="1" customWidth="1"/>
    <col min="153" max="153" width="15" bestFit="1" customWidth="1"/>
    <col min="154" max="154" width="15.42578125" bestFit="1" customWidth="1"/>
    <col min="155" max="155" width="18.5703125" bestFit="1" customWidth="1"/>
    <col min="156" max="156" width="20.5703125" bestFit="1" customWidth="1"/>
    <col min="157" max="157" width="23.7109375" bestFit="1" customWidth="1"/>
    <col min="158" max="158" width="7.85546875" bestFit="1" customWidth="1"/>
    <col min="159" max="159" width="8.5703125" bestFit="1" customWidth="1"/>
    <col min="160" max="160" width="9" bestFit="1" customWidth="1"/>
    <col min="161" max="161" width="12" bestFit="1" customWidth="1"/>
    <col min="162" max="162" width="14" bestFit="1" customWidth="1"/>
    <col min="163" max="163" width="17.28515625" bestFit="1" customWidth="1"/>
    <col min="164" max="164" width="8" bestFit="1" customWidth="1"/>
    <col min="165" max="165" width="11" bestFit="1" customWidth="1"/>
    <col min="166" max="166" width="11.42578125" bestFit="1" customWidth="1"/>
    <col min="167" max="167" width="14.5703125" bestFit="1" customWidth="1"/>
    <col min="168" max="168" width="16.5703125" bestFit="1" customWidth="1"/>
    <col min="169" max="169" width="19.7109375" bestFit="1" customWidth="1"/>
    <col min="170" max="170" width="11.28515625" bestFit="1" customWidth="1"/>
    <col min="171" max="171" width="14.42578125" bestFit="1" customWidth="1"/>
    <col min="172" max="172" width="14.7109375" bestFit="1" customWidth="1"/>
    <col min="173" max="173" width="18" bestFit="1" customWidth="1"/>
    <col min="174" max="174" width="20" bestFit="1" customWidth="1"/>
    <col min="175" max="175" width="23.140625" bestFit="1" customWidth="1"/>
    <col min="176" max="176" width="12" bestFit="1" customWidth="1"/>
  </cols>
  <sheetData>
    <row r="2" spans="1:10" x14ac:dyDescent="0.25">
      <c r="A2" s="1" t="s">
        <v>4</v>
      </c>
      <c r="B2" t="s">
        <v>93</v>
      </c>
    </row>
    <row r="3" spans="1:10" x14ac:dyDescent="0.25">
      <c r="A3" s="1" t="s">
        <v>1</v>
      </c>
      <c r="B3" t="s">
        <v>39</v>
      </c>
    </row>
    <row r="4" spans="1:10" x14ac:dyDescent="0.25">
      <c r="A4" s="1" t="s">
        <v>92</v>
      </c>
      <c r="B4" t="s">
        <v>95</v>
      </c>
    </row>
    <row r="5" spans="1:10" x14ac:dyDescent="0.25">
      <c r="A5" s="1" t="s">
        <v>59</v>
      </c>
      <c r="B5" t="s">
        <v>64</v>
      </c>
    </row>
    <row r="6" spans="1:10" x14ac:dyDescent="0.25">
      <c r="A6" s="1" t="s">
        <v>2</v>
      </c>
      <c r="B6" t="s">
        <v>64</v>
      </c>
    </row>
    <row r="7" spans="1:10" x14ac:dyDescent="0.25">
      <c r="A7" s="1" t="s">
        <v>52</v>
      </c>
      <c r="B7" t="s">
        <v>64</v>
      </c>
    </row>
    <row r="8" spans="1:10" x14ac:dyDescent="0.25">
      <c r="A8" s="1" t="s">
        <v>55</v>
      </c>
      <c r="B8" t="s">
        <v>64</v>
      </c>
    </row>
    <row r="9" spans="1:10" x14ac:dyDescent="0.25">
      <c r="A9" s="1" t="s">
        <v>83</v>
      </c>
      <c r="B9" s="2">
        <v>0</v>
      </c>
    </row>
    <row r="10" spans="1:10" x14ac:dyDescent="0.25">
      <c r="A10" s="1" t="s">
        <v>61</v>
      </c>
      <c r="B10" t="s">
        <v>64</v>
      </c>
    </row>
    <row r="11" spans="1:10" x14ac:dyDescent="0.25">
      <c r="A11" s="1" t="s">
        <v>65</v>
      </c>
      <c r="B11" t="s">
        <v>64</v>
      </c>
    </row>
    <row r="13" spans="1:10" x14ac:dyDescent="0.25">
      <c r="A13" s="1" t="s">
        <v>53</v>
      </c>
      <c r="B13" s="1" t="s">
        <v>45</v>
      </c>
    </row>
    <row r="14" spans="1:10" x14ac:dyDescent="0.25">
      <c r="B14" t="s">
        <v>81</v>
      </c>
      <c r="C14" t="s">
        <v>112</v>
      </c>
      <c r="D14" t="s">
        <v>82</v>
      </c>
      <c r="E14" t="s">
        <v>109</v>
      </c>
      <c r="F14" t="s">
        <v>94</v>
      </c>
      <c r="G14" t="s">
        <v>110</v>
      </c>
      <c r="H14" t="s">
        <v>106</v>
      </c>
      <c r="I14" t="s">
        <v>113</v>
      </c>
      <c r="J14" t="s">
        <v>44</v>
      </c>
    </row>
    <row r="15" spans="1:10" x14ac:dyDescent="0.25">
      <c r="A15" s="1" t="s">
        <v>43</v>
      </c>
      <c r="B15">
        <v>256</v>
      </c>
      <c r="D15">
        <v>256</v>
      </c>
      <c r="F15">
        <v>256</v>
      </c>
      <c r="H15">
        <v>256</v>
      </c>
    </row>
    <row r="16" spans="1:10" x14ac:dyDescent="0.25">
      <c r="A16" s="2">
        <v>1</v>
      </c>
      <c r="B16" s="3">
        <v>0.5988</v>
      </c>
      <c r="C16" s="3">
        <v>0.5988</v>
      </c>
      <c r="D16" s="3">
        <v>0.61619999999999997</v>
      </c>
      <c r="E16" s="3">
        <v>0.61619999999999997</v>
      </c>
      <c r="F16" s="3">
        <v>0.58299999999999996</v>
      </c>
      <c r="G16" s="3">
        <v>0.58299999999999996</v>
      </c>
      <c r="H16" s="3">
        <v>0.63229999999999997</v>
      </c>
      <c r="I16" s="3">
        <v>0.63229999999999997</v>
      </c>
      <c r="J16" s="3">
        <v>0.63229999999999997</v>
      </c>
    </row>
    <row r="17" spans="1:10" x14ac:dyDescent="0.25">
      <c r="A17" s="2">
        <v>2</v>
      </c>
      <c r="B17" s="3">
        <v>0.6774</v>
      </c>
      <c r="C17" s="3">
        <v>0.6774</v>
      </c>
      <c r="D17" s="3">
        <v>0.66959999999999997</v>
      </c>
      <c r="E17" s="3">
        <v>0.66959999999999997</v>
      </c>
      <c r="F17" s="3">
        <v>0.63639999999999997</v>
      </c>
      <c r="G17" s="3">
        <v>0.63639999999999997</v>
      </c>
      <c r="H17" s="3">
        <v>0.68840000000000001</v>
      </c>
      <c r="I17" s="3">
        <v>0.68840000000000001</v>
      </c>
      <c r="J17" s="3">
        <v>0.68840000000000001</v>
      </c>
    </row>
    <row r="18" spans="1:10" x14ac:dyDescent="0.25">
      <c r="A18" s="2">
        <v>3</v>
      </c>
      <c r="B18" s="3">
        <v>0.6704</v>
      </c>
      <c r="C18" s="3">
        <v>0.6704</v>
      </c>
      <c r="D18" s="3">
        <v>0.69430000000000003</v>
      </c>
      <c r="E18" s="3">
        <v>0.69430000000000003</v>
      </c>
      <c r="F18" s="3">
        <v>0.65129999999999999</v>
      </c>
      <c r="G18" s="3">
        <v>0.65129999999999999</v>
      </c>
      <c r="H18" s="3">
        <v>0.69179999999999997</v>
      </c>
      <c r="I18" s="3">
        <v>0.69179999999999997</v>
      </c>
      <c r="J18" s="3">
        <v>0.69430000000000003</v>
      </c>
    </row>
    <row r="19" spans="1:10" x14ac:dyDescent="0.25">
      <c r="A19" s="2">
        <v>4</v>
      </c>
      <c r="B19" s="3">
        <v>0.71750000000000003</v>
      </c>
      <c r="C19" s="3">
        <v>0.71750000000000003</v>
      </c>
      <c r="D19" s="3">
        <v>0.71619999999999995</v>
      </c>
      <c r="E19" s="3">
        <v>0.71619999999999995</v>
      </c>
      <c r="F19" s="3">
        <v>0.68389999999999995</v>
      </c>
      <c r="G19" s="3">
        <v>0.68389999999999995</v>
      </c>
      <c r="H19" s="3">
        <v>0.71779999999999999</v>
      </c>
      <c r="I19" s="3">
        <v>0.71779999999999999</v>
      </c>
      <c r="J19" s="3">
        <v>0.71779999999999999</v>
      </c>
    </row>
    <row r="20" spans="1:10" x14ac:dyDescent="0.25">
      <c r="A20" s="2">
        <v>5</v>
      </c>
      <c r="B20" s="3">
        <v>0.71089999999999998</v>
      </c>
      <c r="C20" s="3">
        <v>0.71089999999999998</v>
      </c>
      <c r="D20" s="3">
        <v>0.73360000000000003</v>
      </c>
      <c r="E20" s="3">
        <v>0.73360000000000003</v>
      </c>
      <c r="F20" s="3">
        <v>0.7077</v>
      </c>
      <c r="G20" s="3">
        <v>0.7077</v>
      </c>
      <c r="H20" s="3">
        <v>0.72660000000000002</v>
      </c>
      <c r="I20" s="3">
        <v>0.72660000000000002</v>
      </c>
      <c r="J20" s="3">
        <v>0.73360000000000003</v>
      </c>
    </row>
    <row r="21" spans="1:10" x14ac:dyDescent="0.25">
      <c r="A21" s="2">
        <v>6</v>
      </c>
      <c r="B21" s="3">
        <v>0.70820000000000005</v>
      </c>
      <c r="C21" s="3">
        <v>0.70820000000000005</v>
      </c>
      <c r="D21" s="3">
        <v>0.73939999999999995</v>
      </c>
      <c r="E21" s="3">
        <v>0.73939999999999995</v>
      </c>
      <c r="F21" s="3">
        <v>0.69840000000000002</v>
      </c>
      <c r="G21" s="3">
        <v>0.69840000000000002</v>
      </c>
      <c r="H21" s="3">
        <v>0.74239999999999995</v>
      </c>
      <c r="I21" s="3">
        <v>0.74239999999999995</v>
      </c>
      <c r="J21" s="3">
        <v>0.74239999999999995</v>
      </c>
    </row>
    <row r="22" spans="1:10" x14ac:dyDescent="0.25">
      <c r="A22" s="2">
        <v>7</v>
      </c>
      <c r="B22" s="3">
        <v>0.73839999999999995</v>
      </c>
      <c r="C22" s="3">
        <v>0.73839999999999995</v>
      </c>
      <c r="D22" s="3">
        <v>0.73960000000000004</v>
      </c>
      <c r="E22" s="3">
        <v>0.73960000000000004</v>
      </c>
      <c r="F22" s="3">
        <v>0.71750000000000003</v>
      </c>
      <c r="G22" s="3">
        <v>0.71750000000000003</v>
      </c>
      <c r="H22" s="3">
        <v>0.745</v>
      </c>
      <c r="I22" s="3">
        <v>0.745</v>
      </c>
      <c r="J22" s="3">
        <v>0.745</v>
      </c>
    </row>
    <row r="23" spans="1:10" x14ac:dyDescent="0.25">
      <c r="A23" s="2">
        <v>8</v>
      </c>
      <c r="B23" s="3">
        <v>0.74660000000000004</v>
      </c>
      <c r="C23" s="3">
        <v>0.74660000000000004</v>
      </c>
      <c r="D23" s="3">
        <v>0.7581</v>
      </c>
      <c r="E23" s="3">
        <v>0.7581</v>
      </c>
      <c r="F23" s="3">
        <v>0.72270000000000001</v>
      </c>
      <c r="G23" s="3">
        <v>0.72270000000000001</v>
      </c>
      <c r="H23" s="3">
        <v>0.76139999999999997</v>
      </c>
      <c r="I23" s="3">
        <v>0.76139999999999997</v>
      </c>
      <c r="J23" s="3">
        <v>0.76139999999999997</v>
      </c>
    </row>
    <row r="24" spans="1:10" x14ac:dyDescent="0.25">
      <c r="A24" s="2">
        <v>9</v>
      </c>
      <c r="B24" s="3">
        <v>0.74399999999999999</v>
      </c>
      <c r="C24" s="3">
        <v>0.74399999999999999</v>
      </c>
      <c r="D24" s="3">
        <v>0.75609999999999999</v>
      </c>
      <c r="E24" s="3">
        <v>0.75609999999999999</v>
      </c>
      <c r="F24" s="3">
        <v>0.73199999999999998</v>
      </c>
      <c r="G24" s="3">
        <v>0.73199999999999998</v>
      </c>
      <c r="H24" s="3">
        <v>0.76180000000000003</v>
      </c>
      <c r="I24" s="3">
        <v>0.76180000000000003</v>
      </c>
      <c r="J24" s="3">
        <v>0.76180000000000003</v>
      </c>
    </row>
    <row r="25" spans="1:10" x14ac:dyDescent="0.25">
      <c r="A25" s="2">
        <v>10</v>
      </c>
      <c r="B25" s="3">
        <v>0.76290000000000002</v>
      </c>
      <c r="C25" s="3">
        <v>0.76290000000000002</v>
      </c>
      <c r="D25" s="3">
        <v>0.76939999999999997</v>
      </c>
      <c r="E25" s="3">
        <v>0.76939999999999997</v>
      </c>
      <c r="F25" s="3">
        <v>0.74119999999999997</v>
      </c>
      <c r="G25" s="3">
        <v>0.74119999999999997</v>
      </c>
      <c r="H25" s="3">
        <v>0.77100000000000002</v>
      </c>
      <c r="I25" s="3">
        <v>0.77100000000000002</v>
      </c>
      <c r="J25" s="3">
        <v>0.77100000000000002</v>
      </c>
    </row>
    <row r="26" spans="1:10" x14ac:dyDescent="0.25">
      <c r="A26" s="2">
        <v>11</v>
      </c>
      <c r="B26" s="3">
        <v>0.74099999999999999</v>
      </c>
      <c r="C26" s="3">
        <v>0.74099999999999999</v>
      </c>
      <c r="D26" s="3">
        <v>0.7661</v>
      </c>
      <c r="E26" s="3">
        <v>0.7661</v>
      </c>
      <c r="F26" s="3">
        <v>0.74080000000000001</v>
      </c>
      <c r="G26" s="3">
        <v>0.74080000000000001</v>
      </c>
      <c r="H26" s="3">
        <v>0.78149999999999997</v>
      </c>
      <c r="I26" s="3">
        <v>0.78149999999999997</v>
      </c>
      <c r="J26" s="3">
        <v>0.78149999999999997</v>
      </c>
    </row>
    <row r="27" spans="1:10" x14ac:dyDescent="0.25">
      <c r="A27" s="2">
        <v>12</v>
      </c>
      <c r="B27" s="3">
        <v>0.75080000000000002</v>
      </c>
      <c r="C27" s="3">
        <v>0.75080000000000002</v>
      </c>
      <c r="D27" s="3">
        <v>0.77280000000000004</v>
      </c>
      <c r="E27" s="3">
        <v>0.77280000000000004</v>
      </c>
      <c r="F27" s="3">
        <v>0.73850000000000005</v>
      </c>
      <c r="G27" s="3">
        <v>0.73850000000000005</v>
      </c>
      <c r="H27" s="3">
        <v>0.78449999999999998</v>
      </c>
      <c r="I27" s="3">
        <v>0.78449999999999998</v>
      </c>
      <c r="J27" s="3">
        <v>0.78449999999999998</v>
      </c>
    </row>
    <row r="28" spans="1:10" x14ac:dyDescent="0.25">
      <c r="A28" s="2">
        <v>13</v>
      </c>
      <c r="B28" s="3">
        <v>0.74950000000000006</v>
      </c>
      <c r="C28" s="3">
        <v>0.74950000000000006</v>
      </c>
      <c r="D28" s="3">
        <v>0.77139999999999997</v>
      </c>
      <c r="E28" s="3">
        <v>0.77139999999999997</v>
      </c>
      <c r="F28" s="3">
        <v>0.74509999999999998</v>
      </c>
      <c r="G28" s="3">
        <v>0.74509999999999998</v>
      </c>
      <c r="H28" s="3">
        <v>0.77559999999999996</v>
      </c>
      <c r="I28" s="3">
        <v>0.77559999999999996</v>
      </c>
      <c r="J28" s="3">
        <v>0.77559999999999996</v>
      </c>
    </row>
    <row r="29" spans="1:10" x14ac:dyDescent="0.25">
      <c r="A29" s="2">
        <v>14</v>
      </c>
      <c r="B29" s="3">
        <v>0.74850000000000005</v>
      </c>
      <c r="C29" s="3">
        <v>0.74850000000000005</v>
      </c>
      <c r="D29" s="3">
        <v>0.77800000000000002</v>
      </c>
      <c r="E29" s="3">
        <v>0.77800000000000002</v>
      </c>
      <c r="F29" s="3">
        <v>0.75009999999999999</v>
      </c>
      <c r="G29" s="3">
        <v>0.75009999999999999</v>
      </c>
      <c r="H29" s="3">
        <v>0.78059999999999996</v>
      </c>
      <c r="I29" s="3">
        <v>0.78059999999999996</v>
      </c>
      <c r="J29" s="3">
        <v>0.78059999999999996</v>
      </c>
    </row>
    <row r="30" spans="1:10" x14ac:dyDescent="0.25">
      <c r="A30" s="2">
        <v>15</v>
      </c>
      <c r="B30" s="3">
        <v>0.74970000000000003</v>
      </c>
      <c r="C30" s="3">
        <v>0.74970000000000003</v>
      </c>
      <c r="D30" s="3">
        <v>0.78159999999999996</v>
      </c>
      <c r="E30" s="3">
        <v>0.78159999999999996</v>
      </c>
      <c r="F30" s="3">
        <v>0.75239999999999996</v>
      </c>
      <c r="G30" s="3">
        <v>0.75239999999999996</v>
      </c>
      <c r="H30" s="3">
        <v>0.77339999999999998</v>
      </c>
      <c r="I30" s="3">
        <v>0.77339999999999998</v>
      </c>
      <c r="J30" s="3">
        <v>0.78159999999999996</v>
      </c>
    </row>
    <row r="31" spans="1:10" x14ac:dyDescent="0.25">
      <c r="A31" s="2">
        <v>16</v>
      </c>
      <c r="B31" s="3">
        <v>0.75209999999999999</v>
      </c>
      <c r="C31" s="3">
        <v>0.75209999999999999</v>
      </c>
      <c r="D31" s="3">
        <v>0.77829999999999999</v>
      </c>
      <c r="E31" s="3">
        <v>0.77829999999999999</v>
      </c>
      <c r="F31" s="3">
        <v>0.74839999999999995</v>
      </c>
      <c r="G31" s="3">
        <v>0.74839999999999995</v>
      </c>
      <c r="H31" s="3">
        <v>0.78480000000000005</v>
      </c>
      <c r="I31" s="3">
        <v>0.78480000000000005</v>
      </c>
      <c r="J31" s="3">
        <v>0.78480000000000005</v>
      </c>
    </row>
    <row r="32" spans="1:10" x14ac:dyDescent="0.25">
      <c r="A32" s="2">
        <v>17</v>
      </c>
      <c r="B32" s="3">
        <v>0.75349999999999995</v>
      </c>
      <c r="C32" s="3">
        <v>0.75349999999999995</v>
      </c>
      <c r="D32" s="3">
        <v>0.76919999999999999</v>
      </c>
      <c r="E32" s="3">
        <v>0.76919999999999999</v>
      </c>
      <c r="F32" s="3">
        <v>0.74609999999999999</v>
      </c>
      <c r="G32" s="3">
        <v>0.74609999999999999</v>
      </c>
      <c r="H32" s="3">
        <v>0.77039999999999997</v>
      </c>
      <c r="I32" s="3">
        <v>0.77039999999999997</v>
      </c>
      <c r="J32" s="3">
        <v>0.77039999999999997</v>
      </c>
    </row>
    <row r="33" spans="1:10" x14ac:dyDescent="0.25">
      <c r="A33" s="2">
        <v>18</v>
      </c>
      <c r="B33" s="3">
        <v>0.76619999999999999</v>
      </c>
      <c r="C33" s="3">
        <v>0.76619999999999999</v>
      </c>
      <c r="D33" s="3">
        <v>0.78290000000000004</v>
      </c>
      <c r="E33" s="3">
        <v>0.78290000000000004</v>
      </c>
      <c r="F33" s="3">
        <v>0.74829999999999997</v>
      </c>
      <c r="G33" s="3">
        <v>0.74829999999999997</v>
      </c>
      <c r="H33" s="3">
        <v>0.78280000000000005</v>
      </c>
      <c r="I33" s="3">
        <v>0.78280000000000005</v>
      </c>
      <c r="J33" s="3">
        <v>0.78290000000000004</v>
      </c>
    </row>
    <row r="34" spans="1:10" x14ac:dyDescent="0.25">
      <c r="A34" s="2">
        <v>19</v>
      </c>
      <c r="B34" s="3">
        <v>0.7681</v>
      </c>
      <c r="C34" s="3">
        <v>0.7681</v>
      </c>
      <c r="D34" s="3">
        <v>0.7732</v>
      </c>
      <c r="E34" s="3">
        <v>0.7732</v>
      </c>
      <c r="F34" s="3">
        <v>0.74929999999999997</v>
      </c>
      <c r="G34" s="3">
        <v>0.74929999999999997</v>
      </c>
      <c r="H34" s="3">
        <v>0.77380000000000004</v>
      </c>
      <c r="I34" s="3">
        <v>0.77380000000000004</v>
      </c>
      <c r="J34" s="3">
        <v>0.77380000000000004</v>
      </c>
    </row>
    <row r="35" spans="1:10" x14ac:dyDescent="0.25">
      <c r="A35" s="2">
        <v>20</v>
      </c>
      <c r="B35" s="3">
        <v>0.76529999999999998</v>
      </c>
      <c r="C35" s="3">
        <v>0.76529999999999998</v>
      </c>
      <c r="D35" s="3">
        <v>0.78569999999999995</v>
      </c>
      <c r="E35" s="3">
        <v>0.78569999999999995</v>
      </c>
      <c r="F35" s="3">
        <v>0.75560000000000005</v>
      </c>
      <c r="G35" s="3">
        <v>0.75560000000000005</v>
      </c>
      <c r="H35" s="3">
        <v>0.78169999999999995</v>
      </c>
      <c r="I35" s="3">
        <v>0.78169999999999995</v>
      </c>
      <c r="J35" s="3">
        <v>0.78569999999999995</v>
      </c>
    </row>
    <row r="36" spans="1:10" x14ac:dyDescent="0.25">
      <c r="A36" s="2">
        <v>21</v>
      </c>
      <c r="B36" s="3">
        <v>0.76280000000000003</v>
      </c>
      <c r="C36" s="3">
        <v>0.76280000000000003</v>
      </c>
      <c r="D36" s="3">
        <v>0.78420000000000001</v>
      </c>
      <c r="E36" s="3">
        <v>0.78420000000000001</v>
      </c>
      <c r="F36" s="3">
        <v>0.75590000000000002</v>
      </c>
      <c r="G36" s="3">
        <v>0.75590000000000002</v>
      </c>
      <c r="H36" s="3">
        <v>0.78879999999999995</v>
      </c>
      <c r="I36" s="3">
        <v>0.78879999999999995</v>
      </c>
      <c r="J36" s="3">
        <v>0.78879999999999995</v>
      </c>
    </row>
    <row r="37" spans="1:10" x14ac:dyDescent="0.25">
      <c r="A37" s="2">
        <v>22</v>
      </c>
      <c r="B37" s="3">
        <v>0.7661</v>
      </c>
      <c r="C37" s="3">
        <v>0.7661</v>
      </c>
      <c r="D37" s="3">
        <v>0.78</v>
      </c>
      <c r="E37" s="3">
        <v>0.78</v>
      </c>
      <c r="F37" s="3">
        <v>0.754</v>
      </c>
      <c r="G37" s="3">
        <v>0.754</v>
      </c>
      <c r="H37" s="3">
        <v>0.78129999999999999</v>
      </c>
      <c r="I37" s="3">
        <v>0.78129999999999999</v>
      </c>
      <c r="J37" s="3">
        <v>0.78129999999999999</v>
      </c>
    </row>
    <row r="38" spans="1:10" x14ac:dyDescent="0.25">
      <c r="A38" s="2">
        <v>23</v>
      </c>
      <c r="B38" s="3">
        <v>0.76910000000000001</v>
      </c>
      <c r="C38" s="3">
        <v>0.76910000000000001</v>
      </c>
      <c r="D38" s="3">
        <v>0.78959999999999997</v>
      </c>
      <c r="E38" s="3">
        <v>0.78959999999999997</v>
      </c>
      <c r="F38" s="3">
        <v>0.76029999999999998</v>
      </c>
      <c r="G38" s="3">
        <v>0.76029999999999998</v>
      </c>
      <c r="H38" s="3">
        <v>0.79069999999999996</v>
      </c>
      <c r="I38" s="3">
        <v>0.79069999999999996</v>
      </c>
      <c r="J38" s="3">
        <v>0.79069999999999996</v>
      </c>
    </row>
    <row r="39" spans="1:10" x14ac:dyDescent="0.25">
      <c r="A39" s="2">
        <v>24</v>
      </c>
      <c r="B39" s="3">
        <v>0.77949999999999997</v>
      </c>
      <c r="C39" s="3">
        <v>0.77949999999999997</v>
      </c>
      <c r="D39" s="3">
        <v>0.79279999999999995</v>
      </c>
      <c r="E39" s="3">
        <v>0.79279999999999995</v>
      </c>
      <c r="F39" s="3">
        <v>0.75919999999999999</v>
      </c>
      <c r="G39" s="3">
        <v>0.75919999999999999</v>
      </c>
      <c r="H39" s="3">
        <v>0.79039999999999999</v>
      </c>
      <c r="I39" s="3">
        <v>0.79039999999999999</v>
      </c>
      <c r="J39" s="3">
        <v>0.79279999999999995</v>
      </c>
    </row>
    <row r="40" spans="1:10" x14ac:dyDescent="0.25">
      <c r="A40" s="2">
        <v>25</v>
      </c>
      <c r="B40" s="3">
        <v>0.78010000000000002</v>
      </c>
      <c r="C40" s="3">
        <v>0.78010000000000002</v>
      </c>
      <c r="D40" s="3">
        <v>0.78900000000000003</v>
      </c>
      <c r="E40" s="3">
        <v>0.78900000000000003</v>
      </c>
      <c r="F40" s="3">
        <v>0.75990000000000002</v>
      </c>
      <c r="G40" s="3">
        <v>0.75990000000000002</v>
      </c>
      <c r="H40" s="3">
        <v>0.77839999999999998</v>
      </c>
      <c r="I40" s="3">
        <v>0.77839999999999998</v>
      </c>
      <c r="J40" s="3">
        <v>0.78900000000000003</v>
      </c>
    </row>
    <row r="41" spans="1:10" x14ac:dyDescent="0.25">
      <c r="A41" s="2">
        <v>26</v>
      </c>
      <c r="B41" s="3">
        <v>0.77149999999999996</v>
      </c>
      <c r="C41" s="3">
        <v>0.77149999999999996</v>
      </c>
      <c r="D41" s="3">
        <v>0.78749999999999998</v>
      </c>
      <c r="E41" s="3">
        <v>0.78749999999999998</v>
      </c>
      <c r="F41" s="3">
        <v>0.74780000000000002</v>
      </c>
      <c r="G41" s="3">
        <v>0.74780000000000002</v>
      </c>
      <c r="H41" s="3">
        <v>0.78590000000000004</v>
      </c>
      <c r="I41" s="3">
        <v>0.78590000000000004</v>
      </c>
      <c r="J41" s="3">
        <v>0.78749999999999998</v>
      </c>
    </row>
    <row r="42" spans="1:10" x14ac:dyDescent="0.25">
      <c r="A42" s="2">
        <v>27</v>
      </c>
      <c r="B42" s="3">
        <v>0.77449999999999997</v>
      </c>
      <c r="C42" s="3">
        <v>0.77449999999999997</v>
      </c>
      <c r="D42" s="3">
        <v>0.78559999999999997</v>
      </c>
      <c r="E42" s="3">
        <v>0.78559999999999997</v>
      </c>
      <c r="F42" s="3">
        <v>0.75719999999999998</v>
      </c>
      <c r="G42" s="3">
        <v>0.75719999999999998</v>
      </c>
      <c r="H42" s="3">
        <v>0.78380000000000005</v>
      </c>
      <c r="I42" s="3">
        <v>0.78380000000000005</v>
      </c>
      <c r="J42" s="3">
        <v>0.78559999999999997</v>
      </c>
    </row>
    <row r="43" spans="1:10" x14ac:dyDescent="0.25">
      <c r="A43" s="2">
        <v>28</v>
      </c>
      <c r="B43" s="3">
        <v>0.77880000000000005</v>
      </c>
      <c r="C43" s="3">
        <v>0.77880000000000005</v>
      </c>
      <c r="D43" s="3">
        <v>0.79359999999999997</v>
      </c>
      <c r="E43" s="3">
        <v>0.79359999999999997</v>
      </c>
      <c r="F43" s="3">
        <v>0.75980000000000003</v>
      </c>
      <c r="G43" s="3">
        <v>0.75980000000000003</v>
      </c>
      <c r="H43" s="3">
        <v>0.79049999999999998</v>
      </c>
      <c r="I43" s="3">
        <v>0.79049999999999998</v>
      </c>
      <c r="J43" s="3">
        <v>0.79359999999999997</v>
      </c>
    </row>
    <row r="44" spans="1:10" x14ac:dyDescent="0.25">
      <c r="A44" s="2">
        <v>29</v>
      </c>
      <c r="B44" s="3">
        <v>0.76480000000000004</v>
      </c>
      <c r="C44" s="3">
        <v>0.76480000000000004</v>
      </c>
      <c r="D44" s="3">
        <v>0.79679999999999995</v>
      </c>
      <c r="E44" s="3">
        <v>0.79679999999999995</v>
      </c>
      <c r="F44" s="3">
        <v>0.75749999999999995</v>
      </c>
      <c r="G44" s="3">
        <v>0.75749999999999995</v>
      </c>
      <c r="H44" s="3">
        <v>0.77529999999999999</v>
      </c>
      <c r="I44" s="3">
        <v>0.77529999999999999</v>
      </c>
      <c r="J44" s="3">
        <v>0.79679999999999995</v>
      </c>
    </row>
    <row r="45" spans="1:10" x14ac:dyDescent="0.25">
      <c r="A45" s="2">
        <v>30</v>
      </c>
      <c r="B45" s="3">
        <v>0.77139999999999997</v>
      </c>
      <c r="C45" s="3">
        <v>0.77139999999999997</v>
      </c>
      <c r="D45" s="3">
        <v>0.78839999999999999</v>
      </c>
      <c r="E45" s="3">
        <v>0.78839999999999999</v>
      </c>
      <c r="F45" s="3">
        <v>0.75949999999999995</v>
      </c>
      <c r="G45" s="3">
        <v>0.75949999999999995</v>
      </c>
      <c r="H45" s="3">
        <v>0.79359999999999997</v>
      </c>
      <c r="I45" s="3">
        <v>0.79359999999999997</v>
      </c>
      <c r="J45" s="3">
        <v>0.79359999999999997</v>
      </c>
    </row>
    <row r="46" spans="1:10" x14ac:dyDescent="0.25">
      <c r="A46" s="2">
        <v>31</v>
      </c>
      <c r="B46" s="3">
        <v>0.76780000000000004</v>
      </c>
      <c r="C46" s="3">
        <v>0.76780000000000004</v>
      </c>
      <c r="D46" s="3">
        <v>0.79400000000000004</v>
      </c>
      <c r="E46" s="3">
        <v>0.79400000000000004</v>
      </c>
      <c r="F46" s="3">
        <v>0.76219999999999999</v>
      </c>
      <c r="G46" s="3">
        <v>0.76219999999999999</v>
      </c>
      <c r="H46" s="3">
        <v>0.78900000000000003</v>
      </c>
      <c r="I46" s="3">
        <v>0.78900000000000003</v>
      </c>
      <c r="J46" s="3">
        <v>0.79400000000000004</v>
      </c>
    </row>
    <row r="47" spans="1:10" x14ac:dyDescent="0.25">
      <c r="A47" s="2">
        <v>32</v>
      </c>
      <c r="B47" s="3">
        <v>0.77470000000000006</v>
      </c>
      <c r="C47" s="3">
        <v>0.77470000000000006</v>
      </c>
      <c r="D47" s="3">
        <v>0.78779999999999994</v>
      </c>
      <c r="E47" s="3">
        <v>0.78779999999999994</v>
      </c>
      <c r="F47" s="3">
        <v>0.75990000000000002</v>
      </c>
      <c r="G47" s="3">
        <v>0.75990000000000002</v>
      </c>
      <c r="H47" s="3">
        <v>0.78539999999999999</v>
      </c>
      <c r="I47" s="3">
        <v>0.78539999999999999</v>
      </c>
      <c r="J47" s="3">
        <v>0.78779999999999994</v>
      </c>
    </row>
    <row r="48" spans="1:10" x14ac:dyDescent="0.25">
      <c r="A48" s="2">
        <v>33</v>
      </c>
      <c r="B48" s="3">
        <v>0.77290000000000003</v>
      </c>
      <c r="C48" s="3">
        <v>0.77290000000000003</v>
      </c>
      <c r="D48" s="3">
        <v>0.7883</v>
      </c>
      <c r="E48" s="3">
        <v>0.7883</v>
      </c>
      <c r="F48" s="3">
        <v>0.76070000000000004</v>
      </c>
      <c r="G48" s="3">
        <v>0.76070000000000004</v>
      </c>
      <c r="H48" s="3">
        <v>0.76339999999999997</v>
      </c>
      <c r="I48" s="3">
        <v>0.76339999999999997</v>
      </c>
      <c r="J48" s="3">
        <v>0.7883</v>
      </c>
    </row>
    <row r="49" spans="1:10" x14ac:dyDescent="0.25">
      <c r="A49" s="2">
        <v>34</v>
      </c>
      <c r="B49" s="3">
        <v>0.77600000000000002</v>
      </c>
      <c r="C49" s="3">
        <v>0.77600000000000002</v>
      </c>
      <c r="D49" s="3">
        <v>0.79210000000000003</v>
      </c>
      <c r="E49" s="3">
        <v>0.79210000000000003</v>
      </c>
      <c r="F49" s="3">
        <v>0.76119999999999999</v>
      </c>
      <c r="G49" s="3">
        <v>0.76119999999999999</v>
      </c>
      <c r="H49" s="3">
        <v>0.77929999999999999</v>
      </c>
      <c r="I49" s="3">
        <v>0.77929999999999999</v>
      </c>
      <c r="J49" s="3">
        <v>0.79210000000000003</v>
      </c>
    </row>
    <row r="50" spans="1:10" x14ac:dyDescent="0.25">
      <c r="A50" s="2">
        <v>35</v>
      </c>
      <c r="B50" s="3">
        <v>0.77910000000000001</v>
      </c>
      <c r="C50" s="3">
        <v>0.77910000000000001</v>
      </c>
      <c r="D50" s="3">
        <v>0.78580000000000005</v>
      </c>
      <c r="E50" s="3">
        <v>0.78580000000000005</v>
      </c>
      <c r="F50" s="3">
        <v>0.7621</v>
      </c>
      <c r="G50" s="3">
        <v>0.7621</v>
      </c>
      <c r="H50" s="3">
        <v>0.78300000000000003</v>
      </c>
      <c r="I50" s="3">
        <v>0.78300000000000003</v>
      </c>
      <c r="J50" s="3">
        <v>0.78580000000000005</v>
      </c>
    </row>
    <row r="51" spans="1:10" x14ac:dyDescent="0.25">
      <c r="A51" s="2">
        <v>36</v>
      </c>
      <c r="B51" s="3">
        <v>0.77690000000000003</v>
      </c>
      <c r="C51" s="3">
        <v>0.77690000000000003</v>
      </c>
      <c r="D51" s="3">
        <v>0.79069999999999996</v>
      </c>
      <c r="E51" s="3">
        <v>0.79069999999999996</v>
      </c>
      <c r="F51" s="3">
        <v>0.75839999999999996</v>
      </c>
      <c r="G51" s="3">
        <v>0.75839999999999996</v>
      </c>
      <c r="H51" s="3">
        <v>0.77780000000000005</v>
      </c>
      <c r="I51" s="3">
        <v>0.77780000000000005</v>
      </c>
      <c r="J51" s="3">
        <v>0.79069999999999996</v>
      </c>
    </row>
    <row r="52" spans="1:10" x14ac:dyDescent="0.25">
      <c r="A52" s="2">
        <v>37</v>
      </c>
      <c r="B52" s="3">
        <v>0.78090000000000004</v>
      </c>
      <c r="C52" s="3">
        <v>0.78090000000000004</v>
      </c>
      <c r="D52" s="3">
        <v>0.79600000000000004</v>
      </c>
      <c r="E52" s="3">
        <v>0.79600000000000004</v>
      </c>
      <c r="F52" s="3">
        <v>0.75619999999999998</v>
      </c>
      <c r="G52" s="3">
        <v>0.75619999999999998</v>
      </c>
      <c r="H52" s="3">
        <v>0.78029999999999999</v>
      </c>
      <c r="I52" s="3">
        <v>0.78029999999999999</v>
      </c>
      <c r="J52" s="3">
        <v>0.79600000000000004</v>
      </c>
    </row>
    <row r="53" spans="1:10" x14ac:dyDescent="0.25">
      <c r="A53" s="2">
        <v>38</v>
      </c>
      <c r="B53" s="3">
        <v>0.77910000000000001</v>
      </c>
      <c r="C53" s="3">
        <v>0.77910000000000001</v>
      </c>
      <c r="D53" s="3">
        <v>0.79310000000000003</v>
      </c>
      <c r="E53" s="3">
        <v>0.79310000000000003</v>
      </c>
      <c r="F53" s="3">
        <v>0.75760000000000005</v>
      </c>
      <c r="G53" s="3">
        <v>0.75760000000000005</v>
      </c>
      <c r="H53" s="3">
        <v>0.77680000000000005</v>
      </c>
      <c r="I53" s="3">
        <v>0.77680000000000005</v>
      </c>
      <c r="J53" s="3">
        <v>0.79310000000000003</v>
      </c>
    </row>
    <row r="54" spans="1:10" x14ac:dyDescent="0.25">
      <c r="A54" s="2">
        <v>39</v>
      </c>
      <c r="B54" s="3">
        <v>0.7742</v>
      </c>
      <c r="C54" s="3">
        <v>0.7742</v>
      </c>
      <c r="D54" s="3">
        <v>0.79600000000000004</v>
      </c>
      <c r="E54" s="3">
        <v>0.79600000000000004</v>
      </c>
      <c r="F54" s="3">
        <v>0.76180000000000003</v>
      </c>
      <c r="G54" s="3">
        <v>0.76180000000000003</v>
      </c>
      <c r="H54" s="3">
        <v>0.7792</v>
      </c>
      <c r="I54" s="3">
        <v>0.7792</v>
      </c>
      <c r="J54" s="3">
        <v>0.79600000000000004</v>
      </c>
    </row>
    <row r="55" spans="1:10" x14ac:dyDescent="0.25">
      <c r="A55" s="2">
        <v>40</v>
      </c>
      <c r="B55" s="3">
        <v>0.77029999999999998</v>
      </c>
      <c r="C55" s="3">
        <v>0.77029999999999998</v>
      </c>
      <c r="D55" s="3">
        <v>0.79210000000000003</v>
      </c>
      <c r="E55" s="3">
        <v>0.79210000000000003</v>
      </c>
      <c r="F55" s="3">
        <v>0.76429999999999998</v>
      </c>
      <c r="G55" s="3">
        <v>0.76429999999999998</v>
      </c>
      <c r="H55" s="3">
        <v>0.78459999999999996</v>
      </c>
      <c r="I55" s="3">
        <v>0.78459999999999996</v>
      </c>
      <c r="J55" s="3">
        <v>0.79210000000000003</v>
      </c>
    </row>
    <row r="56" spans="1:10" x14ac:dyDescent="0.25">
      <c r="A56" s="2">
        <v>41</v>
      </c>
      <c r="B56" s="3">
        <v>0.77410000000000001</v>
      </c>
      <c r="C56" s="3">
        <v>0.77410000000000001</v>
      </c>
      <c r="D56" s="3">
        <v>0.79049999999999998</v>
      </c>
      <c r="E56" s="3">
        <v>0.79049999999999998</v>
      </c>
      <c r="F56" s="3">
        <v>0.76370000000000005</v>
      </c>
      <c r="G56" s="3">
        <v>0.76370000000000005</v>
      </c>
      <c r="H56" s="3">
        <v>0.78259999999999996</v>
      </c>
      <c r="I56" s="3">
        <v>0.78259999999999996</v>
      </c>
      <c r="J56" s="3">
        <v>0.79049999999999998</v>
      </c>
    </row>
    <row r="57" spans="1:10" x14ac:dyDescent="0.25">
      <c r="A57" s="2">
        <v>42</v>
      </c>
      <c r="B57" s="3">
        <v>0.78249999999999997</v>
      </c>
      <c r="C57" s="3">
        <v>0.78249999999999997</v>
      </c>
      <c r="D57" s="3">
        <v>0.79879999999999995</v>
      </c>
      <c r="E57" s="3">
        <v>0.79879999999999995</v>
      </c>
      <c r="F57" s="3">
        <v>0.76619999999999999</v>
      </c>
      <c r="G57" s="3">
        <v>0.76619999999999999</v>
      </c>
      <c r="H57" s="3">
        <v>0.79039999999999999</v>
      </c>
      <c r="I57" s="3">
        <v>0.79039999999999999</v>
      </c>
      <c r="J57" s="3">
        <v>0.79879999999999995</v>
      </c>
    </row>
    <row r="58" spans="1:10" x14ac:dyDescent="0.25">
      <c r="A58" s="2">
        <v>43</v>
      </c>
      <c r="B58" s="3">
        <v>0.78449999999999998</v>
      </c>
      <c r="C58" s="3">
        <v>0.78449999999999998</v>
      </c>
      <c r="D58" s="3">
        <v>0.79659999999999997</v>
      </c>
      <c r="E58" s="3">
        <v>0.79659999999999997</v>
      </c>
      <c r="F58" s="3">
        <v>0.76500000000000001</v>
      </c>
      <c r="G58" s="3">
        <v>0.76500000000000001</v>
      </c>
      <c r="H58" s="3">
        <v>0.77959999999999996</v>
      </c>
      <c r="I58" s="3">
        <v>0.77959999999999996</v>
      </c>
      <c r="J58" s="3">
        <v>0.79659999999999997</v>
      </c>
    </row>
    <row r="59" spans="1:10" x14ac:dyDescent="0.25">
      <c r="A59" s="2">
        <v>44</v>
      </c>
      <c r="B59" s="3">
        <v>0.77849999999999997</v>
      </c>
      <c r="C59" s="3">
        <v>0.77849999999999997</v>
      </c>
      <c r="D59" s="3">
        <v>0.79620000000000002</v>
      </c>
      <c r="E59" s="3">
        <v>0.79620000000000002</v>
      </c>
      <c r="F59" s="3">
        <v>0.7621</v>
      </c>
      <c r="G59" s="3">
        <v>0.7621</v>
      </c>
      <c r="H59" s="3">
        <v>0.77210000000000001</v>
      </c>
      <c r="I59" s="3">
        <v>0.77210000000000001</v>
      </c>
      <c r="J59" s="3">
        <v>0.79620000000000002</v>
      </c>
    </row>
    <row r="60" spans="1:10" x14ac:dyDescent="0.25">
      <c r="A60" s="2">
        <v>45</v>
      </c>
      <c r="B60" s="3">
        <v>0.78339999999999999</v>
      </c>
      <c r="C60" s="3">
        <v>0.78339999999999999</v>
      </c>
      <c r="D60" s="3">
        <v>0.79830000000000001</v>
      </c>
      <c r="E60" s="3">
        <v>0.79830000000000001</v>
      </c>
      <c r="F60" s="3">
        <v>0.76629999999999998</v>
      </c>
      <c r="G60" s="3">
        <v>0.76629999999999998</v>
      </c>
      <c r="H60" s="3">
        <v>0.78990000000000005</v>
      </c>
      <c r="I60" s="3">
        <v>0.78990000000000005</v>
      </c>
      <c r="J60" s="3">
        <v>0.79830000000000001</v>
      </c>
    </row>
    <row r="61" spans="1:10" x14ac:dyDescent="0.25">
      <c r="A61" s="2">
        <v>46</v>
      </c>
      <c r="B61" s="3">
        <v>0.77290000000000003</v>
      </c>
      <c r="C61" s="3">
        <v>0.77290000000000003</v>
      </c>
      <c r="D61" s="3">
        <v>0.79590000000000005</v>
      </c>
      <c r="E61" s="3">
        <v>0.79590000000000005</v>
      </c>
      <c r="F61" s="3">
        <v>0.76629999999999998</v>
      </c>
      <c r="G61" s="3">
        <v>0.76629999999999998</v>
      </c>
      <c r="H61" s="3">
        <v>0.7772</v>
      </c>
      <c r="I61" s="3">
        <v>0.7772</v>
      </c>
      <c r="J61" s="3">
        <v>0.79590000000000005</v>
      </c>
    </row>
    <row r="62" spans="1:10" x14ac:dyDescent="0.25">
      <c r="A62" s="2">
        <v>47</v>
      </c>
      <c r="B62" s="3">
        <v>0.77590000000000003</v>
      </c>
      <c r="C62" s="3">
        <v>0.77590000000000003</v>
      </c>
      <c r="D62" s="3">
        <v>0.79139999999999999</v>
      </c>
      <c r="E62" s="3">
        <v>0.79139999999999999</v>
      </c>
      <c r="F62" s="3">
        <v>0.76429999999999998</v>
      </c>
      <c r="G62" s="3">
        <v>0.76429999999999998</v>
      </c>
      <c r="H62" s="3">
        <v>0.77739999999999998</v>
      </c>
      <c r="I62" s="3">
        <v>0.77739999999999998</v>
      </c>
      <c r="J62" s="3">
        <v>0.79139999999999999</v>
      </c>
    </row>
    <row r="63" spans="1:10" x14ac:dyDescent="0.25">
      <c r="A63" s="2">
        <v>48</v>
      </c>
      <c r="B63" s="3">
        <v>0.78249999999999997</v>
      </c>
      <c r="C63" s="3">
        <v>0.78249999999999997</v>
      </c>
      <c r="D63" s="3">
        <v>0.79779999999999995</v>
      </c>
      <c r="E63" s="3">
        <v>0.79779999999999995</v>
      </c>
      <c r="F63" s="3">
        <v>0.76839999999999997</v>
      </c>
      <c r="G63" s="3">
        <v>0.76839999999999997</v>
      </c>
      <c r="H63" s="3">
        <v>0.77610000000000001</v>
      </c>
      <c r="I63" s="3">
        <v>0.77610000000000001</v>
      </c>
      <c r="J63" s="3">
        <v>0.79779999999999995</v>
      </c>
    </row>
    <row r="64" spans="1:10" x14ac:dyDescent="0.25">
      <c r="A64" s="2">
        <v>49</v>
      </c>
      <c r="B64" s="3">
        <v>0.78810000000000002</v>
      </c>
      <c r="C64" s="3">
        <v>0.78810000000000002</v>
      </c>
      <c r="D64" s="3">
        <v>0.79479999999999995</v>
      </c>
      <c r="E64" s="3">
        <v>0.79479999999999995</v>
      </c>
      <c r="F64" s="3">
        <v>0.77210000000000001</v>
      </c>
      <c r="G64" s="3">
        <v>0.77210000000000001</v>
      </c>
      <c r="H64" s="3">
        <v>0.78610000000000002</v>
      </c>
      <c r="I64" s="3">
        <v>0.78610000000000002</v>
      </c>
      <c r="J64" s="3">
        <v>0.79479999999999995</v>
      </c>
    </row>
    <row r="65" spans="1:10" x14ac:dyDescent="0.25">
      <c r="A65" s="2">
        <v>50</v>
      </c>
      <c r="B65" s="3">
        <v>0.7792</v>
      </c>
      <c r="C65" s="3">
        <v>0.7792</v>
      </c>
      <c r="D65" s="3">
        <v>0.79390000000000005</v>
      </c>
      <c r="E65" s="3">
        <v>0.79390000000000005</v>
      </c>
      <c r="F65" s="3">
        <v>0.76859999999999995</v>
      </c>
      <c r="G65" s="3">
        <v>0.76859999999999995</v>
      </c>
      <c r="H65" s="3">
        <v>0.7893</v>
      </c>
      <c r="I65" s="3">
        <v>0.7893</v>
      </c>
      <c r="J65" s="3">
        <v>0.79390000000000005</v>
      </c>
    </row>
    <row r="66" spans="1:10" x14ac:dyDescent="0.25">
      <c r="A66" s="2">
        <v>51</v>
      </c>
      <c r="B66" s="3">
        <v>0.7802</v>
      </c>
      <c r="C66" s="3">
        <v>0.7802</v>
      </c>
      <c r="D66" s="3">
        <v>0.79100000000000004</v>
      </c>
      <c r="E66" s="3">
        <v>0.79100000000000004</v>
      </c>
      <c r="F66" s="3">
        <v>0.76439999999999997</v>
      </c>
      <c r="G66" s="3">
        <v>0.76439999999999997</v>
      </c>
      <c r="H66" s="3">
        <v>0.77859999999999996</v>
      </c>
      <c r="I66" s="3">
        <v>0.77859999999999996</v>
      </c>
      <c r="J66" s="3">
        <v>0.79100000000000004</v>
      </c>
    </row>
    <row r="67" spans="1:10" x14ac:dyDescent="0.25">
      <c r="A67" s="2">
        <v>52</v>
      </c>
      <c r="B67" s="3">
        <v>0.77349999999999997</v>
      </c>
      <c r="C67" s="3">
        <v>0.77349999999999997</v>
      </c>
      <c r="D67" s="3">
        <v>0.79830000000000001</v>
      </c>
      <c r="E67" s="3">
        <v>0.79830000000000001</v>
      </c>
      <c r="F67" s="3">
        <v>0.76219999999999999</v>
      </c>
      <c r="G67" s="3">
        <v>0.76219999999999999</v>
      </c>
      <c r="H67" s="3">
        <v>0.78710000000000002</v>
      </c>
      <c r="I67" s="3">
        <v>0.78710000000000002</v>
      </c>
      <c r="J67" s="3">
        <v>0.79830000000000001</v>
      </c>
    </row>
    <row r="68" spans="1:10" x14ac:dyDescent="0.25">
      <c r="A68" s="2">
        <v>53</v>
      </c>
      <c r="B68" s="3">
        <v>0.78720000000000001</v>
      </c>
      <c r="C68" s="3">
        <v>0.78720000000000001</v>
      </c>
      <c r="D68" s="3">
        <v>0.79190000000000005</v>
      </c>
      <c r="E68" s="3">
        <v>0.79190000000000005</v>
      </c>
      <c r="F68" s="3">
        <v>0.76539999999999997</v>
      </c>
      <c r="G68" s="3">
        <v>0.76539999999999997</v>
      </c>
      <c r="H68" s="3">
        <v>0.78469999999999995</v>
      </c>
      <c r="I68" s="3">
        <v>0.78469999999999995</v>
      </c>
      <c r="J68" s="3">
        <v>0.79190000000000005</v>
      </c>
    </row>
    <row r="69" spans="1:10" x14ac:dyDescent="0.25">
      <c r="A69" s="2">
        <v>54</v>
      </c>
      <c r="B69" s="3">
        <v>0.78</v>
      </c>
      <c r="C69" s="3">
        <v>0.78</v>
      </c>
      <c r="D69" s="3">
        <v>0.80200000000000005</v>
      </c>
      <c r="E69" s="3">
        <v>0.80200000000000005</v>
      </c>
      <c r="F69" s="3">
        <v>0.77090000000000003</v>
      </c>
      <c r="G69" s="3">
        <v>0.77090000000000003</v>
      </c>
      <c r="H69" s="3">
        <v>0.7853</v>
      </c>
      <c r="I69" s="3">
        <v>0.7853</v>
      </c>
      <c r="J69" s="3">
        <v>0.80200000000000005</v>
      </c>
    </row>
    <row r="70" spans="1:10" x14ac:dyDescent="0.25">
      <c r="A70" s="2">
        <v>55</v>
      </c>
      <c r="B70" s="3">
        <v>0.77949999999999997</v>
      </c>
      <c r="C70" s="3">
        <v>0.77949999999999997</v>
      </c>
      <c r="D70" s="3">
        <v>0.79610000000000003</v>
      </c>
      <c r="E70" s="3">
        <v>0.79610000000000003</v>
      </c>
      <c r="F70" s="3">
        <v>0.7681</v>
      </c>
      <c r="G70" s="3">
        <v>0.7681</v>
      </c>
      <c r="H70" s="3">
        <v>0.79010000000000002</v>
      </c>
      <c r="I70" s="3">
        <v>0.79010000000000002</v>
      </c>
      <c r="J70" s="3">
        <v>0.79610000000000003</v>
      </c>
    </row>
    <row r="71" spans="1:10" x14ac:dyDescent="0.25">
      <c r="A71" s="2">
        <v>56</v>
      </c>
      <c r="B71" s="3">
        <v>0.7823</v>
      </c>
      <c r="C71" s="3">
        <v>0.7823</v>
      </c>
      <c r="D71" s="3">
        <v>0.80020000000000002</v>
      </c>
      <c r="E71" s="3">
        <v>0.80020000000000002</v>
      </c>
      <c r="F71" s="3">
        <v>0.77100000000000002</v>
      </c>
      <c r="G71" s="3">
        <v>0.77100000000000002</v>
      </c>
      <c r="H71" s="3">
        <v>0.78259999999999996</v>
      </c>
      <c r="I71" s="3">
        <v>0.78259999999999996</v>
      </c>
      <c r="J71" s="3">
        <v>0.80020000000000002</v>
      </c>
    </row>
    <row r="72" spans="1:10" x14ac:dyDescent="0.25">
      <c r="A72" s="2">
        <v>57</v>
      </c>
      <c r="B72" s="3">
        <v>0.77710000000000001</v>
      </c>
      <c r="C72" s="3">
        <v>0.77710000000000001</v>
      </c>
      <c r="D72" s="3">
        <v>0.79659999999999997</v>
      </c>
      <c r="E72" s="3">
        <v>0.79659999999999997</v>
      </c>
      <c r="F72" s="3">
        <v>0.77280000000000004</v>
      </c>
      <c r="G72" s="3">
        <v>0.77280000000000004</v>
      </c>
      <c r="H72" s="3">
        <v>0.78920000000000001</v>
      </c>
      <c r="I72" s="3">
        <v>0.78920000000000001</v>
      </c>
      <c r="J72" s="3">
        <v>0.79659999999999997</v>
      </c>
    </row>
    <row r="73" spans="1:10" x14ac:dyDescent="0.25">
      <c r="A73" s="2">
        <v>58</v>
      </c>
      <c r="B73" s="3">
        <v>0.77949999999999997</v>
      </c>
      <c r="C73" s="3">
        <v>0.77949999999999997</v>
      </c>
      <c r="D73" s="3">
        <v>0.79869999999999997</v>
      </c>
      <c r="E73" s="3">
        <v>0.79869999999999997</v>
      </c>
      <c r="F73" s="3">
        <v>0.76819999999999999</v>
      </c>
      <c r="G73" s="3">
        <v>0.76819999999999999</v>
      </c>
      <c r="H73" s="3">
        <v>0.78249999999999997</v>
      </c>
      <c r="I73" s="3">
        <v>0.78249999999999997</v>
      </c>
      <c r="J73" s="3">
        <v>0.79869999999999997</v>
      </c>
    </row>
    <row r="74" spans="1:10" x14ac:dyDescent="0.25">
      <c r="A74" s="2">
        <v>59</v>
      </c>
      <c r="B74" s="3">
        <v>0.78559999999999997</v>
      </c>
      <c r="C74" s="3">
        <v>0.78559999999999997</v>
      </c>
      <c r="D74" s="3">
        <v>0.79390000000000005</v>
      </c>
      <c r="E74" s="3">
        <v>0.79390000000000005</v>
      </c>
      <c r="F74" s="3">
        <v>0.76590000000000003</v>
      </c>
      <c r="G74" s="3">
        <v>0.76590000000000003</v>
      </c>
      <c r="H74" s="3">
        <v>0.79459999999999997</v>
      </c>
      <c r="I74" s="3">
        <v>0.79459999999999997</v>
      </c>
      <c r="J74" s="3">
        <v>0.79459999999999997</v>
      </c>
    </row>
    <row r="75" spans="1:10" x14ac:dyDescent="0.25">
      <c r="A75" s="2">
        <v>60</v>
      </c>
      <c r="B75" s="3">
        <v>0.7742</v>
      </c>
      <c r="C75" s="3">
        <v>0.7742</v>
      </c>
      <c r="D75" s="3">
        <v>0.79890000000000005</v>
      </c>
      <c r="E75" s="3">
        <v>0.79890000000000005</v>
      </c>
      <c r="F75" s="3">
        <v>0.76949999999999996</v>
      </c>
      <c r="G75" s="3">
        <v>0.76949999999999996</v>
      </c>
      <c r="H75" s="3">
        <v>0.78600000000000003</v>
      </c>
      <c r="I75" s="3">
        <v>0.78600000000000003</v>
      </c>
      <c r="J75" s="3">
        <v>0.79890000000000005</v>
      </c>
    </row>
    <row r="76" spans="1:10" x14ac:dyDescent="0.25">
      <c r="A76" s="2">
        <v>61</v>
      </c>
      <c r="B76" s="3">
        <v>0.77280000000000004</v>
      </c>
      <c r="C76" s="3">
        <v>0.77280000000000004</v>
      </c>
      <c r="D76" s="3">
        <v>0.79920000000000002</v>
      </c>
      <c r="E76" s="3">
        <v>0.79920000000000002</v>
      </c>
      <c r="F76" s="3">
        <v>0.7681</v>
      </c>
      <c r="G76" s="3">
        <v>0.7681</v>
      </c>
      <c r="H76" s="3">
        <v>0.78710000000000002</v>
      </c>
      <c r="I76" s="3">
        <v>0.78710000000000002</v>
      </c>
      <c r="J76" s="3">
        <v>0.79920000000000002</v>
      </c>
    </row>
    <row r="77" spans="1:10" x14ac:dyDescent="0.25">
      <c r="A77" s="2">
        <v>62</v>
      </c>
      <c r="B77" s="3">
        <v>0.77749999999999997</v>
      </c>
      <c r="C77" s="3">
        <v>0.77749999999999997</v>
      </c>
      <c r="D77" s="3">
        <v>0.79300000000000004</v>
      </c>
      <c r="E77" s="3">
        <v>0.79300000000000004</v>
      </c>
      <c r="F77" s="3">
        <v>0.76359999999999995</v>
      </c>
      <c r="G77" s="3">
        <v>0.76359999999999995</v>
      </c>
      <c r="H77" s="3">
        <v>0.78310000000000002</v>
      </c>
      <c r="I77" s="3">
        <v>0.78310000000000002</v>
      </c>
      <c r="J77" s="3">
        <v>0.79300000000000004</v>
      </c>
    </row>
    <row r="78" spans="1:10" x14ac:dyDescent="0.25">
      <c r="A78" s="2">
        <v>63</v>
      </c>
      <c r="B78" s="3">
        <v>0.78739999999999999</v>
      </c>
      <c r="C78" s="3">
        <v>0.78739999999999999</v>
      </c>
      <c r="D78" s="3">
        <v>0.79200000000000004</v>
      </c>
      <c r="E78" s="3">
        <v>0.79200000000000004</v>
      </c>
      <c r="F78" s="3">
        <v>0.76859999999999995</v>
      </c>
      <c r="G78" s="3">
        <v>0.76859999999999995</v>
      </c>
      <c r="H78" s="3">
        <v>0.7833</v>
      </c>
      <c r="I78" s="3">
        <v>0.7833</v>
      </c>
      <c r="J78" s="3">
        <v>0.79200000000000004</v>
      </c>
    </row>
    <row r="79" spans="1:10" x14ac:dyDescent="0.25">
      <c r="A79" s="2">
        <v>64</v>
      </c>
      <c r="B79" s="3">
        <v>0.78790000000000004</v>
      </c>
      <c r="C79" s="3">
        <v>0.78790000000000004</v>
      </c>
      <c r="D79" s="3">
        <v>0.80059999999999998</v>
      </c>
      <c r="E79" s="3">
        <v>0.80059999999999998</v>
      </c>
      <c r="F79" s="3">
        <v>0.76649999999999996</v>
      </c>
      <c r="G79" s="3">
        <v>0.76649999999999996</v>
      </c>
      <c r="H79" s="3">
        <v>0.78249999999999997</v>
      </c>
      <c r="I79" s="3">
        <v>0.78249999999999997</v>
      </c>
      <c r="J79" s="3">
        <v>0.80059999999999998</v>
      </c>
    </row>
    <row r="80" spans="1:10" x14ac:dyDescent="0.25">
      <c r="A80" s="2">
        <v>65</v>
      </c>
      <c r="B80" s="3">
        <v>0.78700000000000003</v>
      </c>
      <c r="C80" s="3">
        <v>0.78700000000000003</v>
      </c>
      <c r="D80" s="3">
        <v>0.79490000000000005</v>
      </c>
      <c r="E80" s="3">
        <v>0.79490000000000005</v>
      </c>
      <c r="F80" s="3">
        <v>0.77080000000000004</v>
      </c>
      <c r="G80" s="3">
        <v>0.77080000000000004</v>
      </c>
      <c r="H80" s="3">
        <v>0.79430000000000001</v>
      </c>
      <c r="I80" s="3">
        <v>0.79430000000000001</v>
      </c>
      <c r="J80" s="3">
        <v>0.79490000000000005</v>
      </c>
    </row>
    <row r="81" spans="1:10" x14ac:dyDescent="0.25">
      <c r="A81" s="2">
        <v>66</v>
      </c>
      <c r="B81" s="3">
        <v>0.77729999999999999</v>
      </c>
      <c r="C81" s="3">
        <v>0.77729999999999999</v>
      </c>
      <c r="D81" s="3">
        <v>0.79</v>
      </c>
      <c r="E81" s="3">
        <v>0.79</v>
      </c>
      <c r="F81" s="3">
        <v>0.76549999999999996</v>
      </c>
      <c r="G81" s="3">
        <v>0.76549999999999996</v>
      </c>
      <c r="H81" s="3">
        <v>0.78469999999999995</v>
      </c>
      <c r="I81" s="3">
        <v>0.78469999999999995</v>
      </c>
      <c r="J81" s="3">
        <v>0.79</v>
      </c>
    </row>
    <row r="82" spans="1:10" x14ac:dyDescent="0.25">
      <c r="A82" s="2">
        <v>67</v>
      </c>
      <c r="B82" s="3">
        <v>0.78420000000000001</v>
      </c>
      <c r="C82" s="3">
        <v>0.78420000000000001</v>
      </c>
      <c r="D82" s="3">
        <v>0.79710000000000003</v>
      </c>
      <c r="E82" s="3">
        <v>0.79710000000000003</v>
      </c>
      <c r="F82" s="3">
        <v>0.76839999999999997</v>
      </c>
      <c r="G82" s="3">
        <v>0.76839999999999997</v>
      </c>
      <c r="H82" s="3">
        <v>0.78410000000000002</v>
      </c>
      <c r="I82" s="3">
        <v>0.78410000000000002</v>
      </c>
      <c r="J82" s="3">
        <v>0.79710000000000003</v>
      </c>
    </row>
    <row r="83" spans="1:10" x14ac:dyDescent="0.25">
      <c r="A83" s="2">
        <v>68</v>
      </c>
      <c r="B83" s="3">
        <v>0.78090000000000004</v>
      </c>
      <c r="C83" s="3">
        <v>0.78090000000000004</v>
      </c>
      <c r="D83" s="3">
        <v>0.79579999999999995</v>
      </c>
      <c r="E83" s="3">
        <v>0.79579999999999995</v>
      </c>
      <c r="F83" s="3">
        <v>0.76910000000000001</v>
      </c>
      <c r="G83" s="3">
        <v>0.76910000000000001</v>
      </c>
      <c r="H83" s="3">
        <v>0.78420000000000001</v>
      </c>
      <c r="I83" s="3">
        <v>0.78420000000000001</v>
      </c>
      <c r="J83" s="3">
        <v>0.79579999999999995</v>
      </c>
    </row>
    <row r="84" spans="1:10" x14ac:dyDescent="0.25">
      <c r="A84" s="2">
        <v>69</v>
      </c>
      <c r="B84" s="3">
        <v>0.7883</v>
      </c>
      <c r="C84" s="3">
        <v>0.7883</v>
      </c>
      <c r="D84" s="3">
        <v>0.7944</v>
      </c>
      <c r="E84" s="3">
        <v>0.7944</v>
      </c>
      <c r="F84" s="3">
        <v>0.76749999999999996</v>
      </c>
      <c r="G84" s="3">
        <v>0.76749999999999996</v>
      </c>
      <c r="H84" s="3">
        <v>0.79169999999999996</v>
      </c>
      <c r="I84" s="3">
        <v>0.79169999999999996</v>
      </c>
      <c r="J84" s="3">
        <v>0.7944</v>
      </c>
    </row>
    <row r="85" spans="1:10" x14ac:dyDescent="0.25">
      <c r="A85" s="2">
        <v>70</v>
      </c>
      <c r="B85" s="3">
        <v>0.79069999999999996</v>
      </c>
      <c r="C85" s="3">
        <v>0.79069999999999996</v>
      </c>
      <c r="D85" s="3">
        <v>0.80410000000000004</v>
      </c>
      <c r="E85" s="3">
        <v>0.80410000000000004</v>
      </c>
      <c r="F85" s="3">
        <v>0.77139999999999997</v>
      </c>
      <c r="G85" s="3">
        <v>0.77139999999999997</v>
      </c>
      <c r="H85" s="3">
        <v>0.77890000000000004</v>
      </c>
      <c r="I85" s="3">
        <v>0.77890000000000004</v>
      </c>
      <c r="J85" s="3">
        <v>0.80410000000000004</v>
      </c>
    </row>
    <row r="86" spans="1:10" x14ac:dyDescent="0.25">
      <c r="A86" s="2">
        <v>71</v>
      </c>
      <c r="B86" s="3">
        <v>0.78520000000000001</v>
      </c>
      <c r="C86" s="3">
        <v>0.78520000000000001</v>
      </c>
      <c r="D86" s="3">
        <v>0.80459999999999998</v>
      </c>
      <c r="E86" s="3">
        <v>0.80459999999999998</v>
      </c>
      <c r="F86" s="3">
        <v>0.76670000000000005</v>
      </c>
      <c r="G86" s="3">
        <v>0.76670000000000005</v>
      </c>
      <c r="H86" s="3">
        <v>0.78790000000000004</v>
      </c>
      <c r="I86" s="3">
        <v>0.78790000000000004</v>
      </c>
      <c r="J86" s="3">
        <v>0.80459999999999998</v>
      </c>
    </row>
    <row r="87" spans="1:10" x14ac:dyDescent="0.25">
      <c r="A87" s="2">
        <v>72</v>
      </c>
      <c r="B87" s="3">
        <v>0.78100000000000003</v>
      </c>
      <c r="C87" s="3">
        <v>0.78100000000000003</v>
      </c>
      <c r="D87" s="3">
        <v>0.8004</v>
      </c>
      <c r="E87" s="3">
        <v>0.8004</v>
      </c>
      <c r="F87" s="3">
        <v>0.77190000000000003</v>
      </c>
      <c r="G87" s="3">
        <v>0.77190000000000003</v>
      </c>
      <c r="H87" s="3">
        <v>0.78849999999999998</v>
      </c>
      <c r="I87" s="3">
        <v>0.78849999999999998</v>
      </c>
      <c r="J87" s="3">
        <v>0.8004</v>
      </c>
    </row>
    <row r="88" spans="1:10" x14ac:dyDescent="0.25">
      <c r="A88" s="2">
        <v>73</v>
      </c>
      <c r="B88" s="3">
        <v>0.78420000000000001</v>
      </c>
      <c r="C88" s="3">
        <v>0.78420000000000001</v>
      </c>
      <c r="D88" s="3">
        <v>0.79959999999999998</v>
      </c>
      <c r="E88" s="3">
        <v>0.79959999999999998</v>
      </c>
      <c r="F88" s="3">
        <v>0.77039999999999997</v>
      </c>
      <c r="G88" s="3">
        <v>0.77039999999999997</v>
      </c>
      <c r="H88" s="3">
        <v>0.7823</v>
      </c>
      <c r="I88" s="3">
        <v>0.7823</v>
      </c>
      <c r="J88" s="3">
        <v>0.79959999999999998</v>
      </c>
    </row>
    <row r="89" spans="1:10" x14ac:dyDescent="0.25">
      <c r="A89" s="2">
        <v>74</v>
      </c>
      <c r="B89" s="3">
        <v>0.77739999999999998</v>
      </c>
      <c r="C89" s="3">
        <v>0.77739999999999998</v>
      </c>
      <c r="D89" s="3">
        <v>0.79500000000000004</v>
      </c>
      <c r="E89" s="3">
        <v>0.79500000000000004</v>
      </c>
      <c r="F89" s="3">
        <v>0.76970000000000005</v>
      </c>
      <c r="G89" s="3">
        <v>0.76970000000000005</v>
      </c>
      <c r="H89" s="3">
        <v>0.78600000000000003</v>
      </c>
      <c r="I89" s="3">
        <v>0.78600000000000003</v>
      </c>
      <c r="J89" s="3">
        <v>0.79500000000000004</v>
      </c>
    </row>
    <row r="90" spans="1:10" x14ac:dyDescent="0.25">
      <c r="A90" s="2">
        <v>75</v>
      </c>
      <c r="B90" s="3">
        <v>0.78320000000000001</v>
      </c>
      <c r="C90" s="3">
        <v>0.78320000000000001</v>
      </c>
      <c r="D90" s="3">
        <v>0.79559999999999997</v>
      </c>
      <c r="E90" s="3">
        <v>0.79559999999999997</v>
      </c>
      <c r="F90" s="3">
        <v>0.77880000000000005</v>
      </c>
      <c r="G90" s="3">
        <v>0.77880000000000005</v>
      </c>
      <c r="H90" s="3">
        <v>0.78979999999999995</v>
      </c>
      <c r="I90" s="3">
        <v>0.78979999999999995</v>
      </c>
      <c r="J90" s="3">
        <v>0.79559999999999997</v>
      </c>
    </row>
    <row r="91" spans="1:10" x14ac:dyDescent="0.25">
      <c r="A91" s="2">
        <v>76</v>
      </c>
      <c r="B91" s="3">
        <v>0.79720000000000002</v>
      </c>
      <c r="C91" s="3">
        <v>0.79720000000000002</v>
      </c>
      <c r="D91" s="3">
        <v>0.79169999999999996</v>
      </c>
      <c r="E91" s="3">
        <v>0.79169999999999996</v>
      </c>
      <c r="F91" s="3">
        <v>0.76780000000000004</v>
      </c>
      <c r="G91" s="3">
        <v>0.76780000000000004</v>
      </c>
      <c r="H91" s="3">
        <v>0.78920000000000001</v>
      </c>
      <c r="I91" s="3">
        <v>0.78920000000000001</v>
      </c>
      <c r="J91" s="3">
        <v>0.79720000000000002</v>
      </c>
    </row>
    <row r="92" spans="1:10" x14ac:dyDescent="0.25">
      <c r="A92" s="2">
        <v>77</v>
      </c>
      <c r="B92" s="3">
        <v>0.78400000000000003</v>
      </c>
      <c r="C92" s="3">
        <v>0.78400000000000003</v>
      </c>
      <c r="D92" s="3">
        <v>0.79779999999999995</v>
      </c>
      <c r="E92" s="3">
        <v>0.79779999999999995</v>
      </c>
      <c r="F92" s="3">
        <v>0.76680000000000004</v>
      </c>
      <c r="G92" s="3">
        <v>0.76680000000000004</v>
      </c>
      <c r="H92" s="3">
        <v>0.79259999999999997</v>
      </c>
      <c r="I92" s="3">
        <v>0.79259999999999997</v>
      </c>
      <c r="J92" s="3">
        <v>0.79779999999999995</v>
      </c>
    </row>
    <row r="93" spans="1:10" x14ac:dyDescent="0.25">
      <c r="A93" s="2">
        <v>78</v>
      </c>
      <c r="B93" s="3">
        <v>0.79559999999999997</v>
      </c>
      <c r="C93" s="3">
        <v>0.79559999999999997</v>
      </c>
      <c r="D93" s="3">
        <v>0.79720000000000002</v>
      </c>
      <c r="E93" s="3">
        <v>0.79720000000000002</v>
      </c>
      <c r="F93" s="3">
        <v>0.77939999999999998</v>
      </c>
      <c r="G93" s="3">
        <v>0.77939999999999998</v>
      </c>
      <c r="H93" s="3">
        <v>0.7853</v>
      </c>
      <c r="I93" s="3">
        <v>0.7853</v>
      </c>
      <c r="J93" s="3">
        <v>0.79720000000000002</v>
      </c>
    </row>
    <row r="94" spans="1:10" x14ac:dyDescent="0.25">
      <c r="A94" s="2">
        <v>79</v>
      </c>
      <c r="B94" s="3">
        <v>0.7944</v>
      </c>
      <c r="C94" s="3">
        <v>0.7944</v>
      </c>
      <c r="D94" s="3">
        <v>0.79310000000000003</v>
      </c>
      <c r="E94" s="3">
        <v>0.79310000000000003</v>
      </c>
      <c r="F94" s="3">
        <v>0.77</v>
      </c>
      <c r="G94" s="3">
        <v>0.77</v>
      </c>
      <c r="H94" s="3">
        <v>0.78659999999999997</v>
      </c>
      <c r="I94" s="3">
        <v>0.78659999999999997</v>
      </c>
      <c r="J94" s="3">
        <v>0.7944</v>
      </c>
    </row>
    <row r="95" spans="1:10" x14ac:dyDescent="0.25">
      <c r="A95" s="2">
        <v>80</v>
      </c>
      <c r="B95" s="3">
        <v>0.7954</v>
      </c>
      <c r="C95" s="3">
        <v>0.7954</v>
      </c>
      <c r="D95" s="3">
        <v>0.79730000000000001</v>
      </c>
      <c r="E95" s="3">
        <v>0.79730000000000001</v>
      </c>
      <c r="F95" s="3">
        <v>0.77359999999999995</v>
      </c>
      <c r="G95" s="3">
        <v>0.77359999999999995</v>
      </c>
      <c r="H95" s="3">
        <v>0.78200000000000003</v>
      </c>
      <c r="I95" s="3">
        <v>0.78200000000000003</v>
      </c>
      <c r="J95" s="3">
        <v>0.79730000000000001</v>
      </c>
    </row>
    <row r="96" spans="1:10" x14ac:dyDescent="0.25">
      <c r="A96" s="2">
        <v>81</v>
      </c>
      <c r="B96" s="3">
        <v>0.78520000000000001</v>
      </c>
      <c r="C96" s="3">
        <v>0.78520000000000001</v>
      </c>
      <c r="D96" s="3">
        <v>0.79400000000000004</v>
      </c>
      <c r="E96" s="3">
        <v>0.79400000000000004</v>
      </c>
      <c r="F96" s="3">
        <v>0.77649999999999997</v>
      </c>
      <c r="G96" s="3">
        <v>0.77649999999999997</v>
      </c>
      <c r="H96" s="3">
        <v>0.78859999999999997</v>
      </c>
      <c r="I96" s="3">
        <v>0.78859999999999997</v>
      </c>
      <c r="J96" s="3">
        <v>0.79400000000000004</v>
      </c>
    </row>
    <row r="97" spans="1:10" x14ac:dyDescent="0.25">
      <c r="A97" s="2">
        <v>82</v>
      </c>
      <c r="B97" s="3">
        <v>0.79020000000000001</v>
      </c>
      <c r="C97" s="3">
        <v>0.79020000000000001</v>
      </c>
      <c r="D97" s="3">
        <v>0.80320000000000003</v>
      </c>
      <c r="E97" s="3">
        <v>0.80320000000000003</v>
      </c>
      <c r="F97" s="3">
        <v>0.77400000000000002</v>
      </c>
      <c r="G97" s="3">
        <v>0.77400000000000002</v>
      </c>
      <c r="H97" s="3">
        <v>0.78290000000000004</v>
      </c>
      <c r="I97" s="3">
        <v>0.78290000000000004</v>
      </c>
      <c r="J97" s="3">
        <v>0.80320000000000003</v>
      </c>
    </row>
    <row r="98" spans="1:10" x14ac:dyDescent="0.25">
      <c r="A98" s="2">
        <v>83</v>
      </c>
      <c r="B98" s="3">
        <v>0.78269999999999995</v>
      </c>
      <c r="C98" s="3">
        <v>0.78269999999999995</v>
      </c>
      <c r="D98" s="3">
        <v>0.80289999999999995</v>
      </c>
      <c r="E98" s="3">
        <v>0.80289999999999995</v>
      </c>
      <c r="F98" s="3">
        <v>0.76939999999999997</v>
      </c>
      <c r="G98" s="3">
        <v>0.76939999999999997</v>
      </c>
      <c r="H98" s="3">
        <v>0.78969999999999996</v>
      </c>
      <c r="I98" s="3">
        <v>0.78969999999999996</v>
      </c>
      <c r="J98" s="3">
        <v>0.80289999999999995</v>
      </c>
    </row>
    <row r="99" spans="1:10" x14ac:dyDescent="0.25">
      <c r="A99" s="2">
        <v>84</v>
      </c>
      <c r="B99" s="3">
        <v>0.77749999999999997</v>
      </c>
      <c r="C99" s="3">
        <v>0.77749999999999997</v>
      </c>
      <c r="D99" s="3">
        <v>0.80149999999999999</v>
      </c>
      <c r="E99" s="3">
        <v>0.80149999999999999</v>
      </c>
      <c r="F99" s="3">
        <v>0.77010000000000001</v>
      </c>
      <c r="G99" s="3">
        <v>0.77010000000000001</v>
      </c>
      <c r="H99" s="3">
        <v>0.78910000000000002</v>
      </c>
      <c r="I99" s="3">
        <v>0.78910000000000002</v>
      </c>
      <c r="J99" s="3">
        <v>0.80149999999999999</v>
      </c>
    </row>
    <row r="100" spans="1:10" x14ac:dyDescent="0.25">
      <c r="A100" s="2">
        <v>85</v>
      </c>
      <c r="B100" s="3">
        <v>0.78649999999999998</v>
      </c>
      <c r="C100" s="3">
        <v>0.78649999999999998</v>
      </c>
      <c r="D100" s="3">
        <v>0.79649999999999999</v>
      </c>
      <c r="E100" s="3">
        <v>0.79649999999999999</v>
      </c>
      <c r="F100" s="3">
        <v>0.77229999999999999</v>
      </c>
      <c r="G100" s="3">
        <v>0.77229999999999999</v>
      </c>
      <c r="H100" s="3">
        <v>0.79820000000000002</v>
      </c>
      <c r="I100" s="3">
        <v>0.79820000000000002</v>
      </c>
      <c r="J100" s="3">
        <v>0.79820000000000002</v>
      </c>
    </row>
    <row r="101" spans="1:10" x14ac:dyDescent="0.25">
      <c r="A101" s="2">
        <v>86</v>
      </c>
      <c r="B101" s="3">
        <v>0.79630000000000001</v>
      </c>
      <c r="C101" s="3">
        <v>0.79630000000000001</v>
      </c>
      <c r="D101" s="3">
        <v>0.79910000000000003</v>
      </c>
      <c r="E101" s="3">
        <v>0.79910000000000003</v>
      </c>
      <c r="F101" s="3">
        <v>0.77500000000000002</v>
      </c>
      <c r="G101" s="3">
        <v>0.77500000000000002</v>
      </c>
      <c r="H101" s="3">
        <v>0.78669999999999995</v>
      </c>
      <c r="I101" s="3">
        <v>0.78669999999999995</v>
      </c>
      <c r="J101" s="3">
        <v>0.79910000000000003</v>
      </c>
    </row>
    <row r="102" spans="1:10" x14ac:dyDescent="0.25">
      <c r="A102" s="2">
        <v>87</v>
      </c>
      <c r="B102" s="3">
        <v>0.78059999999999996</v>
      </c>
      <c r="C102" s="3">
        <v>0.78059999999999996</v>
      </c>
      <c r="D102" s="3">
        <v>0.79179999999999995</v>
      </c>
      <c r="E102" s="3">
        <v>0.79179999999999995</v>
      </c>
      <c r="F102" s="3">
        <v>0.76459999999999995</v>
      </c>
      <c r="G102" s="3">
        <v>0.76459999999999995</v>
      </c>
      <c r="H102" s="3">
        <v>0.78190000000000004</v>
      </c>
      <c r="I102" s="3">
        <v>0.78190000000000004</v>
      </c>
      <c r="J102" s="3">
        <v>0.79179999999999995</v>
      </c>
    </row>
    <row r="103" spans="1:10" x14ac:dyDescent="0.25">
      <c r="A103" s="2">
        <v>88</v>
      </c>
      <c r="B103" s="3">
        <v>0.78990000000000005</v>
      </c>
      <c r="C103" s="3">
        <v>0.78990000000000005</v>
      </c>
      <c r="D103" s="3">
        <v>0.79330000000000001</v>
      </c>
      <c r="E103" s="3">
        <v>0.79330000000000001</v>
      </c>
      <c r="F103" s="3">
        <v>0.77329999999999999</v>
      </c>
      <c r="G103" s="3">
        <v>0.77329999999999999</v>
      </c>
      <c r="H103" s="3">
        <v>0.78949999999999998</v>
      </c>
      <c r="I103" s="3">
        <v>0.78949999999999998</v>
      </c>
      <c r="J103" s="3">
        <v>0.79330000000000001</v>
      </c>
    </row>
    <row r="104" spans="1:10" x14ac:dyDescent="0.25">
      <c r="A104" s="2">
        <v>89</v>
      </c>
      <c r="B104" s="3">
        <v>0.7893</v>
      </c>
      <c r="C104" s="3">
        <v>0.7893</v>
      </c>
      <c r="D104" s="3">
        <v>0.79690000000000005</v>
      </c>
      <c r="E104" s="3">
        <v>0.79690000000000005</v>
      </c>
      <c r="F104" s="3">
        <v>0.77259999999999995</v>
      </c>
      <c r="G104" s="3">
        <v>0.77259999999999995</v>
      </c>
      <c r="H104" s="3">
        <v>0.79410000000000003</v>
      </c>
      <c r="I104" s="3">
        <v>0.79410000000000003</v>
      </c>
      <c r="J104" s="3">
        <v>0.79690000000000005</v>
      </c>
    </row>
    <row r="105" spans="1:10" x14ac:dyDescent="0.25">
      <c r="A105" s="2">
        <v>90</v>
      </c>
      <c r="B105" s="3">
        <v>0.78949999999999998</v>
      </c>
      <c r="C105" s="3">
        <v>0.78949999999999998</v>
      </c>
      <c r="D105" s="3">
        <v>0.79879999999999995</v>
      </c>
      <c r="E105" s="3">
        <v>0.79879999999999995</v>
      </c>
      <c r="F105" s="3">
        <v>0.77429999999999999</v>
      </c>
      <c r="G105" s="3">
        <v>0.77429999999999999</v>
      </c>
      <c r="H105" s="3">
        <v>0.79149999999999998</v>
      </c>
      <c r="I105" s="3">
        <v>0.79149999999999998</v>
      </c>
      <c r="J105" s="3">
        <v>0.79879999999999995</v>
      </c>
    </row>
    <row r="106" spans="1:10" x14ac:dyDescent="0.25">
      <c r="A106" s="2">
        <v>91</v>
      </c>
      <c r="B106" s="3">
        <v>0.78449999999999998</v>
      </c>
      <c r="C106" s="3">
        <v>0.78449999999999998</v>
      </c>
      <c r="D106" s="3">
        <v>0.79830000000000001</v>
      </c>
      <c r="E106" s="3">
        <v>0.79830000000000001</v>
      </c>
      <c r="F106" s="3">
        <v>0.76670000000000005</v>
      </c>
      <c r="G106" s="3">
        <v>0.76670000000000005</v>
      </c>
      <c r="H106" s="3">
        <v>0.79139999999999999</v>
      </c>
      <c r="I106" s="3">
        <v>0.79139999999999999</v>
      </c>
      <c r="J106" s="3">
        <v>0.79830000000000001</v>
      </c>
    </row>
    <row r="107" spans="1:10" x14ac:dyDescent="0.25">
      <c r="A107" s="2">
        <v>92</v>
      </c>
      <c r="B107" s="3">
        <v>0.78120000000000001</v>
      </c>
      <c r="C107" s="3">
        <v>0.78120000000000001</v>
      </c>
      <c r="D107" s="3">
        <v>0.79579999999999995</v>
      </c>
      <c r="E107" s="3">
        <v>0.79579999999999995</v>
      </c>
      <c r="F107" s="3">
        <v>0.77439999999999998</v>
      </c>
      <c r="G107" s="3">
        <v>0.77439999999999998</v>
      </c>
      <c r="H107" s="3">
        <v>0.79300000000000004</v>
      </c>
      <c r="I107" s="3">
        <v>0.79300000000000004</v>
      </c>
      <c r="J107" s="3">
        <v>0.79579999999999995</v>
      </c>
    </row>
    <row r="108" spans="1:10" x14ac:dyDescent="0.25">
      <c r="A108" s="2">
        <v>93</v>
      </c>
      <c r="B108" s="3">
        <v>0.78800000000000003</v>
      </c>
      <c r="C108" s="3">
        <v>0.78800000000000003</v>
      </c>
      <c r="D108" s="3">
        <v>0.79479999999999995</v>
      </c>
      <c r="E108" s="3">
        <v>0.79479999999999995</v>
      </c>
      <c r="F108" s="3">
        <v>0.77329999999999999</v>
      </c>
      <c r="G108" s="3">
        <v>0.77329999999999999</v>
      </c>
      <c r="H108" s="3">
        <v>0.78129999999999999</v>
      </c>
      <c r="I108" s="3">
        <v>0.78129999999999999</v>
      </c>
      <c r="J108" s="3">
        <v>0.79479999999999995</v>
      </c>
    </row>
    <row r="109" spans="1:10" x14ac:dyDescent="0.25">
      <c r="A109" s="2">
        <v>94</v>
      </c>
      <c r="B109" s="3">
        <v>0.7823</v>
      </c>
      <c r="C109" s="3">
        <v>0.7823</v>
      </c>
      <c r="D109" s="3">
        <v>0.79390000000000005</v>
      </c>
      <c r="E109" s="3">
        <v>0.79390000000000005</v>
      </c>
      <c r="F109" s="3">
        <v>0.76359999999999995</v>
      </c>
      <c r="G109" s="3">
        <v>0.76359999999999995</v>
      </c>
      <c r="H109" s="3">
        <v>0.78549999999999998</v>
      </c>
      <c r="I109" s="3">
        <v>0.78549999999999998</v>
      </c>
      <c r="J109" s="3">
        <v>0.79390000000000005</v>
      </c>
    </row>
    <row r="110" spans="1:10" x14ac:dyDescent="0.25">
      <c r="A110" s="2">
        <v>95</v>
      </c>
      <c r="B110" s="3">
        <v>0.78159999999999996</v>
      </c>
      <c r="C110" s="3">
        <v>0.78159999999999996</v>
      </c>
      <c r="D110" s="3">
        <v>0.79710000000000003</v>
      </c>
      <c r="E110" s="3">
        <v>0.79710000000000003</v>
      </c>
      <c r="F110" s="3">
        <v>0.77410000000000001</v>
      </c>
      <c r="G110" s="3">
        <v>0.77410000000000001</v>
      </c>
      <c r="H110" s="3">
        <v>0.79900000000000004</v>
      </c>
      <c r="I110" s="3">
        <v>0.79900000000000004</v>
      </c>
      <c r="J110" s="3">
        <v>0.79900000000000004</v>
      </c>
    </row>
    <row r="111" spans="1:10" x14ac:dyDescent="0.25">
      <c r="A111" s="2">
        <v>96</v>
      </c>
      <c r="B111" s="3">
        <v>0.78580000000000005</v>
      </c>
      <c r="C111" s="3">
        <v>0.78580000000000005</v>
      </c>
      <c r="D111" s="3">
        <v>0.80289999999999995</v>
      </c>
      <c r="E111" s="3">
        <v>0.80289999999999995</v>
      </c>
      <c r="F111" s="3">
        <v>0.76480000000000004</v>
      </c>
      <c r="G111" s="3">
        <v>0.76480000000000004</v>
      </c>
      <c r="H111" s="3">
        <v>0.78839999999999999</v>
      </c>
      <c r="I111" s="3">
        <v>0.78839999999999999</v>
      </c>
      <c r="J111" s="3">
        <v>0.80289999999999995</v>
      </c>
    </row>
    <row r="112" spans="1:10" x14ac:dyDescent="0.25">
      <c r="A112" s="2">
        <v>97</v>
      </c>
      <c r="B112" s="3">
        <v>0.78680000000000005</v>
      </c>
      <c r="C112" s="3">
        <v>0.78680000000000005</v>
      </c>
      <c r="D112" s="3">
        <v>0.79369999999999996</v>
      </c>
      <c r="E112" s="3">
        <v>0.79369999999999996</v>
      </c>
      <c r="F112" s="3">
        <v>0.76649999999999996</v>
      </c>
      <c r="G112" s="3">
        <v>0.76649999999999996</v>
      </c>
      <c r="H112" s="3">
        <v>0.78690000000000004</v>
      </c>
      <c r="I112" s="3">
        <v>0.78690000000000004</v>
      </c>
      <c r="J112" s="3">
        <v>0.79369999999999996</v>
      </c>
    </row>
    <row r="113" spans="1:10" x14ac:dyDescent="0.25">
      <c r="A113" s="2">
        <v>98</v>
      </c>
      <c r="B113" s="3">
        <v>0.78759999999999997</v>
      </c>
      <c r="C113" s="3">
        <v>0.78759999999999997</v>
      </c>
      <c r="D113" s="3">
        <v>0.79590000000000005</v>
      </c>
      <c r="E113" s="3">
        <v>0.79590000000000005</v>
      </c>
      <c r="F113" s="3">
        <v>0.76880000000000004</v>
      </c>
      <c r="G113" s="3">
        <v>0.76880000000000004</v>
      </c>
      <c r="H113" s="3">
        <v>0.78720000000000001</v>
      </c>
      <c r="I113" s="3">
        <v>0.78720000000000001</v>
      </c>
      <c r="J113" s="3">
        <v>0.79590000000000005</v>
      </c>
    </row>
    <row r="114" spans="1:10" x14ac:dyDescent="0.25">
      <c r="A114" s="2">
        <v>99</v>
      </c>
      <c r="B114" s="3">
        <v>0.79690000000000005</v>
      </c>
      <c r="C114" s="3">
        <v>0.79690000000000005</v>
      </c>
      <c r="D114" s="3">
        <v>0.79249999999999998</v>
      </c>
      <c r="E114" s="3">
        <v>0.79249999999999998</v>
      </c>
      <c r="F114" s="3">
        <v>0.76829999999999998</v>
      </c>
      <c r="G114" s="3">
        <v>0.76829999999999998</v>
      </c>
      <c r="H114" s="3">
        <v>0.78739999999999999</v>
      </c>
      <c r="I114" s="3">
        <v>0.78739999999999999</v>
      </c>
      <c r="J114" s="3">
        <v>0.79690000000000005</v>
      </c>
    </row>
    <row r="115" spans="1:10" x14ac:dyDescent="0.25">
      <c r="A115" s="2">
        <v>100</v>
      </c>
      <c r="B115" s="3">
        <v>0.79330000000000001</v>
      </c>
      <c r="C115" s="3">
        <v>0.79330000000000001</v>
      </c>
      <c r="D115" s="3">
        <v>0.79679999999999995</v>
      </c>
      <c r="E115" s="3">
        <v>0.79679999999999995</v>
      </c>
      <c r="F115" s="3">
        <v>0.77070000000000005</v>
      </c>
      <c r="G115" s="3">
        <v>0.77070000000000005</v>
      </c>
      <c r="H115" s="3">
        <v>0.7833</v>
      </c>
      <c r="I115" s="3">
        <v>0.7833</v>
      </c>
      <c r="J115" s="3">
        <v>0.79679999999999995</v>
      </c>
    </row>
    <row r="116" spans="1:10" x14ac:dyDescent="0.25">
      <c r="A116" s="2" t="s">
        <v>44</v>
      </c>
      <c r="B116" s="3">
        <v>0.79720000000000002</v>
      </c>
      <c r="C116" s="3">
        <v>0.79720000000000002</v>
      </c>
      <c r="D116" s="3">
        <v>0.80459999999999998</v>
      </c>
      <c r="E116" s="3">
        <v>0.80459999999999998</v>
      </c>
      <c r="F116" s="3">
        <v>0.77939999999999998</v>
      </c>
      <c r="G116" s="3">
        <v>0.77939999999999998</v>
      </c>
      <c r="H116" s="3">
        <v>0.79900000000000004</v>
      </c>
      <c r="I116" s="3">
        <v>0.79900000000000004</v>
      </c>
      <c r="J116" s="3">
        <v>0.80459999999999998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BA0EB-A815-4292-8855-CE2031C3546C}">
  <dimension ref="A1:B14"/>
  <sheetViews>
    <sheetView workbookViewId="0">
      <selection activeCell="B22" sqref="B22"/>
    </sheetView>
  </sheetViews>
  <sheetFormatPr defaultRowHeight="15" x14ac:dyDescent="0.25"/>
  <cols>
    <col min="1" max="1" width="39.28515625" bestFit="1" customWidth="1"/>
    <col min="2" max="2" width="16.28515625" bestFit="1" customWidth="1"/>
    <col min="3" max="12" width="12" bestFit="1" customWidth="1"/>
    <col min="13" max="13" width="12.7109375" bestFit="1" customWidth="1"/>
    <col min="14" max="14" width="25.28515625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2" x14ac:dyDescent="0.25">
      <c r="A1" s="1" t="s">
        <v>1</v>
      </c>
      <c r="B1" t="s">
        <v>64</v>
      </c>
    </row>
    <row r="2" spans="1:2" x14ac:dyDescent="0.25">
      <c r="A2" s="1" t="s">
        <v>92</v>
      </c>
      <c r="B2" t="s">
        <v>95</v>
      </c>
    </row>
    <row r="3" spans="1:2" x14ac:dyDescent="0.25">
      <c r="A3" s="1" t="s">
        <v>2</v>
      </c>
      <c r="B3" t="s">
        <v>64</v>
      </c>
    </row>
    <row r="4" spans="1:2" x14ac:dyDescent="0.25">
      <c r="A4" s="1" t="s">
        <v>61</v>
      </c>
      <c r="B4" t="s">
        <v>64</v>
      </c>
    </row>
    <row r="5" spans="1:2" x14ac:dyDescent="0.25">
      <c r="A5" s="1" t="s">
        <v>65</v>
      </c>
      <c r="B5" t="s">
        <v>64</v>
      </c>
    </row>
    <row r="6" spans="1:2" x14ac:dyDescent="0.25">
      <c r="A6" s="1" t="s">
        <v>3</v>
      </c>
      <c r="B6" t="s">
        <v>64</v>
      </c>
    </row>
    <row r="7" spans="1:2" x14ac:dyDescent="0.25">
      <c r="A7" s="1" t="s">
        <v>59</v>
      </c>
      <c r="B7" t="s">
        <v>69</v>
      </c>
    </row>
    <row r="8" spans="1:2" x14ac:dyDescent="0.25">
      <c r="A8" s="1" t="s">
        <v>55</v>
      </c>
      <c r="B8" t="s">
        <v>64</v>
      </c>
    </row>
    <row r="9" spans="1:2" x14ac:dyDescent="0.25">
      <c r="A9" s="1" t="s">
        <v>83</v>
      </c>
      <c r="B9" s="2">
        <v>0</v>
      </c>
    </row>
    <row r="10" spans="1:2" x14ac:dyDescent="0.25">
      <c r="A10" s="1" t="s">
        <v>66</v>
      </c>
      <c r="B10" s="2">
        <v>20</v>
      </c>
    </row>
    <row r="12" spans="1:2" x14ac:dyDescent="0.25">
      <c r="A12" s="1" t="s">
        <v>53</v>
      </c>
      <c r="B12" s="1" t="s">
        <v>45</v>
      </c>
    </row>
    <row r="13" spans="1:2" x14ac:dyDescent="0.25">
      <c r="A13" s="1" t="s">
        <v>43</v>
      </c>
      <c r="B13" t="s">
        <v>44</v>
      </c>
    </row>
    <row r="14" spans="1:2" x14ac:dyDescent="0.25">
      <c r="A14" s="2" t="s">
        <v>44</v>
      </c>
      <c r="B14" s="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79EE6-DBFE-4E9F-A57F-6A9E4534446B}">
  <dimension ref="A1:BQ2352"/>
  <sheetViews>
    <sheetView workbookViewId="0">
      <selection activeCell="D5" sqref="D5"/>
    </sheetView>
  </sheetViews>
  <sheetFormatPr defaultRowHeight="15" x14ac:dyDescent="0.25"/>
  <cols>
    <col min="1" max="1" width="22.42578125" customWidth="1"/>
    <col min="3" max="3" width="34.28515625" customWidth="1"/>
    <col min="4" max="4" width="20.7109375" customWidth="1"/>
    <col min="5" max="8" width="36.85546875" customWidth="1"/>
    <col min="9" max="9" width="13.42578125" customWidth="1"/>
    <col min="10" max="10" width="12" customWidth="1"/>
    <col min="11" max="11" width="13" customWidth="1"/>
    <col min="12" max="12" width="16.7109375" customWidth="1"/>
    <col min="13" max="13" width="12" customWidth="1"/>
    <col min="14" max="14" width="14.7109375" customWidth="1"/>
    <col min="15" max="15" width="12.42578125" customWidth="1"/>
    <col min="16" max="16" width="21.7109375" customWidth="1"/>
    <col min="17" max="17" width="14.7109375" customWidth="1"/>
    <col min="18" max="18" width="16.140625" customWidth="1"/>
    <col min="19" max="20" width="14.5703125" customWidth="1"/>
    <col min="21" max="21" width="10.85546875" customWidth="1"/>
    <col min="22" max="22" width="21.42578125" customWidth="1"/>
    <col min="23" max="23" width="19.140625" customWidth="1"/>
    <col min="24" max="24" width="29.28515625" customWidth="1"/>
    <col min="25" max="25" width="14.140625" customWidth="1"/>
    <col min="26" max="26" width="14.85546875" customWidth="1"/>
    <col min="27" max="27" width="0.5703125" customWidth="1"/>
    <col min="28" max="28" width="15" hidden="1" customWidth="1"/>
    <col min="29" max="29" width="13.140625" customWidth="1"/>
    <col min="30" max="30" width="0.85546875" customWidth="1"/>
    <col min="31" max="31" width="13.140625" hidden="1" customWidth="1"/>
    <col min="32" max="32" width="10.28515625" customWidth="1"/>
    <col min="38" max="38" width="15.42578125" customWidth="1"/>
    <col min="39" max="39" width="21.7109375" customWidth="1"/>
    <col min="40" max="40" width="16.28515625" customWidth="1"/>
    <col min="41" max="41" width="18" customWidth="1"/>
    <col min="42" max="42" width="14" customWidth="1"/>
    <col min="43" max="43" width="5.7109375" customWidth="1"/>
    <col min="44" max="44" width="10" customWidth="1"/>
    <col min="46" max="46" width="12.140625" customWidth="1"/>
    <col min="47" max="47" width="16.7109375" customWidth="1"/>
    <col min="51" max="51" width="17.42578125" customWidth="1"/>
    <col min="52" max="52" width="14.7109375" customWidth="1"/>
    <col min="53" max="53" width="18.85546875" customWidth="1"/>
    <col min="54" max="54" width="14" customWidth="1"/>
    <col min="56" max="67" width="28.85546875" customWidth="1"/>
    <col min="68" max="68" width="23.7109375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128</v>
      </c>
      <c r="G1" t="s">
        <v>85</v>
      </c>
      <c r="H1" t="s">
        <v>86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74</v>
      </c>
      <c r="Q1" t="s">
        <v>12</v>
      </c>
      <c r="R1" t="s">
        <v>13</v>
      </c>
      <c r="S1" t="s">
        <v>14</v>
      </c>
      <c r="T1" t="s">
        <v>129</v>
      </c>
      <c r="U1" t="s">
        <v>15</v>
      </c>
      <c r="V1" t="s">
        <v>16</v>
      </c>
      <c r="W1" t="s">
        <v>17</v>
      </c>
      <c r="X1" t="s">
        <v>75</v>
      </c>
      <c r="Y1" t="s">
        <v>76</v>
      </c>
      <c r="Z1" t="s">
        <v>77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92</v>
      </c>
      <c r="AV1" t="s">
        <v>38</v>
      </c>
      <c r="AW1" t="s">
        <v>47</v>
      </c>
      <c r="AX1" t="s">
        <v>48</v>
      </c>
      <c r="AY1" t="s">
        <v>49</v>
      </c>
      <c r="AZ1" t="s">
        <v>50</v>
      </c>
      <c r="BA1" t="s">
        <v>78</v>
      </c>
      <c r="BB1" t="s">
        <v>79</v>
      </c>
      <c r="BC1" t="s">
        <v>51</v>
      </c>
      <c r="BD1" t="s">
        <v>55</v>
      </c>
      <c r="BE1" t="s">
        <v>56</v>
      </c>
      <c r="BF1" t="s">
        <v>59</v>
      </c>
      <c r="BG1" t="s">
        <v>60</v>
      </c>
      <c r="BH1" t="s">
        <v>61</v>
      </c>
      <c r="BI1" t="s">
        <v>62</v>
      </c>
      <c r="BJ1" t="s">
        <v>80</v>
      </c>
      <c r="BK1" t="s">
        <v>65</v>
      </c>
      <c r="BL1" t="s">
        <v>66</v>
      </c>
      <c r="BM1" t="s">
        <v>67</v>
      </c>
      <c r="BN1" t="s">
        <v>83</v>
      </c>
      <c r="BO1" t="s">
        <v>84</v>
      </c>
      <c r="BP1" t="s">
        <v>52</v>
      </c>
      <c r="BQ1" t="s">
        <v>54</v>
      </c>
    </row>
    <row r="2" spans="1:69" x14ac:dyDescent="0.25">
      <c r="A2" t="s">
        <v>130</v>
      </c>
      <c r="B2" t="s">
        <v>39</v>
      </c>
      <c r="C2" t="s">
        <v>114</v>
      </c>
      <c r="D2" t="s">
        <v>94</v>
      </c>
      <c r="E2" t="s">
        <v>68</v>
      </c>
      <c r="F2">
        <v>1</v>
      </c>
      <c r="G2">
        <v>21124</v>
      </c>
      <c r="H2">
        <v>6990</v>
      </c>
      <c r="I2">
        <v>28114</v>
      </c>
      <c r="J2" t="s">
        <v>40</v>
      </c>
      <c r="K2">
        <v>1</v>
      </c>
      <c r="L2">
        <v>256</v>
      </c>
      <c r="M2" t="s">
        <v>41</v>
      </c>
      <c r="N2">
        <v>0.01</v>
      </c>
      <c r="O2">
        <v>99</v>
      </c>
      <c r="P2">
        <v>13</v>
      </c>
      <c r="Q2">
        <v>256</v>
      </c>
      <c r="R2">
        <v>100</v>
      </c>
      <c r="S2">
        <v>2112.4</v>
      </c>
      <c r="T2">
        <v>1</v>
      </c>
      <c r="U2">
        <v>1</v>
      </c>
      <c r="V2">
        <v>2304</v>
      </c>
      <c r="W2">
        <v>0.109070251846241</v>
      </c>
      <c r="X2">
        <v>3.0608167648315399</v>
      </c>
      <c r="Y2">
        <v>27.222159147262499</v>
      </c>
      <c r="Z2">
        <v>2.4046759605407702</v>
      </c>
      <c r="AA2">
        <v>1.34647560119628</v>
      </c>
      <c r="AB2">
        <v>1.34647560119628</v>
      </c>
      <c r="AC2">
        <v>2.5741307735443102</v>
      </c>
      <c r="AD2">
        <v>2.5741307735443102</v>
      </c>
      <c r="AE2">
        <v>0.42670000000000002</v>
      </c>
      <c r="AF2">
        <v>0.42632331902718101</v>
      </c>
      <c r="AJ2">
        <v>1.88465240266588</v>
      </c>
      <c r="AK2">
        <v>0</v>
      </c>
      <c r="AL2">
        <v>0</v>
      </c>
      <c r="AM2">
        <v>0</v>
      </c>
      <c r="AN2">
        <v>0</v>
      </c>
      <c r="AO2">
        <v>0</v>
      </c>
      <c r="AP2" t="s">
        <v>42</v>
      </c>
      <c r="AQ2" t="b">
        <v>1</v>
      </c>
      <c r="AR2" t="b">
        <v>1</v>
      </c>
      <c r="AS2">
        <v>1</v>
      </c>
      <c r="AT2" t="b">
        <v>0</v>
      </c>
      <c r="AV2" t="b">
        <v>0</v>
      </c>
      <c r="AW2" t="b">
        <v>1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1</v>
      </c>
      <c r="BD2" t="b">
        <v>0</v>
      </c>
      <c r="BE2" t="s">
        <v>57</v>
      </c>
      <c r="BF2" t="s">
        <v>69</v>
      </c>
      <c r="BG2" t="s">
        <v>69</v>
      </c>
      <c r="BH2" t="b">
        <v>0</v>
      </c>
      <c r="BI2" t="b">
        <v>1</v>
      </c>
      <c r="BJ2" t="b">
        <v>0</v>
      </c>
      <c r="BK2" t="b">
        <v>1</v>
      </c>
      <c r="BL2">
        <v>20</v>
      </c>
      <c r="BM2">
        <v>20</v>
      </c>
      <c r="BN2">
        <v>0</v>
      </c>
      <c r="BO2">
        <v>0</v>
      </c>
      <c r="BP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" s="3" t="str">
        <f>IF(Table1[[#This Row],[TraceLengthMod]],"lab,","")&amp;IF(Table1[[#This Row],[FixedLength]],"dur,","")&amp;IF(Table1[[#This Row],[Broken]],"ea,","")</f>
        <v>lab,</v>
      </c>
    </row>
    <row r="3" spans="1:69" x14ac:dyDescent="0.25">
      <c r="A3" t="s">
        <v>131</v>
      </c>
      <c r="B3" t="s">
        <v>39</v>
      </c>
      <c r="C3" t="s">
        <v>114</v>
      </c>
      <c r="D3" t="s">
        <v>94</v>
      </c>
      <c r="E3" t="s">
        <v>68</v>
      </c>
      <c r="F3">
        <v>1</v>
      </c>
      <c r="G3">
        <v>21124</v>
      </c>
      <c r="H3">
        <v>6990</v>
      </c>
      <c r="I3">
        <v>28114</v>
      </c>
      <c r="J3" t="s">
        <v>40</v>
      </c>
      <c r="K3">
        <v>1</v>
      </c>
      <c r="L3">
        <v>256</v>
      </c>
      <c r="M3" t="s">
        <v>41</v>
      </c>
      <c r="N3">
        <v>0.01</v>
      </c>
      <c r="O3">
        <v>99</v>
      </c>
      <c r="P3">
        <v>13</v>
      </c>
      <c r="Q3">
        <v>256</v>
      </c>
      <c r="R3">
        <v>100</v>
      </c>
      <c r="S3">
        <v>2112.4</v>
      </c>
      <c r="T3">
        <v>2</v>
      </c>
      <c r="U3">
        <v>2</v>
      </c>
      <c r="V3">
        <v>4352</v>
      </c>
      <c r="W3">
        <v>0.20602158682067701</v>
      </c>
      <c r="X3">
        <v>3.0608167648315399</v>
      </c>
      <c r="Y3">
        <v>27.222159147262499</v>
      </c>
      <c r="Z3">
        <v>4.1699776649475098</v>
      </c>
      <c r="AA3">
        <v>0.73502540588378895</v>
      </c>
      <c r="AB3">
        <v>2.0815010070800701</v>
      </c>
      <c r="AC3">
        <v>2.5771098136901802</v>
      </c>
      <c r="AD3">
        <v>5.15124058723449</v>
      </c>
      <c r="AE3">
        <v>0.60660000000000003</v>
      </c>
      <c r="AF3">
        <v>0.60271816881258899</v>
      </c>
      <c r="AJ3">
        <v>0.60719287395477295</v>
      </c>
      <c r="AK3">
        <v>0</v>
      </c>
      <c r="AL3">
        <v>0</v>
      </c>
      <c r="AM3">
        <v>0</v>
      </c>
      <c r="AN3">
        <v>0</v>
      </c>
      <c r="AO3">
        <v>0</v>
      </c>
      <c r="AP3" t="s">
        <v>42</v>
      </c>
      <c r="AQ3" t="b">
        <v>1</v>
      </c>
      <c r="AR3" t="b">
        <v>1</v>
      </c>
      <c r="AS3">
        <v>1</v>
      </c>
      <c r="AT3" t="b">
        <v>0</v>
      </c>
      <c r="AV3" t="b">
        <v>0</v>
      </c>
      <c r="AW3" t="b">
        <v>1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1</v>
      </c>
      <c r="BD3" t="b">
        <v>0</v>
      </c>
      <c r="BE3" t="s">
        <v>57</v>
      </c>
      <c r="BF3" t="s">
        <v>69</v>
      </c>
      <c r="BG3" t="s">
        <v>69</v>
      </c>
      <c r="BH3" t="b">
        <v>0</v>
      </c>
      <c r="BI3" t="b">
        <v>1</v>
      </c>
      <c r="BJ3" t="b">
        <v>0</v>
      </c>
      <c r="BK3" t="b">
        <v>1</v>
      </c>
      <c r="BL3">
        <v>20</v>
      </c>
      <c r="BM3">
        <v>20</v>
      </c>
      <c r="BN3">
        <v>0</v>
      </c>
      <c r="BO3">
        <v>0</v>
      </c>
      <c r="BP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" s="3" t="str">
        <f>IF(Table1[[#This Row],[TraceLengthMod]],"lab,","")&amp;IF(Table1[[#This Row],[FixedLength]],"dur,","")&amp;IF(Table1[[#This Row],[Broken]],"ea,","")</f>
        <v>lab,</v>
      </c>
    </row>
    <row r="4" spans="1:69" x14ac:dyDescent="0.25">
      <c r="A4" t="s">
        <v>132</v>
      </c>
      <c r="B4" t="s">
        <v>39</v>
      </c>
      <c r="C4" t="s">
        <v>114</v>
      </c>
      <c r="D4" t="s">
        <v>94</v>
      </c>
      <c r="E4" t="s">
        <v>68</v>
      </c>
      <c r="F4">
        <v>1</v>
      </c>
      <c r="G4">
        <v>21124</v>
      </c>
      <c r="H4">
        <v>6990</v>
      </c>
      <c r="I4">
        <v>28114</v>
      </c>
      <c r="J4" t="s">
        <v>40</v>
      </c>
      <c r="K4">
        <v>1</v>
      </c>
      <c r="L4">
        <v>256</v>
      </c>
      <c r="M4" t="s">
        <v>41</v>
      </c>
      <c r="N4">
        <v>0.01</v>
      </c>
      <c r="O4">
        <v>99</v>
      </c>
      <c r="P4">
        <v>13</v>
      </c>
      <c r="Q4">
        <v>256</v>
      </c>
      <c r="R4">
        <v>100</v>
      </c>
      <c r="S4">
        <v>2112.4</v>
      </c>
      <c r="T4">
        <v>3</v>
      </c>
      <c r="U4">
        <v>3</v>
      </c>
      <c r="V4">
        <v>6400</v>
      </c>
      <c r="W4">
        <v>0.30297292179511398</v>
      </c>
      <c r="X4">
        <v>3.0608167648315399</v>
      </c>
      <c r="Y4">
        <v>27.222159147262499</v>
      </c>
      <c r="Z4">
        <v>5.9615375995635898</v>
      </c>
      <c r="AA4">
        <v>0.75137114524841297</v>
      </c>
      <c r="AB4">
        <v>2.8328721523284899</v>
      </c>
      <c r="AC4">
        <v>2.5810420513153001</v>
      </c>
      <c r="AD4">
        <v>7.7322826385498002</v>
      </c>
      <c r="AE4">
        <v>0.61680000000000001</v>
      </c>
      <c r="AF4">
        <v>0.60929899856938396</v>
      </c>
      <c r="AJ4">
        <v>0.34669154882431003</v>
      </c>
      <c r="AK4">
        <v>0</v>
      </c>
      <c r="AL4">
        <v>0</v>
      </c>
      <c r="AM4">
        <v>0</v>
      </c>
      <c r="AN4">
        <v>0</v>
      </c>
      <c r="AO4">
        <v>0</v>
      </c>
      <c r="AP4" t="s">
        <v>42</v>
      </c>
      <c r="AQ4" t="b">
        <v>1</v>
      </c>
      <c r="AR4" t="b">
        <v>1</v>
      </c>
      <c r="AS4">
        <v>1</v>
      </c>
      <c r="AT4" t="b">
        <v>0</v>
      </c>
      <c r="AV4" t="b">
        <v>0</v>
      </c>
      <c r="AW4" t="b">
        <v>1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1</v>
      </c>
      <c r="BD4" t="b">
        <v>0</v>
      </c>
      <c r="BE4" t="s">
        <v>57</v>
      </c>
      <c r="BF4" t="s">
        <v>69</v>
      </c>
      <c r="BG4" t="s">
        <v>69</v>
      </c>
      <c r="BH4" t="b">
        <v>0</v>
      </c>
      <c r="BI4" t="b">
        <v>1</v>
      </c>
      <c r="BJ4" t="b">
        <v>0</v>
      </c>
      <c r="BK4" t="b">
        <v>1</v>
      </c>
      <c r="BL4">
        <v>20</v>
      </c>
      <c r="BM4">
        <v>20</v>
      </c>
      <c r="BN4">
        <v>0</v>
      </c>
      <c r="BO4">
        <v>0</v>
      </c>
      <c r="BP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" s="3" t="str">
        <f>IF(Table1[[#This Row],[TraceLengthMod]],"lab,","")&amp;IF(Table1[[#This Row],[FixedLength]],"dur,","")&amp;IF(Table1[[#This Row],[Broken]],"ea,","")</f>
        <v>lab,</v>
      </c>
    </row>
    <row r="5" spans="1:69" x14ac:dyDescent="0.25">
      <c r="A5" t="s">
        <v>133</v>
      </c>
      <c r="B5" t="s">
        <v>39</v>
      </c>
      <c r="C5" t="s">
        <v>114</v>
      </c>
      <c r="D5" t="s">
        <v>94</v>
      </c>
      <c r="E5" t="s">
        <v>68</v>
      </c>
      <c r="F5">
        <v>1</v>
      </c>
      <c r="G5">
        <v>21124</v>
      </c>
      <c r="H5">
        <v>6990</v>
      </c>
      <c r="I5">
        <v>28114</v>
      </c>
      <c r="J5" t="s">
        <v>40</v>
      </c>
      <c r="K5">
        <v>1</v>
      </c>
      <c r="L5">
        <v>256</v>
      </c>
      <c r="M5" t="s">
        <v>41</v>
      </c>
      <c r="N5">
        <v>0.01</v>
      </c>
      <c r="O5">
        <v>99</v>
      </c>
      <c r="P5">
        <v>13</v>
      </c>
      <c r="Q5">
        <v>256</v>
      </c>
      <c r="R5">
        <v>100</v>
      </c>
      <c r="S5">
        <v>2112.4</v>
      </c>
      <c r="T5">
        <v>3</v>
      </c>
      <c r="U5">
        <v>4</v>
      </c>
      <c r="V5">
        <v>8704</v>
      </c>
      <c r="W5">
        <v>0.41204317364135501</v>
      </c>
      <c r="X5">
        <v>3.0608167648315399</v>
      </c>
      <c r="Y5">
        <v>27.222159147262499</v>
      </c>
      <c r="Z5">
        <v>7.82558250427246</v>
      </c>
      <c r="AA5">
        <v>0.81881380081176702</v>
      </c>
      <c r="AB5">
        <v>3.6516859531402499</v>
      </c>
      <c r="AC5">
        <v>2.55915355682373</v>
      </c>
      <c r="AD5">
        <v>10.2914361953735</v>
      </c>
      <c r="AE5">
        <v>0.6038</v>
      </c>
      <c r="AF5">
        <v>0.59456366237482094</v>
      </c>
      <c r="AJ5">
        <v>0.28254838375484198</v>
      </c>
      <c r="AK5">
        <v>0</v>
      </c>
      <c r="AL5">
        <v>0</v>
      </c>
      <c r="AM5">
        <v>0</v>
      </c>
      <c r="AN5">
        <v>0</v>
      </c>
      <c r="AO5">
        <v>0</v>
      </c>
      <c r="AP5" t="s">
        <v>42</v>
      </c>
      <c r="AQ5" t="b">
        <v>1</v>
      </c>
      <c r="AR5" t="b">
        <v>1</v>
      </c>
      <c r="AS5">
        <v>1</v>
      </c>
      <c r="AT5" t="b">
        <v>0</v>
      </c>
      <c r="AV5" t="b">
        <v>0</v>
      </c>
      <c r="AW5" t="b">
        <v>1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1</v>
      </c>
      <c r="BD5" t="b">
        <v>0</v>
      </c>
      <c r="BE5" t="s">
        <v>57</v>
      </c>
      <c r="BF5" t="s">
        <v>69</v>
      </c>
      <c r="BG5" t="s">
        <v>69</v>
      </c>
      <c r="BH5" t="b">
        <v>0</v>
      </c>
      <c r="BI5" t="b">
        <v>1</v>
      </c>
      <c r="BJ5" t="b">
        <v>0</v>
      </c>
      <c r="BK5" t="b">
        <v>1</v>
      </c>
      <c r="BL5">
        <v>20</v>
      </c>
      <c r="BM5">
        <v>20</v>
      </c>
      <c r="BN5">
        <v>0</v>
      </c>
      <c r="BO5">
        <v>0</v>
      </c>
      <c r="BP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" s="3" t="str">
        <f>IF(Table1[[#This Row],[TraceLengthMod]],"lab,","")&amp;IF(Table1[[#This Row],[FixedLength]],"dur,","")&amp;IF(Table1[[#This Row],[Broken]],"ea,","")</f>
        <v>lab,</v>
      </c>
    </row>
    <row r="6" spans="1:69" x14ac:dyDescent="0.25">
      <c r="A6" t="s">
        <v>134</v>
      </c>
      <c r="B6" t="s">
        <v>39</v>
      </c>
      <c r="C6" t="s">
        <v>114</v>
      </c>
      <c r="D6" t="s">
        <v>94</v>
      </c>
      <c r="E6" t="s">
        <v>68</v>
      </c>
      <c r="F6">
        <v>1</v>
      </c>
      <c r="G6">
        <v>21124</v>
      </c>
      <c r="H6">
        <v>6990</v>
      </c>
      <c r="I6">
        <v>28114</v>
      </c>
      <c r="J6" t="s">
        <v>40</v>
      </c>
      <c r="K6">
        <v>1</v>
      </c>
      <c r="L6">
        <v>256</v>
      </c>
      <c r="M6" t="s">
        <v>41</v>
      </c>
      <c r="N6">
        <v>0.01</v>
      </c>
      <c r="O6">
        <v>99</v>
      </c>
      <c r="P6">
        <v>13</v>
      </c>
      <c r="Q6">
        <v>256</v>
      </c>
      <c r="R6">
        <v>100</v>
      </c>
      <c r="S6">
        <v>2112.4</v>
      </c>
      <c r="T6">
        <v>3</v>
      </c>
      <c r="U6">
        <v>5</v>
      </c>
      <c r="V6">
        <v>10752</v>
      </c>
      <c r="W6">
        <v>0.50899450861579199</v>
      </c>
      <c r="X6">
        <v>3.0608167648315399</v>
      </c>
      <c r="Y6">
        <v>27.222159147262499</v>
      </c>
      <c r="Z6">
        <v>9.58487820625305</v>
      </c>
      <c r="AA6">
        <v>0.72308611869812001</v>
      </c>
      <c r="AB6">
        <v>4.37477207183837</v>
      </c>
      <c r="AC6">
        <v>2.5481688976287802</v>
      </c>
      <c r="AD6">
        <v>12.8396050930023</v>
      </c>
      <c r="AE6">
        <v>0.61370000000000002</v>
      </c>
      <c r="AF6">
        <v>0.60500715307582198</v>
      </c>
      <c r="AJ6">
        <v>0.210113633246648</v>
      </c>
      <c r="AK6">
        <v>0</v>
      </c>
      <c r="AL6">
        <v>0</v>
      </c>
      <c r="AM6">
        <v>0</v>
      </c>
      <c r="AN6">
        <v>0</v>
      </c>
      <c r="AO6">
        <v>0</v>
      </c>
      <c r="AP6" t="s">
        <v>42</v>
      </c>
      <c r="AQ6" t="b">
        <v>1</v>
      </c>
      <c r="AR6" t="b">
        <v>1</v>
      </c>
      <c r="AS6">
        <v>1</v>
      </c>
      <c r="AT6" t="b">
        <v>0</v>
      </c>
      <c r="AV6" t="b">
        <v>0</v>
      </c>
      <c r="AW6" t="b">
        <v>1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1</v>
      </c>
      <c r="BD6" t="b">
        <v>0</v>
      </c>
      <c r="BE6" t="s">
        <v>57</v>
      </c>
      <c r="BF6" t="s">
        <v>69</v>
      </c>
      <c r="BG6" t="s">
        <v>69</v>
      </c>
      <c r="BH6" t="b">
        <v>0</v>
      </c>
      <c r="BI6" t="b">
        <v>1</v>
      </c>
      <c r="BJ6" t="b">
        <v>0</v>
      </c>
      <c r="BK6" t="b">
        <v>1</v>
      </c>
      <c r="BL6">
        <v>20</v>
      </c>
      <c r="BM6">
        <v>20</v>
      </c>
      <c r="BN6">
        <v>0</v>
      </c>
      <c r="BO6">
        <v>0</v>
      </c>
      <c r="BP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" s="3" t="str">
        <f>IF(Table1[[#This Row],[TraceLengthMod]],"lab,","")&amp;IF(Table1[[#This Row],[FixedLength]],"dur,","")&amp;IF(Table1[[#This Row],[Broken]],"ea,","")</f>
        <v>lab,</v>
      </c>
    </row>
    <row r="7" spans="1:69" x14ac:dyDescent="0.25">
      <c r="A7" t="s">
        <v>135</v>
      </c>
      <c r="B7" t="s">
        <v>39</v>
      </c>
      <c r="C7" t="s">
        <v>114</v>
      </c>
      <c r="D7" t="s">
        <v>94</v>
      </c>
      <c r="E7" t="s">
        <v>68</v>
      </c>
      <c r="F7">
        <v>1</v>
      </c>
      <c r="G7">
        <v>21124</v>
      </c>
      <c r="H7">
        <v>6990</v>
      </c>
      <c r="I7">
        <v>28114</v>
      </c>
      <c r="J7" t="s">
        <v>40</v>
      </c>
      <c r="K7">
        <v>1</v>
      </c>
      <c r="L7">
        <v>256</v>
      </c>
      <c r="M7" t="s">
        <v>41</v>
      </c>
      <c r="N7">
        <v>0.01</v>
      </c>
      <c r="O7">
        <v>99</v>
      </c>
      <c r="P7">
        <v>13</v>
      </c>
      <c r="Q7">
        <v>256</v>
      </c>
      <c r="R7">
        <v>100</v>
      </c>
      <c r="S7">
        <v>2112.4</v>
      </c>
      <c r="T7">
        <v>3</v>
      </c>
      <c r="U7">
        <v>6</v>
      </c>
      <c r="V7">
        <v>12800</v>
      </c>
      <c r="W7">
        <v>0.60594584359022896</v>
      </c>
      <c r="X7">
        <v>3.0608167648315399</v>
      </c>
      <c r="Y7">
        <v>27.222159147262499</v>
      </c>
      <c r="Z7">
        <v>11.378115653991699</v>
      </c>
      <c r="AA7">
        <v>0.74807024002075195</v>
      </c>
      <c r="AB7">
        <v>5.12284231185913</v>
      </c>
      <c r="AC7">
        <v>2.5680649280547998</v>
      </c>
      <c r="AD7">
        <v>15.4076700210571</v>
      </c>
      <c r="AE7">
        <v>0.60960000000000003</v>
      </c>
      <c r="AF7">
        <v>0.60486409155937004</v>
      </c>
      <c r="AJ7">
        <v>0.17473604440689</v>
      </c>
      <c r="AK7">
        <v>0</v>
      </c>
      <c r="AL7">
        <v>0</v>
      </c>
      <c r="AM7">
        <v>0</v>
      </c>
      <c r="AN7">
        <v>0</v>
      </c>
      <c r="AO7">
        <v>0</v>
      </c>
      <c r="AP7" t="s">
        <v>42</v>
      </c>
      <c r="AQ7" t="b">
        <v>1</v>
      </c>
      <c r="AR7" t="b">
        <v>1</v>
      </c>
      <c r="AS7">
        <v>1</v>
      </c>
      <c r="AT7" t="b">
        <v>0</v>
      </c>
      <c r="AV7" t="b">
        <v>0</v>
      </c>
      <c r="AW7" t="b">
        <v>1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1</v>
      </c>
      <c r="BD7" t="b">
        <v>0</v>
      </c>
      <c r="BE7" t="s">
        <v>57</v>
      </c>
      <c r="BF7" t="s">
        <v>69</v>
      </c>
      <c r="BG7" t="s">
        <v>69</v>
      </c>
      <c r="BH7" t="b">
        <v>0</v>
      </c>
      <c r="BI7" t="b">
        <v>1</v>
      </c>
      <c r="BJ7" t="b">
        <v>0</v>
      </c>
      <c r="BK7" t="b">
        <v>1</v>
      </c>
      <c r="BL7">
        <v>20</v>
      </c>
      <c r="BM7">
        <v>20</v>
      </c>
      <c r="BN7">
        <v>0</v>
      </c>
      <c r="BO7">
        <v>0</v>
      </c>
      <c r="BP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" s="3" t="str">
        <f>IF(Table1[[#This Row],[TraceLengthMod]],"lab,","")&amp;IF(Table1[[#This Row],[FixedLength]],"dur,","")&amp;IF(Table1[[#This Row],[Broken]],"ea,","")</f>
        <v>lab,</v>
      </c>
    </row>
    <row r="8" spans="1:69" x14ac:dyDescent="0.25">
      <c r="A8" t="s">
        <v>136</v>
      </c>
      <c r="B8" t="s">
        <v>39</v>
      </c>
      <c r="C8" t="s">
        <v>114</v>
      </c>
      <c r="D8" t="s">
        <v>94</v>
      </c>
      <c r="E8" t="s">
        <v>68</v>
      </c>
      <c r="F8">
        <v>1</v>
      </c>
      <c r="G8">
        <v>21124</v>
      </c>
      <c r="H8">
        <v>6990</v>
      </c>
      <c r="I8">
        <v>28114</v>
      </c>
      <c r="J8" t="s">
        <v>40</v>
      </c>
      <c r="K8">
        <v>1</v>
      </c>
      <c r="L8">
        <v>256</v>
      </c>
      <c r="M8" t="s">
        <v>41</v>
      </c>
      <c r="N8">
        <v>0.01</v>
      </c>
      <c r="O8">
        <v>99</v>
      </c>
      <c r="P8">
        <v>13</v>
      </c>
      <c r="Q8">
        <v>256</v>
      </c>
      <c r="R8">
        <v>100</v>
      </c>
      <c r="S8">
        <v>2112.4</v>
      </c>
      <c r="T8">
        <v>7</v>
      </c>
      <c r="U8">
        <v>7</v>
      </c>
      <c r="V8">
        <v>14848</v>
      </c>
      <c r="W8">
        <v>0.70289717856466505</v>
      </c>
      <c r="X8">
        <v>3.0608167648315399</v>
      </c>
      <c r="Y8">
        <v>27.222159147262499</v>
      </c>
      <c r="Z8">
        <v>13.1384098529815</v>
      </c>
      <c r="AA8">
        <v>0.72107386589050204</v>
      </c>
      <c r="AB8">
        <v>5.8439161777496302</v>
      </c>
      <c r="AC8">
        <v>2.5641438961028999</v>
      </c>
      <c r="AD8">
        <v>17.971813917159999</v>
      </c>
      <c r="AE8">
        <v>0.62450000000000006</v>
      </c>
      <c r="AF8">
        <v>0.62589413447782505</v>
      </c>
      <c r="AJ8">
        <v>0.148075423363981</v>
      </c>
      <c r="AK8">
        <v>0</v>
      </c>
      <c r="AL8">
        <v>0</v>
      </c>
      <c r="AM8">
        <v>0</v>
      </c>
      <c r="AN8">
        <v>0</v>
      </c>
      <c r="AO8">
        <v>0</v>
      </c>
      <c r="AP8" t="s">
        <v>42</v>
      </c>
      <c r="AQ8" t="b">
        <v>1</v>
      </c>
      <c r="AR8" t="b">
        <v>1</v>
      </c>
      <c r="AS8">
        <v>1</v>
      </c>
      <c r="AT8" t="b">
        <v>0</v>
      </c>
      <c r="AV8" t="b">
        <v>0</v>
      </c>
      <c r="AW8" t="b">
        <v>1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1</v>
      </c>
      <c r="BD8" t="b">
        <v>0</v>
      </c>
      <c r="BE8" t="s">
        <v>57</v>
      </c>
      <c r="BF8" t="s">
        <v>69</v>
      </c>
      <c r="BG8" t="s">
        <v>69</v>
      </c>
      <c r="BH8" t="b">
        <v>0</v>
      </c>
      <c r="BI8" t="b">
        <v>1</v>
      </c>
      <c r="BJ8" t="b">
        <v>0</v>
      </c>
      <c r="BK8" t="b">
        <v>1</v>
      </c>
      <c r="BL8">
        <v>20</v>
      </c>
      <c r="BM8">
        <v>20</v>
      </c>
      <c r="BN8">
        <v>0</v>
      </c>
      <c r="BO8">
        <v>0</v>
      </c>
      <c r="BP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" s="3" t="str">
        <f>IF(Table1[[#This Row],[TraceLengthMod]],"lab,","")&amp;IF(Table1[[#This Row],[FixedLength]],"dur,","")&amp;IF(Table1[[#This Row],[Broken]],"ea,","")</f>
        <v>lab,</v>
      </c>
    </row>
    <row r="9" spans="1:69" x14ac:dyDescent="0.25">
      <c r="A9" t="s">
        <v>137</v>
      </c>
      <c r="B9" t="s">
        <v>39</v>
      </c>
      <c r="C9" t="s">
        <v>114</v>
      </c>
      <c r="D9" t="s">
        <v>94</v>
      </c>
      <c r="E9" t="s">
        <v>68</v>
      </c>
      <c r="F9">
        <v>1</v>
      </c>
      <c r="G9">
        <v>21124</v>
      </c>
      <c r="H9">
        <v>6990</v>
      </c>
      <c r="I9">
        <v>28114</v>
      </c>
      <c r="J9" t="s">
        <v>40</v>
      </c>
      <c r="K9">
        <v>1</v>
      </c>
      <c r="L9">
        <v>256</v>
      </c>
      <c r="M9" t="s">
        <v>41</v>
      </c>
      <c r="N9">
        <v>0.01</v>
      </c>
      <c r="O9">
        <v>99</v>
      </c>
      <c r="P9">
        <v>13</v>
      </c>
      <c r="Q9">
        <v>256</v>
      </c>
      <c r="R9">
        <v>100</v>
      </c>
      <c r="S9">
        <v>2112.4</v>
      </c>
      <c r="T9">
        <v>7</v>
      </c>
      <c r="U9">
        <v>8</v>
      </c>
      <c r="V9">
        <v>17152</v>
      </c>
      <c r="W9">
        <v>0.81196743041090702</v>
      </c>
      <c r="X9">
        <v>3.0608167648315399</v>
      </c>
      <c r="Y9">
        <v>27.222159147262499</v>
      </c>
      <c r="Z9">
        <v>14.993568181991501</v>
      </c>
      <c r="AA9">
        <v>0.82190179824829102</v>
      </c>
      <c r="AB9">
        <v>6.6658179759979204</v>
      </c>
      <c r="AC9">
        <v>2.5551698207855198</v>
      </c>
      <c r="AD9">
        <v>20.5269837379455</v>
      </c>
      <c r="AE9">
        <v>0.6149</v>
      </c>
      <c r="AF9">
        <v>0.61945636623748201</v>
      </c>
      <c r="AJ9">
        <v>0.143487665190625</v>
      </c>
      <c r="AK9">
        <v>0</v>
      </c>
      <c r="AL9">
        <v>0</v>
      </c>
      <c r="AM9">
        <v>0</v>
      </c>
      <c r="AN9">
        <v>0</v>
      </c>
      <c r="AO9">
        <v>0</v>
      </c>
      <c r="AP9" t="s">
        <v>42</v>
      </c>
      <c r="AQ9" t="b">
        <v>1</v>
      </c>
      <c r="AR9" t="b">
        <v>1</v>
      </c>
      <c r="AS9">
        <v>1</v>
      </c>
      <c r="AT9" t="b">
        <v>0</v>
      </c>
      <c r="AV9" t="b">
        <v>0</v>
      </c>
      <c r="AW9" t="b">
        <v>1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1</v>
      </c>
      <c r="BD9" t="b">
        <v>0</v>
      </c>
      <c r="BE9" t="s">
        <v>57</v>
      </c>
      <c r="BF9" t="s">
        <v>69</v>
      </c>
      <c r="BG9" t="s">
        <v>69</v>
      </c>
      <c r="BH9" t="b">
        <v>0</v>
      </c>
      <c r="BI9" t="b">
        <v>1</v>
      </c>
      <c r="BJ9" t="b">
        <v>0</v>
      </c>
      <c r="BK9" t="b">
        <v>1</v>
      </c>
      <c r="BL9">
        <v>20</v>
      </c>
      <c r="BM9">
        <v>20</v>
      </c>
      <c r="BN9">
        <v>0</v>
      </c>
      <c r="BO9">
        <v>0</v>
      </c>
      <c r="BP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" s="3" t="str">
        <f>IF(Table1[[#This Row],[TraceLengthMod]],"lab,","")&amp;IF(Table1[[#This Row],[FixedLength]],"dur,","")&amp;IF(Table1[[#This Row],[Broken]],"ea,","")</f>
        <v>lab,</v>
      </c>
    </row>
    <row r="10" spans="1:69" x14ac:dyDescent="0.25">
      <c r="A10" t="s">
        <v>138</v>
      </c>
      <c r="B10" t="s">
        <v>39</v>
      </c>
      <c r="C10" t="s">
        <v>114</v>
      </c>
      <c r="D10" t="s">
        <v>94</v>
      </c>
      <c r="E10" t="s">
        <v>68</v>
      </c>
      <c r="F10">
        <v>1</v>
      </c>
      <c r="G10">
        <v>21124</v>
      </c>
      <c r="H10">
        <v>6990</v>
      </c>
      <c r="I10">
        <v>28114</v>
      </c>
      <c r="J10" t="s">
        <v>40</v>
      </c>
      <c r="K10">
        <v>1</v>
      </c>
      <c r="L10">
        <v>256</v>
      </c>
      <c r="M10" t="s">
        <v>41</v>
      </c>
      <c r="N10">
        <v>0.01</v>
      </c>
      <c r="O10">
        <v>99</v>
      </c>
      <c r="P10">
        <v>13</v>
      </c>
      <c r="Q10">
        <v>256</v>
      </c>
      <c r="R10">
        <v>100</v>
      </c>
      <c r="S10">
        <v>2112.4</v>
      </c>
      <c r="T10">
        <v>7</v>
      </c>
      <c r="U10">
        <v>9</v>
      </c>
      <c r="V10">
        <v>19200</v>
      </c>
      <c r="W10">
        <v>0.908918765385343</v>
      </c>
      <c r="X10">
        <v>3.0608167648315399</v>
      </c>
      <c r="Y10">
        <v>27.222159147262499</v>
      </c>
      <c r="Z10">
        <v>16.789093732833798</v>
      </c>
      <c r="AA10">
        <v>0.74433565139770497</v>
      </c>
      <c r="AB10">
        <v>7.4101536273956299</v>
      </c>
      <c r="AC10">
        <v>2.56314849853515</v>
      </c>
      <c r="AD10">
        <v>23.090132236480699</v>
      </c>
      <c r="AE10">
        <v>0.60470000000000002</v>
      </c>
      <c r="AF10">
        <v>0.60286123032904104</v>
      </c>
      <c r="AJ10">
        <v>0.115316418011983</v>
      </c>
      <c r="AK10">
        <v>0</v>
      </c>
      <c r="AL10">
        <v>0</v>
      </c>
      <c r="AM10">
        <v>0</v>
      </c>
      <c r="AN10">
        <v>0</v>
      </c>
      <c r="AO10">
        <v>0</v>
      </c>
      <c r="AP10" t="s">
        <v>42</v>
      </c>
      <c r="AQ10" t="b">
        <v>1</v>
      </c>
      <c r="AR10" t="b">
        <v>1</v>
      </c>
      <c r="AS10">
        <v>1</v>
      </c>
      <c r="AT10" t="b">
        <v>0</v>
      </c>
      <c r="AV10" t="b">
        <v>0</v>
      </c>
      <c r="AW10" t="b">
        <v>1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1</v>
      </c>
      <c r="BD10" t="b">
        <v>0</v>
      </c>
      <c r="BE10" t="s">
        <v>57</v>
      </c>
      <c r="BF10" t="s">
        <v>69</v>
      </c>
      <c r="BG10" t="s">
        <v>69</v>
      </c>
      <c r="BH10" t="b">
        <v>0</v>
      </c>
      <c r="BI10" t="b">
        <v>1</v>
      </c>
      <c r="BJ10" t="b">
        <v>0</v>
      </c>
      <c r="BK10" t="b">
        <v>1</v>
      </c>
      <c r="BL10">
        <v>20</v>
      </c>
      <c r="BM10">
        <v>20</v>
      </c>
      <c r="BN10">
        <v>0</v>
      </c>
      <c r="BO10">
        <v>0</v>
      </c>
      <c r="BP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" s="3" t="str">
        <f>IF(Table1[[#This Row],[TraceLengthMod]],"lab,","")&amp;IF(Table1[[#This Row],[FixedLength]],"dur,","")&amp;IF(Table1[[#This Row],[Broken]],"ea,","")</f>
        <v>lab,</v>
      </c>
    </row>
    <row r="11" spans="1:69" x14ac:dyDescent="0.25">
      <c r="A11" t="s">
        <v>139</v>
      </c>
      <c r="B11" t="s">
        <v>39</v>
      </c>
      <c r="C11" t="s">
        <v>114</v>
      </c>
      <c r="D11" t="s">
        <v>94</v>
      </c>
      <c r="E11" t="s">
        <v>68</v>
      </c>
      <c r="F11">
        <v>1</v>
      </c>
      <c r="G11">
        <v>21124</v>
      </c>
      <c r="H11">
        <v>6990</v>
      </c>
      <c r="I11">
        <v>28114</v>
      </c>
      <c r="J11" t="s">
        <v>40</v>
      </c>
      <c r="K11">
        <v>1</v>
      </c>
      <c r="L11">
        <v>256</v>
      </c>
      <c r="M11" t="s">
        <v>41</v>
      </c>
      <c r="N11">
        <v>0.01</v>
      </c>
      <c r="O11">
        <v>99</v>
      </c>
      <c r="P11">
        <v>13</v>
      </c>
      <c r="Q11">
        <v>256</v>
      </c>
      <c r="R11">
        <v>100</v>
      </c>
      <c r="S11">
        <v>2112.4</v>
      </c>
      <c r="T11">
        <v>7</v>
      </c>
      <c r="U11">
        <v>10</v>
      </c>
      <c r="V11">
        <v>21248</v>
      </c>
      <c r="W11">
        <v>1.0058701003597801</v>
      </c>
      <c r="X11">
        <v>3.0608167648315399</v>
      </c>
      <c r="Y11">
        <v>27.222159147262499</v>
      </c>
      <c r="Z11">
        <v>18.556401014327999</v>
      </c>
      <c r="AA11">
        <v>0.72311377525329501</v>
      </c>
      <c r="AB11">
        <v>8.1332674026489205</v>
      </c>
      <c r="AC11">
        <v>2.5800564289093</v>
      </c>
      <c r="AD11">
        <v>25.67018866539</v>
      </c>
      <c r="AE11">
        <v>0.61760000000000004</v>
      </c>
      <c r="AF11">
        <v>0.61731044349070097</v>
      </c>
      <c r="AJ11">
        <v>0.10388653106</v>
      </c>
      <c r="AK11">
        <v>0</v>
      </c>
      <c r="AL11">
        <v>0</v>
      </c>
      <c r="AM11">
        <v>0</v>
      </c>
      <c r="AN11">
        <v>0</v>
      </c>
      <c r="AO11">
        <v>0</v>
      </c>
      <c r="AP11" t="s">
        <v>42</v>
      </c>
      <c r="AQ11" t="b">
        <v>1</v>
      </c>
      <c r="AR11" t="b">
        <v>1</v>
      </c>
      <c r="AS11">
        <v>1</v>
      </c>
      <c r="AT11" t="b">
        <v>0</v>
      </c>
      <c r="AV11" t="b">
        <v>0</v>
      </c>
      <c r="AW11" t="b">
        <v>1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1</v>
      </c>
      <c r="BD11" t="b">
        <v>0</v>
      </c>
      <c r="BE11" t="s">
        <v>57</v>
      </c>
      <c r="BF11" t="s">
        <v>69</v>
      </c>
      <c r="BG11" t="s">
        <v>69</v>
      </c>
      <c r="BH11" t="b">
        <v>0</v>
      </c>
      <c r="BI11" t="b">
        <v>1</v>
      </c>
      <c r="BJ11" t="b">
        <v>0</v>
      </c>
      <c r="BK11" t="b">
        <v>1</v>
      </c>
      <c r="BL11">
        <v>20</v>
      </c>
      <c r="BM11">
        <v>20</v>
      </c>
      <c r="BN11">
        <v>0</v>
      </c>
      <c r="BO11">
        <v>0</v>
      </c>
      <c r="BP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" s="3" t="str">
        <f>IF(Table1[[#This Row],[TraceLengthMod]],"lab,","")&amp;IF(Table1[[#This Row],[FixedLength]],"dur,","")&amp;IF(Table1[[#This Row],[Broken]],"ea,","")</f>
        <v>lab,</v>
      </c>
    </row>
    <row r="12" spans="1:69" x14ac:dyDescent="0.25">
      <c r="A12" t="s">
        <v>140</v>
      </c>
      <c r="B12" t="s">
        <v>39</v>
      </c>
      <c r="C12" t="s">
        <v>114</v>
      </c>
      <c r="D12" t="s">
        <v>94</v>
      </c>
      <c r="E12" t="s">
        <v>68</v>
      </c>
      <c r="F12">
        <v>1</v>
      </c>
      <c r="G12">
        <v>21124</v>
      </c>
      <c r="H12">
        <v>6990</v>
      </c>
      <c r="I12">
        <v>28114</v>
      </c>
      <c r="J12" t="s">
        <v>40</v>
      </c>
      <c r="K12">
        <v>1</v>
      </c>
      <c r="L12">
        <v>256</v>
      </c>
      <c r="M12" t="s">
        <v>41</v>
      </c>
      <c r="N12">
        <v>0.01</v>
      </c>
      <c r="O12">
        <v>99</v>
      </c>
      <c r="P12">
        <v>13</v>
      </c>
      <c r="Q12">
        <v>256</v>
      </c>
      <c r="R12">
        <v>100</v>
      </c>
      <c r="S12">
        <v>2112.4</v>
      </c>
      <c r="T12">
        <v>11</v>
      </c>
      <c r="U12">
        <v>11</v>
      </c>
      <c r="V12">
        <v>23296</v>
      </c>
      <c r="W12">
        <v>1.1028214353342101</v>
      </c>
      <c r="X12">
        <v>3.0608167648315399</v>
      </c>
      <c r="Y12">
        <v>27.222159147262499</v>
      </c>
      <c r="Z12">
        <v>20.306721210479701</v>
      </c>
      <c r="AA12">
        <v>0.72506213188171298</v>
      </c>
      <c r="AB12">
        <v>8.8583295345306396</v>
      </c>
      <c r="AC12">
        <v>2.5601561069488499</v>
      </c>
      <c r="AD12">
        <v>28.2303447723388</v>
      </c>
      <c r="AE12">
        <v>0.63839999999999997</v>
      </c>
      <c r="AF12">
        <v>0.63533619456366197</v>
      </c>
      <c r="AJ12">
        <v>9.5363300580244795E-2</v>
      </c>
      <c r="AK12">
        <v>0</v>
      </c>
      <c r="AL12">
        <v>0</v>
      </c>
      <c r="AM12">
        <v>0</v>
      </c>
      <c r="AN12">
        <v>0</v>
      </c>
      <c r="AO12">
        <v>0</v>
      </c>
      <c r="AP12" t="s">
        <v>42</v>
      </c>
      <c r="AQ12" t="b">
        <v>1</v>
      </c>
      <c r="AR12" t="b">
        <v>1</v>
      </c>
      <c r="AS12">
        <v>1</v>
      </c>
      <c r="AT12" t="b">
        <v>0</v>
      </c>
      <c r="AV12" t="b">
        <v>0</v>
      </c>
      <c r="AW12" t="b">
        <v>1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1</v>
      </c>
      <c r="BD12" t="b">
        <v>0</v>
      </c>
      <c r="BE12" t="s">
        <v>57</v>
      </c>
      <c r="BF12" t="s">
        <v>69</v>
      </c>
      <c r="BG12" t="s">
        <v>69</v>
      </c>
      <c r="BH12" t="b">
        <v>0</v>
      </c>
      <c r="BI12" t="b">
        <v>1</v>
      </c>
      <c r="BJ12" t="b">
        <v>0</v>
      </c>
      <c r="BK12" t="b">
        <v>1</v>
      </c>
      <c r="BL12">
        <v>20</v>
      </c>
      <c r="BM12">
        <v>20</v>
      </c>
      <c r="BN12">
        <v>0</v>
      </c>
      <c r="BO12">
        <v>0</v>
      </c>
      <c r="BP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" s="3" t="str">
        <f>IF(Table1[[#This Row],[TraceLengthMod]],"lab,","")&amp;IF(Table1[[#This Row],[FixedLength]],"dur,","")&amp;IF(Table1[[#This Row],[Broken]],"ea,","")</f>
        <v>lab,</v>
      </c>
    </row>
    <row r="13" spans="1:69" x14ac:dyDescent="0.25">
      <c r="A13" t="s">
        <v>141</v>
      </c>
      <c r="B13" t="s">
        <v>39</v>
      </c>
      <c r="C13" t="s">
        <v>114</v>
      </c>
      <c r="D13" t="s">
        <v>94</v>
      </c>
      <c r="E13" t="s">
        <v>68</v>
      </c>
      <c r="F13">
        <v>1</v>
      </c>
      <c r="G13">
        <v>21124</v>
      </c>
      <c r="H13">
        <v>6990</v>
      </c>
      <c r="I13">
        <v>28114</v>
      </c>
      <c r="J13" t="s">
        <v>40</v>
      </c>
      <c r="K13">
        <v>1</v>
      </c>
      <c r="L13">
        <v>256</v>
      </c>
      <c r="M13" t="s">
        <v>41</v>
      </c>
      <c r="N13">
        <v>0.01</v>
      </c>
      <c r="O13">
        <v>99</v>
      </c>
      <c r="P13">
        <v>13</v>
      </c>
      <c r="Q13">
        <v>256</v>
      </c>
      <c r="R13">
        <v>100</v>
      </c>
      <c r="S13">
        <v>2112.4</v>
      </c>
      <c r="T13">
        <v>11</v>
      </c>
      <c r="U13">
        <v>12</v>
      </c>
      <c r="V13">
        <v>25600</v>
      </c>
      <c r="W13">
        <v>1.2118916871804499</v>
      </c>
      <c r="X13">
        <v>3.0608167648315399</v>
      </c>
      <c r="Y13">
        <v>27.222159147262499</v>
      </c>
      <c r="Z13">
        <v>22.205712795257501</v>
      </c>
      <c r="AA13">
        <v>0.86184024810791005</v>
      </c>
      <c r="AB13">
        <v>9.7201697826385498</v>
      </c>
      <c r="AC13">
        <v>2.5361444950103702</v>
      </c>
      <c r="AD13">
        <v>30.766489267349201</v>
      </c>
      <c r="AE13">
        <v>0.63149999999999995</v>
      </c>
      <c r="AF13">
        <v>0.63433476394849697</v>
      </c>
      <c r="AJ13">
        <v>9.8847413063049297E-2</v>
      </c>
      <c r="AK13">
        <v>0</v>
      </c>
      <c r="AL13">
        <v>0</v>
      </c>
      <c r="AM13">
        <v>0</v>
      </c>
      <c r="AN13">
        <v>0</v>
      </c>
      <c r="AO13">
        <v>0</v>
      </c>
      <c r="AP13" t="s">
        <v>42</v>
      </c>
      <c r="AQ13" t="b">
        <v>1</v>
      </c>
      <c r="AR13" t="b">
        <v>1</v>
      </c>
      <c r="AS13">
        <v>1</v>
      </c>
      <c r="AT13" t="b">
        <v>0</v>
      </c>
      <c r="AV13" t="b">
        <v>0</v>
      </c>
      <c r="AW13" t="b">
        <v>1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1</v>
      </c>
      <c r="BD13" t="b">
        <v>0</v>
      </c>
      <c r="BE13" t="s">
        <v>57</v>
      </c>
      <c r="BF13" t="s">
        <v>69</v>
      </c>
      <c r="BG13" t="s">
        <v>69</v>
      </c>
      <c r="BH13" t="b">
        <v>0</v>
      </c>
      <c r="BI13" t="b">
        <v>1</v>
      </c>
      <c r="BJ13" t="b">
        <v>0</v>
      </c>
      <c r="BK13" t="b">
        <v>1</v>
      </c>
      <c r="BL13">
        <v>20</v>
      </c>
      <c r="BM13">
        <v>20</v>
      </c>
      <c r="BN13">
        <v>0</v>
      </c>
      <c r="BO13">
        <v>0</v>
      </c>
      <c r="BP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" s="3" t="str">
        <f>IF(Table1[[#This Row],[TraceLengthMod]],"lab,","")&amp;IF(Table1[[#This Row],[FixedLength]],"dur,","")&amp;IF(Table1[[#This Row],[Broken]],"ea,","")</f>
        <v>lab,</v>
      </c>
    </row>
    <row r="14" spans="1:69" x14ac:dyDescent="0.25">
      <c r="A14" t="s">
        <v>142</v>
      </c>
      <c r="B14" t="s">
        <v>39</v>
      </c>
      <c r="C14" t="s">
        <v>114</v>
      </c>
      <c r="D14" t="s">
        <v>94</v>
      </c>
      <c r="E14" t="s">
        <v>68</v>
      </c>
      <c r="F14">
        <v>1</v>
      </c>
      <c r="G14">
        <v>21124</v>
      </c>
      <c r="H14">
        <v>6990</v>
      </c>
      <c r="I14">
        <v>28114</v>
      </c>
      <c r="J14" t="s">
        <v>40</v>
      </c>
      <c r="K14">
        <v>1</v>
      </c>
      <c r="L14">
        <v>256</v>
      </c>
      <c r="M14" t="s">
        <v>41</v>
      </c>
      <c r="N14">
        <v>0.01</v>
      </c>
      <c r="O14">
        <v>99</v>
      </c>
      <c r="P14">
        <v>13</v>
      </c>
      <c r="Q14">
        <v>256</v>
      </c>
      <c r="R14">
        <v>100</v>
      </c>
      <c r="S14">
        <v>2112.4</v>
      </c>
      <c r="T14">
        <v>11</v>
      </c>
      <c r="U14">
        <v>13</v>
      </c>
      <c r="V14">
        <v>27648</v>
      </c>
      <c r="W14">
        <v>1.3088430221548899</v>
      </c>
      <c r="X14">
        <v>3.0608167648315399</v>
      </c>
      <c r="Y14">
        <v>27.222159147262499</v>
      </c>
      <c r="Z14">
        <v>23.9490838050842</v>
      </c>
      <c r="AA14">
        <v>0.72607111930847101</v>
      </c>
      <c r="AB14">
        <v>10.446240901947</v>
      </c>
      <c r="AC14">
        <v>2.56014680862426</v>
      </c>
      <c r="AD14">
        <v>33.326636075973497</v>
      </c>
      <c r="AE14">
        <v>0.63290000000000002</v>
      </c>
      <c r="AF14">
        <v>0.63462088698140195</v>
      </c>
      <c r="AJ14">
        <v>7.4569012831758499E-2</v>
      </c>
      <c r="AK14">
        <v>0</v>
      </c>
      <c r="AL14">
        <v>0</v>
      </c>
      <c r="AM14">
        <v>0</v>
      </c>
      <c r="AN14">
        <v>0</v>
      </c>
      <c r="AO14">
        <v>0</v>
      </c>
      <c r="AP14" t="s">
        <v>42</v>
      </c>
      <c r="AQ14" t="b">
        <v>1</v>
      </c>
      <c r="AR14" t="b">
        <v>1</v>
      </c>
      <c r="AS14">
        <v>1</v>
      </c>
      <c r="AT14" t="b">
        <v>0</v>
      </c>
      <c r="AV14" t="b">
        <v>0</v>
      </c>
      <c r="AW14" t="b">
        <v>1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1</v>
      </c>
      <c r="BD14" t="b">
        <v>0</v>
      </c>
      <c r="BE14" t="s">
        <v>57</v>
      </c>
      <c r="BF14" t="s">
        <v>69</v>
      </c>
      <c r="BG14" t="s">
        <v>69</v>
      </c>
      <c r="BH14" t="b">
        <v>0</v>
      </c>
      <c r="BI14" t="b">
        <v>1</v>
      </c>
      <c r="BJ14" t="b">
        <v>0</v>
      </c>
      <c r="BK14" t="b">
        <v>1</v>
      </c>
      <c r="BL14">
        <v>20</v>
      </c>
      <c r="BM14">
        <v>20</v>
      </c>
      <c r="BN14">
        <v>0</v>
      </c>
      <c r="BO14">
        <v>0</v>
      </c>
      <c r="BP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" s="3" t="str">
        <f>IF(Table1[[#This Row],[TraceLengthMod]],"lab,","")&amp;IF(Table1[[#This Row],[FixedLength]],"dur,","")&amp;IF(Table1[[#This Row],[Broken]],"ea,","")</f>
        <v>lab,</v>
      </c>
    </row>
    <row r="15" spans="1:69" x14ac:dyDescent="0.25">
      <c r="A15" t="s">
        <v>143</v>
      </c>
      <c r="B15" t="s">
        <v>39</v>
      </c>
      <c r="C15" t="s">
        <v>114</v>
      </c>
      <c r="D15" t="s">
        <v>94</v>
      </c>
      <c r="E15" t="s">
        <v>68</v>
      </c>
      <c r="F15">
        <v>1</v>
      </c>
      <c r="G15">
        <v>21124</v>
      </c>
      <c r="H15">
        <v>6990</v>
      </c>
      <c r="I15">
        <v>28114</v>
      </c>
      <c r="J15" t="s">
        <v>40</v>
      </c>
      <c r="K15">
        <v>1</v>
      </c>
      <c r="L15">
        <v>256</v>
      </c>
      <c r="M15" t="s">
        <v>41</v>
      </c>
      <c r="N15">
        <v>0.01</v>
      </c>
      <c r="O15">
        <v>99</v>
      </c>
      <c r="P15">
        <v>13</v>
      </c>
      <c r="Q15">
        <v>256</v>
      </c>
      <c r="R15">
        <v>100</v>
      </c>
      <c r="S15">
        <v>2112.4</v>
      </c>
      <c r="T15">
        <v>11</v>
      </c>
      <c r="U15">
        <v>14</v>
      </c>
      <c r="V15">
        <v>29696</v>
      </c>
      <c r="W15">
        <v>1.4057943571293301</v>
      </c>
      <c r="X15">
        <v>3.0608167648315399</v>
      </c>
      <c r="Y15">
        <v>27.222159147262499</v>
      </c>
      <c r="Z15">
        <v>25.694446325302099</v>
      </c>
      <c r="AA15">
        <v>0.72107005119323697</v>
      </c>
      <c r="AB15">
        <v>11.1673109531402</v>
      </c>
      <c r="AC15">
        <v>2.5092911720275799</v>
      </c>
      <c r="AD15">
        <v>35.835927248001099</v>
      </c>
      <c r="AE15">
        <v>0.63270000000000004</v>
      </c>
      <c r="AF15">
        <v>0.62947067238912702</v>
      </c>
      <c r="AJ15">
        <v>6.9806374352553796E-2</v>
      </c>
      <c r="AK15">
        <v>0</v>
      </c>
      <c r="AL15">
        <v>0</v>
      </c>
      <c r="AM15">
        <v>0</v>
      </c>
      <c r="AN15">
        <v>0</v>
      </c>
      <c r="AO15">
        <v>0</v>
      </c>
      <c r="AP15" t="s">
        <v>42</v>
      </c>
      <c r="AQ15" t="b">
        <v>1</v>
      </c>
      <c r="AR15" t="b">
        <v>1</v>
      </c>
      <c r="AS15">
        <v>1</v>
      </c>
      <c r="AT15" t="b">
        <v>0</v>
      </c>
      <c r="AV15" t="b">
        <v>0</v>
      </c>
      <c r="AW15" t="b">
        <v>1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1</v>
      </c>
      <c r="BD15" t="b">
        <v>0</v>
      </c>
      <c r="BE15" t="s">
        <v>57</v>
      </c>
      <c r="BF15" t="s">
        <v>69</v>
      </c>
      <c r="BG15" t="s">
        <v>69</v>
      </c>
      <c r="BH15" t="b">
        <v>0</v>
      </c>
      <c r="BI15" t="b">
        <v>1</v>
      </c>
      <c r="BJ15" t="b">
        <v>0</v>
      </c>
      <c r="BK15" t="b">
        <v>1</v>
      </c>
      <c r="BL15">
        <v>20</v>
      </c>
      <c r="BM15">
        <v>20</v>
      </c>
      <c r="BN15">
        <v>0</v>
      </c>
      <c r="BO15">
        <v>0</v>
      </c>
      <c r="BP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" s="3" t="str">
        <f>IF(Table1[[#This Row],[TraceLengthMod]],"lab,","")&amp;IF(Table1[[#This Row],[FixedLength]],"dur,","")&amp;IF(Table1[[#This Row],[Broken]],"ea,","")</f>
        <v>lab,</v>
      </c>
    </row>
    <row r="16" spans="1:69" x14ac:dyDescent="0.25">
      <c r="A16" t="s">
        <v>144</v>
      </c>
      <c r="B16" t="s">
        <v>39</v>
      </c>
      <c r="C16" t="s">
        <v>114</v>
      </c>
      <c r="D16" t="s">
        <v>94</v>
      </c>
      <c r="E16" t="s">
        <v>68</v>
      </c>
      <c r="F16">
        <v>1</v>
      </c>
      <c r="G16">
        <v>21124</v>
      </c>
      <c r="H16">
        <v>6990</v>
      </c>
      <c r="I16">
        <v>28114</v>
      </c>
      <c r="J16" t="s">
        <v>40</v>
      </c>
      <c r="K16">
        <v>1</v>
      </c>
      <c r="L16">
        <v>256</v>
      </c>
      <c r="M16" t="s">
        <v>41</v>
      </c>
      <c r="N16">
        <v>0.01</v>
      </c>
      <c r="O16">
        <v>99</v>
      </c>
      <c r="P16">
        <v>13</v>
      </c>
      <c r="Q16">
        <v>256</v>
      </c>
      <c r="R16">
        <v>100</v>
      </c>
      <c r="S16">
        <v>2112.4</v>
      </c>
      <c r="T16">
        <v>11</v>
      </c>
      <c r="U16">
        <v>15</v>
      </c>
      <c r="V16">
        <v>31744</v>
      </c>
      <c r="W16">
        <v>1.5027456921037601</v>
      </c>
      <c r="X16">
        <v>3.0608167648315399</v>
      </c>
      <c r="Y16">
        <v>27.222159147262499</v>
      </c>
      <c r="Z16">
        <v>27.485749959945601</v>
      </c>
      <c r="AA16">
        <v>0.736147880554199</v>
      </c>
      <c r="AB16">
        <v>11.903458833694399</v>
      </c>
      <c r="AC16">
        <v>2.5631241798400799</v>
      </c>
      <c r="AD16">
        <v>38.399051427841101</v>
      </c>
      <c r="AE16">
        <v>0.62639999999999996</v>
      </c>
      <c r="AF16">
        <v>0.62646638054363302</v>
      </c>
      <c r="AJ16">
        <v>6.8444266434638704E-2</v>
      </c>
      <c r="AK16">
        <v>0</v>
      </c>
      <c r="AL16">
        <v>0</v>
      </c>
      <c r="AM16">
        <v>0</v>
      </c>
      <c r="AN16">
        <v>0</v>
      </c>
      <c r="AO16">
        <v>0</v>
      </c>
      <c r="AP16" t="s">
        <v>42</v>
      </c>
      <c r="AQ16" t="b">
        <v>1</v>
      </c>
      <c r="AR16" t="b">
        <v>1</v>
      </c>
      <c r="AS16">
        <v>1</v>
      </c>
      <c r="AT16" t="b">
        <v>0</v>
      </c>
      <c r="AV16" t="b">
        <v>0</v>
      </c>
      <c r="AW16" t="b">
        <v>1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1</v>
      </c>
      <c r="BD16" t="b">
        <v>0</v>
      </c>
      <c r="BE16" t="s">
        <v>57</v>
      </c>
      <c r="BF16" t="s">
        <v>69</v>
      </c>
      <c r="BG16" t="s">
        <v>69</v>
      </c>
      <c r="BH16" t="b">
        <v>0</v>
      </c>
      <c r="BI16" t="b">
        <v>1</v>
      </c>
      <c r="BJ16" t="b">
        <v>0</v>
      </c>
      <c r="BK16" t="b">
        <v>1</v>
      </c>
      <c r="BL16">
        <v>20</v>
      </c>
      <c r="BM16">
        <v>20</v>
      </c>
      <c r="BN16">
        <v>0</v>
      </c>
      <c r="BO16">
        <v>0</v>
      </c>
      <c r="BP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" s="3" t="str">
        <f>IF(Table1[[#This Row],[TraceLengthMod]],"lab,","")&amp;IF(Table1[[#This Row],[FixedLength]],"dur,","")&amp;IF(Table1[[#This Row],[Broken]],"ea,","")</f>
        <v>lab,</v>
      </c>
    </row>
    <row r="17" spans="1:69" x14ac:dyDescent="0.25">
      <c r="A17" t="s">
        <v>145</v>
      </c>
      <c r="B17" t="s">
        <v>39</v>
      </c>
      <c r="C17" t="s">
        <v>114</v>
      </c>
      <c r="D17" t="s">
        <v>94</v>
      </c>
      <c r="E17" t="s">
        <v>68</v>
      </c>
      <c r="F17">
        <v>1</v>
      </c>
      <c r="G17">
        <v>21124</v>
      </c>
      <c r="H17">
        <v>6990</v>
      </c>
      <c r="I17">
        <v>28114</v>
      </c>
      <c r="J17" t="s">
        <v>40</v>
      </c>
      <c r="K17">
        <v>1</v>
      </c>
      <c r="L17">
        <v>256</v>
      </c>
      <c r="M17" t="s">
        <v>41</v>
      </c>
      <c r="N17">
        <v>0.01</v>
      </c>
      <c r="O17">
        <v>99</v>
      </c>
      <c r="P17">
        <v>13</v>
      </c>
      <c r="Q17">
        <v>256</v>
      </c>
      <c r="R17">
        <v>100</v>
      </c>
      <c r="S17">
        <v>2112.4</v>
      </c>
      <c r="T17">
        <v>11</v>
      </c>
      <c r="U17">
        <v>16</v>
      </c>
      <c r="V17">
        <v>34048</v>
      </c>
      <c r="W17">
        <v>1.6118159439499999</v>
      </c>
      <c r="X17">
        <v>3.0608167648315399</v>
      </c>
      <c r="Y17">
        <v>27.222159147262499</v>
      </c>
      <c r="Z17">
        <v>29.332840681076</v>
      </c>
      <c r="AA17">
        <v>0.81681609153747503</v>
      </c>
      <c r="AB17">
        <v>12.7202749252319</v>
      </c>
      <c r="AC17">
        <v>2.5471918582916202</v>
      </c>
      <c r="AD17">
        <v>40.946243286132798</v>
      </c>
      <c r="AE17">
        <v>0.62990000000000002</v>
      </c>
      <c r="AF17">
        <v>0.62989985693848305</v>
      </c>
      <c r="AJ17">
        <v>7.2373684187580695E-2</v>
      </c>
      <c r="AK17">
        <v>0</v>
      </c>
      <c r="AL17">
        <v>0</v>
      </c>
      <c r="AM17">
        <v>0</v>
      </c>
      <c r="AN17">
        <v>0</v>
      </c>
      <c r="AO17">
        <v>0</v>
      </c>
      <c r="AP17" t="s">
        <v>42</v>
      </c>
      <c r="AQ17" t="b">
        <v>1</v>
      </c>
      <c r="AR17" t="b">
        <v>1</v>
      </c>
      <c r="AS17">
        <v>1</v>
      </c>
      <c r="AT17" t="b">
        <v>0</v>
      </c>
      <c r="AV17" t="b">
        <v>0</v>
      </c>
      <c r="AW17" t="b">
        <v>1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1</v>
      </c>
      <c r="BD17" t="b">
        <v>0</v>
      </c>
      <c r="BE17" t="s">
        <v>57</v>
      </c>
      <c r="BF17" t="s">
        <v>69</v>
      </c>
      <c r="BG17" t="s">
        <v>69</v>
      </c>
      <c r="BH17" t="b">
        <v>0</v>
      </c>
      <c r="BI17" t="b">
        <v>1</v>
      </c>
      <c r="BJ17" t="b">
        <v>0</v>
      </c>
      <c r="BK17" t="b">
        <v>1</v>
      </c>
      <c r="BL17">
        <v>20</v>
      </c>
      <c r="BM17">
        <v>20</v>
      </c>
      <c r="BN17">
        <v>0</v>
      </c>
      <c r="BO17">
        <v>0</v>
      </c>
      <c r="BP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" s="3" t="str">
        <f>IF(Table1[[#This Row],[TraceLengthMod]],"lab,","")&amp;IF(Table1[[#This Row],[FixedLength]],"dur,","")&amp;IF(Table1[[#This Row],[Broken]],"ea,","")</f>
        <v>lab,</v>
      </c>
    </row>
    <row r="18" spans="1:69" x14ac:dyDescent="0.25">
      <c r="A18" t="s">
        <v>146</v>
      </c>
      <c r="B18" t="s">
        <v>39</v>
      </c>
      <c r="C18" t="s">
        <v>114</v>
      </c>
      <c r="D18" t="s">
        <v>94</v>
      </c>
      <c r="E18" t="s">
        <v>68</v>
      </c>
      <c r="F18">
        <v>1</v>
      </c>
      <c r="G18">
        <v>21124</v>
      </c>
      <c r="H18">
        <v>6990</v>
      </c>
      <c r="I18">
        <v>28114</v>
      </c>
      <c r="J18" t="s">
        <v>40</v>
      </c>
      <c r="K18">
        <v>1</v>
      </c>
      <c r="L18">
        <v>256</v>
      </c>
      <c r="M18" t="s">
        <v>41</v>
      </c>
      <c r="N18">
        <v>0.01</v>
      </c>
      <c r="O18">
        <v>99</v>
      </c>
      <c r="P18">
        <v>13</v>
      </c>
      <c r="Q18">
        <v>256</v>
      </c>
      <c r="R18">
        <v>100</v>
      </c>
      <c r="S18">
        <v>2112.4</v>
      </c>
      <c r="T18">
        <v>11</v>
      </c>
      <c r="U18">
        <v>17</v>
      </c>
      <c r="V18">
        <v>36096</v>
      </c>
      <c r="W18">
        <v>1.7087672789244399</v>
      </c>
      <c r="X18">
        <v>3.0608167648315399</v>
      </c>
      <c r="Y18">
        <v>27.222159147262499</v>
      </c>
      <c r="Z18">
        <v>31.076213121414099</v>
      </c>
      <c r="AA18">
        <v>0.72208976745605402</v>
      </c>
      <c r="AB18">
        <v>13.442364692687899</v>
      </c>
      <c r="AC18">
        <v>2.6439118385314901</v>
      </c>
      <c r="AD18">
        <v>43.5901551246643</v>
      </c>
      <c r="AE18">
        <v>0.62639999999999996</v>
      </c>
      <c r="AF18">
        <v>0.62303290414878398</v>
      </c>
      <c r="AJ18">
        <v>5.9049452872986401E-2</v>
      </c>
      <c r="AK18">
        <v>0</v>
      </c>
      <c r="AL18">
        <v>0</v>
      </c>
      <c r="AM18">
        <v>0</v>
      </c>
      <c r="AN18">
        <v>0</v>
      </c>
      <c r="AO18">
        <v>0</v>
      </c>
      <c r="AP18" t="s">
        <v>42</v>
      </c>
      <c r="AQ18" t="b">
        <v>1</v>
      </c>
      <c r="AR18" t="b">
        <v>1</v>
      </c>
      <c r="AS18">
        <v>1</v>
      </c>
      <c r="AT18" t="b">
        <v>0</v>
      </c>
      <c r="AV18" t="b">
        <v>0</v>
      </c>
      <c r="AW18" t="b">
        <v>1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1</v>
      </c>
      <c r="BD18" t="b">
        <v>0</v>
      </c>
      <c r="BE18" t="s">
        <v>57</v>
      </c>
      <c r="BF18" t="s">
        <v>69</v>
      </c>
      <c r="BG18" t="s">
        <v>69</v>
      </c>
      <c r="BH18" t="b">
        <v>0</v>
      </c>
      <c r="BI18" t="b">
        <v>1</v>
      </c>
      <c r="BJ18" t="b">
        <v>0</v>
      </c>
      <c r="BK18" t="b">
        <v>1</v>
      </c>
      <c r="BL18">
        <v>20</v>
      </c>
      <c r="BM18">
        <v>20</v>
      </c>
      <c r="BN18">
        <v>0</v>
      </c>
      <c r="BO18">
        <v>0</v>
      </c>
      <c r="BP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" s="3" t="str">
        <f>IF(Table1[[#This Row],[TraceLengthMod]],"lab,","")&amp;IF(Table1[[#This Row],[FixedLength]],"dur,","")&amp;IF(Table1[[#This Row],[Broken]],"ea,","")</f>
        <v>lab,</v>
      </c>
    </row>
    <row r="19" spans="1:69" x14ac:dyDescent="0.25">
      <c r="A19" t="s">
        <v>147</v>
      </c>
      <c r="B19" t="s">
        <v>39</v>
      </c>
      <c r="C19" t="s">
        <v>114</v>
      </c>
      <c r="D19" t="s">
        <v>94</v>
      </c>
      <c r="E19" t="s">
        <v>68</v>
      </c>
      <c r="F19">
        <v>1</v>
      </c>
      <c r="G19">
        <v>21124</v>
      </c>
      <c r="H19">
        <v>6990</v>
      </c>
      <c r="I19">
        <v>28114</v>
      </c>
      <c r="J19" t="s">
        <v>40</v>
      </c>
      <c r="K19">
        <v>1</v>
      </c>
      <c r="L19">
        <v>256</v>
      </c>
      <c r="M19" t="s">
        <v>41</v>
      </c>
      <c r="N19">
        <v>0.01</v>
      </c>
      <c r="O19">
        <v>99</v>
      </c>
      <c r="P19">
        <v>13</v>
      </c>
      <c r="Q19">
        <v>256</v>
      </c>
      <c r="R19">
        <v>100</v>
      </c>
      <c r="S19">
        <v>2112.4</v>
      </c>
      <c r="T19">
        <v>11</v>
      </c>
      <c r="U19">
        <v>18</v>
      </c>
      <c r="V19">
        <v>38144</v>
      </c>
      <c r="W19">
        <v>1.8057186138988801</v>
      </c>
      <c r="X19">
        <v>3.0608167648315399</v>
      </c>
      <c r="Y19">
        <v>27.222159147262499</v>
      </c>
      <c r="Z19">
        <v>32.870510578155503</v>
      </c>
      <c r="AA19">
        <v>0.737124443054199</v>
      </c>
      <c r="AB19">
        <v>14.1794891357421</v>
      </c>
      <c r="AC19">
        <v>2.5452194213867099</v>
      </c>
      <c r="AD19">
        <v>46.135374546050997</v>
      </c>
      <c r="AE19">
        <v>0.63039999999999996</v>
      </c>
      <c r="AF19">
        <v>0.63447782546494902</v>
      </c>
      <c r="AJ19">
        <v>5.6020143848137499E-2</v>
      </c>
      <c r="AK19">
        <v>0</v>
      </c>
      <c r="AL19">
        <v>0</v>
      </c>
      <c r="AM19">
        <v>0</v>
      </c>
      <c r="AN19">
        <v>0</v>
      </c>
      <c r="AO19">
        <v>0</v>
      </c>
      <c r="AP19" t="s">
        <v>42</v>
      </c>
      <c r="AQ19" t="b">
        <v>1</v>
      </c>
      <c r="AR19" t="b">
        <v>1</v>
      </c>
      <c r="AS19">
        <v>1</v>
      </c>
      <c r="AT19" t="b">
        <v>0</v>
      </c>
      <c r="AV19" t="b">
        <v>0</v>
      </c>
      <c r="AW19" t="b">
        <v>1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1</v>
      </c>
      <c r="BD19" t="b">
        <v>0</v>
      </c>
      <c r="BE19" t="s">
        <v>57</v>
      </c>
      <c r="BF19" t="s">
        <v>69</v>
      </c>
      <c r="BG19" t="s">
        <v>69</v>
      </c>
      <c r="BH19" t="b">
        <v>0</v>
      </c>
      <c r="BI19" t="b">
        <v>1</v>
      </c>
      <c r="BJ19" t="b">
        <v>0</v>
      </c>
      <c r="BK19" t="b">
        <v>1</v>
      </c>
      <c r="BL19">
        <v>20</v>
      </c>
      <c r="BM19">
        <v>20</v>
      </c>
      <c r="BN19">
        <v>0</v>
      </c>
      <c r="BO19">
        <v>0</v>
      </c>
      <c r="BP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" s="3" t="str">
        <f>IF(Table1[[#This Row],[TraceLengthMod]],"lab,","")&amp;IF(Table1[[#This Row],[FixedLength]],"dur,","")&amp;IF(Table1[[#This Row],[Broken]],"ea,","")</f>
        <v>lab,</v>
      </c>
    </row>
    <row r="20" spans="1:69" x14ac:dyDescent="0.25">
      <c r="A20" t="s">
        <v>148</v>
      </c>
      <c r="B20" t="s">
        <v>39</v>
      </c>
      <c r="C20" t="s">
        <v>114</v>
      </c>
      <c r="D20" t="s">
        <v>94</v>
      </c>
      <c r="E20" t="s">
        <v>68</v>
      </c>
      <c r="F20">
        <v>1</v>
      </c>
      <c r="G20">
        <v>21124</v>
      </c>
      <c r="H20">
        <v>6990</v>
      </c>
      <c r="I20">
        <v>28114</v>
      </c>
      <c r="J20" t="s">
        <v>40</v>
      </c>
      <c r="K20">
        <v>1</v>
      </c>
      <c r="L20">
        <v>256</v>
      </c>
      <c r="M20" t="s">
        <v>41</v>
      </c>
      <c r="N20">
        <v>0.01</v>
      </c>
      <c r="O20">
        <v>99</v>
      </c>
      <c r="P20">
        <v>13</v>
      </c>
      <c r="Q20">
        <v>256</v>
      </c>
      <c r="R20">
        <v>100</v>
      </c>
      <c r="S20">
        <v>2112.4</v>
      </c>
      <c r="T20">
        <v>11</v>
      </c>
      <c r="U20">
        <v>19</v>
      </c>
      <c r="V20">
        <v>40192</v>
      </c>
      <c r="W20">
        <v>1.9026699488733101</v>
      </c>
      <c r="X20">
        <v>3.0608167648315399</v>
      </c>
      <c r="Y20">
        <v>27.222159147262499</v>
      </c>
      <c r="Z20">
        <v>34.623799324035602</v>
      </c>
      <c r="AA20">
        <v>0.72903776168823198</v>
      </c>
      <c r="AB20">
        <v>14.9085268974304</v>
      </c>
      <c r="AC20">
        <v>2.5461931228637602</v>
      </c>
      <c r="AD20">
        <v>48.681567668914703</v>
      </c>
      <c r="AE20">
        <v>0.627</v>
      </c>
      <c r="AF20">
        <v>0.63218884120171603</v>
      </c>
      <c r="AJ20">
        <v>5.5469986739431897E-2</v>
      </c>
      <c r="AK20">
        <v>0</v>
      </c>
      <c r="AL20">
        <v>0</v>
      </c>
      <c r="AM20">
        <v>0</v>
      </c>
      <c r="AN20">
        <v>0</v>
      </c>
      <c r="AO20">
        <v>0</v>
      </c>
      <c r="AP20" t="s">
        <v>42</v>
      </c>
      <c r="AQ20" t="b">
        <v>1</v>
      </c>
      <c r="AR20" t="b">
        <v>1</v>
      </c>
      <c r="AS20">
        <v>1</v>
      </c>
      <c r="AT20" t="b">
        <v>0</v>
      </c>
      <c r="AV20" t="b">
        <v>0</v>
      </c>
      <c r="AW20" t="b">
        <v>1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1</v>
      </c>
      <c r="BD20" t="b">
        <v>0</v>
      </c>
      <c r="BE20" t="s">
        <v>57</v>
      </c>
      <c r="BF20" t="s">
        <v>69</v>
      </c>
      <c r="BG20" t="s">
        <v>69</v>
      </c>
      <c r="BH20" t="b">
        <v>0</v>
      </c>
      <c r="BI20" t="b">
        <v>1</v>
      </c>
      <c r="BJ20" t="b">
        <v>0</v>
      </c>
      <c r="BK20" t="b">
        <v>1</v>
      </c>
      <c r="BL20">
        <v>20</v>
      </c>
      <c r="BM20">
        <v>20</v>
      </c>
      <c r="BN20">
        <v>0</v>
      </c>
      <c r="BO20">
        <v>0</v>
      </c>
      <c r="BP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" s="3" t="str">
        <f>IF(Table1[[#This Row],[TraceLengthMod]],"lab,","")&amp;IF(Table1[[#This Row],[FixedLength]],"dur,","")&amp;IF(Table1[[#This Row],[Broken]],"ea,","")</f>
        <v>lab,</v>
      </c>
    </row>
    <row r="21" spans="1:69" x14ac:dyDescent="0.25">
      <c r="A21" t="s">
        <v>149</v>
      </c>
      <c r="B21" t="s">
        <v>39</v>
      </c>
      <c r="C21" t="s">
        <v>114</v>
      </c>
      <c r="D21" t="s">
        <v>94</v>
      </c>
      <c r="E21" t="s">
        <v>68</v>
      </c>
      <c r="F21">
        <v>1</v>
      </c>
      <c r="G21">
        <v>21124</v>
      </c>
      <c r="H21">
        <v>6990</v>
      </c>
      <c r="I21">
        <v>28114</v>
      </c>
      <c r="J21" t="s">
        <v>40</v>
      </c>
      <c r="K21">
        <v>1</v>
      </c>
      <c r="L21">
        <v>256</v>
      </c>
      <c r="M21" t="s">
        <v>41</v>
      </c>
      <c r="N21">
        <v>0.01</v>
      </c>
      <c r="O21">
        <v>99</v>
      </c>
      <c r="P21">
        <v>13</v>
      </c>
      <c r="Q21">
        <v>256</v>
      </c>
      <c r="R21">
        <v>100</v>
      </c>
      <c r="S21">
        <v>2112.4</v>
      </c>
      <c r="T21">
        <v>11</v>
      </c>
      <c r="U21">
        <v>20</v>
      </c>
      <c r="V21">
        <v>42496</v>
      </c>
      <c r="W21">
        <v>2.0117402007195602</v>
      </c>
      <c r="X21">
        <v>3.0608167648315399</v>
      </c>
      <c r="Y21">
        <v>27.222159147262499</v>
      </c>
      <c r="Z21">
        <v>36.4618754386901</v>
      </c>
      <c r="AA21">
        <v>0.81580924987792902</v>
      </c>
      <c r="AB21">
        <v>15.7243361473083</v>
      </c>
      <c r="AC21">
        <v>2.5142793655395499</v>
      </c>
      <c r="AD21">
        <v>51.195847034454303</v>
      </c>
      <c r="AE21">
        <v>0.61329999999999996</v>
      </c>
      <c r="AF21">
        <v>0.61244635193133001</v>
      </c>
      <c r="AJ21">
        <v>5.7208757443600301E-2</v>
      </c>
      <c r="AK21">
        <v>0</v>
      </c>
      <c r="AL21">
        <v>0</v>
      </c>
      <c r="AM21">
        <v>0</v>
      </c>
      <c r="AN21">
        <v>0</v>
      </c>
      <c r="AO21">
        <v>0</v>
      </c>
      <c r="AP21" t="s">
        <v>42</v>
      </c>
      <c r="AQ21" t="b">
        <v>1</v>
      </c>
      <c r="AR21" t="b">
        <v>1</v>
      </c>
      <c r="AS21">
        <v>1</v>
      </c>
      <c r="AT21" t="b">
        <v>0</v>
      </c>
      <c r="AV21" t="b">
        <v>0</v>
      </c>
      <c r="AW21" t="b">
        <v>1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1</v>
      </c>
      <c r="BD21" t="b">
        <v>0</v>
      </c>
      <c r="BE21" t="s">
        <v>57</v>
      </c>
      <c r="BF21" t="s">
        <v>69</v>
      </c>
      <c r="BG21" t="s">
        <v>69</v>
      </c>
      <c r="BH21" t="b">
        <v>0</v>
      </c>
      <c r="BI21" t="b">
        <v>1</v>
      </c>
      <c r="BJ21" t="b">
        <v>0</v>
      </c>
      <c r="BK21" t="b">
        <v>1</v>
      </c>
      <c r="BL21">
        <v>20</v>
      </c>
      <c r="BM21">
        <v>20</v>
      </c>
      <c r="BN21">
        <v>0</v>
      </c>
      <c r="BO21">
        <v>0</v>
      </c>
      <c r="BP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" s="3" t="str">
        <f>IF(Table1[[#This Row],[TraceLengthMod]],"lab,","")&amp;IF(Table1[[#This Row],[FixedLength]],"dur,","")&amp;IF(Table1[[#This Row],[Broken]],"ea,","")</f>
        <v>lab,</v>
      </c>
    </row>
    <row r="22" spans="1:69" x14ac:dyDescent="0.25">
      <c r="A22" t="s">
        <v>150</v>
      </c>
      <c r="B22" t="s">
        <v>39</v>
      </c>
      <c r="C22" t="s">
        <v>114</v>
      </c>
      <c r="D22" t="s">
        <v>94</v>
      </c>
      <c r="E22" t="s">
        <v>68</v>
      </c>
      <c r="F22">
        <v>1</v>
      </c>
      <c r="G22">
        <v>21124</v>
      </c>
      <c r="H22">
        <v>6990</v>
      </c>
      <c r="I22">
        <v>28114</v>
      </c>
      <c r="J22" t="s">
        <v>40</v>
      </c>
      <c r="K22">
        <v>1</v>
      </c>
      <c r="L22">
        <v>256</v>
      </c>
      <c r="M22" t="s">
        <v>41</v>
      </c>
      <c r="N22">
        <v>0.01</v>
      </c>
      <c r="O22">
        <v>99</v>
      </c>
      <c r="P22">
        <v>13</v>
      </c>
      <c r="Q22">
        <v>256</v>
      </c>
      <c r="R22">
        <v>100</v>
      </c>
      <c r="S22">
        <v>2112.4</v>
      </c>
      <c r="T22">
        <v>11</v>
      </c>
      <c r="U22">
        <v>21</v>
      </c>
      <c r="V22">
        <v>44544</v>
      </c>
      <c r="W22">
        <v>2.1086915356939899</v>
      </c>
      <c r="X22">
        <v>3.0608167648315399</v>
      </c>
      <c r="Y22">
        <v>27.222159147262499</v>
      </c>
      <c r="Z22">
        <v>38.260071754455502</v>
      </c>
      <c r="AA22">
        <v>0.75101900100707997</v>
      </c>
      <c r="AB22">
        <v>16.475355148315401</v>
      </c>
      <c r="AC22">
        <v>2.54916143417358</v>
      </c>
      <c r="AD22">
        <v>53.745008468627901</v>
      </c>
      <c r="AE22">
        <v>0.62250000000000005</v>
      </c>
      <c r="AF22">
        <v>0.627753934191702</v>
      </c>
      <c r="AJ22">
        <v>4.8261134103796899E-2</v>
      </c>
      <c r="AK22">
        <v>0</v>
      </c>
      <c r="AL22">
        <v>0</v>
      </c>
      <c r="AM22">
        <v>0</v>
      </c>
      <c r="AN22">
        <v>0</v>
      </c>
      <c r="AO22">
        <v>0</v>
      </c>
      <c r="AP22" t="s">
        <v>42</v>
      </c>
      <c r="AQ22" t="b">
        <v>1</v>
      </c>
      <c r="AR22" t="b">
        <v>1</v>
      </c>
      <c r="AS22">
        <v>1</v>
      </c>
      <c r="AT22" t="b">
        <v>0</v>
      </c>
      <c r="AV22" t="b">
        <v>0</v>
      </c>
      <c r="AW22" t="b">
        <v>1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1</v>
      </c>
      <c r="BD22" t="b">
        <v>0</v>
      </c>
      <c r="BE22" t="s">
        <v>57</v>
      </c>
      <c r="BF22" t="s">
        <v>69</v>
      </c>
      <c r="BG22" t="s">
        <v>69</v>
      </c>
      <c r="BH22" t="b">
        <v>0</v>
      </c>
      <c r="BI22" t="b">
        <v>1</v>
      </c>
      <c r="BJ22" t="b">
        <v>0</v>
      </c>
      <c r="BK22" t="b">
        <v>1</v>
      </c>
      <c r="BL22">
        <v>20</v>
      </c>
      <c r="BM22">
        <v>20</v>
      </c>
      <c r="BN22">
        <v>0</v>
      </c>
      <c r="BO22">
        <v>0</v>
      </c>
      <c r="BP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" s="3" t="str">
        <f>IF(Table1[[#This Row],[TraceLengthMod]],"lab,","")&amp;IF(Table1[[#This Row],[FixedLength]],"dur,","")&amp;IF(Table1[[#This Row],[Broken]],"ea,","")</f>
        <v>lab,</v>
      </c>
    </row>
    <row r="23" spans="1:69" x14ac:dyDescent="0.25">
      <c r="A23" t="s">
        <v>151</v>
      </c>
      <c r="B23" t="s">
        <v>39</v>
      </c>
      <c r="C23" t="s">
        <v>114</v>
      </c>
      <c r="D23" t="s">
        <v>94</v>
      </c>
      <c r="E23" t="s">
        <v>68</v>
      </c>
      <c r="F23">
        <v>1</v>
      </c>
      <c r="G23">
        <v>21124</v>
      </c>
      <c r="H23">
        <v>6990</v>
      </c>
      <c r="I23">
        <v>28114</v>
      </c>
      <c r="J23" t="s">
        <v>40</v>
      </c>
      <c r="K23">
        <v>1</v>
      </c>
      <c r="L23">
        <v>256</v>
      </c>
      <c r="M23" t="s">
        <v>41</v>
      </c>
      <c r="N23">
        <v>0.01</v>
      </c>
      <c r="O23">
        <v>99</v>
      </c>
      <c r="P23">
        <v>13</v>
      </c>
      <c r="Q23">
        <v>256</v>
      </c>
      <c r="R23">
        <v>100</v>
      </c>
      <c r="S23">
        <v>2112.4</v>
      </c>
      <c r="T23">
        <v>11</v>
      </c>
      <c r="U23">
        <v>22</v>
      </c>
      <c r="V23">
        <v>46592</v>
      </c>
      <c r="W23">
        <v>2.2056428706684299</v>
      </c>
      <c r="X23">
        <v>3.0608167648315399</v>
      </c>
      <c r="Y23">
        <v>27.222159147262499</v>
      </c>
      <c r="Z23">
        <v>40.0124895572662</v>
      </c>
      <c r="AA23">
        <v>0.72315454483032204</v>
      </c>
      <c r="AB23">
        <v>17.198509693145699</v>
      </c>
      <c r="AC23">
        <v>2.62895560264587</v>
      </c>
      <c r="AD23">
        <v>56.373964071273797</v>
      </c>
      <c r="AE23">
        <v>0.625</v>
      </c>
      <c r="AF23">
        <v>0.62403433476394798</v>
      </c>
      <c r="AJ23">
        <v>4.6976731373713498E-2</v>
      </c>
      <c r="AK23">
        <v>0</v>
      </c>
      <c r="AL23">
        <v>0</v>
      </c>
      <c r="AM23">
        <v>0</v>
      </c>
      <c r="AN23">
        <v>0</v>
      </c>
      <c r="AO23">
        <v>0</v>
      </c>
      <c r="AP23" t="s">
        <v>42</v>
      </c>
      <c r="AQ23" t="b">
        <v>1</v>
      </c>
      <c r="AR23" t="b">
        <v>1</v>
      </c>
      <c r="AS23">
        <v>1</v>
      </c>
      <c r="AT23" t="b">
        <v>0</v>
      </c>
      <c r="AV23" t="b">
        <v>0</v>
      </c>
      <c r="AW23" t="b">
        <v>1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1</v>
      </c>
      <c r="BD23" t="b">
        <v>0</v>
      </c>
      <c r="BE23" t="s">
        <v>57</v>
      </c>
      <c r="BF23" t="s">
        <v>69</v>
      </c>
      <c r="BG23" t="s">
        <v>69</v>
      </c>
      <c r="BH23" t="b">
        <v>0</v>
      </c>
      <c r="BI23" t="b">
        <v>1</v>
      </c>
      <c r="BJ23" t="b">
        <v>0</v>
      </c>
      <c r="BK23" t="b">
        <v>1</v>
      </c>
      <c r="BL23">
        <v>20</v>
      </c>
      <c r="BM23">
        <v>20</v>
      </c>
      <c r="BN23">
        <v>0</v>
      </c>
      <c r="BO23">
        <v>0</v>
      </c>
      <c r="BP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" s="3" t="str">
        <f>IF(Table1[[#This Row],[TraceLengthMod]],"lab,","")&amp;IF(Table1[[#This Row],[FixedLength]],"dur,","")&amp;IF(Table1[[#This Row],[Broken]],"ea,","")</f>
        <v>lab,</v>
      </c>
    </row>
    <row r="24" spans="1:69" x14ac:dyDescent="0.25">
      <c r="A24" t="s">
        <v>152</v>
      </c>
      <c r="B24" t="s">
        <v>39</v>
      </c>
      <c r="C24" t="s">
        <v>114</v>
      </c>
      <c r="D24" t="s">
        <v>94</v>
      </c>
      <c r="E24" t="s">
        <v>68</v>
      </c>
      <c r="F24">
        <v>1</v>
      </c>
      <c r="G24">
        <v>21124</v>
      </c>
      <c r="H24">
        <v>6990</v>
      </c>
      <c r="I24">
        <v>28114</v>
      </c>
      <c r="J24" t="s">
        <v>40</v>
      </c>
      <c r="K24">
        <v>1</v>
      </c>
      <c r="L24">
        <v>256</v>
      </c>
      <c r="M24" t="s">
        <v>41</v>
      </c>
      <c r="N24">
        <v>0.01</v>
      </c>
      <c r="O24">
        <v>99</v>
      </c>
      <c r="P24">
        <v>13</v>
      </c>
      <c r="Q24">
        <v>256</v>
      </c>
      <c r="R24">
        <v>100</v>
      </c>
      <c r="S24">
        <v>2112.4</v>
      </c>
      <c r="T24">
        <v>11</v>
      </c>
      <c r="U24">
        <v>23</v>
      </c>
      <c r="V24">
        <v>48640</v>
      </c>
      <c r="W24">
        <v>2.3025942056428699</v>
      </c>
      <c r="X24">
        <v>3.0608167648315399</v>
      </c>
      <c r="Y24">
        <v>27.222159147262499</v>
      </c>
      <c r="Z24">
        <v>41.7827563285827</v>
      </c>
      <c r="AA24">
        <v>0.72406411170959395</v>
      </c>
      <c r="AB24">
        <v>17.9225738048553</v>
      </c>
      <c r="AC24">
        <v>2.5731208324432302</v>
      </c>
      <c r="AD24">
        <v>58.947084903716998</v>
      </c>
      <c r="AE24">
        <v>0.61860000000000004</v>
      </c>
      <c r="AF24">
        <v>0.61917024320457703</v>
      </c>
      <c r="AJ24">
        <v>4.2119880099045597E-2</v>
      </c>
      <c r="AK24">
        <v>0</v>
      </c>
      <c r="AL24">
        <v>0</v>
      </c>
      <c r="AM24">
        <v>0</v>
      </c>
      <c r="AN24">
        <v>0</v>
      </c>
      <c r="AO24">
        <v>0</v>
      </c>
      <c r="AP24" t="s">
        <v>42</v>
      </c>
      <c r="AQ24" t="b">
        <v>1</v>
      </c>
      <c r="AR24" t="b">
        <v>1</v>
      </c>
      <c r="AS24">
        <v>1</v>
      </c>
      <c r="AT24" t="b">
        <v>0</v>
      </c>
      <c r="AV24" t="b">
        <v>0</v>
      </c>
      <c r="AW24" t="b">
        <v>1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1</v>
      </c>
      <c r="BD24" t="b">
        <v>0</v>
      </c>
      <c r="BE24" t="s">
        <v>57</v>
      </c>
      <c r="BF24" t="s">
        <v>69</v>
      </c>
      <c r="BG24" t="s">
        <v>69</v>
      </c>
      <c r="BH24" t="b">
        <v>0</v>
      </c>
      <c r="BI24" t="b">
        <v>1</v>
      </c>
      <c r="BJ24" t="b">
        <v>0</v>
      </c>
      <c r="BK24" t="b">
        <v>1</v>
      </c>
      <c r="BL24">
        <v>20</v>
      </c>
      <c r="BM24">
        <v>20</v>
      </c>
      <c r="BN24">
        <v>0</v>
      </c>
      <c r="BO24">
        <v>0</v>
      </c>
      <c r="BP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" s="3" t="str">
        <f>IF(Table1[[#This Row],[TraceLengthMod]],"lab,","")&amp;IF(Table1[[#This Row],[FixedLength]],"dur,","")&amp;IF(Table1[[#This Row],[Broken]],"ea,","")</f>
        <v>lab,</v>
      </c>
    </row>
    <row r="25" spans="1:69" x14ac:dyDescent="0.25">
      <c r="A25" t="s">
        <v>153</v>
      </c>
      <c r="B25" t="s">
        <v>39</v>
      </c>
      <c r="C25" t="s">
        <v>114</v>
      </c>
      <c r="D25" t="s">
        <v>94</v>
      </c>
      <c r="E25" t="s">
        <v>68</v>
      </c>
      <c r="F25">
        <v>1</v>
      </c>
      <c r="G25">
        <v>21124</v>
      </c>
      <c r="H25">
        <v>6990</v>
      </c>
      <c r="I25">
        <v>28114</v>
      </c>
      <c r="J25" t="s">
        <v>40</v>
      </c>
      <c r="K25">
        <v>1</v>
      </c>
      <c r="L25">
        <v>256</v>
      </c>
      <c r="M25" t="s">
        <v>41</v>
      </c>
      <c r="N25">
        <v>0.01</v>
      </c>
      <c r="O25">
        <v>99</v>
      </c>
      <c r="P25">
        <v>13</v>
      </c>
      <c r="Q25">
        <v>256</v>
      </c>
      <c r="R25">
        <v>100</v>
      </c>
      <c r="S25">
        <v>2112.4</v>
      </c>
      <c r="T25">
        <v>11</v>
      </c>
      <c r="U25">
        <v>24</v>
      </c>
      <c r="V25">
        <v>50944</v>
      </c>
      <c r="W25">
        <v>2.4116644574891102</v>
      </c>
      <c r="X25">
        <v>3.0608167648315399</v>
      </c>
      <c r="Y25">
        <v>27.222159147262499</v>
      </c>
      <c r="Z25">
        <v>43.697103500366197</v>
      </c>
      <c r="AA25">
        <v>0.84121918678283603</v>
      </c>
      <c r="AB25">
        <v>18.763792991638098</v>
      </c>
      <c r="AC25">
        <v>2.7087557315826398</v>
      </c>
      <c r="AD25">
        <v>61.655840635299597</v>
      </c>
      <c r="AE25">
        <v>0.62680000000000002</v>
      </c>
      <c r="AF25">
        <v>0.62904148783977099</v>
      </c>
      <c r="AJ25">
        <v>4.5069670856897497E-2</v>
      </c>
      <c r="AK25">
        <v>0</v>
      </c>
      <c r="AL25">
        <v>0</v>
      </c>
      <c r="AM25">
        <v>0</v>
      </c>
      <c r="AN25">
        <v>0</v>
      </c>
      <c r="AO25">
        <v>0</v>
      </c>
      <c r="AP25" t="s">
        <v>42</v>
      </c>
      <c r="AQ25" t="b">
        <v>1</v>
      </c>
      <c r="AR25" t="b">
        <v>1</v>
      </c>
      <c r="AS25">
        <v>1</v>
      </c>
      <c r="AT25" t="b">
        <v>0</v>
      </c>
      <c r="AV25" t="b">
        <v>0</v>
      </c>
      <c r="AW25" t="b">
        <v>1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1</v>
      </c>
      <c r="BD25" t="b">
        <v>0</v>
      </c>
      <c r="BE25" t="s">
        <v>57</v>
      </c>
      <c r="BF25" t="s">
        <v>69</v>
      </c>
      <c r="BG25" t="s">
        <v>69</v>
      </c>
      <c r="BH25" t="b">
        <v>0</v>
      </c>
      <c r="BI25" t="b">
        <v>1</v>
      </c>
      <c r="BJ25" t="b">
        <v>0</v>
      </c>
      <c r="BK25" t="b">
        <v>1</v>
      </c>
      <c r="BL25">
        <v>20</v>
      </c>
      <c r="BM25">
        <v>20</v>
      </c>
      <c r="BN25">
        <v>0</v>
      </c>
      <c r="BO25">
        <v>0</v>
      </c>
      <c r="BP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" s="3" t="str">
        <f>IF(Table1[[#This Row],[TraceLengthMod]],"lab,","")&amp;IF(Table1[[#This Row],[FixedLength]],"dur,","")&amp;IF(Table1[[#This Row],[Broken]],"ea,","")</f>
        <v>lab,</v>
      </c>
    </row>
    <row r="26" spans="1:69" x14ac:dyDescent="0.25">
      <c r="A26" t="s">
        <v>154</v>
      </c>
      <c r="B26" t="s">
        <v>39</v>
      </c>
      <c r="C26" t="s">
        <v>114</v>
      </c>
      <c r="D26" t="s">
        <v>94</v>
      </c>
      <c r="E26" t="s">
        <v>68</v>
      </c>
      <c r="F26">
        <v>1</v>
      </c>
      <c r="G26">
        <v>21124</v>
      </c>
      <c r="H26">
        <v>6990</v>
      </c>
      <c r="I26">
        <v>28114</v>
      </c>
      <c r="J26" t="s">
        <v>40</v>
      </c>
      <c r="K26">
        <v>1</v>
      </c>
      <c r="L26">
        <v>256</v>
      </c>
      <c r="M26" t="s">
        <v>41</v>
      </c>
      <c r="N26">
        <v>0.01</v>
      </c>
      <c r="O26">
        <v>99</v>
      </c>
      <c r="P26">
        <v>13</v>
      </c>
      <c r="Q26">
        <v>256</v>
      </c>
      <c r="R26">
        <v>100</v>
      </c>
      <c r="S26">
        <v>2112.4</v>
      </c>
      <c r="T26">
        <v>11</v>
      </c>
      <c r="U26">
        <v>25</v>
      </c>
      <c r="V26">
        <v>52992</v>
      </c>
      <c r="W26">
        <v>2.5086157924635399</v>
      </c>
      <c r="X26">
        <v>3.0608167648315399</v>
      </c>
      <c r="Y26">
        <v>27.222159147262499</v>
      </c>
      <c r="Z26">
        <v>45.456399917602504</v>
      </c>
      <c r="AA26">
        <v>0.72207522392272905</v>
      </c>
      <c r="AB26">
        <v>19.485868215560899</v>
      </c>
      <c r="AC26">
        <v>2.5491843223571702</v>
      </c>
      <c r="AD26">
        <v>64.205024957656804</v>
      </c>
      <c r="AE26">
        <v>0.63160000000000005</v>
      </c>
      <c r="AF26">
        <v>0.627753934191702</v>
      </c>
      <c r="AJ26">
        <v>4.0656288464864097E-2</v>
      </c>
      <c r="AK26">
        <v>0</v>
      </c>
      <c r="AL26">
        <v>0</v>
      </c>
      <c r="AM26">
        <v>0</v>
      </c>
      <c r="AN26">
        <v>0</v>
      </c>
      <c r="AO26">
        <v>0</v>
      </c>
      <c r="AP26" t="s">
        <v>42</v>
      </c>
      <c r="AQ26" t="b">
        <v>1</v>
      </c>
      <c r="AR26" t="b">
        <v>1</v>
      </c>
      <c r="AS26">
        <v>1</v>
      </c>
      <c r="AT26" t="b">
        <v>0</v>
      </c>
      <c r="AV26" t="b">
        <v>0</v>
      </c>
      <c r="AW26" t="b">
        <v>1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1</v>
      </c>
      <c r="BD26" t="b">
        <v>0</v>
      </c>
      <c r="BE26" t="s">
        <v>57</v>
      </c>
      <c r="BF26" t="s">
        <v>69</v>
      </c>
      <c r="BG26" t="s">
        <v>69</v>
      </c>
      <c r="BH26" t="b">
        <v>0</v>
      </c>
      <c r="BI26" t="b">
        <v>1</v>
      </c>
      <c r="BJ26" t="b">
        <v>0</v>
      </c>
      <c r="BK26" t="b">
        <v>1</v>
      </c>
      <c r="BL26">
        <v>20</v>
      </c>
      <c r="BM26">
        <v>20</v>
      </c>
      <c r="BN26">
        <v>0</v>
      </c>
      <c r="BO26">
        <v>0</v>
      </c>
      <c r="BP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" s="3" t="str">
        <f>IF(Table1[[#This Row],[TraceLengthMod]],"lab,","")&amp;IF(Table1[[#This Row],[FixedLength]],"dur,","")&amp;IF(Table1[[#This Row],[Broken]],"ea,","")</f>
        <v>lab,</v>
      </c>
    </row>
    <row r="27" spans="1:69" x14ac:dyDescent="0.25">
      <c r="A27" t="s">
        <v>155</v>
      </c>
      <c r="B27" t="s">
        <v>39</v>
      </c>
      <c r="C27" t="s">
        <v>114</v>
      </c>
      <c r="D27" t="s">
        <v>94</v>
      </c>
      <c r="E27" t="s">
        <v>68</v>
      </c>
      <c r="F27">
        <v>1</v>
      </c>
      <c r="G27">
        <v>21124</v>
      </c>
      <c r="H27">
        <v>6990</v>
      </c>
      <c r="I27">
        <v>28114</v>
      </c>
      <c r="J27" t="s">
        <v>40</v>
      </c>
      <c r="K27">
        <v>1</v>
      </c>
      <c r="L27">
        <v>256</v>
      </c>
      <c r="M27" t="s">
        <v>41</v>
      </c>
      <c r="N27">
        <v>0.01</v>
      </c>
      <c r="O27">
        <v>99</v>
      </c>
      <c r="P27">
        <v>13</v>
      </c>
      <c r="Q27">
        <v>256</v>
      </c>
      <c r="R27">
        <v>100</v>
      </c>
      <c r="S27">
        <v>2112.4</v>
      </c>
      <c r="T27">
        <v>11</v>
      </c>
      <c r="U27">
        <v>26</v>
      </c>
      <c r="V27">
        <v>55040</v>
      </c>
      <c r="W27">
        <v>2.6055671274379799</v>
      </c>
      <c r="X27">
        <v>3.0608167648315399</v>
      </c>
      <c r="Y27">
        <v>27.222159147262499</v>
      </c>
      <c r="Z27">
        <v>47.220678329467702</v>
      </c>
      <c r="AA27">
        <v>0.722065448760986</v>
      </c>
      <c r="AB27">
        <v>20.207933664321899</v>
      </c>
      <c r="AC27">
        <v>2.5721247196197501</v>
      </c>
      <c r="AD27">
        <v>66.777149677276597</v>
      </c>
      <c r="AE27">
        <v>0.63080000000000003</v>
      </c>
      <c r="AF27">
        <v>0.63247496423462002</v>
      </c>
      <c r="AJ27">
        <v>3.8827909979709301E-2</v>
      </c>
      <c r="AK27">
        <v>0</v>
      </c>
      <c r="AL27">
        <v>0</v>
      </c>
      <c r="AM27">
        <v>0</v>
      </c>
      <c r="AN27">
        <v>0</v>
      </c>
      <c r="AO27">
        <v>0</v>
      </c>
      <c r="AP27" t="s">
        <v>42</v>
      </c>
      <c r="AQ27" t="b">
        <v>1</v>
      </c>
      <c r="AR27" t="b">
        <v>1</v>
      </c>
      <c r="AS27">
        <v>1</v>
      </c>
      <c r="AT27" t="b">
        <v>0</v>
      </c>
      <c r="AV27" t="b">
        <v>0</v>
      </c>
      <c r="AW27" t="b">
        <v>1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1</v>
      </c>
      <c r="BD27" t="b">
        <v>0</v>
      </c>
      <c r="BE27" t="s">
        <v>57</v>
      </c>
      <c r="BF27" t="s">
        <v>69</v>
      </c>
      <c r="BG27" t="s">
        <v>69</v>
      </c>
      <c r="BH27" t="b">
        <v>0</v>
      </c>
      <c r="BI27" t="b">
        <v>1</v>
      </c>
      <c r="BJ27" t="b">
        <v>0</v>
      </c>
      <c r="BK27" t="b">
        <v>1</v>
      </c>
      <c r="BL27">
        <v>20</v>
      </c>
      <c r="BM27">
        <v>20</v>
      </c>
      <c r="BN27">
        <v>0</v>
      </c>
      <c r="BO27">
        <v>0</v>
      </c>
      <c r="BP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" s="3" t="str">
        <f>IF(Table1[[#This Row],[TraceLengthMod]],"lab,","")&amp;IF(Table1[[#This Row],[FixedLength]],"dur,","")&amp;IF(Table1[[#This Row],[Broken]],"ea,","")</f>
        <v>lab,</v>
      </c>
    </row>
    <row r="28" spans="1:69" x14ac:dyDescent="0.25">
      <c r="A28" t="s">
        <v>156</v>
      </c>
      <c r="B28" t="s">
        <v>39</v>
      </c>
      <c r="C28" t="s">
        <v>114</v>
      </c>
      <c r="D28" t="s">
        <v>94</v>
      </c>
      <c r="E28" t="s">
        <v>68</v>
      </c>
      <c r="F28">
        <v>1</v>
      </c>
      <c r="G28">
        <v>21124</v>
      </c>
      <c r="H28">
        <v>6990</v>
      </c>
      <c r="I28">
        <v>28114</v>
      </c>
      <c r="J28" t="s">
        <v>40</v>
      </c>
      <c r="K28">
        <v>1</v>
      </c>
      <c r="L28">
        <v>256</v>
      </c>
      <c r="M28" t="s">
        <v>41</v>
      </c>
      <c r="N28">
        <v>0.01</v>
      </c>
      <c r="O28">
        <v>99</v>
      </c>
      <c r="P28">
        <v>13</v>
      </c>
      <c r="Q28">
        <v>256</v>
      </c>
      <c r="R28">
        <v>100</v>
      </c>
      <c r="S28">
        <v>2112.4</v>
      </c>
      <c r="T28">
        <v>11</v>
      </c>
      <c r="U28">
        <v>27</v>
      </c>
      <c r="V28">
        <v>57088</v>
      </c>
      <c r="W28">
        <v>2.7025184624124199</v>
      </c>
      <c r="X28">
        <v>3.0608167648315399</v>
      </c>
      <c r="Y28">
        <v>27.222159147262499</v>
      </c>
      <c r="Z28">
        <v>49.003977537155102</v>
      </c>
      <c r="AA28">
        <v>0.73207879066467196</v>
      </c>
      <c r="AB28">
        <v>20.940012454986501</v>
      </c>
      <c r="AC28">
        <v>2.6259839534759499</v>
      </c>
      <c r="AD28">
        <v>69.403133630752507</v>
      </c>
      <c r="AE28">
        <v>0.63260000000000005</v>
      </c>
      <c r="AF28">
        <v>0.62904148783977099</v>
      </c>
      <c r="AJ28">
        <v>3.6879492180229803E-2</v>
      </c>
      <c r="AK28">
        <v>0</v>
      </c>
      <c r="AL28">
        <v>0</v>
      </c>
      <c r="AM28">
        <v>0</v>
      </c>
      <c r="AN28">
        <v>0</v>
      </c>
      <c r="AO28">
        <v>0</v>
      </c>
      <c r="AP28" t="s">
        <v>42</v>
      </c>
      <c r="AQ28" t="b">
        <v>1</v>
      </c>
      <c r="AR28" t="b">
        <v>1</v>
      </c>
      <c r="AS28">
        <v>1</v>
      </c>
      <c r="AT28" t="b">
        <v>0</v>
      </c>
      <c r="AV28" t="b">
        <v>0</v>
      </c>
      <c r="AW28" t="b">
        <v>1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1</v>
      </c>
      <c r="BD28" t="b">
        <v>0</v>
      </c>
      <c r="BE28" t="s">
        <v>57</v>
      </c>
      <c r="BF28" t="s">
        <v>69</v>
      </c>
      <c r="BG28" t="s">
        <v>69</v>
      </c>
      <c r="BH28" t="b">
        <v>0</v>
      </c>
      <c r="BI28" t="b">
        <v>1</v>
      </c>
      <c r="BJ28" t="b">
        <v>0</v>
      </c>
      <c r="BK28" t="b">
        <v>1</v>
      </c>
      <c r="BL28">
        <v>20</v>
      </c>
      <c r="BM28">
        <v>20</v>
      </c>
      <c r="BN28">
        <v>0</v>
      </c>
      <c r="BO28">
        <v>0</v>
      </c>
      <c r="BP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" s="3" t="str">
        <f>IF(Table1[[#This Row],[TraceLengthMod]],"lab,","")&amp;IF(Table1[[#This Row],[FixedLength]],"dur,","")&amp;IF(Table1[[#This Row],[Broken]],"ea,","")</f>
        <v>lab,</v>
      </c>
    </row>
    <row r="29" spans="1:69" x14ac:dyDescent="0.25">
      <c r="A29" t="s">
        <v>157</v>
      </c>
      <c r="B29" t="s">
        <v>39</v>
      </c>
      <c r="C29" t="s">
        <v>114</v>
      </c>
      <c r="D29" t="s">
        <v>94</v>
      </c>
      <c r="E29" t="s">
        <v>68</v>
      </c>
      <c r="F29">
        <v>1</v>
      </c>
      <c r="G29">
        <v>21124</v>
      </c>
      <c r="H29">
        <v>6990</v>
      </c>
      <c r="I29">
        <v>28114</v>
      </c>
      <c r="J29" t="s">
        <v>40</v>
      </c>
      <c r="K29">
        <v>1</v>
      </c>
      <c r="L29">
        <v>256</v>
      </c>
      <c r="M29" t="s">
        <v>41</v>
      </c>
      <c r="N29">
        <v>0.01</v>
      </c>
      <c r="O29">
        <v>99</v>
      </c>
      <c r="P29">
        <v>13</v>
      </c>
      <c r="Q29">
        <v>256</v>
      </c>
      <c r="R29">
        <v>100</v>
      </c>
      <c r="S29">
        <v>2112.4</v>
      </c>
      <c r="T29">
        <v>11</v>
      </c>
      <c r="U29">
        <v>28</v>
      </c>
      <c r="V29">
        <v>59392</v>
      </c>
      <c r="W29">
        <v>2.8115887142586602</v>
      </c>
      <c r="X29">
        <v>3.0608167648315399</v>
      </c>
      <c r="Y29">
        <v>27.222159147262499</v>
      </c>
      <c r="Z29">
        <v>50.852037191390899</v>
      </c>
      <c r="AA29">
        <v>0.82080578804016102</v>
      </c>
      <c r="AB29">
        <v>21.760818243026701</v>
      </c>
      <c r="AC29">
        <v>2.5491991043090798</v>
      </c>
      <c r="AD29">
        <v>71.952332735061603</v>
      </c>
      <c r="AE29">
        <v>0.63149999999999995</v>
      </c>
      <c r="AF29">
        <v>0.634763948497854</v>
      </c>
      <c r="AJ29">
        <v>4.0014082758591002E-2</v>
      </c>
      <c r="AK29">
        <v>0</v>
      </c>
      <c r="AL29">
        <v>0</v>
      </c>
      <c r="AM29">
        <v>0</v>
      </c>
      <c r="AN29">
        <v>0</v>
      </c>
      <c r="AO29">
        <v>0</v>
      </c>
      <c r="AP29" t="s">
        <v>42</v>
      </c>
      <c r="AQ29" t="b">
        <v>1</v>
      </c>
      <c r="AR29" t="b">
        <v>1</v>
      </c>
      <c r="AS29">
        <v>1</v>
      </c>
      <c r="AT29" t="b">
        <v>0</v>
      </c>
      <c r="AV29" t="b">
        <v>0</v>
      </c>
      <c r="AW29" t="b">
        <v>1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1</v>
      </c>
      <c r="BD29" t="b">
        <v>0</v>
      </c>
      <c r="BE29" t="s">
        <v>57</v>
      </c>
      <c r="BF29" t="s">
        <v>69</v>
      </c>
      <c r="BG29" t="s">
        <v>69</v>
      </c>
      <c r="BH29" t="b">
        <v>0</v>
      </c>
      <c r="BI29" t="b">
        <v>1</v>
      </c>
      <c r="BJ29" t="b">
        <v>0</v>
      </c>
      <c r="BK29" t="b">
        <v>1</v>
      </c>
      <c r="BL29">
        <v>20</v>
      </c>
      <c r="BM29">
        <v>20</v>
      </c>
      <c r="BN29">
        <v>0</v>
      </c>
      <c r="BO29">
        <v>0</v>
      </c>
      <c r="BP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" s="3" t="str">
        <f>IF(Table1[[#This Row],[TraceLengthMod]],"lab,","")&amp;IF(Table1[[#This Row],[FixedLength]],"dur,","")&amp;IF(Table1[[#This Row],[Broken]],"ea,","")</f>
        <v>lab,</v>
      </c>
    </row>
    <row r="30" spans="1:69" x14ac:dyDescent="0.25">
      <c r="A30" t="s">
        <v>158</v>
      </c>
      <c r="B30" t="s">
        <v>39</v>
      </c>
      <c r="C30" t="s">
        <v>114</v>
      </c>
      <c r="D30" t="s">
        <v>94</v>
      </c>
      <c r="E30" t="s">
        <v>68</v>
      </c>
      <c r="F30">
        <v>1</v>
      </c>
      <c r="G30">
        <v>21124</v>
      </c>
      <c r="H30">
        <v>6990</v>
      </c>
      <c r="I30">
        <v>28114</v>
      </c>
      <c r="J30" t="s">
        <v>40</v>
      </c>
      <c r="K30">
        <v>1</v>
      </c>
      <c r="L30">
        <v>256</v>
      </c>
      <c r="M30" t="s">
        <v>41</v>
      </c>
      <c r="N30">
        <v>0.01</v>
      </c>
      <c r="O30">
        <v>99</v>
      </c>
      <c r="P30">
        <v>13</v>
      </c>
      <c r="Q30">
        <v>256</v>
      </c>
      <c r="R30">
        <v>100</v>
      </c>
      <c r="S30">
        <v>2112.4</v>
      </c>
      <c r="T30">
        <v>11</v>
      </c>
      <c r="U30">
        <v>29</v>
      </c>
      <c r="V30">
        <v>61440</v>
      </c>
      <c r="W30">
        <v>2.90854004923309</v>
      </c>
      <c r="X30">
        <v>3.0608167648315399</v>
      </c>
      <c r="Y30">
        <v>27.222159147262499</v>
      </c>
      <c r="Z30">
        <v>52.603424549102698</v>
      </c>
      <c r="AA30">
        <v>0.72115492820739702</v>
      </c>
      <c r="AB30">
        <v>22.481973171234099</v>
      </c>
      <c r="AC30">
        <v>2.5571541786193799</v>
      </c>
      <c r="AD30">
        <v>74.509486913681002</v>
      </c>
      <c r="AE30">
        <v>0.63139999999999996</v>
      </c>
      <c r="AF30">
        <v>0.627753934191702</v>
      </c>
      <c r="AJ30">
        <v>3.5093815624713899E-2</v>
      </c>
      <c r="AK30">
        <v>0</v>
      </c>
      <c r="AL30">
        <v>0</v>
      </c>
      <c r="AM30">
        <v>0</v>
      </c>
      <c r="AN30">
        <v>0</v>
      </c>
      <c r="AO30">
        <v>0</v>
      </c>
      <c r="AP30" t="s">
        <v>42</v>
      </c>
      <c r="AQ30" t="b">
        <v>1</v>
      </c>
      <c r="AR30" t="b">
        <v>1</v>
      </c>
      <c r="AS30">
        <v>1</v>
      </c>
      <c r="AT30" t="b">
        <v>0</v>
      </c>
      <c r="AV30" t="b">
        <v>0</v>
      </c>
      <c r="AW30" t="b">
        <v>1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1</v>
      </c>
      <c r="BD30" t="b">
        <v>0</v>
      </c>
      <c r="BE30" t="s">
        <v>57</v>
      </c>
      <c r="BF30" t="s">
        <v>69</v>
      </c>
      <c r="BG30" t="s">
        <v>69</v>
      </c>
      <c r="BH30" t="b">
        <v>0</v>
      </c>
      <c r="BI30" t="b">
        <v>1</v>
      </c>
      <c r="BJ30" t="b">
        <v>0</v>
      </c>
      <c r="BK30" t="b">
        <v>1</v>
      </c>
      <c r="BL30">
        <v>20</v>
      </c>
      <c r="BM30">
        <v>20</v>
      </c>
      <c r="BN30">
        <v>0</v>
      </c>
      <c r="BO30">
        <v>0</v>
      </c>
      <c r="BP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0" s="3" t="str">
        <f>IF(Table1[[#This Row],[TraceLengthMod]],"lab,","")&amp;IF(Table1[[#This Row],[FixedLength]],"dur,","")&amp;IF(Table1[[#This Row],[Broken]],"ea,","")</f>
        <v>lab,</v>
      </c>
    </row>
    <row r="31" spans="1:69" x14ac:dyDescent="0.25">
      <c r="A31" t="s">
        <v>159</v>
      </c>
      <c r="B31" t="s">
        <v>39</v>
      </c>
      <c r="C31" t="s">
        <v>114</v>
      </c>
      <c r="D31" t="s">
        <v>94</v>
      </c>
      <c r="E31" t="s">
        <v>68</v>
      </c>
      <c r="F31">
        <v>1</v>
      </c>
      <c r="G31">
        <v>21124</v>
      </c>
      <c r="H31">
        <v>6990</v>
      </c>
      <c r="I31">
        <v>28114</v>
      </c>
      <c r="J31" t="s">
        <v>40</v>
      </c>
      <c r="K31">
        <v>1</v>
      </c>
      <c r="L31">
        <v>256</v>
      </c>
      <c r="M31" t="s">
        <v>41</v>
      </c>
      <c r="N31">
        <v>0.01</v>
      </c>
      <c r="O31">
        <v>99</v>
      </c>
      <c r="P31">
        <v>13</v>
      </c>
      <c r="Q31">
        <v>256</v>
      </c>
      <c r="R31">
        <v>100</v>
      </c>
      <c r="S31">
        <v>2112.4</v>
      </c>
      <c r="T31">
        <v>11</v>
      </c>
      <c r="U31">
        <v>30</v>
      </c>
      <c r="V31">
        <v>63488</v>
      </c>
      <c r="W31">
        <v>3.0054913842075299</v>
      </c>
      <c r="X31">
        <v>3.0608167648315399</v>
      </c>
      <c r="Y31">
        <v>27.222159147262499</v>
      </c>
      <c r="Z31">
        <v>54.389839410781804</v>
      </c>
      <c r="AA31">
        <v>0.73120450973510698</v>
      </c>
      <c r="AB31">
        <v>23.213177680969199</v>
      </c>
      <c r="AC31">
        <v>2.6070373058318999</v>
      </c>
      <c r="AD31">
        <v>77.116524219512897</v>
      </c>
      <c r="AE31">
        <v>0.62190000000000001</v>
      </c>
      <c r="AF31">
        <v>0.61802575107296098</v>
      </c>
      <c r="AJ31">
        <v>3.3694949121244398E-2</v>
      </c>
      <c r="AK31">
        <v>0</v>
      </c>
      <c r="AL31">
        <v>0</v>
      </c>
      <c r="AM31">
        <v>0</v>
      </c>
      <c r="AN31">
        <v>0</v>
      </c>
      <c r="AO31">
        <v>0</v>
      </c>
      <c r="AP31" t="s">
        <v>42</v>
      </c>
      <c r="AQ31" t="b">
        <v>1</v>
      </c>
      <c r="AR31" t="b">
        <v>1</v>
      </c>
      <c r="AS31">
        <v>1</v>
      </c>
      <c r="AT31" t="b">
        <v>0</v>
      </c>
      <c r="AV31" t="b">
        <v>0</v>
      </c>
      <c r="AW31" t="b">
        <v>1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1</v>
      </c>
      <c r="BD31" t="b">
        <v>0</v>
      </c>
      <c r="BE31" t="s">
        <v>57</v>
      </c>
      <c r="BF31" t="s">
        <v>69</v>
      </c>
      <c r="BG31" t="s">
        <v>69</v>
      </c>
      <c r="BH31" t="b">
        <v>0</v>
      </c>
      <c r="BI31" t="b">
        <v>1</v>
      </c>
      <c r="BJ31" t="b">
        <v>0</v>
      </c>
      <c r="BK31" t="b">
        <v>1</v>
      </c>
      <c r="BL31">
        <v>20</v>
      </c>
      <c r="BM31">
        <v>20</v>
      </c>
      <c r="BN31">
        <v>0</v>
      </c>
      <c r="BO31">
        <v>0</v>
      </c>
      <c r="BP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1" s="3" t="str">
        <f>IF(Table1[[#This Row],[TraceLengthMod]],"lab,","")&amp;IF(Table1[[#This Row],[FixedLength]],"dur,","")&amp;IF(Table1[[#This Row],[Broken]],"ea,","")</f>
        <v>lab,</v>
      </c>
    </row>
    <row r="32" spans="1:69" x14ac:dyDescent="0.25">
      <c r="A32" t="s">
        <v>160</v>
      </c>
      <c r="B32" t="s">
        <v>39</v>
      </c>
      <c r="C32" t="s">
        <v>114</v>
      </c>
      <c r="D32" t="s">
        <v>94</v>
      </c>
      <c r="E32" t="s">
        <v>68</v>
      </c>
      <c r="F32">
        <v>1</v>
      </c>
      <c r="G32">
        <v>21124</v>
      </c>
      <c r="H32">
        <v>6990</v>
      </c>
      <c r="I32">
        <v>28114</v>
      </c>
      <c r="J32" t="s">
        <v>40</v>
      </c>
      <c r="K32">
        <v>1</v>
      </c>
      <c r="L32">
        <v>256</v>
      </c>
      <c r="M32" t="s">
        <v>41</v>
      </c>
      <c r="N32">
        <v>0.01</v>
      </c>
      <c r="O32">
        <v>99</v>
      </c>
      <c r="P32">
        <v>13</v>
      </c>
      <c r="Q32">
        <v>256</v>
      </c>
      <c r="R32">
        <v>100</v>
      </c>
      <c r="S32">
        <v>2112.4</v>
      </c>
      <c r="T32">
        <v>11</v>
      </c>
      <c r="U32">
        <v>31</v>
      </c>
      <c r="V32">
        <v>65536</v>
      </c>
      <c r="W32">
        <v>3.1024427191819699</v>
      </c>
      <c r="X32">
        <v>3.0608167648315399</v>
      </c>
      <c r="Y32">
        <v>27.222159147262499</v>
      </c>
      <c r="Z32">
        <v>56.138190269470201</v>
      </c>
      <c r="AA32">
        <v>0.72206354141235296</v>
      </c>
      <c r="AB32">
        <v>23.935241222381499</v>
      </c>
      <c r="AC32">
        <v>2.5312333106994598</v>
      </c>
      <c r="AD32">
        <v>79.647757530212402</v>
      </c>
      <c r="AE32">
        <v>0.63100000000000001</v>
      </c>
      <c r="AF32">
        <v>0.633762517882689</v>
      </c>
      <c r="AJ32">
        <v>3.1899468041956397E-2</v>
      </c>
      <c r="AK32">
        <v>0</v>
      </c>
      <c r="AL32">
        <v>0</v>
      </c>
      <c r="AM32">
        <v>0</v>
      </c>
      <c r="AN32">
        <v>0</v>
      </c>
      <c r="AO32">
        <v>0</v>
      </c>
      <c r="AP32" t="s">
        <v>42</v>
      </c>
      <c r="AQ32" t="b">
        <v>1</v>
      </c>
      <c r="AR32" t="b">
        <v>1</v>
      </c>
      <c r="AS32">
        <v>1</v>
      </c>
      <c r="AT32" t="b">
        <v>0</v>
      </c>
      <c r="AV32" t="b">
        <v>0</v>
      </c>
      <c r="AW32" t="b">
        <v>1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1</v>
      </c>
      <c r="BD32" t="b">
        <v>0</v>
      </c>
      <c r="BE32" t="s">
        <v>57</v>
      </c>
      <c r="BF32" t="s">
        <v>69</v>
      </c>
      <c r="BG32" t="s">
        <v>69</v>
      </c>
      <c r="BH32" t="b">
        <v>0</v>
      </c>
      <c r="BI32" t="b">
        <v>1</v>
      </c>
      <c r="BJ32" t="b">
        <v>0</v>
      </c>
      <c r="BK32" t="b">
        <v>1</v>
      </c>
      <c r="BL32">
        <v>20</v>
      </c>
      <c r="BM32">
        <v>20</v>
      </c>
      <c r="BN32">
        <v>0</v>
      </c>
      <c r="BO32">
        <v>0</v>
      </c>
      <c r="BP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2" s="3" t="str">
        <f>IF(Table1[[#This Row],[TraceLengthMod]],"lab,","")&amp;IF(Table1[[#This Row],[FixedLength]],"dur,","")&amp;IF(Table1[[#This Row],[Broken]],"ea,","")</f>
        <v>lab,</v>
      </c>
    </row>
    <row r="33" spans="1:69" x14ac:dyDescent="0.25">
      <c r="A33" t="s">
        <v>161</v>
      </c>
      <c r="B33" t="s">
        <v>39</v>
      </c>
      <c r="C33" t="s">
        <v>114</v>
      </c>
      <c r="D33" t="s">
        <v>94</v>
      </c>
      <c r="E33" t="s">
        <v>68</v>
      </c>
      <c r="F33">
        <v>1</v>
      </c>
      <c r="G33">
        <v>21124</v>
      </c>
      <c r="H33">
        <v>6990</v>
      </c>
      <c r="I33">
        <v>28114</v>
      </c>
      <c r="J33" t="s">
        <v>40</v>
      </c>
      <c r="K33">
        <v>1</v>
      </c>
      <c r="L33">
        <v>256</v>
      </c>
      <c r="M33" t="s">
        <v>41</v>
      </c>
      <c r="N33">
        <v>0.01</v>
      </c>
      <c r="O33">
        <v>99</v>
      </c>
      <c r="P33">
        <v>13</v>
      </c>
      <c r="Q33">
        <v>256</v>
      </c>
      <c r="R33">
        <v>100</v>
      </c>
      <c r="S33">
        <v>2112.4</v>
      </c>
      <c r="T33">
        <v>11</v>
      </c>
      <c r="U33">
        <v>32</v>
      </c>
      <c r="V33">
        <v>67840</v>
      </c>
      <c r="W33">
        <v>3.2115129710282102</v>
      </c>
      <c r="X33">
        <v>3.0608167648315399</v>
      </c>
      <c r="Y33">
        <v>27.222159147262499</v>
      </c>
      <c r="Z33">
        <v>57.991235971450799</v>
      </c>
      <c r="AA33">
        <v>0.82280063629150302</v>
      </c>
      <c r="AB33">
        <v>24.758041858673</v>
      </c>
      <c r="AC33">
        <v>2.5182681083679199</v>
      </c>
      <c r="AD33">
        <v>82.166025638580294</v>
      </c>
      <c r="AE33">
        <v>0.63290000000000002</v>
      </c>
      <c r="AF33">
        <v>0.62889842632331905</v>
      </c>
      <c r="AJ33">
        <v>3.5802280453016103E-2</v>
      </c>
      <c r="AK33">
        <v>0</v>
      </c>
      <c r="AL33">
        <v>0</v>
      </c>
      <c r="AM33">
        <v>0</v>
      </c>
      <c r="AN33">
        <v>0</v>
      </c>
      <c r="AO33">
        <v>0</v>
      </c>
      <c r="AP33" t="s">
        <v>42</v>
      </c>
      <c r="AQ33" t="b">
        <v>1</v>
      </c>
      <c r="AR33" t="b">
        <v>1</v>
      </c>
      <c r="AS33">
        <v>1</v>
      </c>
      <c r="AT33" t="b">
        <v>0</v>
      </c>
      <c r="AV33" t="b">
        <v>0</v>
      </c>
      <c r="AW33" t="b">
        <v>1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1</v>
      </c>
      <c r="BD33" t="b">
        <v>0</v>
      </c>
      <c r="BE33" t="s">
        <v>57</v>
      </c>
      <c r="BF33" t="s">
        <v>69</v>
      </c>
      <c r="BG33" t="s">
        <v>69</v>
      </c>
      <c r="BH33" t="b">
        <v>0</v>
      </c>
      <c r="BI33" t="b">
        <v>1</v>
      </c>
      <c r="BJ33" t="b">
        <v>0</v>
      </c>
      <c r="BK33" t="b">
        <v>1</v>
      </c>
      <c r="BL33">
        <v>20</v>
      </c>
      <c r="BM33">
        <v>20</v>
      </c>
      <c r="BN33">
        <v>0</v>
      </c>
      <c r="BO33">
        <v>0</v>
      </c>
      <c r="BP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3" s="3" t="str">
        <f>IF(Table1[[#This Row],[TraceLengthMod]],"lab,","")&amp;IF(Table1[[#This Row],[FixedLength]],"dur,","")&amp;IF(Table1[[#This Row],[Broken]],"ea,","")</f>
        <v>lab,</v>
      </c>
    </row>
    <row r="34" spans="1:69" x14ac:dyDescent="0.25">
      <c r="A34" t="s">
        <v>162</v>
      </c>
      <c r="B34" t="s">
        <v>39</v>
      </c>
      <c r="C34" t="s">
        <v>114</v>
      </c>
      <c r="D34" t="s">
        <v>94</v>
      </c>
      <c r="E34" t="s">
        <v>68</v>
      </c>
      <c r="F34">
        <v>1</v>
      </c>
      <c r="G34">
        <v>21124</v>
      </c>
      <c r="H34">
        <v>6990</v>
      </c>
      <c r="I34">
        <v>28114</v>
      </c>
      <c r="J34" t="s">
        <v>40</v>
      </c>
      <c r="K34">
        <v>1</v>
      </c>
      <c r="L34">
        <v>256</v>
      </c>
      <c r="M34" t="s">
        <v>41</v>
      </c>
      <c r="N34">
        <v>0.01</v>
      </c>
      <c r="O34">
        <v>99</v>
      </c>
      <c r="P34">
        <v>13</v>
      </c>
      <c r="Q34">
        <v>256</v>
      </c>
      <c r="R34">
        <v>100</v>
      </c>
      <c r="S34">
        <v>2112.4</v>
      </c>
      <c r="T34">
        <v>11</v>
      </c>
      <c r="U34">
        <v>33</v>
      </c>
      <c r="V34">
        <v>69888</v>
      </c>
      <c r="W34">
        <v>3.3084643060026502</v>
      </c>
      <c r="X34">
        <v>3.0608167648315399</v>
      </c>
      <c r="Y34">
        <v>27.222159147262499</v>
      </c>
      <c r="Z34">
        <v>59.793728113174403</v>
      </c>
      <c r="AA34">
        <v>0.74829030036926203</v>
      </c>
      <c r="AB34">
        <v>25.506332159042302</v>
      </c>
      <c r="AC34">
        <v>2.5671300888061501</v>
      </c>
      <c r="AD34">
        <v>84.733155727386404</v>
      </c>
      <c r="AE34">
        <v>0.63329999999999997</v>
      </c>
      <c r="AF34">
        <v>0.62217453505007103</v>
      </c>
      <c r="AJ34">
        <v>2.8816755438025601E-2</v>
      </c>
      <c r="AK34">
        <v>0</v>
      </c>
      <c r="AL34">
        <v>0</v>
      </c>
      <c r="AM34">
        <v>0</v>
      </c>
      <c r="AN34">
        <v>0</v>
      </c>
      <c r="AO34">
        <v>0</v>
      </c>
      <c r="AP34" t="s">
        <v>42</v>
      </c>
      <c r="AQ34" t="b">
        <v>1</v>
      </c>
      <c r="AR34" t="b">
        <v>1</v>
      </c>
      <c r="AS34">
        <v>1</v>
      </c>
      <c r="AT34" t="b">
        <v>0</v>
      </c>
      <c r="AV34" t="b">
        <v>0</v>
      </c>
      <c r="AW34" t="b">
        <v>1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1</v>
      </c>
      <c r="BD34" t="b">
        <v>0</v>
      </c>
      <c r="BE34" t="s">
        <v>57</v>
      </c>
      <c r="BF34" t="s">
        <v>69</v>
      </c>
      <c r="BG34" t="s">
        <v>69</v>
      </c>
      <c r="BH34" t="b">
        <v>0</v>
      </c>
      <c r="BI34" t="b">
        <v>1</v>
      </c>
      <c r="BJ34" t="b">
        <v>0</v>
      </c>
      <c r="BK34" t="b">
        <v>1</v>
      </c>
      <c r="BL34">
        <v>20</v>
      </c>
      <c r="BM34">
        <v>20</v>
      </c>
      <c r="BN34">
        <v>0</v>
      </c>
      <c r="BO34">
        <v>0</v>
      </c>
      <c r="BP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4" s="3" t="str">
        <f>IF(Table1[[#This Row],[TraceLengthMod]],"lab,","")&amp;IF(Table1[[#This Row],[FixedLength]],"dur,","")&amp;IF(Table1[[#This Row],[Broken]],"ea,","")</f>
        <v>lab,</v>
      </c>
    </row>
    <row r="35" spans="1:69" x14ac:dyDescent="0.25">
      <c r="A35" t="s">
        <v>163</v>
      </c>
      <c r="B35" t="s">
        <v>39</v>
      </c>
      <c r="C35" t="s">
        <v>114</v>
      </c>
      <c r="D35" t="s">
        <v>94</v>
      </c>
      <c r="E35" t="s">
        <v>68</v>
      </c>
      <c r="F35">
        <v>1</v>
      </c>
      <c r="G35">
        <v>21124</v>
      </c>
      <c r="H35">
        <v>6990</v>
      </c>
      <c r="I35">
        <v>28114</v>
      </c>
      <c r="J35" t="s">
        <v>40</v>
      </c>
      <c r="K35">
        <v>1</v>
      </c>
      <c r="L35">
        <v>256</v>
      </c>
      <c r="M35" t="s">
        <v>41</v>
      </c>
      <c r="N35">
        <v>0.01</v>
      </c>
      <c r="O35">
        <v>99</v>
      </c>
      <c r="P35">
        <v>13</v>
      </c>
      <c r="Q35">
        <v>256</v>
      </c>
      <c r="R35">
        <v>100</v>
      </c>
      <c r="S35">
        <v>2112.4</v>
      </c>
      <c r="T35">
        <v>11</v>
      </c>
      <c r="U35">
        <v>34</v>
      </c>
      <c r="V35">
        <v>71936</v>
      </c>
      <c r="W35">
        <v>3.4054156409770799</v>
      </c>
      <c r="X35">
        <v>3.0608167648315399</v>
      </c>
      <c r="Y35">
        <v>27.222159147262499</v>
      </c>
      <c r="Z35">
        <v>61.538064718246403</v>
      </c>
      <c r="AA35">
        <v>0.72307848930358798</v>
      </c>
      <c r="AB35">
        <v>26.229410648345901</v>
      </c>
      <c r="AC35">
        <v>2.53820323944091</v>
      </c>
      <c r="AD35">
        <v>87.271358966827293</v>
      </c>
      <c r="AE35">
        <v>0.63060000000000005</v>
      </c>
      <c r="AF35">
        <v>0.62989985693848305</v>
      </c>
      <c r="AJ35">
        <v>2.7953921687984801E-2</v>
      </c>
      <c r="AK35">
        <v>0</v>
      </c>
      <c r="AL35">
        <v>0</v>
      </c>
      <c r="AM35">
        <v>0</v>
      </c>
      <c r="AN35">
        <v>0</v>
      </c>
      <c r="AO35">
        <v>0</v>
      </c>
      <c r="AP35" t="s">
        <v>42</v>
      </c>
      <c r="AQ35" t="b">
        <v>1</v>
      </c>
      <c r="AR35" t="b">
        <v>1</v>
      </c>
      <c r="AS35">
        <v>1</v>
      </c>
      <c r="AT35" t="b">
        <v>0</v>
      </c>
      <c r="AV35" t="b">
        <v>0</v>
      </c>
      <c r="AW35" t="b">
        <v>1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1</v>
      </c>
      <c r="BD35" t="b">
        <v>0</v>
      </c>
      <c r="BE35" t="s">
        <v>57</v>
      </c>
      <c r="BF35" t="s">
        <v>69</v>
      </c>
      <c r="BG35" t="s">
        <v>69</v>
      </c>
      <c r="BH35" t="b">
        <v>0</v>
      </c>
      <c r="BI35" t="b">
        <v>1</v>
      </c>
      <c r="BJ35" t="b">
        <v>0</v>
      </c>
      <c r="BK35" t="b">
        <v>1</v>
      </c>
      <c r="BL35">
        <v>20</v>
      </c>
      <c r="BM35">
        <v>20</v>
      </c>
      <c r="BN35">
        <v>0</v>
      </c>
      <c r="BO35">
        <v>0</v>
      </c>
      <c r="BP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5" s="3" t="str">
        <f>IF(Table1[[#This Row],[TraceLengthMod]],"lab,","")&amp;IF(Table1[[#This Row],[FixedLength]],"dur,","")&amp;IF(Table1[[#This Row],[Broken]],"ea,","")</f>
        <v>lab,</v>
      </c>
    </row>
    <row r="36" spans="1:69" x14ac:dyDescent="0.25">
      <c r="A36" t="s">
        <v>164</v>
      </c>
      <c r="B36" t="s">
        <v>39</v>
      </c>
      <c r="C36" t="s">
        <v>114</v>
      </c>
      <c r="D36" t="s">
        <v>94</v>
      </c>
      <c r="E36" t="s">
        <v>68</v>
      </c>
      <c r="F36">
        <v>1</v>
      </c>
      <c r="G36">
        <v>21124</v>
      </c>
      <c r="H36">
        <v>6990</v>
      </c>
      <c r="I36">
        <v>28114</v>
      </c>
      <c r="J36" t="s">
        <v>40</v>
      </c>
      <c r="K36">
        <v>1</v>
      </c>
      <c r="L36">
        <v>256</v>
      </c>
      <c r="M36" t="s">
        <v>41</v>
      </c>
      <c r="N36">
        <v>0.01</v>
      </c>
      <c r="O36">
        <v>99</v>
      </c>
      <c r="P36">
        <v>13</v>
      </c>
      <c r="Q36">
        <v>256</v>
      </c>
      <c r="R36">
        <v>100</v>
      </c>
      <c r="S36">
        <v>2112.4</v>
      </c>
      <c r="T36">
        <v>11</v>
      </c>
      <c r="U36">
        <v>35</v>
      </c>
      <c r="V36">
        <v>73984</v>
      </c>
      <c r="W36">
        <v>3.5023669759515199</v>
      </c>
      <c r="X36">
        <v>3.0608167648315399</v>
      </c>
      <c r="Y36">
        <v>27.222159147262499</v>
      </c>
      <c r="Z36">
        <v>63.302379846572798</v>
      </c>
      <c r="AA36">
        <v>0.72606182098388605</v>
      </c>
      <c r="AB36">
        <v>26.955472469329798</v>
      </c>
      <c r="AC36">
        <v>2.54519319534301</v>
      </c>
      <c r="AD36">
        <v>89.816552162170396</v>
      </c>
      <c r="AE36">
        <v>0.63439999999999996</v>
      </c>
      <c r="AF36">
        <v>0.63061516452074395</v>
      </c>
      <c r="AJ36">
        <v>2.8664969861713602E-2</v>
      </c>
      <c r="AK36">
        <v>0</v>
      </c>
      <c r="AL36">
        <v>0</v>
      </c>
      <c r="AM36">
        <v>0</v>
      </c>
      <c r="AN36">
        <v>0</v>
      </c>
      <c r="AO36">
        <v>0</v>
      </c>
      <c r="AP36" t="s">
        <v>42</v>
      </c>
      <c r="AQ36" t="b">
        <v>1</v>
      </c>
      <c r="AR36" t="b">
        <v>1</v>
      </c>
      <c r="AS36">
        <v>1</v>
      </c>
      <c r="AT36" t="b">
        <v>0</v>
      </c>
      <c r="AV36" t="b">
        <v>0</v>
      </c>
      <c r="AW36" t="b">
        <v>1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1</v>
      </c>
      <c r="BD36" t="b">
        <v>0</v>
      </c>
      <c r="BE36" t="s">
        <v>57</v>
      </c>
      <c r="BF36" t="s">
        <v>69</v>
      </c>
      <c r="BG36" t="s">
        <v>69</v>
      </c>
      <c r="BH36" t="b">
        <v>0</v>
      </c>
      <c r="BI36" t="b">
        <v>1</v>
      </c>
      <c r="BJ36" t="b">
        <v>0</v>
      </c>
      <c r="BK36" t="b">
        <v>1</v>
      </c>
      <c r="BL36">
        <v>20</v>
      </c>
      <c r="BM36">
        <v>20</v>
      </c>
      <c r="BN36">
        <v>0</v>
      </c>
      <c r="BO36">
        <v>0</v>
      </c>
      <c r="BP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6" s="3" t="str">
        <f>IF(Table1[[#This Row],[TraceLengthMod]],"lab,","")&amp;IF(Table1[[#This Row],[FixedLength]],"dur,","")&amp;IF(Table1[[#This Row],[Broken]],"ea,","")</f>
        <v>lab,</v>
      </c>
    </row>
    <row r="37" spans="1:69" x14ac:dyDescent="0.25">
      <c r="A37" t="s">
        <v>165</v>
      </c>
      <c r="B37" t="s">
        <v>39</v>
      </c>
      <c r="C37" t="s">
        <v>114</v>
      </c>
      <c r="D37" t="s">
        <v>94</v>
      </c>
      <c r="E37" t="s">
        <v>68</v>
      </c>
      <c r="F37">
        <v>1</v>
      </c>
      <c r="G37">
        <v>21124</v>
      </c>
      <c r="H37">
        <v>6990</v>
      </c>
      <c r="I37">
        <v>28114</v>
      </c>
      <c r="J37" t="s">
        <v>40</v>
      </c>
      <c r="K37">
        <v>1</v>
      </c>
      <c r="L37">
        <v>256</v>
      </c>
      <c r="M37" t="s">
        <v>41</v>
      </c>
      <c r="N37">
        <v>0.01</v>
      </c>
      <c r="O37">
        <v>99</v>
      </c>
      <c r="P37">
        <v>13</v>
      </c>
      <c r="Q37">
        <v>256</v>
      </c>
      <c r="R37">
        <v>100</v>
      </c>
      <c r="S37">
        <v>2112.4</v>
      </c>
      <c r="T37">
        <v>11</v>
      </c>
      <c r="U37">
        <v>36</v>
      </c>
      <c r="V37">
        <v>76288</v>
      </c>
      <c r="W37">
        <v>3.6114372277977602</v>
      </c>
      <c r="X37">
        <v>3.0608167648315399</v>
      </c>
      <c r="Y37">
        <v>27.222159147262499</v>
      </c>
      <c r="Z37">
        <v>65.201331138610797</v>
      </c>
      <c r="AA37">
        <v>0.81681656837463301</v>
      </c>
      <c r="AB37">
        <v>27.7722890377044</v>
      </c>
      <c r="AC37">
        <v>2.5890800952911301</v>
      </c>
      <c r="AD37">
        <v>92.405632257461505</v>
      </c>
      <c r="AE37">
        <v>0.63329999999999997</v>
      </c>
      <c r="AF37">
        <v>0.63390557939914105</v>
      </c>
      <c r="AJ37">
        <v>3.13343733749133E-2</v>
      </c>
      <c r="AK37">
        <v>0</v>
      </c>
      <c r="AL37">
        <v>0</v>
      </c>
      <c r="AM37">
        <v>0</v>
      </c>
      <c r="AN37">
        <v>0</v>
      </c>
      <c r="AO37">
        <v>0</v>
      </c>
      <c r="AP37" t="s">
        <v>42</v>
      </c>
      <c r="AQ37" t="b">
        <v>1</v>
      </c>
      <c r="AR37" t="b">
        <v>1</v>
      </c>
      <c r="AS37">
        <v>1</v>
      </c>
      <c r="AT37" t="b">
        <v>0</v>
      </c>
      <c r="AV37" t="b">
        <v>0</v>
      </c>
      <c r="AW37" t="b">
        <v>1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1</v>
      </c>
      <c r="BD37" t="b">
        <v>0</v>
      </c>
      <c r="BE37" t="s">
        <v>57</v>
      </c>
      <c r="BF37" t="s">
        <v>69</v>
      </c>
      <c r="BG37" t="s">
        <v>69</v>
      </c>
      <c r="BH37" t="b">
        <v>0</v>
      </c>
      <c r="BI37" t="b">
        <v>1</v>
      </c>
      <c r="BJ37" t="b">
        <v>0</v>
      </c>
      <c r="BK37" t="b">
        <v>1</v>
      </c>
      <c r="BL37">
        <v>20</v>
      </c>
      <c r="BM37">
        <v>20</v>
      </c>
      <c r="BN37">
        <v>0</v>
      </c>
      <c r="BO37">
        <v>0</v>
      </c>
      <c r="BP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7" s="3" t="str">
        <f>IF(Table1[[#This Row],[TraceLengthMod]],"lab,","")&amp;IF(Table1[[#This Row],[FixedLength]],"dur,","")&amp;IF(Table1[[#This Row],[Broken]],"ea,","")</f>
        <v>lab,</v>
      </c>
    </row>
    <row r="38" spans="1:69" x14ac:dyDescent="0.25">
      <c r="A38" t="s">
        <v>166</v>
      </c>
      <c r="B38" t="s">
        <v>39</v>
      </c>
      <c r="C38" t="s">
        <v>114</v>
      </c>
      <c r="D38" t="s">
        <v>94</v>
      </c>
      <c r="E38" t="s">
        <v>68</v>
      </c>
      <c r="F38">
        <v>1</v>
      </c>
      <c r="G38">
        <v>21124</v>
      </c>
      <c r="H38">
        <v>6990</v>
      </c>
      <c r="I38">
        <v>28114</v>
      </c>
      <c r="J38" t="s">
        <v>40</v>
      </c>
      <c r="K38">
        <v>1</v>
      </c>
      <c r="L38">
        <v>256</v>
      </c>
      <c r="M38" t="s">
        <v>41</v>
      </c>
      <c r="N38">
        <v>0.01</v>
      </c>
      <c r="O38">
        <v>99</v>
      </c>
      <c r="P38">
        <v>13</v>
      </c>
      <c r="Q38">
        <v>256</v>
      </c>
      <c r="R38">
        <v>100</v>
      </c>
      <c r="S38">
        <v>2112.4</v>
      </c>
      <c r="T38">
        <v>37</v>
      </c>
      <c r="U38">
        <v>37</v>
      </c>
      <c r="V38">
        <v>78336</v>
      </c>
      <c r="W38">
        <v>3.7083885627722002</v>
      </c>
      <c r="X38">
        <v>3.0608167648315399</v>
      </c>
      <c r="Y38">
        <v>27.222159147262499</v>
      </c>
      <c r="Z38">
        <v>66.955671310424805</v>
      </c>
      <c r="AA38">
        <v>0.72206950187683105</v>
      </c>
      <c r="AB38">
        <v>28.494358539581299</v>
      </c>
      <c r="AC38">
        <v>2.5262465476989702</v>
      </c>
      <c r="AD38">
        <v>94.931878805160494</v>
      </c>
      <c r="AE38">
        <v>0.6371</v>
      </c>
      <c r="AF38">
        <v>0.63948497854077202</v>
      </c>
      <c r="AJ38">
        <v>2.6894123725641698E-2</v>
      </c>
      <c r="AK38">
        <v>0</v>
      </c>
      <c r="AL38">
        <v>0</v>
      </c>
      <c r="AM38">
        <v>0</v>
      </c>
      <c r="AN38">
        <v>0</v>
      </c>
      <c r="AO38">
        <v>0</v>
      </c>
      <c r="AP38" t="s">
        <v>42</v>
      </c>
      <c r="AQ38" t="b">
        <v>1</v>
      </c>
      <c r="AR38" t="b">
        <v>1</v>
      </c>
      <c r="AS38">
        <v>1</v>
      </c>
      <c r="AT38" t="b">
        <v>0</v>
      </c>
      <c r="AV38" t="b">
        <v>0</v>
      </c>
      <c r="AW38" t="b">
        <v>1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1</v>
      </c>
      <c r="BD38" t="b">
        <v>0</v>
      </c>
      <c r="BE38" t="s">
        <v>57</v>
      </c>
      <c r="BF38" t="s">
        <v>69</v>
      </c>
      <c r="BG38" t="s">
        <v>69</v>
      </c>
      <c r="BH38" t="b">
        <v>0</v>
      </c>
      <c r="BI38" t="b">
        <v>1</v>
      </c>
      <c r="BJ38" t="b">
        <v>0</v>
      </c>
      <c r="BK38" t="b">
        <v>1</v>
      </c>
      <c r="BL38">
        <v>20</v>
      </c>
      <c r="BM38">
        <v>20</v>
      </c>
      <c r="BN38">
        <v>0</v>
      </c>
      <c r="BO38">
        <v>0</v>
      </c>
      <c r="BP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8" s="3" t="str">
        <f>IF(Table1[[#This Row],[TraceLengthMod]],"lab,","")&amp;IF(Table1[[#This Row],[FixedLength]],"dur,","")&amp;IF(Table1[[#This Row],[Broken]],"ea,","")</f>
        <v>lab,</v>
      </c>
    </row>
    <row r="39" spans="1:69" x14ac:dyDescent="0.25">
      <c r="A39" t="s">
        <v>167</v>
      </c>
      <c r="B39" t="s">
        <v>39</v>
      </c>
      <c r="C39" t="s">
        <v>114</v>
      </c>
      <c r="D39" t="s">
        <v>94</v>
      </c>
      <c r="E39" t="s">
        <v>68</v>
      </c>
      <c r="F39">
        <v>1</v>
      </c>
      <c r="G39">
        <v>21124</v>
      </c>
      <c r="H39">
        <v>6990</v>
      </c>
      <c r="I39">
        <v>28114</v>
      </c>
      <c r="J39" t="s">
        <v>40</v>
      </c>
      <c r="K39">
        <v>1</v>
      </c>
      <c r="L39">
        <v>256</v>
      </c>
      <c r="M39" t="s">
        <v>41</v>
      </c>
      <c r="N39">
        <v>0.01</v>
      </c>
      <c r="O39">
        <v>99</v>
      </c>
      <c r="P39">
        <v>13</v>
      </c>
      <c r="Q39">
        <v>256</v>
      </c>
      <c r="R39">
        <v>100</v>
      </c>
      <c r="S39">
        <v>2112.4</v>
      </c>
      <c r="T39">
        <v>37</v>
      </c>
      <c r="U39">
        <v>38</v>
      </c>
      <c r="V39">
        <v>80384</v>
      </c>
      <c r="W39">
        <v>3.80533989774663</v>
      </c>
      <c r="X39">
        <v>3.0608167648315399</v>
      </c>
      <c r="Y39">
        <v>27.222159147262499</v>
      </c>
      <c r="Z39">
        <v>68.715964317321706</v>
      </c>
      <c r="AA39">
        <v>0.72910404205322199</v>
      </c>
      <c r="AB39">
        <v>29.2234625816345</v>
      </c>
      <c r="AC39">
        <v>2.5331752300262398</v>
      </c>
      <c r="AD39">
        <v>97.465054035186697</v>
      </c>
      <c r="AE39">
        <v>0.63109999999999999</v>
      </c>
      <c r="AF39">
        <v>0.63562231759656596</v>
      </c>
      <c r="AJ39">
        <v>2.59811671296502E-2</v>
      </c>
      <c r="AK39">
        <v>0</v>
      </c>
      <c r="AL39">
        <v>0</v>
      </c>
      <c r="AM39">
        <v>0</v>
      </c>
      <c r="AN39">
        <v>0</v>
      </c>
      <c r="AO39">
        <v>0</v>
      </c>
      <c r="AP39" t="s">
        <v>42</v>
      </c>
      <c r="AQ39" t="b">
        <v>1</v>
      </c>
      <c r="AR39" t="b">
        <v>1</v>
      </c>
      <c r="AS39">
        <v>1</v>
      </c>
      <c r="AT39" t="b">
        <v>0</v>
      </c>
      <c r="AV39" t="b">
        <v>0</v>
      </c>
      <c r="AW39" t="b">
        <v>1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1</v>
      </c>
      <c r="BD39" t="b">
        <v>0</v>
      </c>
      <c r="BE39" t="s">
        <v>57</v>
      </c>
      <c r="BF39" t="s">
        <v>69</v>
      </c>
      <c r="BG39" t="s">
        <v>69</v>
      </c>
      <c r="BH39" t="b">
        <v>0</v>
      </c>
      <c r="BI39" t="b">
        <v>1</v>
      </c>
      <c r="BJ39" t="b">
        <v>0</v>
      </c>
      <c r="BK39" t="b">
        <v>1</v>
      </c>
      <c r="BL39">
        <v>20</v>
      </c>
      <c r="BM39">
        <v>20</v>
      </c>
      <c r="BN39">
        <v>0</v>
      </c>
      <c r="BO39">
        <v>0</v>
      </c>
      <c r="BP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9" s="3" t="str">
        <f>IF(Table1[[#This Row],[TraceLengthMod]],"lab,","")&amp;IF(Table1[[#This Row],[FixedLength]],"dur,","")&amp;IF(Table1[[#This Row],[Broken]],"ea,","")</f>
        <v>lab,</v>
      </c>
    </row>
    <row r="40" spans="1:69" x14ac:dyDescent="0.25">
      <c r="A40" t="s">
        <v>168</v>
      </c>
      <c r="B40" t="s">
        <v>39</v>
      </c>
      <c r="C40" t="s">
        <v>114</v>
      </c>
      <c r="D40" t="s">
        <v>94</v>
      </c>
      <c r="E40" t="s">
        <v>68</v>
      </c>
      <c r="F40">
        <v>1</v>
      </c>
      <c r="G40">
        <v>21124</v>
      </c>
      <c r="H40">
        <v>6990</v>
      </c>
      <c r="I40">
        <v>28114</v>
      </c>
      <c r="J40" t="s">
        <v>40</v>
      </c>
      <c r="K40">
        <v>1</v>
      </c>
      <c r="L40">
        <v>256</v>
      </c>
      <c r="M40" t="s">
        <v>41</v>
      </c>
      <c r="N40">
        <v>0.01</v>
      </c>
      <c r="O40">
        <v>99</v>
      </c>
      <c r="P40">
        <v>13</v>
      </c>
      <c r="Q40">
        <v>256</v>
      </c>
      <c r="R40">
        <v>100</v>
      </c>
      <c r="S40">
        <v>2112.4</v>
      </c>
      <c r="T40">
        <v>37</v>
      </c>
      <c r="U40">
        <v>39</v>
      </c>
      <c r="V40">
        <v>82432</v>
      </c>
      <c r="W40">
        <v>3.9022912327210699</v>
      </c>
      <c r="X40">
        <v>3.0608167648315399</v>
      </c>
      <c r="Y40">
        <v>27.222159147262499</v>
      </c>
      <c r="Z40">
        <v>70.582006216049194</v>
      </c>
      <c r="AA40">
        <v>0.72206950187683105</v>
      </c>
      <c r="AB40">
        <v>29.945532083511299</v>
      </c>
      <c r="AC40">
        <v>2.6299693584442099</v>
      </c>
      <c r="AD40">
        <v>100.09502339363</v>
      </c>
      <c r="AE40">
        <v>0.64219999999999999</v>
      </c>
      <c r="AF40">
        <v>0.63133047210300397</v>
      </c>
      <c r="AJ40">
        <v>2.6242541970673501E-2</v>
      </c>
      <c r="AK40">
        <v>0</v>
      </c>
      <c r="AL40">
        <v>0</v>
      </c>
      <c r="AM40">
        <v>0</v>
      </c>
      <c r="AN40">
        <v>0</v>
      </c>
      <c r="AO40">
        <v>0</v>
      </c>
      <c r="AP40" t="s">
        <v>42</v>
      </c>
      <c r="AQ40" t="b">
        <v>1</v>
      </c>
      <c r="AR40" t="b">
        <v>1</v>
      </c>
      <c r="AS40">
        <v>1</v>
      </c>
      <c r="AT40" t="b">
        <v>0</v>
      </c>
      <c r="AV40" t="b">
        <v>0</v>
      </c>
      <c r="AW40" t="b">
        <v>1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1</v>
      </c>
      <c r="BD40" t="b">
        <v>0</v>
      </c>
      <c r="BE40" t="s">
        <v>57</v>
      </c>
      <c r="BF40" t="s">
        <v>69</v>
      </c>
      <c r="BG40" t="s">
        <v>69</v>
      </c>
      <c r="BH40" t="b">
        <v>0</v>
      </c>
      <c r="BI40" t="b">
        <v>1</v>
      </c>
      <c r="BJ40" t="b">
        <v>0</v>
      </c>
      <c r="BK40" t="b">
        <v>1</v>
      </c>
      <c r="BL40">
        <v>20</v>
      </c>
      <c r="BM40">
        <v>20</v>
      </c>
      <c r="BN40">
        <v>0</v>
      </c>
      <c r="BO40">
        <v>0</v>
      </c>
      <c r="BP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0" s="3" t="str">
        <f>IF(Table1[[#This Row],[TraceLengthMod]],"lab,","")&amp;IF(Table1[[#This Row],[FixedLength]],"dur,","")&amp;IF(Table1[[#This Row],[Broken]],"ea,","")</f>
        <v>lab,</v>
      </c>
    </row>
    <row r="41" spans="1:69" x14ac:dyDescent="0.25">
      <c r="A41" t="s">
        <v>169</v>
      </c>
      <c r="B41" t="s">
        <v>39</v>
      </c>
      <c r="C41" t="s">
        <v>114</v>
      </c>
      <c r="D41" t="s">
        <v>94</v>
      </c>
      <c r="E41" t="s">
        <v>68</v>
      </c>
      <c r="F41">
        <v>1</v>
      </c>
      <c r="G41">
        <v>21124</v>
      </c>
      <c r="H41">
        <v>6990</v>
      </c>
      <c r="I41">
        <v>28114</v>
      </c>
      <c r="J41" t="s">
        <v>40</v>
      </c>
      <c r="K41">
        <v>1</v>
      </c>
      <c r="L41">
        <v>256</v>
      </c>
      <c r="M41" t="s">
        <v>41</v>
      </c>
      <c r="N41">
        <v>0.01</v>
      </c>
      <c r="O41">
        <v>99</v>
      </c>
      <c r="P41">
        <v>13</v>
      </c>
      <c r="Q41">
        <v>256</v>
      </c>
      <c r="R41">
        <v>100</v>
      </c>
      <c r="S41">
        <v>2112.4</v>
      </c>
      <c r="T41">
        <v>37</v>
      </c>
      <c r="U41">
        <v>40</v>
      </c>
      <c r="V41">
        <v>84736</v>
      </c>
      <c r="W41">
        <v>4.0113614845673098</v>
      </c>
      <c r="X41">
        <v>3.0608167648315399</v>
      </c>
      <c r="Y41">
        <v>27.222159147262499</v>
      </c>
      <c r="Z41">
        <v>72.410150289535494</v>
      </c>
      <c r="AA41">
        <v>0.81688714027404696</v>
      </c>
      <c r="AB41">
        <v>30.7624192237854</v>
      </c>
      <c r="AC41">
        <v>2.56307744979858</v>
      </c>
      <c r="AD41">
        <v>102.658100843429</v>
      </c>
      <c r="AE41">
        <v>0.63939999999999997</v>
      </c>
      <c r="AF41">
        <v>0.62932761087267497</v>
      </c>
      <c r="AJ41">
        <v>2.7994331276308699E-2</v>
      </c>
      <c r="AK41">
        <v>0</v>
      </c>
      <c r="AL41">
        <v>0</v>
      </c>
      <c r="AM41">
        <v>0</v>
      </c>
      <c r="AN41">
        <v>0</v>
      </c>
      <c r="AO41">
        <v>0</v>
      </c>
      <c r="AP41" t="s">
        <v>42</v>
      </c>
      <c r="AQ41" t="b">
        <v>1</v>
      </c>
      <c r="AR41" t="b">
        <v>1</v>
      </c>
      <c r="AS41">
        <v>1</v>
      </c>
      <c r="AT41" t="b">
        <v>0</v>
      </c>
      <c r="AV41" t="b">
        <v>0</v>
      </c>
      <c r="AW41" t="b">
        <v>1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1</v>
      </c>
      <c r="BD41" t="b">
        <v>0</v>
      </c>
      <c r="BE41" t="s">
        <v>57</v>
      </c>
      <c r="BF41" t="s">
        <v>69</v>
      </c>
      <c r="BG41" t="s">
        <v>69</v>
      </c>
      <c r="BH41" t="b">
        <v>0</v>
      </c>
      <c r="BI41" t="b">
        <v>1</v>
      </c>
      <c r="BJ41" t="b">
        <v>0</v>
      </c>
      <c r="BK41" t="b">
        <v>1</v>
      </c>
      <c r="BL41">
        <v>20</v>
      </c>
      <c r="BM41">
        <v>20</v>
      </c>
      <c r="BN41">
        <v>0</v>
      </c>
      <c r="BO41">
        <v>0</v>
      </c>
      <c r="BP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1" s="3" t="str">
        <f>IF(Table1[[#This Row],[TraceLengthMod]],"lab,","")&amp;IF(Table1[[#This Row],[FixedLength]],"dur,","")&amp;IF(Table1[[#This Row],[Broken]],"ea,","")</f>
        <v>lab,</v>
      </c>
    </row>
    <row r="42" spans="1:69" x14ac:dyDescent="0.25">
      <c r="A42" t="s">
        <v>170</v>
      </c>
      <c r="B42" t="s">
        <v>39</v>
      </c>
      <c r="C42" t="s">
        <v>114</v>
      </c>
      <c r="D42" t="s">
        <v>94</v>
      </c>
      <c r="E42" t="s">
        <v>68</v>
      </c>
      <c r="F42">
        <v>1</v>
      </c>
      <c r="G42">
        <v>21124</v>
      </c>
      <c r="H42">
        <v>6990</v>
      </c>
      <c r="I42">
        <v>28114</v>
      </c>
      <c r="J42" t="s">
        <v>40</v>
      </c>
      <c r="K42">
        <v>1</v>
      </c>
      <c r="L42">
        <v>256</v>
      </c>
      <c r="M42" t="s">
        <v>41</v>
      </c>
      <c r="N42">
        <v>0.01</v>
      </c>
      <c r="O42">
        <v>99</v>
      </c>
      <c r="P42">
        <v>13</v>
      </c>
      <c r="Q42">
        <v>256</v>
      </c>
      <c r="R42">
        <v>100</v>
      </c>
      <c r="S42">
        <v>2112.4</v>
      </c>
      <c r="T42">
        <v>37</v>
      </c>
      <c r="U42">
        <v>41</v>
      </c>
      <c r="V42">
        <v>86784</v>
      </c>
      <c r="W42">
        <v>4.1083128195417498</v>
      </c>
      <c r="X42">
        <v>3.0608167648315399</v>
      </c>
      <c r="Y42">
        <v>27.222159147262499</v>
      </c>
      <c r="Z42">
        <v>74.173436403274494</v>
      </c>
      <c r="AA42">
        <v>0.725061655044555</v>
      </c>
      <c r="AB42">
        <v>31.487480878829899</v>
      </c>
      <c r="AC42">
        <v>2.5461935997009202</v>
      </c>
      <c r="AD42">
        <v>105.20429444313</v>
      </c>
      <c r="AE42">
        <v>0.64149999999999996</v>
      </c>
      <c r="AF42">
        <v>0.63505007153075799</v>
      </c>
      <c r="AJ42">
        <v>2.3623241787463101E-2</v>
      </c>
      <c r="AK42">
        <v>0</v>
      </c>
      <c r="AL42">
        <v>0</v>
      </c>
      <c r="AM42">
        <v>0</v>
      </c>
      <c r="AN42">
        <v>0</v>
      </c>
      <c r="AO42">
        <v>0</v>
      </c>
      <c r="AP42" t="s">
        <v>42</v>
      </c>
      <c r="AQ42" t="b">
        <v>1</v>
      </c>
      <c r="AR42" t="b">
        <v>1</v>
      </c>
      <c r="AS42">
        <v>1</v>
      </c>
      <c r="AT42" t="b">
        <v>0</v>
      </c>
      <c r="AV42" t="b">
        <v>0</v>
      </c>
      <c r="AW42" t="b">
        <v>1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1</v>
      </c>
      <c r="BD42" t="b">
        <v>0</v>
      </c>
      <c r="BE42" t="s">
        <v>57</v>
      </c>
      <c r="BF42" t="s">
        <v>69</v>
      </c>
      <c r="BG42" t="s">
        <v>69</v>
      </c>
      <c r="BH42" t="b">
        <v>0</v>
      </c>
      <c r="BI42" t="b">
        <v>1</v>
      </c>
      <c r="BJ42" t="b">
        <v>0</v>
      </c>
      <c r="BK42" t="b">
        <v>1</v>
      </c>
      <c r="BL42">
        <v>20</v>
      </c>
      <c r="BM42">
        <v>20</v>
      </c>
      <c r="BN42">
        <v>0</v>
      </c>
      <c r="BO42">
        <v>0</v>
      </c>
      <c r="BP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2" s="3" t="str">
        <f>IF(Table1[[#This Row],[TraceLengthMod]],"lab,","")&amp;IF(Table1[[#This Row],[FixedLength]],"dur,","")&amp;IF(Table1[[#This Row],[Broken]],"ea,","")</f>
        <v>lab,</v>
      </c>
    </row>
    <row r="43" spans="1:69" x14ac:dyDescent="0.25">
      <c r="A43" t="s">
        <v>171</v>
      </c>
      <c r="B43" t="s">
        <v>39</v>
      </c>
      <c r="C43" t="s">
        <v>114</v>
      </c>
      <c r="D43" t="s">
        <v>94</v>
      </c>
      <c r="E43" t="s">
        <v>68</v>
      </c>
      <c r="F43">
        <v>1</v>
      </c>
      <c r="G43">
        <v>21124</v>
      </c>
      <c r="H43">
        <v>6990</v>
      </c>
      <c r="I43">
        <v>28114</v>
      </c>
      <c r="J43" t="s">
        <v>40</v>
      </c>
      <c r="K43">
        <v>1</v>
      </c>
      <c r="L43">
        <v>256</v>
      </c>
      <c r="M43" t="s">
        <v>41</v>
      </c>
      <c r="N43">
        <v>0.01</v>
      </c>
      <c r="O43">
        <v>99</v>
      </c>
      <c r="P43">
        <v>13</v>
      </c>
      <c r="Q43">
        <v>256</v>
      </c>
      <c r="R43">
        <v>100</v>
      </c>
      <c r="S43">
        <v>2112.4</v>
      </c>
      <c r="T43">
        <v>37</v>
      </c>
      <c r="U43">
        <v>42</v>
      </c>
      <c r="V43">
        <v>88832</v>
      </c>
      <c r="W43">
        <v>4.2052641545161897</v>
      </c>
      <c r="X43">
        <v>3.0608167648315399</v>
      </c>
      <c r="Y43">
        <v>27.222159147262499</v>
      </c>
      <c r="Z43">
        <v>75.993570089340196</v>
      </c>
      <c r="AA43">
        <v>0.72605895996093694</v>
      </c>
      <c r="AB43">
        <v>32.213539838790801</v>
      </c>
      <c r="AC43">
        <v>2.6239867210388099</v>
      </c>
      <c r="AD43">
        <v>107.828281164169</v>
      </c>
      <c r="AE43">
        <v>0.63990000000000002</v>
      </c>
      <c r="AF43">
        <v>0.63233190271816797</v>
      </c>
      <c r="AJ43">
        <v>2.40939111805786E-2</v>
      </c>
      <c r="AK43">
        <v>0</v>
      </c>
      <c r="AL43">
        <v>0</v>
      </c>
      <c r="AM43">
        <v>0</v>
      </c>
      <c r="AN43">
        <v>0</v>
      </c>
      <c r="AO43">
        <v>0</v>
      </c>
      <c r="AP43" t="s">
        <v>42</v>
      </c>
      <c r="AQ43" t="b">
        <v>1</v>
      </c>
      <c r="AR43" t="b">
        <v>1</v>
      </c>
      <c r="AS43">
        <v>1</v>
      </c>
      <c r="AT43" t="b">
        <v>0</v>
      </c>
      <c r="AV43" t="b">
        <v>0</v>
      </c>
      <c r="AW43" t="b">
        <v>1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1</v>
      </c>
      <c r="BD43" t="b">
        <v>0</v>
      </c>
      <c r="BE43" t="s">
        <v>57</v>
      </c>
      <c r="BF43" t="s">
        <v>69</v>
      </c>
      <c r="BG43" t="s">
        <v>69</v>
      </c>
      <c r="BH43" t="b">
        <v>0</v>
      </c>
      <c r="BI43" t="b">
        <v>1</v>
      </c>
      <c r="BJ43" t="b">
        <v>0</v>
      </c>
      <c r="BK43" t="b">
        <v>1</v>
      </c>
      <c r="BL43">
        <v>20</v>
      </c>
      <c r="BM43">
        <v>20</v>
      </c>
      <c r="BN43">
        <v>0</v>
      </c>
      <c r="BO43">
        <v>0</v>
      </c>
      <c r="BP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3" s="3" t="str">
        <f>IF(Table1[[#This Row],[TraceLengthMod]],"lab,","")&amp;IF(Table1[[#This Row],[FixedLength]],"dur,","")&amp;IF(Table1[[#This Row],[Broken]],"ea,","")</f>
        <v>lab,</v>
      </c>
    </row>
    <row r="44" spans="1:69" x14ac:dyDescent="0.25">
      <c r="A44" t="s">
        <v>172</v>
      </c>
      <c r="B44" t="s">
        <v>39</v>
      </c>
      <c r="C44" t="s">
        <v>114</v>
      </c>
      <c r="D44" t="s">
        <v>94</v>
      </c>
      <c r="E44" t="s">
        <v>68</v>
      </c>
      <c r="F44">
        <v>1</v>
      </c>
      <c r="G44">
        <v>21124</v>
      </c>
      <c r="H44">
        <v>6990</v>
      </c>
      <c r="I44">
        <v>28114</v>
      </c>
      <c r="J44" t="s">
        <v>40</v>
      </c>
      <c r="K44">
        <v>1</v>
      </c>
      <c r="L44">
        <v>256</v>
      </c>
      <c r="M44" t="s">
        <v>41</v>
      </c>
      <c r="N44">
        <v>0.01</v>
      </c>
      <c r="O44">
        <v>99</v>
      </c>
      <c r="P44">
        <v>13</v>
      </c>
      <c r="Q44">
        <v>256</v>
      </c>
      <c r="R44">
        <v>100</v>
      </c>
      <c r="S44">
        <v>2112.4</v>
      </c>
      <c r="T44">
        <v>37</v>
      </c>
      <c r="U44">
        <v>43</v>
      </c>
      <c r="V44">
        <v>90880</v>
      </c>
      <c r="W44">
        <v>4.3022154894906199</v>
      </c>
      <c r="X44">
        <v>3.0608167648315399</v>
      </c>
      <c r="Y44">
        <v>27.222159147262499</v>
      </c>
      <c r="Z44">
        <v>77.7418949604034</v>
      </c>
      <c r="AA44">
        <v>0.723066806793212</v>
      </c>
      <c r="AB44">
        <v>32.936606645584099</v>
      </c>
      <c r="AC44">
        <v>2.57113361358642</v>
      </c>
      <c r="AD44">
        <v>110.399414777755</v>
      </c>
      <c r="AE44">
        <v>0.62729999999999997</v>
      </c>
      <c r="AF44">
        <v>0.62618025751072903</v>
      </c>
      <c r="AJ44">
        <v>2.20665132495718E-2</v>
      </c>
      <c r="AK44">
        <v>0</v>
      </c>
      <c r="AL44">
        <v>0</v>
      </c>
      <c r="AM44">
        <v>0</v>
      </c>
      <c r="AN44">
        <v>0</v>
      </c>
      <c r="AO44">
        <v>0</v>
      </c>
      <c r="AP44" t="s">
        <v>42</v>
      </c>
      <c r="AQ44" t="b">
        <v>1</v>
      </c>
      <c r="AR44" t="b">
        <v>1</v>
      </c>
      <c r="AS44">
        <v>1</v>
      </c>
      <c r="AT44" t="b">
        <v>0</v>
      </c>
      <c r="AV44" t="b">
        <v>0</v>
      </c>
      <c r="AW44" t="b">
        <v>1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1</v>
      </c>
      <c r="BD44" t="b">
        <v>0</v>
      </c>
      <c r="BE44" t="s">
        <v>57</v>
      </c>
      <c r="BF44" t="s">
        <v>69</v>
      </c>
      <c r="BG44" t="s">
        <v>69</v>
      </c>
      <c r="BH44" t="b">
        <v>0</v>
      </c>
      <c r="BI44" t="b">
        <v>1</v>
      </c>
      <c r="BJ44" t="b">
        <v>0</v>
      </c>
      <c r="BK44" t="b">
        <v>1</v>
      </c>
      <c r="BL44">
        <v>20</v>
      </c>
      <c r="BM44">
        <v>20</v>
      </c>
      <c r="BN44">
        <v>0</v>
      </c>
      <c r="BO44">
        <v>0</v>
      </c>
      <c r="BP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4" s="3" t="str">
        <f>IF(Table1[[#This Row],[TraceLengthMod]],"lab,","")&amp;IF(Table1[[#This Row],[FixedLength]],"dur,","")&amp;IF(Table1[[#This Row],[Broken]],"ea,","")</f>
        <v>lab,</v>
      </c>
    </row>
    <row r="45" spans="1:69" x14ac:dyDescent="0.25">
      <c r="A45" t="s">
        <v>173</v>
      </c>
      <c r="B45" t="s">
        <v>39</v>
      </c>
      <c r="C45" t="s">
        <v>114</v>
      </c>
      <c r="D45" t="s">
        <v>94</v>
      </c>
      <c r="E45" t="s">
        <v>68</v>
      </c>
      <c r="F45">
        <v>1</v>
      </c>
      <c r="G45">
        <v>21124</v>
      </c>
      <c r="H45">
        <v>6990</v>
      </c>
      <c r="I45">
        <v>28114</v>
      </c>
      <c r="J45" t="s">
        <v>40</v>
      </c>
      <c r="K45">
        <v>1</v>
      </c>
      <c r="L45">
        <v>256</v>
      </c>
      <c r="M45" t="s">
        <v>41</v>
      </c>
      <c r="N45">
        <v>0.01</v>
      </c>
      <c r="O45">
        <v>99</v>
      </c>
      <c r="P45">
        <v>13</v>
      </c>
      <c r="Q45">
        <v>256</v>
      </c>
      <c r="R45">
        <v>100</v>
      </c>
      <c r="S45">
        <v>2112.4</v>
      </c>
      <c r="T45">
        <v>37</v>
      </c>
      <c r="U45">
        <v>44</v>
      </c>
      <c r="V45">
        <v>93184</v>
      </c>
      <c r="W45">
        <v>4.4112857413368598</v>
      </c>
      <c r="X45">
        <v>3.0608167648315399</v>
      </c>
      <c r="Y45">
        <v>27.222159147262499</v>
      </c>
      <c r="Z45">
        <v>79.595962047576904</v>
      </c>
      <c r="AA45">
        <v>0.81681823730468694</v>
      </c>
      <c r="AB45">
        <v>33.753424882888702</v>
      </c>
      <c r="AC45">
        <v>2.5611445903778001</v>
      </c>
      <c r="AD45">
        <v>112.960559368133</v>
      </c>
      <c r="AE45">
        <v>0.63570000000000004</v>
      </c>
      <c r="AF45">
        <v>0.62789699570815405</v>
      </c>
      <c r="AJ45">
        <v>2.4130873300217001E-2</v>
      </c>
      <c r="AK45">
        <v>0</v>
      </c>
      <c r="AL45">
        <v>0</v>
      </c>
      <c r="AM45">
        <v>0</v>
      </c>
      <c r="AN45">
        <v>0</v>
      </c>
      <c r="AO45">
        <v>0</v>
      </c>
      <c r="AP45" t="s">
        <v>42</v>
      </c>
      <c r="AQ45" t="b">
        <v>1</v>
      </c>
      <c r="AR45" t="b">
        <v>1</v>
      </c>
      <c r="AS45">
        <v>1</v>
      </c>
      <c r="AT45" t="b">
        <v>0</v>
      </c>
      <c r="AV45" t="b">
        <v>0</v>
      </c>
      <c r="AW45" t="b">
        <v>1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1</v>
      </c>
      <c r="BD45" t="b">
        <v>0</v>
      </c>
      <c r="BE45" t="s">
        <v>57</v>
      </c>
      <c r="BF45" t="s">
        <v>69</v>
      </c>
      <c r="BG45" t="s">
        <v>69</v>
      </c>
      <c r="BH45" t="b">
        <v>0</v>
      </c>
      <c r="BI45" t="b">
        <v>1</v>
      </c>
      <c r="BJ45" t="b">
        <v>0</v>
      </c>
      <c r="BK45" t="b">
        <v>1</v>
      </c>
      <c r="BL45">
        <v>20</v>
      </c>
      <c r="BM45">
        <v>20</v>
      </c>
      <c r="BN45">
        <v>0</v>
      </c>
      <c r="BO45">
        <v>0</v>
      </c>
      <c r="BP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5" s="3" t="str">
        <f>IF(Table1[[#This Row],[TraceLengthMod]],"lab,","")&amp;IF(Table1[[#This Row],[FixedLength]],"dur,","")&amp;IF(Table1[[#This Row],[Broken]],"ea,","")</f>
        <v>lab,</v>
      </c>
    </row>
    <row r="46" spans="1:69" x14ac:dyDescent="0.25">
      <c r="A46" t="s">
        <v>174</v>
      </c>
      <c r="B46" t="s">
        <v>39</v>
      </c>
      <c r="C46" t="s">
        <v>114</v>
      </c>
      <c r="D46" t="s">
        <v>94</v>
      </c>
      <c r="E46" t="s">
        <v>68</v>
      </c>
      <c r="F46">
        <v>1</v>
      </c>
      <c r="G46">
        <v>21124</v>
      </c>
      <c r="H46">
        <v>6990</v>
      </c>
      <c r="I46">
        <v>28114</v>
      </c>
      <c r="J46" t="s">
        <v>40</v>
      </c>
      <c r="K46">
        <v>1</v>
      </c>
      <c r="L46">
        <v>256</v>
      </c>
      <c r="M46" t="s">
        <v>41</v>
      </c>
      <c r="N46">
        <v>0.01</v>
      </c>
      <c r="O46">
        <v>99</v>
      </c>
      <c r="P46">
        <v>13</v>
      </c>
      <c r="Q46">
        <v>256</v>
      </c>
      <c r="R46">
        <v>100</v>
      </c>
      <c r="S46">
        <v>2112.4</v>
      </c>
      <c r="T46">
        <v>37</v>
      </c>
      <c r="U46">
        <v>45</v>
      </c>
      <c r="V46">
        <v>95232</v>
      </c>
      <c r="W46">
        <v>4.5082370763112998</v>
      </c>
      <c r="X46">
        <v>3.0608167648315399</v>
      </c>
      <c r="Y46">
        <v>27.222159147262499</v>
      </c>
      <c r="Z46">
        <v>81.427093029022203</v>
      </c>
      <c r="AA46">
        <v>0.73304080963134699</v>
      </c>
      <c r="AB46">
        <v>34.486465692520099</v>
      </c>
      <c r="AC46">
        <v>2.63196420669555</v>
      </c>
      <c r="AD46">
        <v>115.592523574829</v>
      </c>
      <c r="AE46">
        <v>0.63819999999999999</v>
      </c>
      <c r="AF46">
        <v>0.63590844062947005</v>
      </c>
      <c r="AJ46">
        <v>2.23682740683196E-2</v>
      </c>
      <c r="AK46">
        <v>0</v>
      </c>
      <c r="AL46">
        <v>0</v>
      </c>
      <c r="AM46">
        <v>0</v>
      </c>
      <c r="AN46">
        <v>0</v>
      </c>
      <c r="AO46">
        <v>0</v>
      </c>
      <c r="AP46" t="s">
        <v>42</v>
      </c>
      <c r="AQ46" t="b">
        <v>1</v>
      </c>
      <c r="AR46" t="b">
        <v>1</v>
      </c>
      <c r="AS46">
        <v>1</v>
      </c>
      <c r="AT46" t="b">
        <v>0</v>
      </c>
      <c r="AV46" t="b">
        <v>0</v>
      </c>
      <c r="AW46" t="b">
        <v>1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1</v>
      </c>
      <c r="BD46" t="b">
        <v>0</v>
      </c>
      <c r="BE46" t="s">
        <v>57</v>
      </c>
      <c r="BF46" t="s">
        <v>69</v>
      </c>
      <c r="BG46" t="s">
        <v>69</v>
      </c>
      <c r="BH46" t="b">
        <v>0</v>
      </c>
      <c r="BI46" t="b">
        <v>1</v>
      </c>
      <c r="BJ46" t="b">
        <v>0</v>
      </c>
      <c r="BK46" t="b">
        <v>1</v>
      </c>
      <c r="BL46">
        <v>20</v>
      </c>
      <c r="BM46">
        <v>20</v>
      </c>
      <c r="BN46">
        <v>0</v>
      </c>
      <c r="BO46">
        <v>0</v>
      </c>
      <c r="BP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6" s="3" t="str">
        <f>IF(Table1[[#This Row],[TraceLengthMod]],"lab,","")&amp;IF(Table1[[#This Row],[FixedLength]],"dur,","")&amp;IF(Table1[[#This Row],[Broken]],"ea,","")</f>
        <v>lab,</v>
      </c>
    </row>
    <row r="47" spans="1:69" x14ac:dyDescent="0.25">
      <c r="A47" t="s">
        <v>175</v>
      </c>
      <c r="B47" t="s">
        <v>39</v>
      </c>
      <c r="C47" t="s">
        <v>114</v>
      </c>
      <c r="D47" t="s">
        <v>94</v>
      </c>
      <c r="E47" t="s">
        <v>68</v>
      </c>
      <c r="F47">
        <v>1</v>
      </c>
      <c r="G47">
        <v>21124</v>
      </c>
      <c r="H47">
        <v>6990</v>
      </c>
      <c r="I47">
        <v>28114</v>
      </c>
      <c r="J47" t="s">
        <v>40</v>
      </c>
      <c r="K47">
        <v>1</v>
      </c>
      <c r="L47">
        <v>256</v>
      </c>
      <c r="M47" t="s">
        <v>41</v>
      </c>
      <c r="N47">
        <v>0.01</v>
      </c>
      <c r="O47">
        <v>99</v>
      </c>
      <c r="P47">
        <v>13</v>
      </c>
      <c r="Q47">
        <v>256</v>
      </c>
      <c r="R47">
        <v>100</v>
      </c>
      <c r="S47">
        <v>2112.4</v>
      </c>
      <c r="T47">
        <v>37</v>
      </c>
      <c r="U47">
        <v>46</v>
      </c>
      <c r="V47">
        <v>97280</v>
      </c>
      <c r="W47">
        <v>4.6051884112857397</v>
      </c>
      <c r="X47">
        <v>3.0608167648315399</v>
      </c>
      <c r="Y47">
        <v>27.222159147262499</v>
      </c>
      <c r="Z47">
        <v>83.172426462173405</v>
      </c>
      <c r="AA47">
        <v>0.72306632995605402</v>
      </c>
      <c r="AB47">
        <v>35.209532022476097</v>
      </c>
      <c r="AC47">
        <v>2.5840921401977499</v>
      </c>
      <c r="AD47">
        <v>118.176615715026</v>
      </c>
      <c r="AE47">
        <v>0.63490000000000002</v>
      </c>
      <c r="AF47">
        <v>0.63562231759656596</v>
      </c>
      <c r="AJ47">
        <v>2.1476951084638801E-2</v>
      </c>
      <c r="AK47">
        <v>0</v>
      </c>
      <c r="AL47">
        <v>0</v>
      </c>
      <c r="AM47">
        <v>0</v>
      </c>
      <c r="AN47">
        <v>0</v>
      </c>
      <c r="AO47">
        <v>0</v>
      </c>
      <c r="AP47" t="s">
        <v>42</v>
      </c>
      <c r="AQ47" t="b">
        <v>1</v>
      </c>
      <c r="AR47" t="b">
        <v>1</v>
      </c>
      <c r="AS47">
        <v>1</v>
      </c>
      <c r="AT47" t="b">
        <v>0</v>
      </c>
      <c r="AV47" t="b">
        <v>0</v>
      </c>
      <c r="AW47" t="b">
        <v>1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1</v>
      </c>
      <c r="BD47" t="b">
        <v>0</v>
      </c>
      <c r="BE47" t="s">
        <v>57</v>
      </c>
      <c r="BF47" t="s">
        <v>69</v>
      </c>
      <c r="BG47" t="s">
        <v>69</v>
      </c>
      <c r="BH47" t="b">
        <v>0</v>
      </c>
      <c r="BI47" t="b">
        <v>1</v>
      </c>
      <c r="BJ47" t="b">
        <v>0</v>
      </c>
      <c r="BK47" t="b">
        <v>1</v>
      </c>
      <c r="BL47">
        <v>20</v>
      </c>
      <c r="BM47">
        <v>20</v>
      </c>
      <c r="BN47">
        <v>0</v>
      </c>
      <c r="BO47">
        <v>0</v>
      </c>
      <c r="BP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7" s="3" t="str">
        <f>IF(Table1[[#This Row],[TraceLengthMod]],"lab,","")&amp;IF(Table1[[#This Row],[FixedLength]],"dur,","")&amp;IF(Table1[[#This Row],[Broken]],"ea,","")</f>
        <v>lab,</v>
      </c>
    </row>
    <row r="48" spans="1:69" x14ac:dyDescent="0.25">
      <c r="A48" t="s">
        <v>176</v>
      </c>
      <c r="B48" t="s">
        <v>39</v>
      </c>
      <c r="C48" t="s">
        <v>114</v>
      </c>
      <c r="D48" t="s">
        <v>94</v>
      </c>
      <c r="E48" t="s">
        <v>68</v>
      </c>
      <c r="F48">
        <v>1</v>
      </c>
      <c r="G48">
        <v>21124</v>
      </c>
      <c r="H48">
        <v>6990</v>
      </c>
      <c r="I48">
        <v>28114</v>
      </c>
      <c r="J48" t="s">
        <v>40</v>
      </c>
      <c r="K48">
        <v>1</v>
      </c>
      <c r="L48">
        <v>256</v>
      </c>
      <c r="M48" t="s">
        <v>41</v>
      </c>
      <c r="N48">
        <v>0.01</v>
      </c>
      <c r="O48">
        <v>99</v>
      </c>
      <c r="P48">
        <v>13</v>
      </c>
      <c r="Q48">
        <v>256</v>
      </c>
      <c r="R48">
        <v>100</v>
      </c>
      <c r="S48">
        <v>2112.4</v>
      </c>
      <c r="T48">
        <v>37</v>
      </c>
      <c r="U48">
        <v>47</v>
      </c>
      <c r="V48">
        <v>99328</v>
      </c>
      <c r="W48">
        <v>4.70213974626017</v>
      </c>
      <c r="X48">
        <v>3.0608167648315399</v>
      </c>
      <c r="Y48">
        <v>27.222159147262499</v>
      </c>
      <c r="Z48">
        <v>84.934715986251803</v>
      </c>
      <c r="AA48">
        <v>0.72608757019042902</v>
      </c>
      <c r="AB48">
        <v>35.935619592666598</v>
      </c>
      <c r="AC48">
        <v>2.5611255168914702</v>
      </c>
      <c r="AD48">
        <v>120.73774123191799</v>
      </c>
      <c r="AE48">
        <v>0.63600000000000001</v>
      </c>
      <c r="AF48">
        <v>0.63819742489270304</v>
      </c>
      <c r="AJ48">
        <v>2.0947023304467301E-2</v>
      </c>
      <c r="AK48">
        <v>0</v>
      </c>
      <c r="AL48">
        <v>0</v>
      </c>
      <c r="AM48">
        <v>0</v>
      </c>
      <c r="AN48">
        <v>0</v>
      </c>
      <c r="AO48">
        <v>0</v>
      </c>
      <c r="AP48" t="s">
        <v>42</v>
      </c>
      <c r="AQ48" t="b">
        <v>1</v>
      </c>
      <c r="AR48" t="b">
        <v>1</v>
      </c>
      <c r="AS48">
        <v>1</v>
      </c>
      <c r="AT48" t="b">
        <v>0</v>
      </c>
      <c r="AV48" t="b">
        <v>0</v>
      </c>
      <c r="AW48" t="b">
        <v>1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1</v>
      </c>
      <c r="BD48" t="b">
        <v>0</v>
      </c>
      <c r="BE48" t="s">
        <v>57</v>
      </c>
      <c r="BF48" t="s">
        <v>69</v>
      </c>
      <c r="BG48" t="s">
        <v>69</v>
      </c>
      <c r="BH48" t="b">
        <v>0</v>
      </c>
      <c r="BI48" t="b">
        <v>1</v>
      </c>
      <c r="BJ48" t="b">
        <v>0</v>
      </c>
      <c r="BK48" t="b">
        <v>1</v>
      </c>
      <c r="BL48">
        <v>20</v>
      </c>
      <c r="BM48">
        <v>20</v>
      </c>
      <c r="BN48">
        <v>0</v>
      </c>
      <c r="BO48">
        <v>0</v>
      </c>
      <c r="BP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8" s="3" t="str">
        <f>IF(Table1[[#This Row],[TraceLengthMod]],"lab,","")&amp;IF(Table1[[#This Row],[FixedLength]],"dur,","")&amp;IF(Table1[[#This Row],[Broken]],"ea,","")</f>
        <v>lab,</v>
      </c>
    </row>
    <row r="49" spans="1:69" x14ac:dyDescent="0.25">
      <c r="A49" t="s">
        <v>177</v>
      </c>
      <c r="B49" t="s">
        <v>39</v>
      </c>
      <c r="C49" t="s">
        <v>114</v>
      </c>
      <c r="D49" t="s">
        <v>94</v>
      </c>
      <c r="E49" t="s">
        <v>68</v>
      </c>
      <c r="F49">
        <v>1</v>
      </c>
      <c r="G49">
        <v>21124</v>
      </c>
      <c r="H49">
        <v>6990</v>
      </c>
      <c r="I49">
        <v>28114</v>
      </c>
      <c r="J49" t="s">
        <v>40</v>
      </c>
      <c r="K49">
        <v>1</v>
      </c>
      <c r="L49">
        <v>256</v>
      </c>
      <c r="M49" t="s">
        <v>41</v>
      </c>
      <c r="N49">
        <v>0.01</v>
      </c>
      <c r="O49">
        <v>99</v>
      </c>
      <c r="P49">
        <v>13</v>
      </c>
      <c r="Q49">
        <v>256</v>
      </c>
      <c r="R49">
        <v>100</v>
      </c>
      <c r="S49">
        <v>2112.4</v>
      </c>
      <c r="T49">
        <v>37</v>
      </c>
      <c r="U49">
        <v>48</v>
      </c>
      <c r="V49">
        <v>101632</v>
      </c>
      <c r="W49">
        <v>4.8112099981064196</v>
      </c>
      <c r="X49">
        <v>3.0608167648315399</v>
      </c>
      <c r="Y49">
        <v>27.222159147262499</v>
      </c>
      <c r="Z49">
        <v>86.841618061065603</v>
      </c>
      <c r="AA49">
        <v>0.819807529449462</v>
      </c>
      <c r="AB49">
        <v>36.755427122115996</v>
      </c>
      <c r="AC49">
        <v>2.6130275726318302</v>
      </c>
      <c r="AD49">
        <v>123.35076880455</v>
      </c>
      <c r="AE49">
        <v>0.63819999999999999</v>
      </c>
      <c r="AF49">
        <v>0.63733905579399097</v>
      </c>
      <c r="AJ49">
        <v>2.2840426310483899E-2</v>
      </c>
      <c r="AK49">
        <v>0</v>
      </c>
      <c r="AL49">
        <v>0</v>
      </c>
      <c r="AM49">
        <v>0</v>
      </c>
      <c r="AN49">
        <v>0</v>
      </c>
      <c r="AO49">
        <v>0</v>
      </c>
      <c r="AP49" t="s">
        <v>42</v>
      </c>
      <c r="AQ49" t="b">
        <v>1</v>
      </c>
      <c r="AR49" t="b">
        <v>1</v>
      </c>
      <c r="AS49">
        <v>1</v>
      </c>
      <c r="AT49" t="b">
        <v>0</v>
      </c>
      <c r="AV49" t="b">
        <v>0</v>
      </c>
      <c r="AW49" t="b">
        <v>1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1</v>
      </c>
      <c r="BD49" t="b">
        <v>0</v>
      </c>
      <c r="BE49" t="s">
        <v>57</v>
      </c>
      <c r="BF49" t="s">
        <v>69</v>
      </c>
      <c r="BG49" t="s">
        <v>69</v>
      </c>
      <c r="BH49" t="b">
        <v>0</v>
      </c>
      <c r="BI49" t="b">
        <v>1</v>
      </c>
      <c r="BJ49" t="b">
        <v>0</v>
      </c>
      <c r="BK49" t="b">
        <v>1</v>
      </c>
      <c r="BL49">
        <v>20</v>
      </c>
      <c r="BM49">
        <v>20</v>
      </c>
      <c r="BN49">
        <v>0</v>
      </c>
      <c r="BO49">
        <v>0</v>
      </c>
      <c r="BP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49" s="3" t="str">
        <f>IF(Table1[[#This Row],[TraceLengthMod]],"lab,","")&amp;IF(Table1[[#This Row],[FixedLength]],"dur,","")&amp;IF(Table1[[#This Row],[Broken]],"ea,","")</f>
        <v>lab,</v>
      </c>
    </row>
    <row r="50" spans="1:69" x14ac:dyDescent="0.25">
      <c r="A50" t="s">
        <v>178</v>
      </c>
      <c r="B50" t="s">
        <v>39</v>
      </c>
      <c r="C50" t="s">
        <v>114</v>
      </c>
      <c r="D50" t="s">
        <v>94</v>
      </c>
      <c r="E50" t="s">
        <v>68</v>
      </c>
      <c r="F50">
        <v>1</v>
      </c>
      <c r="G50">
        <v>21124</v>
      </c>
      <c r="H50">
        <v>6990</v>
      </c>
      <c r="I50">
        <v>28114</v>
      </c>
      <c r="J50" t="s">
        <v>40</v>
      </c>
      <c r="K50">
        <v>1</v>
      </c>
      <c r="L50">
        <v>256</v>
      </c>
      <c r="M50" t="s">
        <v>41</v>
      </c>
      <c r="N50">
        <v>0.01</v>
      </c>
      <c r="O50">
        <v>99</v>
      </c>
      <c r="P50">
        <v>13</v>
      </c>
      <c r="Q50">
        <v>256</v>
      </c>
      <c r="R50">
        <v>100</v>
      </c>
      <c r="S50">
        <v>2112.4</v>
      </c>
      <c r="T50">
        <v>37</v>
      </c>
      <c r="U50">
        <v>49</v>
      </c>
      <c r="V50">
        <v>103680</v>
      </c>
      <c r="W50">
        <v>4.9081613330808498</v>
      </c>
      <c r="X50">
        <v>3.0608167648315399</v>
      </c>
      <c r="Y50">
        <v>27.222159147262499</v>
      </c>
      <c r="Z50">
        <v>88.596941232681203</v>
      </c>
      <c r="AA50">
        <v>0.72305488586425704</v>
      </c>
      <c r="AB50">
        <v>37.478482007980297</v>
      </c>
      <c r="AC50">
        <v>2.5721244812011701</v>
      </c>
      <c r="AD50">
        <v>125.922893285751</v>
      </c>
      <c r="AE50">
        <v>0.64359999999999995</v>
      </c>
      <c r="AF50">
        <v>0.63204577968526399</v>
      </c>
      <c r="AJ50">
        <v>2.0411173944119999E-2</v>
      </c>
      <c r="AK50">
        <v>0</v>
      </c>
      <c r="AL50">
        <v>0</v>
      </c>
      <c r="AM50">
        <v>0</v>
      </c>
      <c r="AN50">
        <v>0</v>
      </c>
      <c r="AO50">
        <v>0</v>
      </c>
      <c r="AP50" t="s">
        <v>42</v>
      </c>
      <c r="AQ50" t="b">
        <v>1</v>
      </c>
      <c r="AR50" t="b">
        <v>1</v>
      </c>
      <c r="AS50">
        <v>1</v>
      </c>
      <c r="AT50" t="b">
        <v>0</v>
      </c>
      <c r="AV50" t="b">
        <v>0</v>
      </c>
      <c r="AW50" t="b">
        <v>1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1</v>
      </c>
      <c r="BD50" t="b">
        <v>0</v>
      </c>
      <c r="BE50" t="s">
        <v>57</v>
      </c>
      <c r="BF50" t="s">
        <v>69</v>
      </c>
      <c r="BG50" t="s">
        <v>69</v>
      </c>
      <c r="BH50" t="b">
        <v>0</v>
      </c>
      <c r="BI50" t="b">
        <v>1</v>
      </c>
      <c r="BJ50" t="b">
        <v>0</v>
      </c>
      <c r="BK50" t="b">
        <v>1</v>
      </c>
      <c r="BL50">
        <v>20</v>
      </c>
      <c r="BM50">
        <v>20</v>
      </c>
      <c r="BN50">
        <v>0</v>
      </c>
      <c r="BO50">
        <v>0</v>
      </c>
      <c r="BP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0" s="3" t="str">
        <f>IF(Table1[[#This Row],[TraceLengthMod]],"lab,","")&amp;IF(Table1[[#This Row],[FixedLength]],"dur,","")&amp;IF(Table1[[#This Row],[Broken]],"ea,","")</f>
        <v>lab,</v>
      </c>
    </row>
    <row r="51" spans="1:69" x14ac:dyDescent="0.25">
      <c r="A51" t="s">
        <v>179</v>
      </c>
      <c r="B51" t="s">
        <v>39</v>
      </c>
      <c r="C51" t="s">
        <v>114</v>
      </c>
      <c r="D51" t="s">
        <v>94</v>
      </c>
      <c r="E51" t="s">
        <v>68</v>
      </c>
      <c r="F51">
        <v>1</v>
      </c>
      <c r="G51">
        <v>21124</v>
      </c>
      <c r="H51">
        <v>6990</v>
      </c>
      <c r="I51">
        <v>28114</v>
      </c>
      <c r="J51" t="s">
        <v>40</v>
      </c>
      <c r="K51">
        <v>1</v>
      </c>
      <c r="L51">
        <v>256</v>
      </c>
      <c r="M51" t="s">
        <v>41</v>
      </c>
      <c r="N51">
        <v>0.01</v>
      </c>
      <c r="O51">
        <v>99</v>
      </c>
      <c r="P51">
        <v>13</v>
      </c>
      <c r="Q51">
        <v>256</v>
      </c>
      <c r="R51">
        <v>100</v>
      </c>
      <c r="S51">
        <v>2112.4</v>
      </c>
      <c r="T51">
        <v>37</v>
      </c>
      <c r="U51">
        <v>50</v>
      </c>
      <c r="V51">
        <v>105728</v>
      </c>
      <c r="W51">
        <v>5.0051126680552898</v>
      </c>
      <c r="X51">
        <v>3.0608167648315399</v>
      </c>
      <c r="Y51">
        <v>27.222159147262499</v>
      </c>
      <c r="Z51">
        <v>90.370201349258394</v>
      </c>
      <c r="AA51">
        <v>0.72506761550903298</v>
      </c>
      <c r="AB51">
        <v>38.203549623489302</v>
      </c>
      <c r="AC51">
        <v>2.5880756378173801</v>
      </c>
      <c r="AD51">
        <v>128.51096892356799</v>
      </c>
      <c r="AE51">
        <v>0.64180000000000004</v>
      </c>
      <c r="AF51">
        <v>0.632761087267525</v>
      </c>
      <c r="AJ51">
        <v>1.97782452978175E-2</v>
      </c>
      <c r="AK51">
        <v>0</v>
      </c>
      <c r="AL51">
        <v>0</v>
      </c>
      <c r="AM51">
        <v>0</v>
      </c>
      <c r="AN51">
        <v>0</v>
      </c>
      <c r="AO51">
        <v>0</v>
      </c>
      <c r="AP51" t="s">
        <v>42</v>
      </c>
      <c r="AQ51" t="b">
        <v>1</v>
      </c>
      <c r="AR51" t="b">
        <v>1</v>
      </c>
      <c r="AS51">
        <v>1</v>
      </c>
      <c r="AT51" t="b">
        <v>0</v>
      </c>
      <c r="AV51" t="b">
        <v>0</v>
      </c>
      <c r="AW51" t="b">
        <v>1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1</v>
      </c>
      <c r="BD51" t="b">
        <v>0</v>
      </c>
      <c r="BE51" t="s">
        <v>57</v>
      </c>
      <c r="BF51" t="s">
        <v>69</v>
      </c>
      <c r="BG51" t="s">
        <v>69</v>
      </c>
      <c r="BH51" t="b">
        <v>0</v>
      </c>
      <c r="BI51" t="b">
        <v>1</v>
      </c>
      <c r="BJ51" t="b">
        <v>0</v>
      </c>
      <c r="BK51" t="b">
        <v>1</v>
      </c>
      <c r="BL51">
        <v>20</v>
      </c>
      <c r="BM51">
        <v>20</v>
      </c>
      <c r="BN51">
        <v>0</v>
      </c>
      <c r="BO51">
        <v>0</v>
      </c>
      <c r="BP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1" s="3" t="str">
        <f>IF(Table1[[#This Row],[TraceLengthMod]],"lab,","")&amp;IF(Table1[[#This Row],[FixedLength]],"dur,","")&amp;IF(Table1[[#This Row],[Broken]],"ea,","")</f>
        <v>lab,</v>
      </c>
    </row>
    <row r="52" spans="1:69" x14ac:dyDescent="0.25">
      <c r="A52" t="s">
        <v>180</v>
      </c>
      <c r="B52" t="s">
        <v>39</v>
      </c>
      <c r="C52" t="s">
        <v>114</v>
      </c>
      <c r="D52" t="s">
        <v>94</v>
      </c>
      <c r="E52" t="s">
        <v>68</v>
      </c>
      <c r="F52">
        <v>1</v>
      </c>
      <c r="G52">
        <v>21124</v>
      </c>
      <c r="H52">
        <v>6990</v>
      </c>
      <c r="I52">
        <v>28114</v>
      </c>
      <c r="J52" t="s">
        <v>40</v>
      </c>
      <c r="K52">
        <v>1</v>
      </c>
      <c r="L52">
        <v>256</v>
      </c>
      <c r="M52" t="s">
        <v>41</v>
      </c>
      <c r="N52">
        <v>0.01</v>
      </c>
      <c r="O52">
        <v>99</v>
      </c>
      <c r="P52">
        <v>13</v>
      </c>
      <c r="Q52">
        <v>256</v>
      </c>
      <c r="R52">
        <v>100</v>
      </c>
      <c r="S52">
        <v>2112.4</v>
      </c>
      <c r="T52">
        <v>37</v>
      </c>
      <c r="U52">
        <v>51</v>
      </c>
      <c r="V52">
        <v>107776</v>
      </c>
      <c r="W52">
        <v>5.10206400302972</v>
      </c>
      <c r="X52">
        <v>3.0608167648315399</v>
      </c>
      <c r="Y52">
        <v>27.222159147262499</v>
      </c>
      <c r="Z52">
        <v>92.186345577239905</v>
      </c>
      <c r="AA52">
        <v>0.72908139228820801</v>
      </c>
      <c r="AB52">
        <v>38.932631015777503</v>
      </c>
      <c r="AC52">
        <v>2.6209630966186501</v>
      </c>
      <c r="AD52">
        <v>131.13193202018701</v>
      </c>
      <c r="AE52">
        <v>0.64029999999999998</v>
      </c>
      <c r="AF52">
        <v>0.63562231759656596</v>
      </c>
      <c r="AJ52">
        <v>1.8831568772322699E-2</v>
      </c>
      <c r="AK52">
        <v>0</v>
      </c>
      <c r="AL52">
        <v>0</v>
      </c>
      <c r="AM52">
        <v>0</v>
      </c>
      <c r="AN52">
        <v>0</v>
      </c>
      <c r="AO52">
        <v>0</v>
      </c>
      <c r="AP52" t="s">
        <v>42</v>
      </c>
      <c r="AQ52" t="b">
        <v>1</v>
      </c>
      <c r="AR52" t="b">
        <v>1</v>
      </c>
      <c r="AS52">
        <v>1</v>
      </c>
      <c r="AT52" t="b">
        <v>0</v>
      </c>
      <c r="AV52" t="b">
        <v>0</v>
      </c>
      <c r="AW52" t="b">
        <v>1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1</v>
      </c>
      <c r="BD52" t="b">
        <v>0</v>
      </c>
      <c r="BE52" t="s">
        <v>57</v>
      </c>
      <c r="BF52" t="s">
        <v>69</v>
      </c>
      <c r="BG52" t="s">
        <v>69</v>
      </c>
      <c r="BH52" t="b">
        <v>0</v>
      </c>
      <c r="BI52" t="b">
        <v>1</v>
      </c>
      <c r="BJ52" t="b">
        <v>0</v>
      </c>
      <c r="BK52" t="b">
        <v>1</v>
      </c>
      <c r="BL52">
        <v>20</v>
      </c>
      <c r="BM52">
        <v>20</v>
      </c>
      <c r="BN52">
        <v>0</v>
      </c>
      <c r="BO52">
        <v>0</v>
      </c>
      <c r="BP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2" s="3" t="str">
        <f>IF(Table1[[#This Row],[TraceLengthMod]],"lab,","")&amp;IF(Table1[[#This Row],[FixedLength]],"dur,","")&amp;IF(Table1[[#This Row],[Broken]],"ea,","")</f>
        <v>lab,</v>
      </c>
    </row>
    <row r="53" spans="1:69" x14ac:dyDescent="0.25">
      <c r="A53" t="s">
        <v>181</v>
      </c>
      <c r="B53" t="s">
        <v>39</v>
      </c>
      <c r="C53" t="s">
        <v>114</v>
      </c>
      <c r="D53" t="s">
        <v>94</v>
      </c>
      <c r="E53" t="s">
        <v>68</v>
      </c>
      <c r="F53">
        <v>1</v>
      </c>
      <c r="G53">
        <v>21124</v>
      </c>
      <c r="H53">
        <v>6990</v>
      </c>
      <c r="I53">
        <v>28114</v>
      </c>
      <c r="J53" t="s">
        <v>40</v>
      </c>
      <c r="K53">
        <v>1</v>
      </c>
      <c r="L53">
        <v>256</v>
      </c>
      <c r="M53" t="s">
        <v>41</v>
      </c>
      <c r="N53">
        <v>0.01</v>
      </c>
      <c r="O53">
        <v>99</v>
      </c>
      <c r="P53">
        <v>13</v>
      </c>
      <c r="Q53">
        <v>256</v>
      </c>
      <c r="R53">
        <v>100</v>
      </c>
      <c r="S53">
        <v>2112.4</v>
      </c>
      <c r="T53">
        <v>37</v>
      </c>
      <c r="U53">
        <v>52</v>
      </c>
      <c r="V53">
        <v>110080</v>
      </c>
      <c r="W53">
        <v>5.2111342548759696</v>
      </c>
      <c r="X53">
        <v>3.0608167648315399</v>
      </c>
      <c r="Y53">
        <v>27.222159147262499</v>
      </c>
      <c r="Z53">
        <v>94.040423393249498</v>
      </c>
      <c r="AA53">
        <v>0.81784725189208896</v>
      </c>
      <c r="AB53">
        <v>39.7504782676696</v>
      </c>
      <c r="AC53">
        <v>2.5571644306182799</v>
      </c>
      <c r="AD53">
        <v>133.68909645080501</v>
      </c>
      <c r="AE53">
        <v>0.6331</v>
      </c>
      <c r="AF53">
        <v>0.63333333333333297</v>
      </c>
      <c r="AJ53">
        <v>2.1584586903106301E-2</v>
      </c>
      <c r="AK53">
        <v>0</v>
      </c>
      <c r="AL53">
        <v>0</v>
      </c>
      <c r="AM53">
        <v>0</v>
      </c>
      <c r="AN53">
        <v>0</v>
      </c>
      <c r="AO53">
        <v>0</v>
      </c>
      <c r="AP53" t="s">
        <v>42</v>
      </c>
      <c r="AQ53" t="b">
        <v>1</v>
      </c>
      <c r="AR53" t="b">
        <v>1</v>
      </c>
      <c r="AS53">
        <v>1</v>
      </c>
      <c r="AT53" t="b">
        <v>0</v>
      </c>
      <c r="AV53" t="b">
        <v>0</v>
      </c>
      <c r="AW53" t="b">
        <v>1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1</v>
      </c>
      <c r="BD53" t="b">
        <v>0</v>
      </c>
      <c r="BE53" t="s">
        <v>57</v>
      </c>
      <c r="BF53" t="s">
        <v>69</v>
      </c>
      <c r="BG53" t="s">
        <v>69</v>
      </c>
      <c r="BH53" t="b">
        <v>0</v>
      </c>
      <c r="BI53" t="b">
        <v>1</v>
      </c>
      <c r="BJ53" t="b">
        <v>0</v>
      </c>
      <c r="BK53" t="b">
        <v>1</v>
      </c>
      <c r="BL53">
        <v>20</v>
      </c>
      <c r="BM53">
        <v>20</v>
      </c>
      <c r="BN53">
        <v>0</v>
      </c>
      <c r="BO53">
        <v>0</v>
      </c>
      <c r="BP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3" s="3" t="str">
        <f>IF(Table1[[#This Row],[TraceLengthMod]],"lab,","")&amp;IF(Table1[[#This Row],[FixedLength]],"dur,","")&amp;IF(Table1[[#This Row],[Broken]],"ea,","")</f>
        <v>lab,</v>
      </c>
    </row>
    <row r="54" spans="1:69" x14ac:dyDescent="0.25">
      <c r="A54" t="s">
        <v>182</v>
      </c>
      <c r="B54" t="s">
        <v>39</v>
      </c>
      <c r="C54" t="s">
        <v>114</v>
      </c>
      <c r="D54" t="s">
        <v>94</v>
      </c>
      <c r="E54" t="s">
        <v>68</v>
      </c>
      <c r="F54">
        <v>1</v>
      </c>
      <c r="G54">
        <v>21124</v>
      </c>
      <c r="H54">
        <v>6990</v>
      </c>
      <c r="I54">
        <v>28114</v>
      </c>
      <c r="J54" t="s">
        <v>40</v>
      </c>
      <c r="K54">
        <v>1</v>
      </c>
      <c r="L54">
        <v>256</v>
      </c>
      <c r="M54" t="s">
        <v>41</v>
      </c>
      <c r="N54">
        <v>0.01</v>
      </c>
      <c r="O54">
        <v>99</v>
      </c>
      <c r="P54">
        <v>13</v>
      </c>
      <c r="Q54">
        <v>256</v>
      </c>
      <c r="R54">
        <v>100</v>
      </c>
      <c r="S54">
        <v>2112.4</v>
      </c>
      <c r="T54">
        <v>37</v>
      </c>
      <c r="U54">
        <v>53</v>
      </c>
      <c r="V54">
        <v>112128</v>
      </c>
      <c r="W54">
        <v>5.3080855898503998</v>
      </c>
      <c r="X54">
        <v>3.0608167648315399</v>
      </c>
      <c r="Y54">
        <v>27.222159147262499</v>
      </c>
      <c r="Z54">
        <v>95.797848224639793</v>
      </c>
      <c r="AA54">
        <v>0.72219347953796298</v>
      </c>
      <c r="AB54">
        <v>40.472671747207599</v>
      </c>
      <c r="AC54">
        <v>2.53821372985839</v>
      </c>
      <c r="AD54">
        <v>136.22731018066401</v>
      </c>
      <c r="AE54">
        <v>0.63300000000000001</v>
      </c>
      <c r="AF54">
        <v>0.63118741058655203</v>
      </c>
      <c r="AJ54">
        <v>1.76649274619202E-2</v>
      </c>
      <c r="AK54">
        <v>0</v>
      </c>
      <c r="AL54">
        <v>0</v>
      </c>
      <c r="AM54">
        <v>0</v>
      </c>
      <c r="AN54">
        <v>0</v>
      </c>
      <c r="AO54">
        <v>0</v>
      </c>
      <c r="AP54" t="s">
        <v>42</v>
      </c>
      <c r="AQ54" t="b">
        <v>1</v>
      </c>
      <c r="AR54" t="b">
        <v>1</v>
      </c>
      <c r="AS54">
        <v>1</v>
      </c>
      <c r="AT54" t="b">
        <v>0</v>
      </c>
      <c r="AV54" t="b">
        <v>0</v>
      </c>
      <c r="AW54" t="b">
        <v>1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1</v>
      </c>
      <c r="BD54" t="b">
        <v>0</v>
      </c>
      <c r="BE54" t="s">
        <v>57</v>
      </c>
      <c r="BF54" t="s">
        <v>69</v>
      </c>
      <c r="BG54" t="s">
        <v>69</v>
      </c>
      <c r="BH54" t="b">
        <v>0</v>
      </c>
      <c r="BI54" t="b">
        <v>1</v>
      </c>
      <c r="BJ54" t="b">
        <v>0</v>
      </c>
      <c r="BK54" t="b">
        <v>1</v>
      </c>
      <c r="BL54">
        <v>20</v>
      </c>
      <c r="BM54">
        <v>20</v>
      </c>
      <c r="BN54">
        <v>0</v>
      </c>
      <c r="BO54">
        <v>0</v>
      </c>
      <c r="BP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4" s="3" t="str">
        <f>IF(Table1[[#This Row],[TraceLengthMod]],"lab,","")&amp;IF(Table1[[#This Row],[FixedLength]],"dur,","")&amp;IF(Table1[[#This Row],[Broken]],"ea,","")</f>
        <v>lab,</v>
      </c>
    </row>
    <row r="55" spans="1:69" x14ac:dyDescent="0.25">
      <c r="A55" t="s">
        <v>183</v>
      </c>
      <c r="B55" t="s">
        <v>39</v>
      </c>
      <c r="C55" t="s">
        <v>114</v>
      </c>
      <c r="D55" t="s">
        <v>94</v>
      </c>
      <c r="E55" t="s">
        <v>68</v>
      </c>
      <c r="F55">
        <v>1</v>
      </c>
      <c r="G55">
        <v>21124</v>
      </c>
      <c r="H55">
        <v>6990</v>
      </c>
      <c r="I55">
        <v>28114</v>
      </c>
      <c r="J55" t="s">
        <v>40</v>
      </c>
      <c r="K55">
        <v>1</v>
      </c>
      <c r="L55">
        <v>256</v>
      </c>
      <c r="M55" t="s">
        <v>41</v>
      </c>
      <c r="N55">
        <v>0.01</v>
      </c>
      <c r="O55">
        <v>99</v>
      </c>
      <c r="P55">
        <v>13</v>
      </c>
      <c r="Q55">
        <v>256</v>
      </c>
      <c r="R55">
        <v>100</v>
      </c>
      <c r="S55">
        <v>2112.4</v>
      </c>
      <c r="T55">
        <v>37</v>
      </c>
      <c r="U55">
        <v>54</v>
      </c>
      <c r="V55">
        <v>114176</v>
      </c>
      <c r="W55">
        <v>5.4050369248248398</v>
      </c>
      <c r="X55">
        <v>3.0608167648315399</v>
      </c>
      <c r="Y55">
        <v>27.222159147262499</v>
      </c>
      <c r="Z55">
        <v>97.603053569793701</v>
      </c>
      <c r="AA55">
        <v>0.71907830238342196</v>
      </c>
      <c r="AB55">
        <v>41.191750049591001</v>
      </c>
      <c r="AC55">
        <v>2.5801024436950599</v>
      </c>
      <c r="AD55">
        <v>138.80741262435899</v>
      </c>
      <c r="AE55">
        <v>0.63470000000000004</v>
      </c>
      <c r="AF55">
        <v>0.63190271816881205</v>
      </c>
      <c r="AJ55">
        <v>1.74460459183149E-2</v>
      </c>
      <c r="AK55">
        <v>0</v>
      </c>
      <c r="AL55">
        <v>0</v>
      </c>
      <c r="AM55">
        <v>0</v>
      </c>
      <c r="AN55">
        <v>0</v>
      </c>
      <c r="AO55">
        <v>0</v>
      </c>
      <c r="AP55" t="s">
        <v>42</v>
      </c>
      <c r="AQ55" t="b">
        <v>1</v>
      </c>
      <c r="AR55" t="b">
        <v>1</v>
      </c>
      <c r="AS55">
        <v>1</v>
      </c>
      <c r="AT55" t="b">
        <v>0</v>
      </c>
      <c r="AV55" t="b">
        <v>0</v>
      </c>
      <c r="AW55" t="b">
        <v>1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1</v>
      </c>
      <c r="BD55" t="b">
        <v>0</v>
      </c>
      <c r="BE55" t="s">
        <v>57</v>
      </c>
      <c r="BF55" t="s">
        <v>69</v>
      </c>
      <c r="BG55" t="s">
        <v>69</v>
      </c>
      <c r="BH55" t="b">
        <v>0</v>
      </c>
      <c r="BI55" t="b">
        <v>1</v>
      </c>
      <c r="BJ55" t="b">
        <v>0</v>
      </c>
      <c r="BK55" t="b">
        <v>1</v>
      </c>
      <c r="BL55">
        <v>20</v>
      </c>
      <c r="BM55">
        <v>20</v>
      </c>
      <c r="BN55">
        <v>0</v>
      </c>
      <c r="BO55">
        <v>0</v>
      </c>
      <c r="BP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5" s="3" t="str">
        <f>IF(Table1[[#This Row],[TraceLengthMod]],"lab,","")&amp;IF(Table1[[#This Row],[FixedLength]],"dur,","")&amp;IF(Table1[[#This Row],[Broken]],"ea,","")</f>
        <v>lab,</v>
      </c>
    </row>
    <row r="56" spans="1:69" x14ac:dyDescent="0.25">
      <c r="A56" t="s">
        <v>184</v>
      </c>
      <c r="B56" t="s">
        <v>39</v>
      </c>
      <c r="C56" t="s">
        <v>114</v>
      </c>
      <c r="D56" t="s">
        <v>94</v>
      </c>
      <c r="E56" t="s">
        <v>68</v>
      </c>
      <c r="F56">
        <v>1</v>
      </c>
      <c r="G56">
        <v>21124</v>
      </c>
      <c r="H56">
        <v>6990</v>
      </c>
      <c r="I56">
        <v>28114</v>
      </c>
      <c r="J56" t="s">
        <v>40</v>
      </c>
      <c r="K56">
        <v>1</v>
      </c>
      <c r="L56">
        <v>256</v>
      </c>
      <c r="M56" t="s">
        <v>41</v>
      </c>
      <c r="N56">
        <v>0.01</v>
      </c>
      <c r="O56">
        <v>99</v>
      </c>
      <c r="P56">
        <v>13</v>
      </c>
      <c r="Q56">
        <v>256</v>
      </c>
      <c r="R56">
        <v>100</v>
      </c>
      <c r="S56">
        <v>2112.4</v>
      </c>
      <c r="T56">
        <v>37</v>
      </c>
      <c r="U56">
        <v>55</v>
      </c>
      <c r="V56">
        <v>116224</v>
      </c>
      <c r="W56">
        <v>5.5019882597992797</v>
      </c>
      <c r="X56">
        <v>3.0608167648315399</v>
      </c>
      <c r="Y56">
        <v>27.222159147262499</v>
      </c>
      <c r="Z56">
        <v>99.367368221282902</v>
      </c>
      <c r="AA56">
        <v>0.73205471038818304</v>
      </c>
      <c r="AB56">
        <v>41.923804759979198</v>
      </c>
      <c r="AC56">
        <v>2.5431962013244598</v>
      </c>
      <c r="AD56">
        <v>141.350608825683</v>
      </c>
      <c r="AE56">
        <v>0.64059999999999995</v>
      </c>
      <c r="AF56">
        <v>0.634763948497854</v>
      </c>
      <c r="AJ56">
        <v>1.8067270386061401E-2</v>
      </c>
      <c r="AK56">
        <v>0</v>
      </c>
      <c r="AL56">
        <v>0</v>
      </c>
      <c r="AM56">
        <v>0</v>
      </c>
      <c r="AN56">
        <v>0</v>
      </c>
      <c r="AO56">
        <v>0</v>
      </c>
      <c r="AP56" t="s">
        <v>42</v>
      </c>
      <c r="AQ56" t="b">
        <v>1</v>
      </c>
      <c r="AR56" t="b">
        <v>1</v>
      </c>
      <c r="AS56">
        <v>1</v>
      </c>
      <c r="AT56" t="b">
        <v>0</v>
      </c>
      <c r="AV56" t="b">
        <v>0</v>
      </c>
      <c r="AW56" t="b">
        <v>1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1</v>
      </c>
      <c r="BD56" t="b">
        <v>0</v>
      </c>
      <c r="BE56" t="s">
        <v>57</v>
      </c>
      <c r="BF56" t="s">
        <v>69</v>
      </c>
      <c r="BG56" t="s">
        <v>69</v>
      </c>
      <c r="BH56" t="b">
        <v>0</v>
      </c>
      <c r="BI56" t="b">
        <v>1</v>
      </c>
      <c r="BJ56" t="b">
        <v>0</v>
      </c>
      <c r="BK56" t="b">
        <v>1</v>
      </c>
      <c r="BL56">
        <v>20</v>
      </c>
      <c r="BM56">
        <v>20</v>
      </c>
      <c r="BN56">
        <v>0</v>
      </c>
      <c r="BO56">
        <v>0</v>
      </c>
      <c r="BP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6" s="3" t="str">
        <f>IF(Table1[[#This Row],[TraceLengthMod]],"lab,","")&amp;IF(Table1[[#This Row],[FixedLength]],"dur,","")&amp;IF(Table1[[#This Row],[Broken]],"ea,","")</f>
        <v>lab,</v>
      </c>
    </row>
    <row r="57" spans="1:69" x14ac:dyDescent="0.25">
      <c r="A57" t="s">
        <v>185</v>
      </c>
      <c r="B57" t="s">
        <v>39</v>
      </c>
      <c r="C57" t="s">
        <v>114</v>
      </c>
      <c r="D57" t="s">
        <v>94</v>
      </c>
      <c r="E57" t="s">
        <v>68</v>
      </c>
      <c r="F57">
        <v>1</v>
      </c>
      <c r="G57">
        <v>21124</v>
      </c>
      <c r="H57">
        <v>6990</v>
      </c>
      <c r="I57">
        <v>28114</v>
      </c>
      <c r="J57" t="s">
        <v>40</v>
      </c>
      <c r="K57">
        <v>1</v>
      </c>
      <c r="L57">
        <v>256</v>
      </c>
      <c r="M57" t="s">
        <v>41</v>
      </c>
      <c r="N57">
        <v>0.01</v>
      </c>
      <c r="O57">
        <v>99</v>
      </c>
      <c r="P57">
        <v>13</v>
      </c>
      <c r="Q57">
        <v>256</v>
      </c>
      <c r="R57">
        <v>100</v>
      </c>
      <c r="S57">
        <v>2112.4</v>
      </c>
      <c r="T57">
        <v>56</v>
      </c>
      <c r="U57">
        <v>56</v>
      </c>
      <c r="V57">
        <v>118528</v>
      </c>
      <c r="W57">
        <v>5.6110585116455196</v>
      </c>
      <c r="X57">
        <v>3.0608167648315399</v>
      </c>
      <c r="Y57">
        <v>27.222159147262499</v>
      </c>
      <c r="Z57">
        <v>101.219411849975</v>
      </c>
      <c r="AA57">
        <v>0.81880521774291903</v>
      </c>
      <c r="AB57">
        <v>42.742609977722097</v>
      </c>
      <c r="AC57">
        <v>2.5611534118652299</v>
      </c>
      <c r="AD57">
        <v>143.911762237548</v>
      </c>
      <c r="AE57">
        <v>0.64200000000000002</v>
      </c>
      <c r="AF57">
        <v>0.64091559370529305</v>
      </c>
      <c r="AJ57">
        <v>1.9716410992212399E-2</v>
      </c>
      <c r="AK57">
        <v>0</v>
      </c>
      <c r="AL57">
        <v>0</v>
      </c>
      <c r="AM57">
        <v>0</v>
      </c>
      <c r="AN57">
        <v>0</v>
      </c>
      <c r="AO57">
        <v>0</v>
      </c>
      <c r="AP57" t="s">
        <v>42</v>
      </c>
      <c r="AQ57" t="b">
        <v>1</v>
      </c>
      <c r="AR57" t="b">
        <v>1</v>
      </c>
      <c r="AS57">
        <v>1</v>
      </c>
      <c r="AT57" t="b">
        <v>0</v>
      </c>
      <c r="AV57" t="b">
        <v>0</v>
      </c>
      <c r="AW57" t="b">
        <v>1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1</v>
      </c>
      <c r="BD57" t="b">
        <v>0</v>
      </c>
      <c r="BE57" t="s">
        <v>57</v>
      </c>
      <c r="BF57" t="s">
        <v>69</v>
      </c>
      <c r="BG57" t="s">
        <v>69</v>
      </c>
      <c r="BH57" t="b">
        <v>0</v>
      </c>
      <c r="BI57" t="b">
        <v>1</v>
      </c>
      <c r="BJ57" t="b">
        <v>0</v>
      </c>
      <c r="BK57" t="b">
        <v>1</v>
      </c>
      <c r="BL57">
        <v>20</v>
      </c>
      <c r="BM57">
        <v>20</v>
      </c>
      <c r="BN57">
        <v>0</v>
      </c>
      <c r="BO57">
        <v>0</v>
      </c>
      <c r="BP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7" s="3" t="str">
        <f>IF(Table1[[#This Row],[TraceLengthMod]],"lab,","")&amp;IF(Table1[[#This Row],[FixedLength]],"dur,","")&amp;IF(Table1[[#This Row],[Broken]],"ea,","")</f>
        <v>lab,</v>
      </c>
    </row>
    <row r="58" spans="1:69" x14ac:dyDescent="0.25">
      <c r="A58" t="s">
        <v>186</v>
      </c>
      <c r="B58" t="s">
        <v>39</v>
      </c>
      <c r="C58" t="s">
        <v>114</v>
      </c>
      <c r="D58" t="s">
        <v>94</v>
      </c>
      <c r="E58" t="s">
        <v>68</v>
      </c>
      <c r="F58">
        <v>1</v>
      </c>
      <c r="G58">
        <v>21124</v>
      </c>
      <c r="H58">
        <v>6990</v>
      </c>
      <c r="I58">
        <v>28114</v>
      </c>
      <c r="J58" t="s">
        <v>40</v>
      </c>
      <c r="K58">
        <v>1</v>
      </c>
      <c r="L58">
        <v>256</v>
      </c>
      <c r="M58" t="s">
        <v>41</v>
      </c>
      <c r="N58">
        <v>0.01</v>
      </c>
      <c r="O58">
        <v>99</v>
      </c>
      <c r="P58">
        <v>13</v>
      </c>
      <c r="Q58">
        <v>256</v>
      </c>
      <c r="R58">
        <v>100</v>
      </c>
      <c r="S58">
        <v>2112.4</v>
      </c>
      <c r="T58">
        <v>57</v>
      </c>
      <c r="U58">
        <v>57</v>
      </c>
      <c r="V58">
        <v>120576</v>
      </c>
      <c r="W58">
        <v>5.7080098466199498</v>
      </c>
      <c r="X58">
        <v>3.0608167648315399</v>
      </c>
      <c r="Y58">
        <v>27.222159147262499</v>
      </c>
      <c r="Z58">
        <v>103.04463839530899</v>
      </c>
      <c r="AA58">
        <v>0.72416210174560502</v>
      </c>
      <c r="AB58">
        <v>43.466772079467702</v>
      </c>
      <c r="AC58">
        <v>2.6070320606231601</v>
      </c>
      <c r="AD58">
        <v>146.518794298172</v>
      </c>
      <c r="AE58">
        <v>0.64549999999999996</v>
      </c>
      <c r="AF58">
        <v>0.64163090128755296</v>
      </c>
      <c r="AJ58">
        <v>1.7074158869984198E-2</v>
      </c>
      <c r="AK58">
        <v>0</v>
      </c>
      <c r="AL58">
        <v>0</v>
      </c>
      <c r="AM58">
        <v>0</v>
      </c>
      <c r="AN58">
        <v>0</v>
      </c>
      <c r="AO58">
        <v>0</v>
      </c>
      <c r="AP58" t="s">
        <v>42</v>
      </c>
      <c r="AQ58" t="b">
        <v>1</v>
      </c>
      <c r="AR58" t="b">
        <v>1</v>
      </c>
      <c r="AS58">
        <v>1</v>
      </c>
      <c r="AT58" t="b">
        <v>0</v>
      </c>
      <c r="AV58" t="b">
        <v>0</v>
      </c>
      <c r="AW58" t="b">
        <v>1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1</v>
      </c>
      <c r="BD58" t="b">
        <v>0</v>
      </c>
      <c r="BE58" t="s">
        <v>57</v>
      </c>
      <c r="BF58" t="s">
        <v>69</v>
      </c>
      <c r="BG58" t="s">
        <v>69</v>
      </c>
      <c r="BH58" t="b">
        <v>0</v>
      </c>
      <c r="BI58" t="b">
        <v>1</v>
      </c>
      <c r="BJ58" t="b">
        <v>0</v>
      </c>
      <c r="BK58" t="b">
        <v>1</v>
      </c>
      <c r="BL58">
        <v>20</v>
      </c>
      <c r="BM58">
        <v>20</v>
      </c>
      <c r="BN58">
        <v>0</v>
      </c>
      <c r="BO58">
        <v>0</v>
      </c>
      <c r="BP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8" s="3" t="str">
        <f>IF(Table1[[#This Row],[TraceLengthMod]],"lab,","")&amp;IF(Table1[[#This Row],[FixedLength]],"dur,","")&amp;IF(Table1[[#This Row],[Broken]],"ea,","")</f>
        <v>lab,</v>
      </c>
    </row>
    <row r="59" spans="1:69" x14ac:dyDescent="0.25">
      <c r="A59" t="s">
        <v>187</v>
      </c>
      <c r="B59" t="s">
        <v>39</v>
      </c>
      <c r="C59" t="s">
        <v>114</v>
      </c>
      <c r="D59" t="s">
        <v>94</v>
      </c>
      <c r="E59" t="s">
        <v>68</v>
      </c>
      <c r="F59">
        <v>1</v>
      </c>
      <c r="G59">
        <v>21124</v>
      </c>
      <c r="H59">
        <v>6990</v>
      </c>
      <c r="I59">
        <v>28114</v>
      </c>
      <c r="J59" t="s">
        <v>40</v>
      </c>
      <c r="K59">
        <v>1</v>
      </c>
      <c r="L59">
        <v>256</v>
      </c>
      <c r="M59" t="s">
        <v>41</v>
      </c>
      <c r="N59">
        <v>0.01</v>
      </c>
      <c r="O59">
        <v>99</v>
      </c>
      <c r="P59">
        <v>13</v>
      </c>
      <c r="Q59">
        <v>256</v>
      </c>
      <c r="R59">
        <v>100</v>
      </c>
      <c r="S59">
        <v>2112.4</v>
      </c>
      <c r="T59">
        <v>58</v>
      </c>
      <c r="U59">
        <v>58</v>
      </c>
      <c r="V59">
        <v>122624</v>
      </c>
      <c r="W59">
        <v>5.8049611815943898</v>
      </c>
      <c r="X59">
        <v>3.0608167648315399</v>
      </c>
      <c r="Y59">
        <v>27.222159147262499</v>
      </c>
      <c r="Z59">
        <v>104.80937957763599</v>
      </c>
      <c r="AA59">
        <v>0.73204350471496504</v>
      </c>
      <c r="AB59">
        <v>44.198815584182697</v>
      </c>
      <c r="AC59">
        <v>2.5596282482147199</v>
      </c>
      <c r="AD59">
        <v>149.07842254638601</v>
      </c>
      <c r="AE59">
        <v>0.64100000000000001</v>
      </c>
      <c r="AF59">
        <v>0.64248927038626602</v>
      </c>
      <c r="AJ59">
        <v>1.6690728933179001E-2</v>
      </c>
      <c r="AK59">
        <v>0</v>
      </c>
      <c r="AL59">
        <v>0</v>
      </c>
      <c r="AM59">
        <v>0</v>
      </c>
      <c r="AN59">
        <v>0</v>
      </c>
      <c r="AO59">
        <v>0</v>
      </c>
      <c r="AP59" t="s">
        <v>42</v>
      </c>
      <c r="AQ59" t="b">
        <v>1</v>
      </c>
      <c r="AR59" t="b">
        <v>1</v>
      </c>
      <c r="AS59">
        <v>1</v>
      </c>
      <c r="AT59" t="b">
        <v>0</v>
      </c>
      <c r="AV59" t="b">
        <v>0</v>
      </c>
      <c r="AW59" t="b">
        <v>1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1</v>
      </c>
      <c r="BD59" t="b">
        <v>0</v>
      </c>
      <c r="BE59" t="s">
        <v>57</v>
      </c>
      <c r="BF59" t="s">
        <v>69</v>
      </c>
      <c r="BG59" t="s">
        <v>69</v>
      </c>
      <c r="BH59" t="b">
        <v>0</v>
      </c>
      <c r="BI59" t="b">
        <v>1</v>
      </c>
      <c r="BJ59" t="b">
        <v>0</v>
      </c>
      <c r="BK59" t="b">
        <v>1</v>
      </c>
      <c r="BL59">
        <v>20</v>
      </c>
      <c r="BM59">
        <v>20</v>
      </c>
      <c r="BN59">
        <v>0</v>
      </c>
      <c r="BO59">
        <v>0</v>
      </c>
      <c r="BP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59" s="3" t="str">
        <f>IF(Table1[[#This Row],[TraceLengthMod]],"lab,","")&amp;IF(Table1[[#This Row],[FixedLength]],"dur,","")&amp;IF(Table1[[#This Row],[Broken]],"ea,","")</f>
        <v>lab,</v>
      </c>
    </row>
    <row r="60" spans="1:69" x14ac:dyDescent="0.25">
      <c r="A60" t="s">
        <v>188</v>
      </c>
      <c r="B60" t="s">
        <v>39</v>
      </c>
      <c r="C60" t="s">
        <v>114</v>
      </c>
      <c r="D60" t="s">
        <v>94</v>
      </c>
      <c r="E60" t="s">
        <v>68</v>
      </c>
      <c r="F60">
        <v>1</v>
      </c>
      <c r="G60">
        <v>21124</v>
      </c>
      <c r="H60">
        <v>6990</v>
      </c>
      <c r="I60">
        <v>28114</v>
      </c>
      <c r="J60" t="s">
        <v>40</v>
      </c>
      <c r="K60">
        <v>1</v>
      </c>
      <c r="L60">
        <v>256</v>
      </c>
      <c r="M60" t="s">
        <v>41</v>
      </c>
      <c r="N60">
        <v>0.01</v>
      </c>
      <c r="O60">
        <v>99</v>
      </c>
      <c r="P60">
        <v>13</v>
      </c>
      <c r="Q60">
        <v>256</v>
      </c>
      <c r="R60">
        <v>100</v>
      </c>
      <c r="S60">
        <v>2112.4</v>
      </c>
      <c r="T60">
        <v>58</v>
      </c>
      <c r="U60">
        <v>59</v>
      </c>
      <c r="V60">
        <v>124672</v>
      </c>
      <c r="W60">
        <v>5.9019125165688298</v>
      </c>
      <c r="X60">
        <v>3.0608167648315399</v>
      </c>
      <c r="Y60">
        <v>27.222159147262499</v>
      </c>
      <c r="Z60">
        <v>106.565673351287</v>
      </c>
      <c r="AA60">
        <v>0.72804188728332497</v>
      </c>
      <c r="AB60">
        <v>44.926857471466001</v>
      </c>
      <c r="AC60">
        <v>2.5412070751190101</v>
      </c>
      <c r="AD60">
        <v>151.619629621505</v>
      </c>
      <c r="AE60">
        <v>0.63800000000000001</v>
      </c>
      <c r="AF60">
        <v>0.63805436337625099</v>
      </c>
      <c r="AJ60">
        <v>1.6921964758965E-2</v>
      </c>
      <c r="AK60">
        <v>0</v>
      </c>
      <c r="AL60">
        <v>0</v>
      </c>
      <c r="AM60">
        <v>0</v>
      </c>
      <c r="AN60">
        <v>0</v>
      </c>
      <c r="AO60">
        <v>0</v>
      </c>
      <c r="AP60" t="s">
        <v>42</v>
      </c>
      <c r="AQ60" t="b">
        <v>1</v>
      </c>
      <c r="AR60" t="b">
        <v>1</v>
      </c>
      <c r="AS60">
        <v>1</v>
      </c>
      <c r="AT60" t="b">
        <v>0</v>
      </c>
      <c r="AV60" t="b">
        <v>0</v>
      </c>
      <c r="AW60" t="b">
        <v>1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1</v>
      </c>
      <c r="BD60" t="b">
        <v>0</v>
      </c>
      <c r="BE60" t="s">
        <v>57</v>
      </c>
      <c r="BF60" t="s">
        <v>69</v>
      </c>
      <c r="BG60" t="s">
        <v>69</v>
      </c>
      <c r="BH60" t="b">
        <v>0</v>
      </c>
      <c r="BI60" t="b">
        <v>1</v>
      </c>
      <c r="BJ60" t="b">
        <v>0</v>
      </c>
      <c r="BK60" t="b">
        <v>1</v>
      </c>
      <c r="BL60">
        <v>20</v>
      </c>
      <c r="BM60">
        <v>20</v>
      </c>
      <c r="BN60">
        <v>0</v>
      </c>
      <c r="BO60">
        <v>0</v>
      </c>
      <c r="BP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0" s="3" t="str">
        <f>IF(Table1[[#This Row],[TraceLengthMod]],"lab,","")&amp;IF(Table1[[#This Row],[FixedLength]],"dur,","")&amp;IF(Table1[[#This Row],[Broken]],"ea,","")</f>
        <v>lab,</v>
      </c>
    </row>
    <row r="61" spans="1:69" x14ac:dyDescent="0.25">
      <c r="A61" t="s">
        <v>189</v>
      </c>
      <c r="B61" t="s">
        <v>39</v>
      </c>
      <c r="C61" t="s">
        <v>114</v>
      </c>
      <c r="D61" t="s">
        <v>94</v>
      </c>
      <c r="E61" t="s">
        <v>68</v>
      </c>
      <c r="F61">
        <v>1</v>
      </c>
      <c r="G61">
        <v>21124</v>
      </c>
      <c r="H61">
        <v>6990</v>
      </c>
      <c r="I61">
        <v>28114</v>
      </c>
      <c r="J61" t="s">
        <v>40</v>
      </c>
      <c r="K61">
        <v>1</v>
      </c>
      <c r="L61">
        <v>256</v>
      </c>
      <c r="M61" t="s">
        <v>41</v>
      </c>
      <c r="N61">
        <v>0.01</v>
      </c>
      <c r="O61">
        <v>99</v>
      </c>
      <c r="P61">
        <v>13</v>
      </c>
      <c r="Q61">
        <v>256</v>
      </c>
      <c r="R61">
        <v>100</v>
      </c>
      <c r="S61">
        <v>2112.4</v>
      </c>
      <c r="T61">
        <v>58</v>
      </c>
      <c r="U61">
        <v>60</v>
      </c>
      <c r="V61">
        <v>126976</v>
      </c>
      <c r="W61">
        <v>6.0109827684150696</v>
      </c>
      <c r="X61">
        <v>3.0608167648315399</v>
      </c>
      <c r="Y61">
        <v>27.222159147262499</v>
      </c>
      <c r="Z61">
        <v>108.479557275772</v>
      </c>
      <c r="AA61">
        <v>0.82080602645874001</v>
      </c>
      <c r="AB61">
        <v>45.747663497924798</v>
      </c>
      <c r="AC61">
        <v>2.6110200881957999</v>
      </c>
      <c r="AD61">
        <v>154.230649709701</v>
      </c>
      <c r="AE61">
        <v>0.64300000000000002</v>
      </c>
      <c r="AF61">
        <v>0.63505007153075799</v>
      </c>
      <c r="AJ61">
        <v>1.8311134028819301E-2</v>
      </c>
      <c r="AK61">
        <v>0</v>
      </c>
      <c r="AL61">
        <v>0</v>
      </c>
      <c r="AM61">
        <v>0</v>
      </c>
      <c r="AN61">
        <v>0</v>
      </c>
      <c r="AO61">
        <v>0</v>
      </c>
      <c r="AP61" t="s">
        <v>42</v>
      </c>
      <c r="AQ61" t="b">
        <v>1</v>
      </c>
      <c r="AR61" t="b">
        <v>1</v>
      </c>
      <c r="AS61">
        <v>1</v>
      </c>
      <c r="AT61" t="b">
        <v>0</v>
      </c>
      <c r="AV61" t="b">
        <v>0</v>
      </c>
      <c r="AW61" t="b">
        <v>1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1</v>
      </c>
      <c r="BD61" t="b">
        <v>0</v>
      </c>
      <c r="BE61" t="s">
        <v>57</v>
      </c>
      <c r="BF61" t="s">
        <v>69</v>
      </c>
      <c r="BG61" t="s">
        <v>69</v>
      </c>
      <c r="BH61" t="b">
        <v>0</v>
      </c>
      <c r="BI61" t="b">
        <v>1</v>
      </c>
      <c r="BJ61" t="b">
        <v>0</v>
      </c>
      <c r="BK61" t="b">
        <v>1</v>
      </c>
      <c r="BL61">
        <v>20</v>
      </c>
      <c r="BM61">
        <v>20</v>
      </c>
      <c r="BN61">
        <v>0</v>
      </c>
      <c r="BO61">
        <v>0</v>
      </c>
      <c r="BP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1" s="3" t="str">
        <f>IF(Table1[[#This Row],[TraceLengthMod]],"lab,","")&amp;IF(Table1[[#This Row],[FixedLength]],"dur,","")&amp;IF(Table1[[#This Row],[Broken]],"ea,","")</f>
        <v>lab,</v>
      </c>
    </row>
    <row r="62" spans="1:69" x14ac:dyDescent="0.25">
      <c r="A62" t="s">
        <v>190</v>
      </c>
      <c r="B62" t="s">
        <v>39</v>
      </c>
      <c r="C62" t="s">
        <v>114</v>
      </c>
      <c r="D62" t="s">
        <v>94</v>
      </c>
      <c r="E62" t="s">
        <v>68</v>
      </c>
      <c r="F62">
        <v>1</v>
      </c>
      <c r="G62">
        <v>21124</v>
      </c>
      <c r="H62">
        <v>6990</v>
      </c>
      <c r="I62">
        <v>28114</v>
      </c>
      <c r="J62" t="s">
        <v>40</v>
      </c>
      <c r="K62">
        <v>1</v>
      </c>
      <c r="L62">
        <v>256</v>
      </c>
      <c r="M62" t="s">
        <v>41</v>
      </c>
      <c r="N62">
        <v>0.01</v>
      </c>
      <c r="O62">
        <v>99</v>
      </c>
      <c r="P62">
        <v>13</v>
      </c>
      <c r="Q62">
        <v>256</v>
      </c>
      <c r="R62">
        <v>100</v>
      </c>
      <c r="S62">
        <v>2112.4</v>
      </c>
      <c r="T62">
        <v>61</v>
      </c>
      <c r="U62">
        <v>61</v>
      </c>
      <c r="V62">
        <v>129024</v>
      </c>
      <c r="W62">
        <v>6.1079341033895096</v>
      </c>
      <c r="X62">
        <v>3.0608167648315399</v>
      </c>
      <c r="Y62">
        <v>27.222159147262499</v>
      </c>
      <c r="Z62">
        <v>110.265781641006</v>
      </c>
      <c r="AA62">
        <v>0.72007679939269997</v>
      </c>
      <c r="AB62">
        <v>46.467740297317498</v>
      </c>
      <c r="AC62">
        <v>2.5960633754730198</v>
      </c>
      <c r="AD62">
        <v>156.82671308517399</v>
      </c>
      <c r="AE62">
        <v>0.6401</v>
      </c>
      <c r="AF62">
        <v>0.64291845493562205</v>
      </c>
      <c r="AJ62">
        <v>1.5657237597874199E-2</v>
      </c>
      <c r="AK62">
        <v>0</v>
      </c>
      <c r="AL62">
        <v>0</v>
      </c>
      <c r="AM62">
        <v>0</v>
      </c>
      <c r="AN62">
        <v>0</v>
      </c>
      <c r="AO62">
        <v>0</v>
      </c>
      <c r="AP62" t="s">
        <v>42</v>
      </c>
      <c r="AQ62" t="b">
        <v>1</v>
      </c>
      <c r="AR62" t="b">
        <v>1</v>
      </c>
      <c r="AS62">
        <v>1</v>
      </c>
      <c r="AT62" t="b">
        <v>0</v>
      </c>
      <c r="AV62" t="b">
        <v>0</v>
      </c>
      <c r="AW62" t="b">
        <v>1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1</v>
      </c>
      <c r="BD62" t="b">
        <v>0</v>
      </c>
      <c r="BE62" t="s">
        <v>57</v>
      </c>
      <c r="BF62" t="s">
        <v>69</v>
      </c>
      <c r="BG62" t="s">
        <v>69</v>
      </c>
      <c r="BH62" t="b">
        <v>0</v>
      </c>
      <c r="BI62" t="b">
        <v>1</v>
      </c>
      <c r="BJ62" t="b">
        <v>0</v>
      </c>
      <c r="BK62" t="b">
        <v>1</v>
      </c>
      <c r="BL62">
        <v>20</v>
      </c>
      <c r="BM62">
        <v>20</v>
      </c>
      <c r="BN62">
        <v>0</v>
      </c>
      <c r="BO62">
        <v>0</v>
      </c>
      <c r="BP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2" s="3" t="str">
        <f>IF(Table1[[#This Row],[TraceLengthMod]],"lab,","")&amp;IF(Table1[[#This Row],[FixedLength]],"dur,","")&amp;IF(Table1[[#This Row],[Broken]],"ea,","")</f>
        <v>lab,</v>
      </c>
    </row>
    <row r="63" spans="1:69" x14ac:dyDescent="0.25">
      <c r="A63" t="s">
        <v>191</v>
      </c>
      <c r="B63" t="s">
        <v>39</v>
      </c>
      <c r="C63" t="s">
        <v>114</v>
      </c>
      <c r="D63" t="s">
        <v>94</v>
      </c>
      <c r="E63" t="s">
        <v>68</v>
      </c>
      <c r="F63">
        <v>1</v>
      </c>
      <c r="G63">
        <v>21124</v>
      </c>
      <c r="H63">
        <v>6990</v>
      </c>
      <c r="I63">
        <v>28114</v>
      </c>
      <c r="J63" t="s">
        <v>40</v>
      </c>
      <c r="K63">
        <v>1</v>
      </c>
      <c r="L63">
        <v>256</v>
      </c>
      <c r="M63" t="s">
        <v>41</v>
      </c>
      <c r="N63">
        <v>0.01</v>
      </c>
      <c r="O63">
        <v>99</v>
      </c>
      <c r="P63">
        <v>13</v>
      </c>
      <c r="Q63">
        <v>256</v>
      </c>
      <c r="R63">
        <v>100</v>
      </c>
      <c r="S63">
        <v>2112.4</v>
      </c>
      <c r="T63">
        <v>61</v>
      </c>
      <c r="U63">
        <v>62</v>
      </c>
      <c r="V63">
        <v>131072</v>
      </c>
      <c r="W63">
        <v>6.2048854383639398</v>
      </c>
      <c r="X63">
        <v>3.0608167648315399</v>
      </c>
      <c r="Y63">
        <v>27.222159147262499</v>
      </c>
      <c r="Z63">
        <v>112.046017646789</v>
      </c>
      <c r="AA63">
        <v>0.72705173492431596</v>
      </c>
      <c r="AB63">
        <v>47.1947920322418</v>
      </c>
      <c r="AC63">
        <v>2.6878237724304199</v>
      </c>
      <c r="AD63">
        <v>159.51453685760401</v>
      </c>
      <c r="AE63">
        <v>0.63029999999999997</v>
      </c>
      <c r="AF63">
        <v>0.63104434907009999</v>
      </c>
      <c r="AJ63">
        <v>1.6082718386314799E-2</v>
      </c>
      <c r="AK63">
        <v>0</v>
      </c>
      <c r="AL63">
        <v>0</v>
      </c>
      <c r="AM63">
        <v>0</v>
      </c>
      <c r="AN63">
        <v>0</v>
      </c>
      <c r="AO63">
        <v>0</v>
      </c>
      <c r="AP63" t="s">
        <v>42</v>
      </c>
      <c r="AQ63" t="b">
        <v>1</v>
      </c>
      <c r="AR63" t="b">
        <v>1</v>
      </c>
      <c r="AS63">
        <v>1</v>
      </c>
      <c r="AT63" t="b">
        <v>0</v>
      </c>
      <c r="AV63" t="b">
        <v>0</v>
      </c>
      <c r="AW63" t="b">
        <v>1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1</v>
      </c>
      <c r="BD63" t="b">
        <v>0</v>
      </c>
      <c r="BE63" t="s">
        <v>57</v>
      </c>
      <c r="BF63" t="s">
        <v>69</v>
      </c>
      <c r="BG63" t="s">
        <v>69</v>
      </c>
      <c r="BH63" t="b">
        <v>0</v>
      </c>
      <c r="BI63" t="b">
        <v>1</v>
      </c>
      <c r="BJ63" t="b">
        <v>0</v>
      </c>
      <c r="BK63" t="b">
        <v>1</v>
      </c>
      <c r="BL63">
        <v>20</v>
      </c>
      <c r="BM63">
        <v>20</v>
      </c>
      <c r="BN63">
        <v>0</v>
      </c>
      <c r="BO63">
        <v>0</v>
      </c>
      <c r="BP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3" s="3" t="str">
        <f>IF(Table1[[#This Row],[TraceLengthMod]],"lab,","")&amp;IF(Table1[[#This Row],[FixedLength]],"dur,","")&amp;IF(Table1[[#This Row],[Broken]],"ea,","")</f>
        <v>lab,</v>
      </c>
    </row>
    <row r="64" spans="1:69" x14ac:dyDescent="0.25">
      <c r="A64" t="s">
        <v>192</v>
      </c>
      <c r="B64" t="s">
        <v>39</v>
      </c>
      <c r="C64" t="s">
        <v>114</v>
      </c>
      <c r="D64" t="s">
        <v>94</v>
      </c>
      <c r="E64" t="s">
        <v>68</v>
      </c>
      <c r="F64">
        <v>1</v>
      </c>
      <c r="G64">
        <v>21124</v>
      </c>
      <c r="H64">
        <v>6990</v>
      </c>
      <c r="I64">
        <v>28114</v>
      </c>
      <c r="J64" t="s">
        <v>40</v>
      </c>
      <c r="K64">
        <v>1</v>
      </c>
      <c r="L64">
        <v>256</v>
      </c>
      <c r="M64" t="s">
        <v>41</v>
      </c>
      <c r="N64">
        <v>0.01</v>
      </c>
      <c r="O64">
        <v>99</v>
      </c>
      <c r="P64">
        <v>13</v>
      </c>
      <c r="Q64">
        <v>256</v>
      </c>
      <c r="R64">
        <v>100</v>
      </c>
      <c r="S64">
        <v>2112.4</v>
      </c>
      <c r="T64">
        <v>61</v>
      </c>
      <c r="U64">
        <v>63</v>
      </c>
      <c r="V64">
        <v>133120</v>
      </c>
      <c r="W64">
        <v>6.3018367733383798</v>
      </c>
      <c r="X64">
        <v>3.0608167648315399</v>
      </c>
      <c r="Y64">
        <v>27.222159147262499</v>
      </c>
      <c r="Z64">
        <v>113.86617398262</v>
      </c>
      <c r="AA64">
        <v>0.72109508514404297</v>
      </c>
      <c r="AB64">
        <v>47.9158871173858</v>
      </c>
      <c r="AC64">
        <v>2.68380546569824</v>
      </c>
      <c r="AD64">
        <v>162.198342323303</v>
      </c>
      <c r="AE64">
        <v>0.63529999999999998</v>
      </c>
      <c r="AF64">
        <v>0.63133047210300397</v>
      </c>
      <c r="AJ64">
        <v>1.48234946223405E-2</v>
      </c>
      <c r="AK64">
        <v>0</v>
      </c>
      <c r="AL64">
        <v>0</v>
      </c>
      <c r="AM64">
        <v>0</v>
      </c>
      <c r="AN64">
        <v>0</v>
      </c>
      <c r="AO64">
        <v>0</v>
      </c>
      <c r="AP64" t="s">
        <v>42</v>
      </c>
      <c r="AQ64" t="b">
        <v>1</v>
      </c>
      <c r="AR64" t="b">
        <v>1</v>
      </c>
      <c r="AS64">
        <v>1</v>
      </c>
      <c r="AT64" t="b">
        <v>0</v>
      </c>
      <c r="AV64" t="b">
        <v>0</v>
      </c>
      <c r="AW64" t="b">
        <v>1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1</v>
      </c>
      <c r="BD64" t="b">
        <v>0</v>
      </c>
      <c r="BE64" t="s">
        <v>57</v>
      </c>
      <c r="BF64" t="s">
        <v>69</v>
      </c>
      <c r="BG64" t="s">
        <v>69</v>
      </c>
      <c r="BH64" t="b">
        <v>0</v>
      </c>
      <c r="BI64" t="b">
        <v>1</v>
      </c>
      <c r="BJ64" t="b">
        <v>0</v>
      </c>
      <c r="BK64" t="b">
        <v>1</v>
      </c>
      <c r="BL64">
        <v>20</v>
      </c>
      <c r="BM64">
        <v>20</v>
      </c>
      <c r="BN64">
        <v>0</v>
      </c>
      <c r="BO64">
        <v>0</v>
      </c>
      <c r="BP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4" s="3" t="str">
        <f>IF(Table1[[#This Row],[TraceLengthMod]],"lab,","")&amp;IF(Table1[[#This Row],[FixedLength]],"dur,","")&amp;IF(Table1[[#This Row],[Broken]],"ea,","")</f>
        <v>lab,</v>
      </c>
    </row>
    <row r="65" spans="1:69" x14ac:dyDescent="0.25">
      <c r="A65" t="s">
        <v>193</v>
      </c>
      <c r="B65" t="s">
        <v>39</v>
      </c>
      <c r="C65" t="s">
        <v>114</v>
      </c>
      <c r="D65" t="s">
        <v>94</v>
      </c>
      <c r="E65" t="s">
        <v>68</v>
      </c>
      <c r="F65">
        <v>1</v>
      </c>
      <c r="G65">
        <v>21124</v>
      </c>
      <c r="H65">
        <v>6990</v>
      </c>
      <c r="I65">
        <v>28114</v>
      </c>
      <c r="J65" t="s">
        <v>40</v>
      </c>
      <c r="K65">
        <v>1</v>
      </c>
      <c r="L65">
        <v>256</v>
      </c>
      <c r="M65" t="s">
        <v>41</v>
      </c>
      <c r="N65">
        <v>0.01</v>
      </c>
      <c r="O65">
        <v>99</v>
      </c>
      <c r="P65">
        <v>13</v>
      </c>
      <c r="Q65">
        <v>256</v>
      </c>
      <c r="R65">
        <v>100</v>
      </c>
      <c r="S65">
        <v>2112.4</v>
      </c>
      <c r="T65">
        <v>61</v>
      </c>
      <c r="U65">
        <v>64</v>
      </c>
      <c r="V65">
        <v>135424</v>
      </c>
      <c r="W65">
        <v>6.4109070251846196</v>
      </c>
      <c r="X65">
        <v>3.0608167648315399</v>
      </c>
      <c r="Y65">
        <v>27.222159147262499</v>
      </c>
      <c r="Z65">
        <v>115.744173765182</v>
      </c>
      <c r="AA65">
        <v>0.81980633735656705</v>
      </c>
      <c r="AB65">
        <v>48.735693454742403</v>
      </c>
      <c r="AC65">
        <v>2.59106397628784</v>
      </c>
      <c r="AD65">
        <v>164.78940629959101</v>
      </c>
      <c r="AE65">
        <v>0.64</v>
      </c>
      <c r="AF65">
        <v>0.63462088698140195</v>
      </c>
      <c r="AJ65">
        <v>1.6561630204855099E-2</v>
      </c>
      <c r="AK65">
        <v>0</v>
      </c>
      <c r="AL65">
        <v>0</v>
      </c>
      <c r="AM65">
        <v>0</v>
      </c>
      <c r="AN65">
        <v>0</v>
      </c>
      <c r="AO65">
        <v>0</v>
      </c>
      <c r="AP65" t="s">
        <v>42</v>
      </c>
      <c r="AQ65" t="b">
        <v>1</v>
      </c>
      <c r="AR65" t="b">
        <v>1</v>
      </c>
      <c r="AS65">
        <v>1</v>
      </c>
      <c r="AT65" t="b">
        <v>0</v>
      </c>
      <c r="AV65" t="b">
        <v>0</v>
      </c>
      <c r="AW65" t="b">
        <v>1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1</v>
      </c>
      <c r="BD65" t="b">
        <v>0</v>
      </c>
      <c r="BE65" t="s">
        <v>57</v>
      </c>
      <c r="BF65" t="s">
        <v>69</v>
      </c>
      <c r="BG65" t="s">
        <v>69</v>
      </c>
      <c r="BH65" t="b">
        <v>0</v>
      </c>
      <c r="BI65" t="b">
        <v>1</v>
      </c>
      <c r="BJ65" t="b">
        <v>0</v>
      </c>
      <c r="BK65" t="b">
        <v>1</v>
      </c>
      <c r="BL65">
        <v>20</v>
      </c>
      <c r="BM65">
        <v>20</v>
      </c>
      <c r="BN65">
        <v>0</v>
      </c>
      <c r="BO65">
        <v>0</v>
      </c>
      <c r="BP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5" s="3" t="str">
        <f>IF(Table1[[#This Row],[TraceLengthMod]],"lab,","")&amp;IF(Table1[[#This Row],[FixedLength]],"dur,","")&amp;IF(Table1[[#This Row],[Broken]],"ea,","")</f>
        <v>lab,</v>
      </c>
    </row>
    <row r="66" spans="1:69" x14ac:dyDescent="0.25">
      <c r="A66" t="s">
        <v>194</v>
      </c>
      <c r="B66" t="s">
        <v>39</v>
      </c>
      <c r="C66" t="s">
        <v>114</v>
      </c>
      <c r="D66" t="s">
        <v>94</v>
      </c>
      <c r="E66" t="s">
        <v>68</v>
      </c>
      <c r="F66">
        <v>1</v>
      </c>
      <c r="G66">
        <v>21124</v>
      </c>
      <c r="H66">
        <v>6990</v>
      </c>
      <c r="I66">
        <v>28114</v>
      </c>
      <c r="J66" t="s">
        <v>40</v>
      </c>
      <c r="K66">
        <v>1</v>
      </c>
      <c r="L66">
        <v>256</v>
      </c>
      <c r="M66" t="s">
        <v>41</v>
      </c>
      <c r="N66">
        <v>0.01</v>
      </c>
      <c r="O66">
        <v>99</v>
      </c>
      <c r="P66">
        <v>13</v>
      </c>
      <c r="Q66">
        <v>256</v>
      </c>
      <c r="R66">
        <v>100</v>
      </c>
      <c r="S66">
        <v>2112.4</v>
      </c>
      <c r="T66">
        <v>61</v>
      </c>
      <c r="U66">
        <v>65</v>
      </c>
      <c r="V66">
        <v>137472</v>
      </c>
      <c r="W66">
        <v>6.5078583601590596</v>
      </c>
      <c r="X66">
        <v>3.0608167648315399</v>
      </c>
      <c r="Y66">
        <v>27.222159147262499</v>
      </c>
      <c r="Z66">
        <v>117.514440536499</v>
      </c>
      <c r="AA66">
        <v>0.72706341743469205</v>
      </c>
      <c r="AB66">
        <v>49.462756872177103</v>
      </c>
      <c r="AC66">
        <v>2.60104084014892</v>
      </c>
      <c r="AD66">
        <v>167.39044713973999</v>
      </c>
      <c r="AE66">
        <v>0.63400000000000001</v>
      </c>
      <c r="AF66">
        <v>0.63319027181688103</v>
      </c>
      <c r="AJ66">
        <v>1.52617981535984E-2</v>
      </c>
      <c r="AK66">
        <v>0</v>
      </c>
      <c r="AL66">
        <v>0</v>
      </c>
      <c r="AM66">
        <v>0</v>
      </c>
      <c r="AN66">
        <v>0</v>
      </c>
      <c r="AO66">
        <v>0</v>
      </c>
      <c r="AP66" t="s">
        <v>42</v>
      </c>
      <c r="AQ66" t="b">
        <v>1</v>
      </c>
      <c r="AR66" t="b">
        <v>1</v>
      </c>
      <c r="AS66">
        <v>1</v>
      </c>
      <c r="AT66" t="b">
        <v>0</v>
      </c>
      <c r="AV66" t="b">
        <v>0</v>
      </c>
      <c r="AW66" t="b">
        <v>1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1</v>
      </c>
      <c r="BD66" t="b">
        <v>0</v>
      </c>
      <c r="BE66" t="s">
        <v>57</v>
      </c>
      <c r="BF66" t="s">
        <v>69</v>
      </c>
      <c r="BG66" t="s">
        <v>69</v>
      </c>
      <c r="BH66" t="b">
        <v>0</v>
      </c>
      <c r="BI66" t="b">
        <v>1</v>
      </c>
      <c r="BJ66" t="b">
        <v>0</v>
      </c>
      <c r="BK66" t="b">
        <v>1</v>
      </c>
      <c r="BL66">
        <v>20</v>
      </c>
      <c r="BM66">
        <v>20</v>
      </c>
      <c r="BN66">
        <v>0</v>
      </c>
      <c r="BO66">
        <v>0</v>
      </c>
      <c r="BP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6" s="3" t="str">
        <f>IF(Table1[[#This Row],[TraceLengthMod]],"lab,","")&amp;IF(Table1[[#This Row],[FixedLength]],"dur,","")&amp;IF(Table1[[#This Row],[Broken]],"ea,","")</f>
        <v>lab,</v>
      </c>
    </row>
    <row r="67" spans="1:69" x14ac:dyDescent="0.25">
      <c r="A67" t="s">
        <v>195</v>
      </c>
      <c r="B67" t="s">
        <v>39</v>
      </c>
      <c r="C67" t="s">
        <v>114</v>
      </c>
      <c r="D67" t="s">
        <v>94</v>
      </c>
      <c r="E67" t="s">
        <v>68</v>
      </c>
      <c r="F67">
        <v>1</v>
      </c>
      <c r="G67">
        <v>21124</v>
      </c>
      <c r="H67">
        <v>6990</v>
      </c>
      <c r="I67">
        <v>28114</v>
      </c>
      <c r="J67" t="s">
        <v>40</v>
      </c>
      <c r="K67">
        <v>1</v>
      </c>
      <c r="L67">
        <v>256</v>
      </c>
      <c r="M67" t="s">
        <v>41</v>
      </c>
      <c r="N67">
        <v>0.01</v>
      </c>
      <c r="O67">
        <v>99</v>
      </c>
      <c r="P67">
        <v>13</v>
      </c>
      <c r="Q67">
        <v>256</v>
      </c>
      <c r="R67">
        <v>100</v>
      </c>
      <c r="S67">
        <v>2112.4</v>
      </c>
      <c r="T67">
        <v>61</v>
      </c>
      <c r="U67">
        <v>66</v>
      </c>
      <c r="V67">
        <v>139520</v>
      </c>
      <c r="W67">
        <v>6.6048096951334898</v>
      </c>
      <c r="X67">
        <v>3.0608167648315399</v>
      </c>
      <c r="Y67">
        <v>27.222159147262499</v>
      </c>
      <c r="Z67">
        <v>119.320868730545</v>
      </c>
      <c r="AA67">
        <v>0.73927664756774902</v>
      </c>
      <c r="AB67">
        <v>50.202033519744802</v>
      </c>
      <c r="AC67">
        <v>2.5890913009643501</v>
      </c>
      <c r="AD67">
        <v>169.979538440704</v>
      </c>
      <c r="AE67">
        <v>0.64270000000000005</v>
      </c>
      <c r="AF67">
        <v>0.63490701001430605</v>
      </c>
      <c r="AJ67">
        <v>1.4655236804157199E-2</v>
      </c>
      <c r="AK67">
        <v>0</v>
      </c>
      <c r="AL67">
        <v>0</v>
      </c>
      <c r="AM67">
        <v>0</v>
      </c>
      <c r="AN67">
        <v>0</v>
      </c>
      <c r="AO67">
        <v>0</v>
      </c>
      <c r="AP67" t="s">
        <v>42</v>
      </c>
      <c r="AQ67" t="b">
        <v>1</v>
      </c>
      <c r="AR67" t="b">
        <v>1</v>
      </c>
      <c r="AS67">
        <v>1</v>
      </c>
      <c r="AT67" t="b">
        <v>0</v>
      </c>
      <c r="AV67" t="b">
        <v>0</v>
      </c>
      <c r="AW67" t="b">
        <v>1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1</v>
      </c>
      <c r="BD67" t="b">
        <v>0</v>
      </c>
      <c r="BE67" t="s">
        <v>57</v>
      </c>
      <c r="BF67" t="s">
        <v>69</v>
      </c>
      <c r="BG67" t="s">
        <v>69</v>
      </c>
      <c r="BH67" t="b">
        <v>0</v>
      </c>
      <c r="BI67" t="b">
        <v>1</v>
      </c>
      <c r="BJ67" t="b">
        <v>0</v>
      </c>
      <c r="BK67" t="b">
        <v>1</v>
      </c>
      <c r="BL67">
        <v>20</v>
      </c>
      <c r="BM67">
        <v>20</v>
      </c>
      <c r="BN67">
        <v>0</v>
      </c>
      <c r="BO67">
        <v>0</v>
      </c>
      <c r="BP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7" s="3" t="str">
        <f>IF(Table1[[#This Row],[TraceLengthMod]],"lab,","")&amp;IF(Table1[[#This Row],[FixedLength]],"dur,","")&amp;IF(Table1[[#This Row],[Broken]],"ea,","")</f>
        <v>lab,</v>
      </c>
    </row>
    <row r="68" spans="1:69" x14ac:dyDescent="0.25">
      <c r="A68" t="s">
        <v>196</v>
      </c>
      <c r="B68" t="s">
        <v>39</v>
      </c>
      <c r="C68" t="s">
        <v>114</v>
      </c>
      <c r="D68" t="s">
        <v>94</v>
      </c>
      <c r="E68" t="s">
        <v>68</v>
      </c>
      <c r="F68">
        <v>1</v>
      </c>
      <c r="G68">
        <v>21124</v>
      </c>
      <c r="H68">
        <v>6990</v>
      </c>
      <c r="I68">
        <v>28114</v>
      </c>
      <c r="J68" t="s">
        <v>40</v>
      </c>
      <c r="K68">
        <v>1</v>
      </c>
      <c r="L68">
        <v>256</v>
      </c>
      <c r="M68" t="s">
        <v>41</v>
      </c>
      <c r="N68">
        <v>0.01</v>
      </c>
      <c r="O68">
        <v>99</v>
      </c>
      <c r="P68">
        <v>13</v>
      </c>
      <c r="Q68">
        <v>256</v>
      </c>
      <c r="R68">
        <v>100</v>
      </c>
      <c r="S68">
        <v>2112.4</v>
      </c>
      <c r="T68">
        <v>67</v>
      </c>
      <c r="U68">
        <v>67</v>
      </c>
      <c r="V68">
        <v>141568</v>
      </c>
      <c r="W68">
        <v>6.7017610301079298</v>
      </c>
      <c r="X68">
        <v>3.0608167648315399</v>
      </c>
      <c r="Y68">
        <v>27.222159147262499</v>
      </c>
      <c r="Z68">
        <v>121.099102735519</v>
      </c>
      <c r="AA68">
        <v>0.73106098175048795</v>
      </c>
      <c r="AB68">
        <v>50.933094501495297</v>
      </c>
      <c r="AC68">
        <v>2.5701026916503902</v>
      </c>
      <c r="AD68">
        <v>172.549641132354</v>
      </c>
      <c r="AE68">
        <v>0.64580000000000004</v>
      </c>
      <c r="AF68">
        <v>0.64463519313304696</v>
      </c>
      <c r="AJ68">
        <v>1.45100272154506E-2</v>
      </c>
      <c r="AK68">
        <v>0</v>
      </c>
      <c r="AL68">
        <v>0</v>
      </c>
      <c r="AM68">
        <v>0</v>
      </c>
      <c r="AN68">
        <v>0</v>
      </c>
      <c r="AO68">
        <v>0</v>
      </c>
      <c r="AP68" t="s">
        <v>42</v>
      </c>
      <c r="AQ68" t="b">
        <v>1</v>
      </c>
      <c r="AR68" t="b">
        <v>1</v>
      </c>
      <c r="AS68">
        <v>1</v>
      </c>
      <c r="AT68" t="b">
        <v>0</v>
      </c>
      <c r="AV68" t="b">
        <v>0</v>
      </c>
      <c r="AW68" t="b">
        <v>1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1</v>
      </c>
      <c r="BD68" t="b">
        <v>0</v>
      </c>
      <c r="BE68" t="s">
        <v>57</v>
      </c>
      <c r="BF68" t="s">
        <v>69</v>
      </c>
      <c r="BG68" t="s">
        <v>69</v>
      </c>
      <c r="BH68" t="b">
        <v>0</v>
      </c>
      <c r="BI68" t="b">
        <v>1</v>
      </c>
      <c r="BJ68" t="b">
        <v>0</v>
      </c>
      <c r="BK68" t="b">
        <v>1</v>
      </c>
      <c r="BL68">
        <v>20</v>
      </c>
      <c r="BM68">
        <v>20</v>
      </c>
      <c r="BN68">
        <v>0</v>
      </c>
      <c r="BO68">
        <v>0</v>
      </c>
      <c r="BP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8" s="3" t="str">
        <f>IF(Table1[[#This Row],[TraceLengthMod]],"lab,","")&amp;IF(Table1[[#This Row],[FixedLength]],"dur,","")&amp;IF(Table1[[#This Row],[Broken]],"ea,","")</f>
        <v>lab,</v>
      </c>
    </row>
    <row r="69" spans="1:69" x14ac:dyDescent="0.25">
      <c r="A69" t="s">
        <v>197</v>
      </c>
      <c r="B69" t="s">
        <v>39</v>
      </c>
      <c r="C69" t="s">
        <v>114</v>
      </c>
      <c r="D69" t="s">
        <v>94</v>
      </c>
      <c r="E69" t="s">
        <v>68</v>
      </c>
      <c r="F69">
        <v>1</v>
      </c>
      <c r="G69">
        <v>21124</v>
      </c>
      <c r="H69">
        <v>6990</v>
      </c>
      <c r="I69">
        <v>28114</v>
      </c>
      <c r="J69" t="s">
        <v>40</v>
      </c>
      <c r="K69">
        <v>1</v>
      </c>
      <c r="L69">
        <v>256</v>
      </c>
      <c r="M69" t="s">
        <v>41</v>
      </c>
      <c r="N69">
        <v>0.01</v>
      </c>
      <c r="O69">
        <v>99</v>
      </c>
      <c r="P69">
        <v>13</v>
      </c>
      <c r="Q69">
        <v>256</v>
      </c>
      <c r="R69">
        <v>100</v>
      </c>
      <c r="S69">
        <v>2112.4</v>
      </c>
      <c r="T69">
        <v>67</v>
      </c>
      <c r="U69">
        <v>68</v>
      </c>
      <c r="V69">
        <v>143872</v>
      </c>
      <c r="W69">
        <v>6.8108312819541696</v>
      </c>
      <c r="X69">
        <v>3.0608167648315399</v>
      </c>
      <c r="Y69">
        <v>27.222159147262499</v>
      </c>
      <c r="Z69">
        <v>122.985091209411</v>
      </c>
      <c r="AA69">
        <v>0.82279944419860795</v>
      </c>
      <c r="AB69">
        <v>51.755893945693899</v>
      </c>
      <c r="AC69">
        <v>2.58110046386718</v>
      </c>
      <c r="AD69">
        <v>175.13074159622099</v>
      </c>
      <c r="AE69">
        <v>0.64419999999999999</v>
      </c>
      <c r="AF69">
        <v>0.63962804005722396</v>
      </c>
      <c r="AJ69">
        <v>1.5786603782524802E-2</v>
      </c>
      <c r="AK69">
        <v>0</v>
      </c>
      <c r="AL69">
        <v>0</v>
      </c>
      <c r="AM69">
        <v>0</v>
      </c>
      <c r="AN69">
        <v>0</v>
      </c>
      <c r="AO69">
        <v>0</v>
      </c>
      <c r="AP69" t="s">
        <v>42</v>
      </c>
      <c r="AQ69" t="b">
        <v>1</v>
      </c>
      <c r="AR69" t="b">
        <v>1</v>
      </c>
      <c r="AS69">
        <v>1</v>
      </c>
      <c r="AT69" t="b">
        <v>0</v>
      </c>
      <c r="AV69" t="b">
        <v>0</v>
      </c>
      <c r="AW69" t="b">
        <v>1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1</v>
      </c>
      <c r="BD69" t="b">
        <v>0</v>
      </c>
      <c r="BE69" t="s">
        <v>57</v>
      </c>
      <c r="BF69" t="s">
        <v>69</v>
      </c>
      <c r="BG69" t="s">
        <v>69</v>
      </c>
      <c r="BH69" t="b">
        <v>0</v>
      </c>
      <c r="BI69" t="b">
        <v>1</v>
      </c>
      <c r="BJ69" t="b">
        <v>0</v>
      </c>
      <c r="BK69" t="b">
        <v>1</v>
      </c>
      <c r="BL69">
        <v>20</v>
      </c>
      <c r="BM69">
        <v>20</v>
      </c>
      <c r="BN69">
        <v>0</v>
      </c>
      <c r="BO69">
        <v>0</v>
      </c>
      <c r="BP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69" s="3" t="str">
        <f>IF(Table1[[#This Row],[TraceLengthMod]],"lab,","")&amp;IF(Table1[[#This Row],[FixedLength]],"dur,","")&amp;IF(Table1[[#This Row],[Broken]],"ea,","")</f>
        <v>lab,</v>
      </c>
    </row>
    <row r="70" spans="1:69" x14ac:dyDescent="0.25">
      <c r="A70" t="s">
        <v>198</v>
      </c>
      <c r="B70" t="s">
        <v>39</v>
      </c>
      <c r="C70" t="s">
        <v>114</v>
      </c>
      <c r="D70" t="s">
        <v>94</v>
      </c>
      <c r="E70" t="s">
        <v>68</v>
      </c>
      <c r="F70">
        <v>1</v>
      </c>
      <c r="G70">
        <v>21124</v>
      </c>
      <c r="H70">
        <v>6990</v>
      </c>
      <c r="I70">
        <v>28114</v>
      </c>
      <c r="J70" t="s">
        <v>40</v>
      </c>
      <c r="K70">
        <v>1</v>
      </c>
      <c r="L70">
        <v>256</v>
      </c>
      <c r="M70" t="s">
        <v>41</v>
      </c>
      <c r="N70">
        <v>0.01</v>
      </c>
      <c r="O70">
        <v>99</v>
      </c>
      <c r="P70">
        <v>13</v>
      </c>
      <c r="Q70">
        <v>256</v>
      </c>
      <c r="R70">
        <v>100</v>
      </c>
      <c r="S70">
        <v>2112.4</v>
      </c>
      <c r="T70">
        <v>67</v>
      </c>
      <c r="U70">
        <v>69</v>
      </c>
      <c r="V70">
        <v>145920</v>
      </c>
      <c r="W70">
        <v>6.9077826169286096</v>
      </c>
      <c r="X70">
        <v>3.0608167648315399</v>
      </c>
      <c r="Y70">
        <v>27.222159147262499</v>
      </c>
      <c r="Z70">
        <v>124.802232742309</v>
      </c>
      <c r="AA70">
        <v>0.72905039787292403</v>
      </c>
      <c r="AB70">
        <v>52.484944343566802</v>
      </c>
      <c r="AC70">
        <v>2.6299788951873699</v>
      </c>
      <c r="AD70">
        <v>177.76072049140899</v>
      </c>
      <c r="AE70">
        <v>0.64800000000000002</v>
      </c>
      <c r="AF70">
        <v>0.63834048640915597</v>
      </c>
      <c r="AJ70">
        <v>1.4291604882792399E-2</v>
      </c>
      <c r="AK70">
        <v>0</v>
      </c>
      <c r="AL70">
        <v>0</v>
      </c>
      <c r="AM70">
        <v>0</v>
      </c>
      <c r="AN70">
        <v>0</v>
      </c>
      <c r="AO70">
        <v>0</v>
      </c>
      <c r="AP70" t="s">
        <v>42</v>
      </c>
      <c r="AQ70" t="b">
        <v>1</v>
      </c>
      <c r="AR70" t="b">
        <v>1</v>
      </c>
      <c r="AS70">
        <v>1</v>
      </c>
      <c r="AT70" t="b">
        <v>0</v>
      </c>
      <c r="AV70" t="b">
        <v>0</v>
      </c>
      <c r="AW70" t="b">
        <v>1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1</v>
      </c>
      <c r="BD70" t="b">
        <v>0</v>
      </c>
      <c r="BE70" t="s">
        <v>57</v>
      </c>
      <c r="BF70" t="s">
        <v>69</v>
      </c>
      <c r="BG70" t="s">
        <v>69</v>
      </c>
      <c r="BH70" t="b">
        <v>0</v>
      </c>
      <c r="BI70" t="b">
        <v>1</v>
      </c>
      <c r="BJ70" t="b">
        <v>0</v>
      </c>
      <c r="BK70" t="b">
        <v>1</v>
      </c>
      <c r="BL70">
        <v>20</v>
      </c>
      <c r="BM70">
        <v>20</v>
      </c>
      <c r="BN70">
        <v>0</v>
      </c>
      <c r="BO70">
        <v>0</v>
      </c>
      <c r="BP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0" s="3" t="str">
        <f>IF(Table1[[#This Row],[TraceLengthMod]],"lab,","")&amp;IF(Table1[[#This Row],[FixedLength]],"dur,","")&amp;IF(Table1[[#This Row],[Broken]],"ea,","")</f>
        <v>lab,</v>
      </c>
    </row>
    <row r="71" spans="1:69" x14ac:dyDescent="0.25">
      <c r="A71" t="s">
        <v>199</v>
      </c>
      <c r="B71" t="s">
        <v>39</v>
      </c>
      <c r="C71" t="s">
        <v>114</v>
      </c>
      <c r="D71" t="s">
        <v>94</v>
      </c>
      <c r="E71" t="s">
        <v>68</v>
      </c>
      <c r="F71">
        <v>1</v>
      </c>
      <c r="G71">
        <v>21124</v>
      </c>
      <c r="H71">
        <v>6990</v>
      </c>
      <c r="I71">
        <v>28114</v>
      </c>
      <c r="J71" t="s">
        <v>40</v>
      </c>
      <c r="K71">
        <v>1</v>
      </c>
      <c r="L71">
        <v>256</v>
      </c>
      <c r="M71" t="s">
        <v>41</v>
      </c>
      <c r="N71">
        <v>0.01</v>
      </c>
      <c r="O71">
        <v>99</v>
      </c>
      <c r="P71">
        <v>13</v>
      </c>
      <c r="Q71">
        <v>256</v>
      </c>
      <c r="R71">
        <v>100</v>
      </c>
      <c r="S71">
        <v>2112.4</v>
      </c>
      <c r="T71">
        <v>67</v>
      </c>
      <c r="U71">
        <v>70</v>
      </c>
      <c r="V71">
        <v>147968</v>
      </c>
      <c r="W71">
        <v>7.0047339519030398</v>
      </c>
      <c r="X71">
        <v>3.0608167648315399</v>
      </c>
      <c r="Y71">
        <v>27.222159147262499</v>
      </c>
      <c r="Z71">
        <v>126.556533575057</v>
      </c>
      <c r="AA71">
        <v>0.72106766700744596</v>
      </c>
      <c r="AB71">
        <v>53.206012010574298</v>
      </c>
      <c r="AC71">
        <v>2.5482082366943302</v>
      </c>
      <c r="AD71">
        <v>180.30892872810301</v>
      </c>
      <c r="AE71">
        <v>0.64219999999999999</v>
      </c>
      <c r="AF71">
        <v>0.63690987124463505</v>
      </c>
      <c r="AJ71">
        <v>1.38526991989373E-2</v>
      </c>
      <c r="AK71">
        <v>0</v>
      </c>
      <c r="AL71">
        <v>0</v>
      </c>
      <c r="AM71">
        <v>0</v>
      </c>
      <c r="AN71">
        <v>0</v>
      </c>
      <c r="AO71">
        <v>0</v>
      </c>
      <c r="AP71" t="s">
        <v>42</v>
      </c>
      <c r="AQ71" t="b">
        <v>1</v>
      </c>
      <c r="AR71" t="b">
        <v>1</v>
      </c>
      <c r="AS71">
        <v>1</v>
      </c>
      <c r="AT71" t="b">
        <v>0</v>
      </c>
      <c r="AV71" t="b">
        <v>0</v>
      </c>
      <c r="AW71" t="b">
        <v>1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1</v>
      </c>
      <c r="BD71" t="b">
        <v>0</v>
      </c>
      <c r="BE71" t="s">
        <v>57</v>
      </c>
      <c r="BF71" t="s">
        <v>69</v>
      </c>
      <c r="BG71" t="s">
        <v>69</v>
      </c>
      <c r="BH71" t="b">
        <v>0</v>
      </c>
      <c r="BI71" t="b">
        <v>1</v>
      </c>
      <c r="BJ71" t="b">
        <v>0</v>
      </c>
      <c r="BK71" t="b">
        <v>1</v>
      </c>
      <c r="BL71">
        <v>20</v>
      </c>
      <c r="BM71">
        <v>20</v>
      </c>
      <c r="BN71">
        <v>0</v>
      </c>
      <c r="BO71">
        <v>0</v>
      </c>
      <c r="BP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1" s="3" t="str">
        <f>IF(Table1[[#This Row],[TraceLengthMod]],"lab,","")&amp;IF(Table1[[#This Row],[FixedLength]],"dur,","")&amp;IF(Table1[[#This Row],[Broken]],"ea,","")</f>
        <v>lab,</v>
      </c>
    </row>
    <row r="72" spans="1:69" x14ac:dyDescent="0.25">
      <c r="A72" t="s">
        <v>200</v>
      </c>
      <c r="B72" t="s">
        <v>39</v>
      </c>
      <c r="C72" t="s">
        <v>114</v>
      </c>
      <c r="D72" t="s">
        <v>94</v>
      </c>
      <c r="E72" t="s">
        <v>68</v>
      </c>
      <c r="F72">
        <v>1</v>
      </c>
      <c r="G72">
        <v>21124</v>
      </c>
      <c r="H72">
        <v>6990</v>
      </c>
      <c r="I72">
        <v>28114</v>
      </c>
      <c r="J72" t="s">
        <v>40</v>
      </c>
      <c r="K72">
        <v>1</v>
      </c>
      <c r="L72">
        <v>256</v>
      </c>
      <c r="M72" t="s">
        <v>41</v>
      </c>
      <c r="N72">
        <v>0.01</v>
      </c>
      <c r="O72">
        <v>99</v>
      </c>
      <c r="P72">
        <v>13</v>
      </c>
      <c r="Q72">
        <v>256</v>
      </c>
      <c r="R72">
        <v>100</v>
      </c>
      <c r="S72">
        <v>2112.4</v>
      </c>
      <c r="T72">
        <v>67</v>
      </c>
      <c r="U72">
        <v>71</v>
      </c>
      <c r="V72">
        <v>150016</v>
      </c>
      <c r="W72">
        <v>7.1016852868774798</v>
      </c>
      <c r="X72">
        <v>3.0608167648315399</v>
      </c>
      <c r="Y72">
        <v>27.222159147262499</v>
      </c>
      <c r="Z72">
        <v>128.32079219818101</v>
      </c>
      <c r="AA72">
        <v>0.72504997253417902</v>
      </c>
      <c r="AB72">
        <v>53.931061983108499</v>
      </c>
      <c r="AC72">
        <v>2.5701217651367099</v>
      </c>
      <c r="AD72">
        <v>182.87905049323999</v>
      </c>
      <c r="AE72">
        <v>0.6452</v>
      </c>
      <c r="AF72">
        <v>0.64206008583690899</v>
      </c>
      <c r="AJ72">
        <v>1.3303923525501001E-2</v>
      </c>
      <c r="AK72">
        <v>0</v>
      </c>
      <c r="AL72">
        <v>0</v>
      </c>
      <c r="AM72">
        <v>0</v>
      </c>
      <c r="AN72">
        <v>0</v>
      </c>
      <c r="AO72">
        <v>0</v>
      </c>
      <c r="AP72" t="s">
        <v>42</v>
      </c>
      <c r="AQ72" t="b">
        <v>1</v>
      </c>
      <c r="AR72" t="b">
        <v>1</v>
      </c>
      <c r="AS72">
        <v>1</v>
      </c>
      <c r="AT72" t="b">
        <v>0</v>
      </c>
      <c r="AV72" t="b">
        <v>0</v>
      </c>
      <c r="AW72" t="b">
        <v>1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1</v>
      </c>
      <c r="BD72" t="b">
        <v>0</v>
      </c>
      <c r="BE72" t="s">
        <v>57</v>
      </c>
      <c r="BF72" t="s">
        <v>69</v>
      </c>
      <c r="BG72" t="s">
        <v>69</v>
      </c>
      <c r="BH72" t="b">
        <v>0</v>
      </c>
      <c r="BI72" t="b">
        <v>1</v>
      </c>
      <c r="BJ72" t="b">
        <v>0</v>
      </c>
      <c r="BK72" t="b">
        <v>1</v>
      </c>
      <c r="BL72">
        <v>20</v>
      </c>
      <c r="BM72">
        <v>20</v>
      </c>
      <c r="BN72">
        <v>0</v>
      </c>
      <c r="BO72">
        <v>0</v>
      </c>
      <c r="BP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2" s="3" t="str">
        <f>IF(Table1[[#This Row],[TraceLengthMod]],"lab,","")&amp;IF(Table1[[#This Row],[FixedLength]],"dur,","")&amp;IF(Table1[[#This Row],[Broken]],"ea,","")</f>
        <v>lab,</v>
      </c>
    </row>
    <row r="73" spans="1:69" x14ac:dyDescent="0.25">
      <c r="A73" t="s">
        <v>201</v>
      </c>
      <c r="B73" t="s">
        <v>39</v>
      </c>
      <c r="C73" t="s">
        <v>114</v>
      </c>
      <c r="D73" t="s">
        <v>94</v>
      </c>
      <c r="E73" t="s">
        <v>68</v>
      </c>
      <c r="F73">
        <v>1</v>
      </c>
      <c r="G73">
        <v>21124</v>
      </c>
      <c r="H73">
        <v>6990</v>
      </c>
      <c r="I73">
        <v>28114</v>
      </c>
      <c r="J73" t="s">
        <v>40</v>
      </c>
      <c r="K73">
        <v>1</v>
      </c>
      <c r="L73">
        <v>256</v>
      </c>
      <c r="M73" t="s">
        <v>41</v>
      </c>
      <c r="N73">
        <v>0.01</v>
      </c>
      <c r="O73">
        <v>99</v>
      </c>
      <c r="P73">
        <v>13</v>
      </c>
      <c r="Q73">
        <v>256</v>
      </c>
      <c r="R73">
        <v>100</v>
      </c>
      <c r="S73">
        <v>2112.4</v>
      </c>
      <c r="T73">
        <v>67</v>
      </c>
      <c r="U73">
        <v>72</v>
      </c>
      <c r="V73">
        <v>152320</v>
      </c>
      <c r="W73">
        <v>7.2107555387237197</v>
      </c>
      <c r="X73">
        <v>3.0608167648315399</v>
      </c>
      <c r="Y73">
        <v>27.222159147262499</v>
      </c>
      <c r="Z73">
        <v>130.21164298057499</v>
      </c>
      <c r="AA73">
        <v>0.821888208389282</v>
      </c>
      <c r="AB73">
        <v>54.752950191497803</v>
      </c>
      <c r="AC73">
        <v>2.6008677482604901</v>
      </c>
      <c r="AD73">
        <v>185.4799182415</v>
      </c>
      <c r="AE73">
        <v>0.64939999999999998</v>
      </c>
      <c r="AF73">
        <v>0.63390557939914105</v>
      </c>
      <c r="AJ73">
        <v>1.53353136126734E-2</v>
      </c>
      <c r="AK73">
        <v>0</v>
      </c>
      <c r="AL73">
        <v>0</v>
      </c>
      <c r="AM73">
        <v>0</v>
      </c>
      <c r="AN73">
        <v>0</v>
      </c>
      <c r="AO73">
        <v>0</v>
      </c>
      <c r="AP73" t="s">
        <v>42</v>
      </c>
      <c r="AQ73" t="b">
        <v>1</v>
      </c>
      <c r="AR73" t="b">
        <v>1</v>
      </c>
      <c r="AS73">
        <v>1</v>
      </c>
      <c r="AT73" t="b">
        <v>0</v>
      </c>
      <c r="AV73" t="b">
        <v>0</v>
      </c>
      <c r="AW73" t="b">
        <v>1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1</v>
      </c>
      <c r="BD73" t="b">
        <v>0</v>
      </c>
      <c r="BE73" t="s">
        <v>57</v>
      </c>
      <c r="BF73" t="s">
        <v>69</v>
      </c>
      <c r="BG73" t="s">
        <v>69</v>
      </c>
      <c r="BH73" t="b">
        <v>0</v>
      </c>
      <c r="BI73" t="b">
        <v>1</v>
      </c>
      <c r="BJ73" t="b">
        <v>0</v>
      </c>
      <c r="BK73" t="b">
        <v>1</v>
      </c>
      <c r="BL73">
        <v>20</v>
      </c>
      <c r="BM73">
        <v>20</v>
      </c>
      <c r="BN73">
        <v>0</v>
      </c>
      <c r="BO73">
        <v>0</v>
      </c>
      <c r="BP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3" s="3" t="str">
        <f>IF(Table1[[#This Row],[TraceLengthMod]],"lab,","")&amp;IF(Table1[[#This Row],[FixedLength]],"dur,","")&amp;IF(Table1[[#This Row],[Broken]],"ea,","")</f>
        <v>lab,</v>
      </c>
    </row>
    <row r="74" spans="1:69" x14ac:dyDescent="0.25">
      <c r="A74" t="s">
        <v>202</v>
      </c>
      <c r="B74" t="s">
        <v>39</v>
      </c>
      <c r="C74" t="s">
        <v>114</v>
      </c>
      <c r="D74" t="s">
        <v>94</v>
      </c>
      <c r="E74" t="s">
        <v>68</v>
      </c>
      <c r="F74">
        <v>1</v>
      </c>
      <c r="G74">
        <v>21124</v>
      </c>
      <c r="H74">
        <v>6990</v>
      </c>
      <c r="I74">
        <v>28114</v>
      </c>
      <c r="J74" t="s">
        <v>40</v>
      </c>
      <c r="K74">
        <v>1</v>
      </c>
      <c r="L74">
        <v>256</v>
      </c>
      <c r="M74" t="s">
        <v>41</v>
      </c>
      <c r="N74">
        <v>0.01</v>
      </c>
      <c r="O74">
        <v>99</v>
      </c>
      <c r="P74">
        <v>13</v>
      </c>
      <c r="Q74">
        <v>256</v>
      </c>
      <c r="R74">
        <v>100</v>
      </c>
      <c r="S74">
        <v>2112.4</v>
      </c>
      <c r="T74">
        <v>67</v>
      </c>
      <c r="U74">
        <v>73</v>
      </c>
      <c r="V74">
        <v>154368</v>
      </c>
      <c r="W74">
        <v>7.3077068736981596</v>
      </c>
      <c r="X74">
        <v>3.0608167648315399</v>
      </c>
      <c r="Y74">
        <v>27.222159147262499</v>
      </c>
      <c r="Z74">
        <v>131.96496033668501</v>
      </c>
      <c r="AA74">
        <v>0.72506284713745095</v>
      </c>
      <c r="AB74">
        <v>55.478013038635197</v>
      </c>
      <c r="AC74">
        <v>2.5541715621948198</v>
      </c>
      <c r="AD74">
        <v>188.034089803695</v>
      </c>
      <c r="AE74">
        <v>0.63849999999999996</v>
      </c>
      <c r="AF74">
        <v>0.63018597997138703</v>
      </c>
      <c r="AJ74">
        <v>1.26732475128932E-2</v>
      </c>
      <c r="AK74">
        <v>0</v>
      </c>
      <c r="AL74">
        <v>0</v>
      </c>
      <c r="AM74">
        <v>0</v>
      </c>
      <c r="AN74">
        <v>0</v>
      </c>
      <c r="AO74">
        <v>0</v>
      </c>
      <c r="AP74" t="s">
        <v>42</v>
      </c>
      <c r="AQ74" t="b">
        <v>1</v>
      </c>
      <c r="AR74" t="b">
        <v>1</v>
      </c>
      <c r="AS74">
        <v>1</v>
      </c>
      <c r="AT74" t="b">
        <v>0</v>
      </c>
      <c r="AV74" t="b">
        <v>0</v>
      </c>
      <c r="AW74" t="b">
        <v>1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1</v>
      </c>
      <c r="BD74" t="b">
        <v>0</v>
      </c>
      <c r="BE74" t="s">
        <v>57</v>
      </c>
      <c r="BF74" t="s">
        <v>69</v>
      </c>
      <c r="BG74" t="s">
        <v>69</v>
      </c>
      <c r="BH74" t="b">
        <v>0</v>
      </c>
      <c r="BI74" t="b">
        <v>1</v>
      </c>
      <c r="BJ74" t="b">
        <v>0</v>
      </c>
      <c r="BK74" t="b">
        <v>1</v>
      </c>
      <c r="BL74">
        <v>20</v>
      </c>
      <c r="BM74">
        <v>20</v>
      </c>
      <c r="BN74">
        <v>0</v>
      </c>
      <c r="BO74">
        <v>0</v>
      </c>
      <c r="BP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4" s="3" t="str">
        <f>IF(Table1[[#This Row],[TraceLengthMod]],"lab,","")&amp;IF(Table1[[#This Row],[FixedLength]],"dur,","")&amp;IF(Table1[[#This Row],[Broken]],"ea,","")</f>
        <v>lab,</v>
      </c>
    </row>
    <row r="75" spans="1:69" x14ac:dyDescent="0.25">
      <c r="A75" t="s">
        <v>203</v>
      </c>
      <c r="B75" t="s">
        <v>39</v>
      </c>
      <c r="C75" t="s">
        <v>114</v>
      </c>
      <c r="D75" t="s">
        <v>94</v>
      </c>
      <c r="E75" t="s">
        <v>68</v>
      </c>
      <c r="F75">
        <v>1</v>
      </c>
      <c r="G75">
        <v>21124</v>
      </c>
      <c r="H75">
        <v>6990</v>
      </c>
      <c r="I75">
        <v>28114</v>
      </c>
      <c r="J75" t="s">
        <v>40</v>
      </c>
      <c r="K75">
        <v>1</v>
      </c>
      <c r="L75">
        <v>256</v>
      </c>
      <c r="M75" t="s">
        <v>41</v>
      </c>
      <c r="N75">
        <v>0.01</v>
      </c>
      <c r="O75">
        <v>99</v>
      </c>
      <c r="P75">
        <v>13</v>
      </c>
      <c r="Q75">
        <v>256</v>
      </c>
      <c r="R75">
        <v>100</v>
      </c>
      <c r="S75">
        <v>2112.4</v>
      </c>
      <c r="T75">
        <v>67</v>
      </c>
      <c r="U75">
        <v>74</v>
      </c>
      <c r="V75">
        <v>156416</v>
      </c>
      <c r="W75">
        <v>7.4046582086725996</v>
      </c>
      <c r="X75">
        <v>3.0608167648315399</v>
      </c>
      <c r="Y75">
        <v>27.222159147262499</v>
      </c>
      <c r="Z75">
        <v>133.73722410202001</v>
      </c>
      <c r="AA75">
        <v>0.72706961631774902</v>
      </c>
      <c r="AB75">
        <v>56.205082654953003</v>
      </c>
      <c r="AC75">
        <v>2.5721120834350502</v>
      </c>
      <c r="AD75">
        <v>190.60620188713</v>
      </c>
      <c r="AE75">
        <v>0.64149999999999996</v>
      </c>
      <c r="AF75">
        <v>0.63261802575107295</v>
      </c>
      <c r="AJ75">
        <v>1.26139602567482E-2</v>
      </c>
      <c r="AK75">
        <v>0</v>
      </c>
      <c r="AL75">
        <v>0</v>
      </c>
      <c r="AM75">
        <v>0</v>
      </c>
      <c r="AN75">
        <v>0</v>
      </c>
      <c r="AO75">
        <v>0</v>
      </c>
      <c r="AP75" t="s">
        <v>42</v>
      </c>
      <c r="AQ75" t="b">
        <v>1</v>
      </c>
      <c r="AR75" t="b">
        <v>1</v>
      </c>
      <c r="AS75">
        <v>1</v>
      </c>
      <c r="AT75" t="b">
        <v>0</v>
      </c>
      <c r="AV75" t="b">
        <v>0</v>
      </c>
      <c r="AW75" t="b">
        <v>1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1</v>
      </c>
      <c r="BD75" t="b">
        <v>0</v>
      </c>
      <c r="BE75" t="s">
        <v>57</v>
      </c>
      <c r="BF75" t="s">
        <v>69</v>
      </c>
      <c r="BG75" t="s">
        <v>69</v>
      </c>
      <c r="BH75" t="b">
        <v>0</v>
      </c>
      <c r="BI75" t="b">
        <v>1</v>
      </c>
      <c r="BJ75" t="b">
        <v>0</v>
      </c>
      <c r="BK75" t="b">
        <v>1</v>
      </c>
      <c r="BL75">
        <v>20</v>
      </c>
      <c r="BM75">
        <v>20</v>
      </c>
      <c r="BN75">
        <v>0</v>
      </c>
      <c r="BO75">
        <v>0</v>
      </c>
      <c r="BP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5" s="3" t="str">
        <f>IF(Table1[[#This Row],[TraceLengthMod]],"lab,","")&amp;IF(Table1[[#This Row],[FixedLength]],"dur,","")&amp;IF(Table1[[#This Row],[Broken]],"ea,","")</f>
        <v>lab,</v>
      </c>
    </row>
    <row r="76" spans="1:69" x14ac:dyDescent="0.25">
      <c r="A76" t="s">
        <v>204</v>
      </c>
      <c r="B76" t="s">
        <v>39</v>
      </c>
      <c r="C76" t="s">
        <v>114</v>
      </c>
      <c r="D76" t="s">
        <v>94</v>
      </c>
      <c r="E76" t="s">
        <v>68</v>
      </c>
      <c r="F76">
        <v>1</v>
      </c>
      <c r="G76">
        <v>21124</v>
      </c>
      <c r="H76">
        <v>6990</v>
      </c>
      <c r="I76">
        <v>28114</v>
      </c>
      <c r="J76" t="s">
        <v>40</v>
      </c>
      <c r="K76">
        <v>1</v>
      </c>
      <c r="L76">
        <v>256</v>
      </c>
      <c r="M76" t="s">
        <v>41</v>
      </c>
      <c r="N76">
        <v>0.01</v>
      </c>
      <c r="O76">
        <v>99</v>
      </c>
      <c r="P76">
        <v>13</v>
      </c>
      <c r="Q76">
        <v>256</v>
      </c>
      <c r="R76">
        <v>100</v>
      </c>
      <c r="S76">
        <v>2112.4</v>
      </c>
      <c r="T76">
        <v>67</v>
      </c>
      <c r="U76">
        <v>75</v>
      </c>
      <c r="V76">
        <v>158464</v>
      </c>
      <c r="W76">
        <v>7.5016095436470298</v>
      </c>
      <c r="X76">
        <v>3.0608167648315399</v>
      </c>
      <c r="Y76">
        <v>27.222159147262499</v>
      </c>
      <c r="Z76">
        <v>135.56034851074199</v>
      </c>
      <c r="AA76">
        <v>0.72706866264343195</v>
      </c>
      <c r="AB76">
        <v>56.9321513175964</v>
      </c>
      <c r="AC76">
        <v>2.6130013465881299</v>
      </c>
      <c r="AD76">
        <v>193.21920323371799</v>
      </c>
      <c r="AE76">
        <v>0.63439999999999996</v>
      </c>
      <c r="AF76">
        <v>0.62761087267524995</v>
      </c>
      <c r="AJ76">
        <v>1.30574344048014E-2</v>
      </c>
      <c r="AK76">
        <v>0</v>
      </c>
      <c r="AL76">
        <v>0</v>
      </c>
      <c r="AM76">
        <v>0</v>
      </c>
      <c r="AN76">
        <v>0</v>
      </c>
      <c r="AO76">
        <v>0</v>
      </c>
      <c r="AP76" t="s">
        <v>42</v>
      </c>
      <c r="AQ76" t="b">
        <v>1</v>
      </c>
      <c r="AR76" t="b">
        <v>1</v>
      </c>
      <c r="AS76">
        <v>1</v>
      </c>
      <c r="AT76" t="b">
        <v>0</v>
      </c>
      <c r="AV76" t="b">
        <v>0</v>
      </c>
      <c r="AW76" t="b">
        <v>1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1</v>
      </c>
      <c r="BD76" t="b">
        <v>0</v>
      </c>
      <c r="BE76" t="s">
        <v>57</v>
      </c>
      <c r="BF76" t="s">
        <v>69</v>
      </c>
      <c r="BG76" t="s">
        <v>69</v>
      </c>
      <c r="BH76" t="b">
        <v>0</v>
      </c>
      <c r="BI76" t="b">
        <v>1</v>
      </c>
      <c r="BJ76" t="b">
        <v>0</v>
      </c>
      <c r="BK76" t="b">
        <v>1</v>
      </c>
      <c r="BL76">
        <v>20</v>
      </c>
      <c r="BM76">
        <v>20</v>
      </c>
      <c r="BN76">
        <v>0</v>
      </c>
      <c r="BO76">
        <v>0</v>
      </c>
      <c r="BP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6" s="3" t="str">
        <f>IF(Table1[[#This Row],[TraceLengthMod]],"lab,","")&amp;IF(Table1[[#This Row],[FixedLength]],"dur,","")&amp;IF(Table1[[#This Row],[Broken]],"ea,","")</f>
        <v>lab,</v>
      </c>
    </row>
    <row r="77" spans="1:69" x14ac:dyDescent="0.25">
      <c r="A77" t="s">
        <v>205</v>
      </c>
      <c r="B77" t="s">
        <v>39</v>
      </c>
      <c r="C77" t="s">
        <v>114</v>
      </c>
      <c r="D77" t="s">
        <v>94</v>
      </c>
      <c r="E77" t="s">
        <v>68</v>
      </c>
      <c r="F77">
        <v>1</v>
      </c>
      <c r="G77">
        <v>21124</v>
      </c>
      <c r="H77">
        <v>6990</v>
      </c>
      <c r="I77">
        <v>28114</v>
      </c>
      <c r="J77" t="s">
        <v>40</v>
      </c>
      <c r="K77">
        <v>1</v>
      </c>
      <c r="L77">
        <v>256</v>
      </c>
      <c r="M77" t="s">
        <v>41</v>
      </c>
      <c r="N77">
        <v>0.01</v>
      </c>
      <c r="O77">
        <v>99</v>
      </c>
      <c r="P77">
        <v>13</v>
      </c>
      <c r="Q77">
        <v>256</v>
      </c>
      <c r="R77">
        <v>100</v>
      </c>
      <c r="S77">
        <v>2112.4</v>
      </c>
      <c r="T77">
        <v>67</v>
      </c>
      <c r="U77">
        <v>76</v>
      </c>
      <c r="V77">
        <v>160768</v>
      </c>
      <c r="W77">
        <v>7.6106797954932697</v>
      </c>
      <c r="X77">
        <v>3.0608167648315399</v>
      </c>
      <c r="Y77">
        <v>27.222159147262499</v>
      </c>
      <c r="Z77">
        <v>137.416420221328</v>
      </c>
      <c r="AA77">
        <v>0.814822196960449</v>
      </c>
      <c r="AB77">
        <v>57.7469735145568</v>
      </c>
      <c r="AC77">
        <v>2.5541715621948198</v>
      </c>
      <c r="AD77">
        <v>195.77337479591301</v>
      </c>
      <c r="AE77">
        <v>0.63849999999999996</v>
      </c>
      <c r="AF77">
        <v>0.63919885550786804</v>
      </c>
      <c r="AJ77">
        <v>1.4224797392346999E-2</v>
      </c>
      <c r="AK77">
        <v>0</v>
      </c>
      <c r="AL77">
        <v>0</v>
      </c>
      <c r="AM77">
        <v>0</v>
      </c>
      <c r="AN77">
        <v>0</v>
      </c>
      <c r="AO77">
        <v>0</v>
      </c>
      <c r="AP77" t="s">
        <v>42</v>
      </c>
      <c r="AQ77" t="b">
        <v>1</v>
      </c>
      <c r="AR77" t="b">
        <v>1</v>
      </c>
      <c r="AS77">
        <v>1</v>
      </c>
      <c r="AT77" t="b">
        <v>0</v>
      </c>
      <c r="AV77" t="b">
        <v>0</v>
      </c>
      <c r="AW77" t="b">
        <v>1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1</v>
      </c>
      <c r="BD77" t="b">
        <v>0</v>
      </c>
      <c r="BE77" t="s">
        <v>57</v>
      </c>
      <c r="BF77" t="s">
        <v>69</v>
      </c>
      <c r="BG77" t="s">
        <v>69</v>
      </c>
      <c r="BH77" t="b">
        <v>0</v>
      </c>
      <c r="BI77" t="b">
        <v>1</v>
      </c>
      <c r="BJ77" t="b">
        <v>0</v>
      </c>
      <c r="BK77" t="b">
        <v>1</v>
      </c>
      <c r="BL77">
        <v>20</v>
      </c>
      <c r="BM77">
        <v>20</v>
      </c>
      <c r="BN77">
        <v>0</v>
      </c>
      <c r="BO77">
        <v>0</v>
      </c>
      <c r="BP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7" s="3" t="str">
        <f>IF(Table1[[#This Row],[TraceLengthMod]],"lab,","")&amp;IF(Table1[[#This Row],[FixedLength]],"dur,","")&amp;IF(Table1[[#This Row],[Broken]],"ea,","")</f>
        <v>lab,</v>
      </c>
    </row>
    <row r="78" spans="1:69" x14ac:dyDescent="0.25">
      <c r="A78" t="s">
        <v>206</v>
      </c>
      <c r="B78" t="s">
        <v>39</v>
      </c>
      <c r="C78" t="s">
        <v>114</v>
      </c>
      <c r="D78" t="s">
        <v>94</v>
      </c>
      <c r="E78" t="s">
        <v>68</v>
      </c>
      <c r="F78">
        <v>1</v>
      </c>
      <c r="G78">
        <v>21124</v>
      </c>
      <c r="H78">
        <v>6990</v>
      </c>
      <c r="I78">
        <v>28114</v>
      </c>
      <c r="J78" t="s">
        <v>40</v>
      </c>
      <c r="K78">
        <v>1</v>
      </c>
      <c r="L78">
        <v>256</v>
      </c>
      <c r="M78" t="s">
        <v>41</v>
      </c>
      <c r="N78">
        <v>0.01</v>
      </c>
      <c r="O78">
        <v>99</v>
      </c>
      <c r="P78">
        <v>13</v>
      </c>
      <c r="Q78">
        <v>256</v>
      </c>
      <c r="R78">
        <v>100</v>
      </c>
      <c r="S78">
        <v>2112.4</v>
      </c>
      <c r="T78">
        <v>67</v>
      </c>
      <c r="U78">
        <v>77</v>
      </c>
      <c r="V78">
        <v>162816</v>
      </c>
      <c r="W78">
        <v>7.7076311304677096</v>
      </c>
      <c r="X78">
        <v>3.0608167648315399</v>
      </c>
      <c r="Y78">
        <v>27.222159147262499</v>
      </c>
      <c r="Z78">
        <v>139.17671442031801</v>
      </c>
      <c r="AA78">
        <v>0.72108745574951105</v>
      </c>
      <c r="AB78">
        <v>58.468060970306396</v>
      </c>
      <c r="AC78">
        <v>2.5591444969177202</v>
      </c>
      <c r="AD78">
        <v>198.33251929283099</v>
      </c>
      <c r="AE78">
        <v>0.64839999999999998</v>
      </c>
      <c r="AF78">
        <v>0.63848354792560802</v>
      </c>
      <c r="AJ78">
        <v>1.24415121738265E-2</v>
      </c>
      <c r="AK78">
        <v>0</v>
      </c>
      <c r="AL78">
        <v>0</v>
      </c>
      <c r="AM78">
        <v>0</v>
      </c>
      <c r="AN78">
        <v>0</v>
      </c>
      <c r="AO78">
        <v>0</v>
      </c>
      <c r="AP78" t="s">
        <v>42</v>
      </c>
      <c r="AQ78" t="b">
        <v>1</v>
      </c>
      <c r="AR78" t="b">
        <v>1</v>
      </c>
      <c r="AS78">
        <v>1</v>
      </c>
      <c r="AT78" t="b">
        <v>0</v>
      </c>
      <c r="AV78" t="b">
        <v>0</v>
      </c>
      <c r="AW78" t="b">
        <v>1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1</v>
      </c>
      <c r="BD78" t="b">
        <v>0</v>
      </c>
      <c r="BE78" t="s">
        <v>57</v>
      </c>
      <c r="BF78" t="s">
        <v>69</v>
      </c>
      <c r="BG78" t="s">
        <v>69</v>
      </c>
      <c r="BH78" t="b">
        <v>0</v>
      </c>
      <c r="BI78" t="b">
        <v>1</v>
      </c>
      <c r="BJ78" t="b">
        <v>0</v>
      </c>
      <c r="BK78" t="b">
        <v>1</v>
      </c>
      <c r="BL78">
        <v>20</v>
      </c>
      <c r="BM78">
        <v>20</v>
      </c>
      <c r="BN78">
        <v>0</v>
      </c>
      <c r="BO78">
        <v>0</v>
      </c>
      <c r="BP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8" s="3" t="str">
        <f>IF(Table1[[#This Row],[TraceLengthMod]],"lab,","")&amp;IF(Table1[[#This Row],[FixedLength]],"dur,","")&amp;IF(Table1[[#This Row],[Broken]],"ea,","")</f>
        <v>lab,</v>
      </c>
    </row>
    <row r="79" spans="1:69" x14ac:dyDescent="0.25">
      <c r="A79" t="s">
        <v>207</v>
      </c>
      <c r="B79" t="s">
        <v>39</v>
      </c>
      <c r="C79" t="s">
        <v>114</v>
      </c>
      <c r="D79" t="s">
        <v>94</v>
      </c>
      <c r="E79" t="s">
        <v>68</v>
      </c>
      <c r="F79">
        <v>1</v>
      </c>
      <c r="G79">
        <v>21124</v>
      </c>
      <c r="H79">
        <v>6990</v>
      </c>
      <c r="I79">
        <v>28114</v>
      </c>
      <c r="J79" t="s">
        <v>40</v>
      </c>
      <c r="K79">
        <v>1</v>
      </c>
      <c r="L79">
        <v>256</v>
      </c>
      <c r="M79" t="s">
        <v>41</v>
      </c>
      <c r="N79">
        <v>0.01</v>
      </c>
      <c r="O79">
        <v>99</v>
      </c>
      <c r="P79">
        <v>13</v>
      </c>
      <c r="Q79">
        <v>256</v>
      </c>
      <c r="R79">
        <v>100</v>
      </c>
      <c r="S79">
        <v>2112.4</v>
      </c>
      <c r="T79">
        <v>67</v>
      </c>
      <c r="U79">
        <v>78</v>
      </c>
      <c r="V79">
        <v>164864</v>
      </c>
      <c r="W79">
        <v>7.8045824654421496</v>
      </c>
      <c r="X79">
        <v>3.0608167648315399</v>
      </c>
      <c r="Y79">
        <v>27.222159147262499</v>
      </c>
      <c r="Z79">
        <v>141.001862525939</v>
      </c>
      <c r="AA79">
        <v>0.72608971595764105</v>
      </c>
      <c r="AB79">
        <v>59.194150686264003</v>
      </c>
      <c r="AC79">
        <v>2.61098909378051</v>
      </c>
      <c r="AD79">
        <v>200.943508386611</v>
      </c>
      <c r="AE79">
        <v>0.6452</v>
      </c>
      <c r="AF79">
        <v>0.64148783977110102</v>
      </c>
      <c r="AJ79">
        <v>1.2293941023186801E-2</v>
      </c>
      <c r="AK79">
        <v>0</v>
      </c>
      <c r="AL79">
        <v>0</v>
      </c>
      <c r="AM79">
        <v>0</v>
      </c>
      <c r="AN79">
        <v>0</v>
      </c>
      <c r="AO79">
        <v>0</v>
      </c>
      <c r="AP79" t="s">
        <v>42</v>
      </c>
      <c r="AQ79" t="b">
        <v>1</v>
      </c>
      <c r="AR79" t="b">
        <v>1</v>
      </c>
      <c r="AS79">
        <v>1</v>
      </c>
      <c r="AT79" t="b">
        <v>0</v>
      </c>
      <c r="AV79" t="b">
        <v>0</v>
      </c>
      <c r="AW79" t="b">
        <v>1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1</v>
      </c>
      <c r="BD79" t="b">
        <v>0</v>
      </c>
      <c r="BE79" t="s">
        <v>57</v>
      </c>
      <c r="BF79" t="s">
        <v>69</v>
      </c>
      <c r="BG79" t="s">
        <v>69</v>
      </c>
      <c r="BH79" t="b">
        <v>0</v>
      </c>
      <c r="BI79" t="b">
        <v>1</v>
      </c>
      <c r="BJ79" t="b">
        <v>0</v>
      </c>
      <c r="BK79" t="b">
        <v>1</v>
      </c>
      <c r="BL79">
        <v>20</v>
      </c>
      <c r="BM79">
        <v>20</v>
      </c>
      <c r="BN79">
        <v>0</v>
      </c>
      <c r="BO79">
        <v>0</v>
      </c>
      <c r="BP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79" s="3" t="str">
        <f>IF(Table1[[#This Row],[TraceLengthMod]],"lab,","")&amp;IF(Table1[[#This Row],[FixedLength]],"dur,","")&amp;IF(Table1[[#This Row],[Broken]],"ea,","")</f>
        <v>lab,</v>
      </c>
    </row>
    <row r="80" spans="1:69" x14ac:dyDescent="0.25">
      <c r="A80" t="s">
        <v>208</v>
      </c>
      <c r="B80" t="s">
        <v>39</v>
      </c>
      <c r="C80" t="s">
        <v>114</v>
      </c>
      <c r="D80" t="s">
        <v>94</v>
      </c>
      <c r="E80" t="s">
        <v>68</v>
      </c>
      <c r="F80">
        <v>1</v>
      </c>
      <c r="G80">
        <v>21124</v>
      </c>
      <c r="H80">
        <v>6990</v>
      </c>
      <c r="I80">
        <v>28114</v>
      </c>
      <c r="J80" t="s">
        <v>40</v>
      </c>
      <c r="K80">
        <v>1</v>
      </c>
      <c r="L80">
        <v>256</v>
      </c>
      <c r="M80" t="s">
        <v>41</v>
      </c>
      <c r="N80">
        <v>0.01</v>
      </c>
      <c r="O80">
        <v>99</v>
      </c>
      <c r="P80">
        <v>13</v>
      </c>
      <c r="Q80">
        <v>256</v>
      </c>
      <c r="R80">
        <v>100</v>
      </c>
      <c r="S80">
        <v>2112.4</v>
      </c>
      <c r="T80">
        <v>67</v>
      </c>
      <c r="U80">
        <v>79</v>
      </c>
      <c r="V80">
        <v>166912</v>
      </c>
      <c r="W80">
        <v>7.9015338004165798</v>
      </c>
      <c r="X80">
        <v>3.0608167648315399</v>
      </c>
      <c r="Y80">
        <v>27.222159147262499</v>
      </c>
      <c r="Z80">
        <v>142.76019501686</v>
      </c>
      <c r="AA80">
        <v>0.72906398773193304</v>
      </c>
      <c r="AB80">
        <v>59.923214673995901</v>
      </c>
      <c r="AC80">
        <v>2.5471782684326101</v>
      </c>
      <c r="AD80">
        <v>203.49068665504399</v>
      </c>
      <c r="AE80">
        <v>0.6452</v>
      </c>
      <c r="AF80">
        <v>0.63991416309012805</v>
      </c>
      <c r="AJ80">
        <v>1.2367597204044499E-2</v>
      </c>
      <c r="AK80">
        <v>0</v>
      </c>
      <c r="AL80">
        <v>0</v>
      </c>
      <c r="AM80">
        <v>0</v>
      </c>
      <c r="AN80">
        <v>0</v>
      </c>
      <c r="AO80">
        <v>0</v>
      </c>
      <c r="AP80" t="s">
        <v>42</v>
      </c>
      <c r="AQ80" t="b">
        <v>1</v>
      </c>
      <c r="AR80" t="b">
        <v>1</v>
      </c>
      <c r="AS80">
        <v>1</v>
      </c>
      <c r="AT80" t="b">
        <v>0</v>
      </c>
      <c r="AV80" t="b">
        <v>0</v>
      </c>
      <c r="AW80" t="b">
        <v>1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1</v>
      </c>
      <c r="BD80" t="b">
        <v>0</v>
      </c>
      <c r="BE80" t="s">
        <v>57</v>
      </c>
      <c r="BF80" t="s">
        <v>69</v>
      </c>
      <c r="BG80" t="s">
        <v>69</v>
      </c>
      <c r="BH80" t="b">
        <v>0</v>
      </c>
      <c r="BI80" t="b">
        <v>1</v>
      </c>
      <c r="BJ80" t="b">
        <v>0</v>
      </c>
      <c r="BK80" t="b">
        <v>1</v>
      </c>
      <c r="BL80">
        <v>20</v>
      </c>
      <c r="BM80">
        <v>20</v>
      </c>
      <c r="BN80">
        <v>0</v>
      </c>
      <c r="BO80">
        <v>0</v>
      </c>
      <c r="BP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0" s="3" t="str">
        <f>IF(Table1[[#This Row],[TraceLengthMod]],"lab,","")&amp;IF(Table1[[#This Row],[FixedLength]],"dur,","")&amp;IF(Table1[[#This Row],[Broken]],"ea,","")</f>
        <v>lab,</v>
      </c>
    </row>
    <row r="81" spans="1:69" x14ac:dyDescent="0.25">
      <c r="A81" t="s">
        <v>209</v>
      </c>
      <c r="B81" t="s">
        <v>39</v>
      </c>
      <c r="C81" t="s">
        <v>114</v>
      </c>
      <c r="D81" t="s">
        <v>94</v>
      </c>
      <c r="E81" t="s">
        <v>68</v>
      </c>
      <c r="F81">
        <v>1</v>
      </c>
      <c r="G81">
        <v>21124</v>
      </c>
      <c r="H81">
        <v>6990</v>
      </c>
      <c r="I81">
        <v>28114</v>
      </c>
      <c r="J81" t="s">
        <v>40</v>
      </c>
      <c r="K81">
        <v>1</v>
      </c>
      <c r="L81">
        <v>256</v>
      </c>
      <c r="M81" t="s">
        <v>41</v>
      </c>
      <c r="N81">
        <v>0.01</v>
      </c>
      <c r="O81">
        <v>99</v>
      </c>
      <c r="P81">
        <v>13</v>
      </c>
      <c r="Q81">
        <v>256</v>
      </c>
      <c r="R81">
        <v>100</v>
      </c>
      <c r="S81">
        <v>2112.4</v>
      </c>
      <c r="T81">
        <v>67</v>
      </c>
      <c r="U81">
        <v>80</v>
      </c>
      <c r="V81">
        <v>169216</v>
      </c>
      <c r="W81">
        <v>8.0106040522628295</v>
      </c>
      <c r="X81">
        <v>3.0608167648315399</v>
      </c>
      <c r="Y81">
        <v>27.222159147262499</v>
      </c>
      <c r="Z81">
        <v>144.615266323089</v>
      </c>
      <c r="AA81">
        <v>0.81581926345825195</v>
      </c>
      <c r="AB81">
        <v>60.739033937454202</v>
      </c>
      <c r="AC81">
        <v>2.5591583251953098</v>
      </c>
      <c r="AD81">
        <v>206.04984498023899</v>
      </c>
      <c r="AE81">
        <v>0.64480000000000004</v>
      </c>
      <c r="AF81">
        <v>0.63905579399141599</v>
      </c>
      <c r="AJ81">
        <v>1.34690113579812E-2</v>
      </c>
      <c r="AK81">
        <v>0</v>
      </c>
      <c r="AL81">
        <v>0</v>
      </c>
      <c r="AM81">
        <v>0</v>
      </c>
      <c r="AN81">
        <v>0</v>
      </c>
      <c r="AO81">
        <v>0</v>
      </c>
      <c r="AP81" t="s">
        <v>42</v>
      </c>
      <c r="AQ81" t="b">
        <v>1</v>
      </c>
      <c r="AR81" t="b">
        <v>1</v>
      </c>
      <c r="AS81">
        <v>1</v>
      </c>
      <c r="AT81" t="b">
        <v>0</v>
      </c>
      <c r="AV81" t="b">
        <v>0</v>
      </c>
      <c r="AW81" t="b">
        <v>1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1</v>
      </c>
      <c r="BD81" t="b">
        <v>0</v>
      </c>
      <c r="BE81" t="s">
        <v>57</v>
      </c>
      <c r="BF81" t="s">
        <v>69</v>
      </c>
      <c r="BG81" t="s">
        <v>69</v>
      </c>
      <c r="BH81" t="b">
        <v>0</v>
      </c>
      <c r="BI81" t="b">
        <v>1</v>
      </c>
      <c r="BJ81" t="b">
        <v>0</v>
      </c>
      <c r="BK81" t="b">
        <v>1</v>
      </c>
      <c r="BL81">
        <v>20</v>
      </c>
      <c r="BM81">
        <v>20</v>
      </c>
      <c r="BN81">
        <v>0</v>
      </c>
      <c r="BO81">
        <v>0</v>
      </c>
      <c r="BP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1" s="3" t="str">
        <f>IF(Table1[[#This Row],[TraceLengthMod]],"lab,","")&amp;IF(Table1[[#This Row],[FixedLength]],"dur,","")&amp;IF(Table1[[#This Row],[Broken]],"ea,","")</f>
        <v>lab,</v>
      </c>
    </row>
    <row r="82" spans="1:69" x14ac:dyDescent="0.25">
      <c r="A82" t="s">
        <v>210</v>
      </c>
      <c r="B82" t="s">
        <v>39</v>
      </c>
      <c r="C82" t="s">
        <v>114</v>
      </c>
      <c r="D82" t="s">
        <v>94</v>
      </c>
      <c r="E82" t="s">
        <v>68</v>
      </c>
      <c r="F82">
        <v>1</v>
      </c>
      <c r="G82">
        <v>21124</v>
      </c>
      <c r="H82">
        <v>6990</v>
      </c>
      <c r="I82">
        <v>28114</v>
      </c>
      <c r="J82" t="s">
        <v>40</v>
      </c>
      <c r="K82">
        <v>1</v>
      </c>
      <c r="L82">
        <v>256</v>
      </c>
      <c r="M82" t="s">
        <v>41</v>
      </c>
      <c r="N82">
        <v>0.01</v>
      </c>
      <c r="O82">
        <v>99</v>
      </c>
      <c r="P82">
        <v>13</v>
      </c>
      <c r="Q82">
        <v>256</v>
      </c>
      <c r="R82">
        <v>100</v>
      </c>
      <c r="S82">
        <v>2112.4</v>
      </c>
      <c r="T82">
        <v>81</v>
      </c>
      <c r="U82">
        <v>81</v>
      </c>
      <c r="V82">
        <v>171264</v>
      </c>
      <c r="W82">
        <v>8.1075553872372605</v>
      </c>
      <c r="X82">
        <v>3.0608167648315399</v>
      </c>
      <c r="Y82">
        <v>27.222159147262499</v>
      </c>
      <c r="Z82">
        <v>146.41379547119101</v>
      </c>
      <c r="AA82">
        <v>0.73238253593444802</v>
      </c>
      <c r="AB82">
        <v>61.471416473388601</v>
      </c>
      <c r="AC82">
        <v>2.6628792285919101</v>
      </c>
      <c r="AD82">
        <v>208.71272420883099</v>
      </c>
      <c r="AE82">
        <v>0.65359999999999996</v>
      </c>
      <c r="AF82">
        <v>0.64535050071530697</v>
      </c>
      <c r="AJ82">
        <v>1.16481446008154E-2</v>
      </c>
      <c r="AK82">
        <v>0</v>
      </c>
      <c r="AL82">
        <v>0</v>
      </c>
      <c r="AM82">
        <v>0</v>
      </c>
      <c r="AN82">
        <v>0</v>
      </c>
      <c r="AO82">
        <v>0</v>
      </c>
      <c r="AP82" t="s">
        <v>42</v>
      </c>
      <c r="AQ82" t="b">
        <v>1</v>
      </c>
      <c r="AR82" t="b">
        <v>1</v>
      </c>
      <c r="AS82">
        <v>1</v>
      </c>
      <c r="AT82" t="b">
        <v>0</v>
      </c>
      <c r="AV82" t="b">
        <v>0</v>
      </c>
      <c r="AW82" t="b">
        <v>1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1</v>
      </c>
      <c r="BD82" t="b">
        <v>0</v>
      </c>
      <c r="BE82" t="s">
        <v>57</v>
      </c>
      <c r="BF82" t="s">
        <v>69</v>
      </c>
      <c r="BG82" t="s">
        <v>69</v>
      </c>
      <c r="BH82" t="b">
        <v>0</v>
      </c>
      <c r="BI82" t="b">
        <v>1</v>
      </c>
      <c r="BJ82" t="b">
        <v>0</v>
      </c>
      <c r="BK82" t="b">
        <v>1</v>
      </c>
      <c r="BL82">
        <v>20</v>
      </c>
      <c r="BM82">
        <v>20</v>
      </c>
      <c r="BN82">
        <v>0</v>
      </c>
      <c r="BO82">
        <v>0</v>
      </c>
      <c r="BP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2" s="3" t="str">
        <f>IF(Table1[[#This Row],[TraceLengthMod]],"lab,","")&amp;IF(Table1[[#This Row],[FixedLength]],"dur,","")&amp;IF(Table1[[#This Row],[Broken]],"ea,","")</f>
        <v>lab,</v>
      </c>
    </row>
    <row r="83" spans="1:69" x14ac:dyDescent="0.25">
      <c r="A83" t="s">
        <v>211</v>
      </c>
      <c r="B83" t="s">
        <v>39</v>
      </c>
      <c r="C83" t="s">
        <v>114</v>
      </c>
      <c r="D83" t="s">
        <v>94</v>
      </c>
      <c r="E83" t="s">
        <v>68</v>
      </c>
      <c r="F83">
        <v>1</v>
      </c>
      <c r="G83">
        <v>21124</v>
      </c>
      <c r="H83">
        <v>6990</v>
      </c>
      <c r="I83">
        <v>28114</v>
      </c>
      <c r="J83" t="s">
        <v>40</v>
      </c>
      <c r="K83">
        <v>1</v>
      </c>
      <c r="L83">
        <v>256</v>
      </c>
      <c r="M83" t="s">
        <v>41</v>
      </c>
      <c r="N83">
        <v>0.01</v>
      </c>
      <c r="O83">
        <v>99</v>
      </c>
      <c r="P83">
        <v>13</v>
      </c>
      <c r="Q83">
        <v>256</v>
      </c>
      <c r="R83">
        <v>100</v>
      </c>
      <c r="S83">
        <v>2112.4</v>
      </c>
      <c r="T83">
        <v>81</v>
      </c>
      <c r="U83">
        <v>82</v>
      </c>
      <c r="V83">
        <v>173312</v>
      </c>
      <c r="W83">
        <v>8.2045067222117005</v>
      </c>
      <c r="X83">
        <v>3.0608167648315399</v>
      </c>
      <c r="Y83">
        <v>27.222159147262499</v>
      </c>
      <c r="Z83">
        <v>148.170126914978</v>
      </c>
      <c r="AA83">
        <v>0.72805380821228005</v>
      </c>
      <c r="AB83">
        <v>62.199470281600902</v>
      </c>
      <c r="AC83">
        <v>2.5880951881408598</v>
      </c>
      <c r="AD83">
        <v>211.300819396972</v>
      </c>
      <c r="AE83">
        <v>0.64239999999999997</v>
      </c>
      <c r="AF83">
        <v>0.635765379113018</v>
      </c>
      <c r="AJ83">
        <v>1.19070700387658E-2</v>
      </c>
      <c r="AK83">
        <v>0</v>
      </c>
      <c r="AL83">
        <v>0</v>
      </c>
      <c r="AM83">
        <v>0</v>
      </c>
      <c r="AN83">
        <v>0</v>
      </c>
      <c r="AO83">
        <v>0</v>
      </c>
      <c r="AP83" t="s">
        <v>42</v>
      </c>
      <c r="AQ83" t="b">
        <v>1</v>
      </c>
      <c r="AR83" t="b">
        <v>1</v>
      </c>
      <c r="AS83">
        <v>1</v>
      </c>
      <c r="AT83" t="b">
        <v>0</v>
      </c>
      <c r="AV83" t="b">
        <v>0</v>
      </c>
      <c r="AW83" t="b">
        <v>1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1</v>
      </c>
      <c r="BD83" t="b">
        <v>0</v>
      </c>
      <c r="BE83" t="s">
        <v>57</v>
      </c>
      <c r="BF83" t="s">
        <v>69</v>
      </c>
      <c r="BG83" t="s">
        <v>69</v>
      </c>
      <c r="BH83" t="b">
        <v>0</v>
      </c>
      <c r="BI83" t="b">
        <v>1</v>
      </c>
      <c r="BJ83" t="b">
        <v>0</v>
      </c>
      <c r="BK83" t="b">
        <v>1</v>
      </c>
      <c r="BL83">
        <v>20</v>
      </c>
      <c r="BM83">
        <v>20</v>
      </c>
      <c r="BN83">
        <v>0</v>
      </c>
      <c r="BO83">
        <v>0</v>
      </c>
      <c r="BP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3" s="3" t="str">
        <f>IF(Table1[[#This Row],[TraceLengthMod]],"lab,","")&amp;IF(Table1[[#This Row],[FixedLength]],"dur,","")&amp;IF(Table1[[#This Row],[Broken]],"ea,","")</f>
        <v>lab,</v>
      </c>
    </row>
    <row r="84" spans="1:69" x14ac:dyDescent="0.25">
      <c r="A84" t="s">
        <v>212</v>
      </c>
      <c r="B84" t="s">
        <v>39</v>
      </c>
      <c r="C84" t="s">
        <v>114</v>
      </c>
      <c r="D84" t="s">
        <v>94</v>
      </c>
      <c r="E84" t="s">
        <v>68</v>
      </c>
      <c r="F84">
        <v>1</v>
      </c>
      <c r="G84">
        <v>21124</v>
      </c>
      <c r="H84">
        <v>6990</v>
      </c>
      <c r="I84">
        <v>28114</v>
      </c>
      <c r="J84" t="s">
        <v>40</v>
      </c>
      <c r="K84">
        <v>1</v>
      </c>
      <c r="L84">
        <v>256</v>
      </c>
      <c r="M84" t="s">
        <v>41</v>
      </c>
      <c r="N84">
        <v>0.01</v>
      </c>
      <c r="O84">
        <v>99</v>
      </c>
      <c r="P84">
        <v>13</v>
      </c>
      <c r="Q84">
        <v>256</v>
      </c>
      <c r="R84">
        <v>100</v>
      </c>
      <c r="S84">
        <v>2112.4</v>
      </c>
      <c r="T84">
        <v>81</v>
      </c>
      <c r="U84">
        <v>83</v>
      </c>
      <c r="V84">
        <v>175360</v>
      </c>
      <c r="W84">
        <v>8.3014580571861298</v>
      </c>
      <c r="X84">
        <v>3.0608167648315399</v>
      </c>
      <c r="Y84">
        <v>27.222159147262499</v>
      </c>
      <c r="Z84">
        <v>149.92940902709901</v>
      </c>
      <c r="AA84">
        <v>0.72305321693420399</v>
      </c>
      <c r="AB84">
        <v>62.922523498535099</v>
      </c>
      <c r="AC84">
        <v>2.58708524703979</v>
      </c>
      <c r="AD84">
        <v>213.887904644012</v>
      </c>
      <c r="AE84">
        <v>0.64249999999999996</v>
      </c>
      <c r="AF84">
        <v>0.63118741058655203</v>
      </c>
      <c r="AJ84">
        <v>1.10987602359186E-2</v>
      </c>
      <c r="AK84">
        <v>0</v>
      </c>
      <c r="AL84">
        <v>0</v>
      </c>
      <c r="AM84">
        <v>0</v>
      </c>
      <c r="AN84">
        <v>0</v>
      </c>
      <c r="AO84">
        <v>0</v>
      </c>
      <c r="AP84" t="s">
        <v>42</v>
      </c>
      <c r="AQ84" t="b">
        <v>1</v>
      </c>
      <c r="AR84" t="b">
        <v>1</v>
      </c>
      <c r="AS84">
        <v>1</v>
      </c>
      <c r="AT84" t="b">
        <v>0</v>
      </c>
      <c r="AV84" t="b">
        <v>0</v>
      </c>
      <c r="AW84" t="b">
        <v>1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1</v>
      </c>
      <c r="BD84" t="b">
        <v>0</v>
      </c>
      <c r="BE84" t="s">
        <v>57</v>
      </c>
      <c r="BF84" t="s">
        <v>69</v>
      </c>
      <c r="BG84" t="s">
        <v>69</v>
      </c>
      <c r="BH84" t="b">
        <v>0</v>
      </c>
      <c r="BI84" t="b">
        <v>1</v>
      </c>
      <c r="BJ84" t="b">
        <v>0</v>
      </c>
      <c r="BK84" t="b">
        <v>1</v>
      </c>
      <c r="BL84">
        <v>20</v>
      </c>
      <c r="BM84">
        <v>20</v>
      </c>
      <c r="BN84">
        <v>0</v>
      </c>
      <c r="BO84">
        <v>0</v>
      </c>
      <c r="BP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4" s="3" t="str">
        <f>IF(Table1[[#This Row],[TraceLengthMod]],"lab,","")&amp;IF(Table1[[#This Row],[FixedLength]],"dur,","")&amp;IF(Table1[[#This Row],[Broken]],"ea,","")</f>
        <v>lab,</v>
      </c>
    </row>
    <row r="85" spans="1:69" x14ac:dyDescent="0.25">
      <c r="A85" t="s">
        <v>213</v>
      </c>
      <c r="B85" t="s">
        <v>39</v>
      </c>
      <c r="C85" t="s">
        <v>114</v>
      </c>
      <c r="D85" t="s">
        <v>94</v>
      </c>
      <c r="E85" t="s">
        <v>68</v>
      </c>
      <c r="F85">
        <v>1</v>
      </c>
      <c r="G85">
        <v>21124</v>
      </c>
      <c r="H85">
        <v>6990</v>
      </c>
      <c r="I85">
        <v>28114</v>
      </c>
      <c r="J85" t="s">
        <v>40</v>
      </c>
      <c r="K85">
        <v>1</v>
      </c>
      <c r="L85">
        <v>256</v>
      </c>
      <c r="M85" t="s">
        <v>41</v>
      </c>
      <c r="N85">
        <v>0.01</v>
      </c>
      <c r="O85">
        <v>99</v>
      </c>
      <c r="P85">
        <v>13</v>
      </c>
      <c r="Q85">
        <v>256</v>
      </c>
      <c r="R85">
        <v>100</v>
      </c>
      <c r="S85">
        <v>2112.4</v>
      </c>
      <c r="T85">
        <v>81</v>
      </c>
      <c r="U85">
        <v>84</v>
      </c>
      <c r="V85">
        <v>177664</v>
      </c>
      <c r="W85">
        <v>8.4105283090323795</v>
      </c>
      <c r="X85">
        <v>3.0608167648315399</v>
      </c>
      <c r="Y85">
        <v>27.222159147262499</v>
      </c>
      <c r="Z85">
        <v>151.833498477935</v>
      </c>
      <c r="AA85">
        <v>0.83893728256225497</v>
      </c>
      <c r="AB85">
        <v>63.761460781097398</v>
      </c>
      <c r="AC85">
        <v>2.5671370029449401</v>
      </c>
      <c r="AD85">
        <v>216.455041646957</v>
      </c>
      <c r="AE85">
        <v>0.64980000000000004</v>
      </c>
      <c r="AF85">
        <v>0.63619456366237404</v>
      </c>
      <c r="AJ85">
        <v>1.2445285014529E-2</v>
      </c>
      <c r="AK85">
        <v>0</v>
      </c>
      <c r="AL85">
        <v>0</v>
      </c>
      <c r="AM85">
        <v>0</v>
      </c>
      <c r="AN85">
        <v>0</v>
      </c>
      <c r="AO85">
        <v>0</v>
      </c>
      <c r="AP85" t="s">
        <v>42</v>
      </c>
      <c r="AQ85" t="b">
        <v>1</v>
      </c>
      <c r="AR85" t="b">
        <v>1</v>
      </c>
      <c r="AS85">
        <v>1</v>
      </c>
      <c r="AT85" t="b">
        <v>0</v>
      </c>
      <c r="AV85" t="b">
        <v>0</v>
      </c>
      <c r="AW85" t="b">
        <v>1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1</v>
      </c>
      <c r="BD85" t="b">
        <v>0</v>
      </c>
      <c r="BE85" t="s">
        <v>57</v>
      </c>
      <c r="BF85" t="s">
        <v>69</v>
      </c>
      <c r="BG85" t="s">
        <v>69</v>
      </c>
      <c r="BH85" t="b">
        <v>0</v>
      </c>
      <c r="BI85" t="b">
        <v>1</v>
      </c>
      <c r="BJ85" t="b">
        <v>0</v>
      </c>
      <c r="BK85" t="b">
        <v>1</v>
      </c>
      <c r="BL85">
        <v>20</v>
      </c>
      <c r="BM85">
        <v>20</v>
      </c>
      <c r="BN85">
        <v>0</v>
      </c>
      <c r="BO85">
        <v>0</v>
      </c>
      <c r="BP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5" s="3" t="str">
        <f>IF(Table1[[#This Row],[TraceLengthMod]],"lab,","")&amp;IF(Table1[[#This Row],[FixedLength]],"dur,","")&amp;IF(Table1[[#This Row],[Broken]],"ea,","")</f>
        <v>lab,</v>
      </c>
    </row>
    <row r="86" spans="1:69" x14ac:dyDescent="0.25">
      <c r="A86" t="s">
        <v>214</v>
      </c>
      <c r="B86" t="s">
        <v>39</v>
      </c>
      <c r="C86" t="s">
        <v>114</v>
      </c>
      <c r="D86" t="s">
        <v>94</v>
      </c>
      <c r="E86" t="s">
        <v>68</v>
      </c>
      <c r="F86">
        <v>1</v>
      </c>
      <c r="G86">
        <v>21124</v>
      </c>
      <c r="H86">
        <v>6990</v>
      </c>
      <c r="I86">
        <v>28114</v>
      </c>
      <c r="J86" t="s">
        <v>40</v>
      </c>
      <c r="K86">
        <v>1</v>
      </c>
      <c r="L86">
        <v>256</v>
      </c>
      <c r="M86" t="s">
        <v>41</v>
      </c>
      <c r="N86">
        <v>0.01</v>
      </c>
      <c r="O86">
        <v>99</v>
      </c>
      <c r="P86">
        <v>13</v>
      </c>
      <c r="Q86">
        <v>256</v>
      </c>
      <c r="R86">
        <v>100</v>
      </c>
      <c r="S86">
        <v>2112.4</v>
      </c>
      <c r="T86">
        <v>81</v>
      </c>
      <c r="U86">
        <v>85</v>
      </c>
      <c r="V86">
        <v>179712</v>
      </c>
      <c r="W86">
        <v>8.5074796440068106</v>
      </c>
      <c r="X86">
        <v>3.0608167648315399</v>
      </c>
      <c r="Y86">
        <v>27.222159147262499</v>
      </c>
      <c r="Z86">
        <v>153.60077381133999</v>
      </c>
      <c r="AA86">
        <v>0.72107243537902799</v>
      </c>
      <c r="AB86">
        <v>64.482533216476398</v>
      </c>
      <c r="AC86">
        <v>2.57012891769409</v>
      </c>
      <c r="AD86">
        <v>219.02517056465101</v>
      </c>
      <c r="AE86">
        <v>0.64700000000000002</v>
      </c>
      <c r="AF86">
        <v>0.63004291845493499</v>
      </c>
      <c r="AJ86">
        <v>1.14298586831812E-2</v>
      </c>
      <c r="AK86">
        <v>0</v>
      </c>
      <c r="AL86">
        <v>0</v>
      </c>
      <c r="AM86">
        <v>0</v>
      </c>
      <c r="AN86">
        <v>0</v>
      </c>
      <c r="AO86">
        <v>0</v>
      </c>
      <c r="AP86" t="s">
        <v>42</v>
      </c>
      <c r="AQ86" t="b">
        <v>1</v>
      </c>
      <c r="AR86" t="b">
        <v>1</v>
      </c>
      <c r="AS86">
        <v>1</v>
      </c>
      <c r="AT86" t="b">
        <v>0</v>
      </c>
      <c r="AV86" t="b">
        <v>0</v>
      </c>
      <c r="AW86" t="b">
        <v>1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1</v>
      </c>
      <c r="BD86" t="b">
        <v>0</v>
      </c>
      <c r="BE86" t="s">
        <v>57</v>
      </c>
      <c r="BF86" t="s">
        <v>69</v>
      </c>
      <c r="BG86" t="s">
        <v>69</v>
      </c>
      <c r="BH86" t="b">
        <v>0</v>
      </c>
      <c r="BI86" t="b">
        <v>1</v>
      </c>
      <c r="BJ86" t="b">
        <v>0</v>
      </c>
      <c r="BK86" t="b">
        <v>1</v>
      </c>
      <c r="BL86">
        <v>20</v>
      </c>
      <c r="BM86">
        <v>20</v>
      </c>
      <c r="BN86">
        <v>0</v>
      </c>
      <c r="BO86">
        <v>0</v>
      </c>
      <c r="BP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6" s="3" t="str">
        <f>IF(Table1[[#This Row],[TraceLengthMod]],"lab,","")&amp;IF(Table1[[#This Row],[FixedLength]],"dur,","")&amp;IF(Table1[[#This Row],[Broken]],"ea,","")</f>
        <v>lab,</v>
      </c>
    </row>
    <row r="87" spans="1:69" x14ac:dyDescent="0.25">
      <c r="A87" t="s">
        <v>215</v>
      </c>
      <c r="B87" t="s">
        <v>39</v>
      </c>
      <c r="C87" t="s">
        <v>114</v>
      </c>
      <c r="D87" t="s">
        <v>94</v>
      </c>
      <c r="E87" t="s">
        <v>68</v>
      </c>
      <c r="F87">
        <v>1</v>
      </c>
      <c r="G87">
        <v>21124</v>
      </c>
      <c r="H87">
        <v>6990</v>
      </c>
      <c r="I87">
        <v>28114</v>
      </c>
      <c r="J87" t="s">
        <v>40</v>
      </c>
      <c r="K87">
        <v>1</v>
      </c>
      <c r="L87">
        <v>256</v>
      </c>
      <c r="M87" t="s">
        <v>41</v>
      </c>
      <c r="N87">
        <v>0.01</v>
      </c>
      <c r="O87">
        <v>99</v>
      </c>
      <c r="P87">
        <v>13</v>
      </c>
      <c r="Q87">
        <v>256</v>
      </c>
      <c r="R87">
        <v>100</v>
      </c>
      <c r="S87">
        <v>2112.4</v>
      </c>
      <c r="T87">
        <v>81</v>
      </c>
      <c r="U87">
        <v>86</v>
      </c>
      <c r="V87">
        <v>181760</v>
      </c>
      <c r="W87">
        <v>8.6044309789812505</v>
      </c>
      <c r="X87">
        <v>3.0608167648315399</v>
      </c>
      <c r="Y87">
        <v>27.222159147262499</v>
      </c>
      <c r="Z87">
        <v>155.39298391342101</v>
      </c>
      <c r="AA87">
        <v>0.72606778144836404</v>
      </c>
      <c r="AB87">
        <v>65.208600997924805</v>
      </c>
      <c r="AC87">
        <v>2.5900678634643501</v>
      </c>
      <c r="AD87">
        <v>221.61523842811499</v>
      </c>
      <c r="AE87">
        <v>0.6462</v>
      </c>
      <c r="AF87">
        <v>0.63562231759656596</v>
      </c>
      <c r="AJ87">
        <v>1.1101692914962699E-2</v>
      </c>
      <c r="AK87">
        <v>0</v>
      </c>
      <c r="AL87">
        <v>0</v>
      </c>
      <c r="AM87">
        <v>0</v>
      </c>
      <c r="AN87">
        <v>0</v>
      </c>
      <c r="AO87">
        <v>0</v>
      </c>
      <c r="AP87" t="s">
        <v>42</v>
      </c>
      <c r="AQ87" t="b">
        <v>1</v>
      </c>
      <c r="AR87" t="b">
        <v>1</v>
      </c>
      <c r="AS87">
        <v>1</v>
      </c>
      <c r="AT87" t="b">
        <v>0</v>
      </c>
      <c r="AV87" t="b">
        <v>0</v>
      </c>
      <c r="AW87" t="b">
        <v>1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1</v>
      </c>
      <c r="BD87" t="b">
        <v>0</v>
      </c>
      <c r="BE87" t="s">
        <v>57</v>
      </c>
      <c r="BF87" t="s">
        <v>69</v>
      </c>
      <c r="BG87" t="s">
        <v>69</v>
      </c>
      <c r="BH87" t="b">
        <v>0</v>
      </c>
      <c r="BI87" t="b">
        <v>1</v>
      </c>
      <c r="BJ87" t="b">
        <v>0</v>
      </c>
      <c r="BK87" t="b">
        <v>1</v>
      </c>
      <c r="BL87">
        <v>20</v>
      </c>
      <c r="BM87">
        <v>20</v>
      </c>
      <c r="BN87">
        <v>0</v>
      </c>
      <c r="BO87">
        <v>0</v>
      </c>
      <c r="BP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7" s="3" t="str">
        <f>IF(Table1[[#This Row],[TraceLengthMod]],"lab,","")&amp;IF(Table1[[#This Row],[FixedLength]],"dur,","")&amp;IF(Table1[[#This Row],[Broken]],"ea,","")</f>
        <v>lab,</v>
      </c>
    </row>
    <row r="88" spans="1:69" x14ac:dyDescent="0.25">
      <c r="A88" t="s">
        <v>216</v>
      </c>
      <c r="B88" t="s">
        <v>39</v>
      </c>
      <c r="C88" t="s">
        <v>114</v>
      </c>
      <c r="D88" t="s">
        <v>94</v>
      </c>
      <c r="E88" t="s">
        <v>68</v>
      </c>
      <c r="F88">
        <v>1</v>
      </c>
      <c r="G88">
        <v>21124</v>
      </c>
      <c r="H88">
        <v>6990</v>
      </c>
      <c r="I88">
        <v>28114</v>
      </c>
      <c r="J88" t="s">
        <v>40</v>
      </c>
      <c r="K88">
        <v>1</v>
      </c>
      <c r="L88">
        <v>256</v>
      </c>
      <c r="M88" t="s">
        <v>41</v>
      </c>
      <c r="N88">
        <v>0.01</v>
      </c>
      <c r="O88">
        <v>99</v>
      </c>
      <c r="P88">
        <v>13</v>
      </c>
      <c r="Q88">
        <v>256</v>
      </c>
      <c r="R88">
        <v>100</v>
      </c>
      <c r="S88">
        <v>2112.4</v>
      </c>
      <c r="T88">
        <v>81</v>
      </c>
      <c r="U88">
        <v>87</v>
      </c>
      <c r="V88">
        <v>183808</v>
      </c>
      <c r="W88">
        <v>8.7013823139556905</v>
      </c>
      <c r="X88">
        <v>3.0608167648315399</v>
      </c>
      <c r="Y88">
        <v>27.222159147262499</v>
      </c>
      <c r="Z88">
        <v>157.20993566512999</v>
      </c>
      <c r="AA88">
        <v>0.73485994338989202</v>
      </c>
      <c r="AB88">
        <v>65.943460941314697</v>
      </c>
      <c r="AC88">
        <v>2.6040244102478001</v>
      </c>
      <c r="AD88">
        <v>224.21926283836299</v>
      </c>
      <c r="AE88">
        <v>0.64890000000000003</v>
      </c>
      <c r="AF88">
        <v>0.64048640915593702</v>
      </c>
      <c r="AJ88">
        <v>1.10099494955333E-2</v>
      </c>
      <c r="AK88">
        <v>0</v>
      </c>
      <c r="AL88">
        <v>0</v>
      </c>
      <c r="AM88">
        <v>0</v>
      </c>
      <c r="AN88">
        <v>0</v>
      </c>
      <c r="AO88">
        <v>0</v>
      </c>
      <c r="AP88" t="s">
        <v>42</v>
      </c>
      <c r="AQ88" t="b">
        <v>1</v>
      </c>
      <c r="AR88" t="b">
        <v>1</v>
      </c>
      <c r="AS88">
        <v>1</v>
      </c>
      <c r="AT88" t="b">
        <v>0</v>
      </c>
      <c r="AV88" t="b">
        <v>0</v>
      </c>
      <c r="AW88" t="b">
        <v>1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1</v>
      </c>
      <c r="BD88" t="b">
        <v>0</v>
      </c>
      <c r="BE88" t="s">
        <v>57</v>
      </c>
      <c r="BF88" t="s">
        <v>69</v>
      </c>
      <c r="BG88" t="s">
        <v>69</v>
      </c>
      <c r="BH88" t="b">
        <v>0</v>
      </c>
      <c r="BI88" t="b">
        <v>1</v>
      </c>
      <c r="BJ88" t="b">
        <v>0</v>
      </c>
      <c r="BK88" t="b">
        <v>1</v>
      </c>
      <c r="BL88">
        <v>20</v>
      </c>
      <c r="BM88">
        <v>20</v>
      </c>
      <c r="BN88">
        <v>0</v>
      </c>
      <c r="BO88">
        <v>0</v>
      </c>
      <c r="BP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8" s="3" t="str">
        <f>IF(Table1[[#This Row],[TraceLengthMod]],"lab,","")&amp;IF(Table1[[#This Row],[FixedLength]],"dur,","")&amp;IF(Table1[[#This Row],[Broken]],"ea,","")</f>
        <v>lab,</v>
      </c>
    </row>
    <row r="89" spans="1:69" x14ac:dyDescent="0.25">
      <c r="A89" t="s">
        <v>217</v>
      </c>
      <c r="B89" t="s">
        <v>39</v>
      </c>
      <c r="C89" t="s">
        <v>114</v>
      </c>
      <c r="D89" t="s">
        <v>94</v>
      </c>
      <c r="E89" t="s">
        <v>68</v>
      </c>
      <c r="F89">
        <v>1</v>
      </c>
      <c r="G89">
        <v>21124</v>
      </c>
      <c r="H89">
        <v>6990</v>
      </c>
      <c r="I89">
        <v>28114</v>
      </c>
      <c r="J89" t="s">
        <v>40</v>
      </c>
      <c r="K89">
        <v>1</v>
      </c>
      <c r="L89">
        <v>256</v>
      </c>
      <c r="M89" t="s">
        <v>41</v>
      </c>
      <c r="N89">
        <v>0.01</v>
      </c>
      <c r="O89">
        <v>99</v>
      </c>
      <c r="P89">
        <v>13</v>
      </c>
      <c r="Q89">
        <v>256</v>
      </c>
      <c r="R89">
        <v>100</v>
      </c>
      <c r="S89">
        <v>2112.4</v>
      </c>
      <c r="T89">
        <v>81</v>
      </c>
      <c r="U89">
        <v>88</v>
      </c>
      <c r="V89">
        <v>186112</v>
      </c>
      <c r="W89">
        <v>8.8104525658019295</v>
      </c>
      <c r="X89">
        <v>3.0608167648315399</v>
      </c>
      <c r="Y89">
        <v>27.222159147262499</v>
      </c>
      <c r="Z89">
        <v>159.07494950294401</v>
      </c>
      <c r="AA89">
        <v>0.81987905502319303</v>
      </c>
      <c r="AB89">
        <v>66.763339996337805</v>
      </c>
      <c r="AC89">
        <v>2.66181421279907</v>
      </c>
      <c r="AD89">
        <v>226.88107705116201</v>
      </c>
      <c r="AE89">
        <v>0.65200000000000002</v>
      </c>
      <c r="AF89">
        <v>0.64420600858369104</v>
      </c>
      <c r="AJ89">
        <v>1.20611226870236E-2</v>
      </c>
      <c r="AK89">
        <v>0</v>
      </c>
      <c r="AL89">
        <v>0</v>
      </c>
      <c r="AM89">
        <v>0</v>
      </c>
      <c r="AN89">
        <v>0</v>
      </c>
      <c r="AO89">
        <v>0</v>
      </c>
      <c r="AP89" t="s">
        <v>42</v>
      </c>
      <c r="AQ89" t="b">
        <v>1</v>
      </c>
      <c r="AR89" t="b">
        <v>1</v>
      </c>
      <c r="AS89">
        <v>1</v>
      </c>
      <c r="AT89" t="b">
        <v>0</v>
      </c>
      <c r="AV89" t="b">
        <v>0</v>
      </c>
      <c r="AW89" t="b">
        <v>1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1</v>
      </c>
      <c r="BD89" t="b">
        <v>0</v>
      </c>
      <c r="BE89" t="s">
        <v>57</v>
      </c>
      <c r="BF89" t="s">
        <v>69</v>
      </c>
      <c r="BG89" t="s">
        <v>69</v>
      </c>
      <c r="BH89" t="b">
        <v>0</v>
      </c>
      <c r="BI89" t="b">
        <v>1</v>
      </c>
      <c r="BJ89" t="b">
        <v>0</v>
      </c>
      <c r="BK89" t="b">
        <v>1</v>
      </c>
      <c r="BL89">
        <v>20</v>
      </c>
      <c r="BM89">
        <v>20</v>
      </c>
      <c r="BN89">
        <v>0</v>
      </c>
      <c r="BO89">
        <v>0</v>
      </c>
      <c r="BP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89" s="3" t="str">
        <f>IF(Table1[[#This Row],[TraceLengthMod]],"lab,","")&amp;IF(Table1[[#This Row],[FixedLength]],"dur,","")&amp;IF(Table1[[#This Row],[Broken]],"ea,","")</f>
        <v>lab,</v>
      </c>
    </row>
    <row r="90" spans="1:69" x14ac:dyDescent="0.25">
      <c r="A90" t="s">
        <v>218</v>
      </c>
      <c r="B90" t="s">
        <v>39</v>
      </c>
      <c r="C90" t="s">
        <v>114</v>
      </c>
      <c r="D90" t="s">
        <v>94</v>
      </c>
      <c r="E90" t="s">
        <v>68</v>
      </c>
      <c r="F90">
        <v>1</v>
      </c>
      <c r="G90">
        <v>21124</v>
      </c>
      <c r="H90">
        <v>6990</v>
      </c>
      <c r="I90">
        <v>28114</v>
      </c>
      <c r="J90" t="s">
        <v>40</v>
      </c>
      <c r="K90">
        <v>1</v>
      </c>
      <c r="L90">
        <v>256</v>
      </c>
      <c r="M90" t="s">
        <v>41</v>
      </c>
      <c r="N90">
        <v>0.01</v>
      </c>
      <c r="O90">
        <v>99</v>
      </c>
      <c r="P90">
        <v>13</v>
      </c>
      <c r="Q90">
        <v>256</v>
      </c>
      <c r="R90">
        <v>100</v>
      </c>
      <c r="S90">
        <v>2112.4</v>
      </c>
      <c r="T90">
        <v>81</v>
      </c>
      <c r="U90">
        <v>89</v>
      </c>
      <c r="V90">
        <v>188160</v>
      </c>
      <c r="W90">
        <v>8.9074039007763606</v>
      </c>
      <c r="X90">
        <v>3.0608167648315399</v>
      </c>
      <c r="Y90">
        <v>27.222159147262499</v>
      </c>
      <c r="Z90">
        <v>160.84436178207301</v>
      </c>
      <c r="AA90">
        <v>0.72620224952697698</v>
      </c>
      <c r="AB90">
        <v>67.489542245864797</v>
      </c>
      <c r="AC90">
        <v>2.5671472549438401</v>
      </c>
      <c r="AD90">
        <v>229.448224306106</v>
      </c>
      <c r="AE90">
        <v>0.64759999999999995</v>
      </c>
      <c r="AF90">
        <v>0.641773962804005</v>
      </c>
      <c r="AJ90">
        <v>1.0923525508569201E-2</v>
      </c>
      <c r="AK90">
        <v>0</v>
      </c>
      <c r="AL90">
        <v>0</v>
      </c>
      <c r="AM90">
        <v>0</v>
      </c>
      <c r="AN90">
        <v>0</v>
      </c>
      <c r="AO90">
        <v>0</v>
      </c>
      <c r="AP90" t="s">
        <v>42</v>
      </c>
      <c r="AQ90" t="b">
        <v>1</v>
      </c>
      <c r="AR90" t="b">
        <v>1</v>
      </c>
      <c r="AS90">
        <v>1</v>
      </c>
      <c r="AT90" t="b">
        <v>0</v>
      </c>
      <c r="AV90" t="b">
        <v>0</v>
      </c>
      <c r="AW90" t="b">
        <v>1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1</v>
      </c>
      <c r="BD90" t="b">
        <v>0</v>
      </c>
      <c r="BE90" t="s">
        <v>57</v>
      </c>
      <c r="BF90" t="s">
        <v>69</v>
      </c>
      <c r="BG90" t="s">
        <v>69</v>
      </c>
      <c r="BH90" t="b">
        <v>0</v>
      </c>
      <c r="BI90" t="b">
        <v>1</v>
      </c>
      <c r="BJ90" t="b">
        <v>0</v>
      </c>
      <c r="BK90" t="b">
        <v>1</v>
      </c>
      <c r="BL90">
        <v>20</v>
      </c>
      <c r="BM90">
        <v>20</v>
      </c>
      <c r="BN90">
        <v>0</v>
      </c>
      <c r="BO90">
        <v>0</v>
      </c>
      <c r="BP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0" s="3" t="str">
        <f>IF(Table1[[#This Row],[TraceLengthMod]],"lab,","")&amp;IF(Table1[[#This Row],[FixedLength]],"dur,","")&amp;IF(Table1[[#This Row],[Broken]],"ea,","")</f>
        <v>lab,</v>
      </c>
    </row>
    <row r="91" spans="1:69" x14ac:dyDescent="0.25">
      <c r="A91" t="s">
        <v>219</v>
      </c>
      <c r="B91" t="s">
        <v>39</v>
      </c>
      <c r="C91" t="s">
        <v>114</v>
      </c>
      <c r="D91" t="s">
        <v>94</v>
      </c>
      <c r="E91" t="s">
        <v>68</v>
      </c>
      <c r="F91">
        <v>1</v>
      </c>
      <c r="G91">
        <v>21124</v>
      </c>
      <c r="H91">
        <v>6990</v>
      </c>
      <c r="I91">
        <v>28114</v>
      </c>
      <c r="J91" t="s">
        <v>40</v>
      </c>
      <c r="K91">
        <v>1</v>
      </c>
      <c r="L91">
        <v>256</v>
      </c>
      <c r="M91" t="s">
        <v>41</v>
      </c>
      <c r="N91">
        <v>0.01</v>
      </c>
      <c r="O91">
        <v>99</v>
      </c>
      <c r="P91">
        <v>13</v>
      </c>
      <c r="Q91">
        <v>256</v>
      </c>
      <c r="R91">
        <v>100</v>
      </c>
      <c r="S91">
        <v>2112.4</v>
      </c>
      <c r="T91">
        <v>81</v>
      </c>
      <c r="U91">
        <v>90</v>
      </c>
      <c r="V91">
        <v>190208</v>
      </c>
      <c r="W91">
        <v>9.0043552357508005</v>
      </c>
      <c r="X91">
        <v>3.0608167648315399</v>
      </c>
      <c r="Y91">
        <v>27.222159147262499</v>
      </c>
      <c r="Z91">
        <v>162.662688970565</v>
      </c>
      <c r="AA91">
        <v>0.74419927597045898</v>
      </c>
      <c r="AB91">
        <v>68.233741521835299</v>
      </c>
      <c r="AC91">
        <v>2.5781085491180402</v>
      </c>
      <c r="AD91">
        <v>232.02633285522401</v>
      </c>
      <c r="AE91">
        <v>0.64929999999999999</v>
      </c>
      <c r="AF91">
        <v>0.63834048640915597</v>
      </c>
      <c r="AJ91">
        <v>1.0555084508970299E-2</v>
      </c>
      <c r="AK91">
        <v>0</v>
      </c>
      <c r="AL91">
        <v>0</v>
      </c>
      <c r="AM91">
        <v>0</v>
      </c>
      <c r="AN91">
        <v>0</v>
      </c>
      <c r="AO91">
        <v>0</v>
      </c>
      <c r="AP91" t="s">
        <v>42</v>
      </c>
      <c r="AQ91" t="b">
        <v>1</v>
      </c>
      <c r="AR91" t="b">
        <v>1</v>
      </c>
      <c r="AS91">
        <v>1</v>
      </c>
      <c r="AT91" t="b">
        <v>0</v>
      </c>
      <c r="AV91" t="b">
        <v>0</v>
      </c>
      <c r="AW91" t="b">
        <v>1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1</v>
      </c>
      <c r="BD91" t="b">
        <v>0</v>
      </c>
      <c r="BE91" t="s">
        <v>57</v>
      </c>
      <c r="BF91" t="s">
        <v>69</v>
      </c>
      <c r="BG91" t="s">
        <v>69</v>
      </c>
      <c r="BH91" t="b">
        <v>0</v>
      </c>
      <c r="BI91" t="b">
        <v>1</v>
      </c>
      <c r="BJ91" t="b">
        <v>0</v>
      </c>
      <c r="BK91" t="b">
        <v>1</v>
      </c>
      <c r="BL91">
        <v>20</v>
      </c>
      <c r="BM91">
        <v>20</v>
      </c>
      <c r="BN91">
        <v>0</v>
      </c>
      <c r="BO91">
        <v>0</v>
      </c>
      <c r="BP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1" s="3" t="str">
        <f>IF(Table1[[#This Row],[TraceLengthMod]],"lab,","")&amp;IF(Table1[[#This Row],[FixedLength]],"dur,","")&amp;IF(Table1[[#This Row],[Broken]],"ea,","")</f>
        <v>lab,</v>
      </c>
    </row>
    <row r="92" spans="1:69" x14ac:dyDescent="0.25">
      <c r="A92" t="s">
        <v>220</v>
      </c>
      <c r="B92" t="s">
        <v>39</v>
      </c>
      <c r="C92" t="s">
        <v>114</v>
      </c>
      <c r="D92" t="s">
        <v>94</v>
      </c>
      <c r="E92" t="s">
        <v>68</v>
      </c>
      <c r="F92">
        <v>1</v>
      </c>
      <c r="G92">
        <v>21124</v>
      </c>
      <c r="H92">
        <v>6990</v>
      </c>
      <c r="I92">
        <v>28114</v>
      </c>
      <c r="J92" t="s">
        <v>40</v>
      </c>
      <c r="K92">
        <v>1</v>
      </c>
      <c r="L92">
        <v>256</v>
      </c>
      <c r="M92" t="s">
        <v>41</v>
      </c>
      <c r="N92">
        <v>0.01</v>
      </c>
      <c r="O92">
        <v>99</v>
      </c>
      <c r="P92">
        <v>13</v>
      </c>
      <c r="Q92">
        <v>256</v>
      </c>
      <c r="R92">
        <v>100</v>
      </c>
      <c r="S92">
        <v>2112.4</v>
      </c>
      <c r="T92">
        <v>81</v>
      </c>
      <c r="U92">
        <v>91</v>
      </c>
      <c r="V92">
        <v>192256</v>
      </c>
      <c r="W92">
        <v>9.1013065707252405</v>
      </c>
      <c r="X92">
        <v>3.0608167648315399</v>
      </c>
      <c r="Y92">
        <v>27.222159147262499</v>
      </c>
      <c r="Z92">
        <v>164.42899775505001</v>
      </c>
      <c r="AA92">
        <v>0.72406411170959395</v>
      </c>
      <c r="AB92">
        <v>68.957805633544893</v>
      </c>
      <c r="AC92">
        <v>2.5771200656890798</v>
      </c>
      <c r="AD92">
        <v>234.60345292091301</v>
      </c>
      <c r="AE92">
        <v>0.65010000000000001</v>
      </c>
      <c r="AF92">
        <v>0.64034334763948497</v>
      </c>
      <c r="AJ92">
        <v>1.0202532205061E-2</v>
      </c>
      <c r="AK92">
        <v>0</v>
      </c>
      <c r="AL92">
        <v>0</v>
      </c>
      <c r="AM92">
        <v>0</v>
      </c>
      <c r="AN92">
        <v>0</v>
      </c>
      <c r="AO92">
        <v>0</v>
      </c>
      <c r="AP92" t="s">
        <v>42</v>
      </c>
      <c r="AQ92" t="b">
        <v>1</v>
      </c>
      <c r="AR92" t="b">
        <v>1</v>
      </c>
      <c r="AS92">
        <v>1</v>
      </c>
      <c r="AT92" t="b">
        <v>0</v>
      </c>
      <c r="AV92" t="b">
        <v>0</v>
      </c>
      <c r="AW92" t="b">
        <v>1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1</v>
      </c>
      <c r="BD92" t="b">
        <v>0</v>
      </c>
      <c r="BE92" t="s">
        <v>57</v>
      </c>
      <c r="BF92" t="s">
        <v>69</v>
      </c>
      <c r="BG92" t="s">
        <v>69</v>
      </c>
      <c r="BH92" t="b">
        <v>0</v>
      </c>
      <c r="BI92" t="b">
        <v>1</v>
      </c>
      <c r="BJ92" t="b">
        <v>0</v>
      </c>
      <c r="BK92" t="b">
        <v>1</v>
      </c>
      <c r="BL92">
        <v>20</v>
      </c>
      <c r="BM92">
        <v>20</v>
      </c>
      <c r="BN92">
        <v>0</v>
      </c>
      <c r="BO92">
        <v>0</v>
      </c>
      <c r="BP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2" s="3" t="str">
        <f>IF(Table1[[#This Row],[TraceLengthMod]],"lab,","")&amp;IF(Table1[[#This Row],[FixedLength]],"dur,","")&amp;IF(Table1[[#This Row],[Broken]],"ea,","")</f>
        <v>lab,</v>
      </c>
    </row>
    <row r="93" spans="1:69" x14ac:dyDescent="0.25">
      <c r="A93" t="s">
        <v>221</v>
      </c>
      <c r="B93" t="s">
        <v>39</v>
      </c>
      <c r="C93" t="s">
        <v>114</v>
      </c>
      <c r="D93" t="s">
        <v>94</v>
      </c>
      <c r="E93" t="s">
        <v>68</v>
      </c>
      <c r="F93">
        <v>1</v>
      </c>
      <c r="G93">
        <v>21124</v>
      </c>
      <c r="H93">
        <v>6990</v>
      </c>
      <c r="I93">
        <v>28114</v>
      </c>
      <c r="J93" t="s">
        <v>40</v>
      </c>
      <c r="K93">
        <v>1</v>
      </c>
      <c r="L93">
        <v>256</v>
      </c>
      <c r="M93" t="s">
        <v>41</v>
      </c>
      <c r="N93">
        <v>0.01</v>
      </c>
      <c r="O93">
        <v>99</v>
      </c>
      <c r="P93">
        <v>13</v>
      </c>
      <c r="Q93">
        <v>256</v>
      </c>
      <c r="R93">
        <v>100</v>
      </c>
      <c r="S93">
        <v>2112.4</v>
      </c>
      <c r="T93">
        <v>81</v>
      </c>
      <c r="U93">
        <v>92</v>
      </c>
      <c r="V93">
        <v>194560</v>
      </c>
      <c r="W93">
        <v>9.2103768225714795</v>
      </c>
      <c r="X93">
        <v>3.0608167648315399</v>
      </c>
      <c r="Y93">
        <v>27.222159147262499</v>
      </c>
      <c r="Z93">
        <v>166.29104423522901</v>
      </c>
      <c r="AA93">
        <v>0.81980085372924805</v>
      </c>
      <c r="AB93">
        <v>69.777606487274099</v>
      </c>
      <c r="AC93">
        <v>2.5441970825195299</v>
      </c>
      <c r="AD93">
        <v>237.147650003433</v>
      </c>
      <c r="AE93">
        <v>0.64970000000000006</v>
      </c>
      <c r="AF93">
        <v>0.63762517882689496</v>
      </c>
      <c r="AJ93">
        <v>1.17885024924027E-2</v>
      </c>
      <c r="AK93">
        <v>0</v>
      </c>
      <c r="AL93">
        <v>0</v>
      </c>
      <c r="AM93">
        <v>0</v>
      </c>
      <c r="AN93">
        <v>0</v>
      </c>
      <c r="AO93">
        <v>0</v>
      </c>
      <c r="AP93" t="s">
        <v>42</v>
      </c>
      <c r="AQ93" t="b">
        <v>1</v>
      </c>
      <c r="AR93" t="b">
        <v>1</v>
      </c>
      <c r="AS93">
        <v>1</v>
      </c>
      <c r="AT93" t="b">
        <v>0</v>
      </c>
      <c r="AV93" t="b">
        <v>0</v>
      </c>
      <c r="AW93" t="b">
        <v>1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1</v>
      </c>
      <c r="BD93" t="b">
        <v>0</v>
      </c>
      <c r="BE93" t="s">
        <v>57</v>
      </c>
      <c r="BF93" t="s">
        <v>69</v>
      </c>
      <c r="BG93" t="s">
        <v>69</v>
      </c>
      <c r="BH93" t="b">
        <v>0</v>
      </c>
      <c r="BI93" t="b">
        <v>1</v>
      </c>
      <c r="BJ93" t="b">
        <v>0</v>
      </c>
      <c r="BK93" t="b">
        <v>1</v>
      </c>
      <c r="BL93">
        <v>20</v>
      </c>
      <c r="BM93">
        <v>20</v>
      </c>
      <c r="BN93">
        <v>0</v>
      </c>
      <c r="BO93">
        <v>0</v>
      </c>
      <c r="BP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3" s="3" t="str">
        <f>IF(Table1[[#This Row],[TraceLengthMod]],"lab,","")&amp;IF(Table1[[#This Row],[FixedLength]],"dur,","")&amp;IF(Table1[[#This Row],[Broken]],"ea,","")</f>
        <v>lab,</v>
      </c>
    </row>
    <row r="94" spans="1:69" x14ac:dyDescent="0.25">
      <c r="A94" t="s">
        <v>222</v>
      </c>
      <c r="B94" t="s">
        <v>39</v>
      </c>
      <c r="C94" t="s">
        <v>114</v>
      </c>
      <c r="D94" t="s">
        <v>94</v>
      </c>
      <c r="E94" t="s">
        <v>68</v>
      </c>
      <c r="F94">
        <v>1</v>
      </c>
      <c r="G94">
        <v>21124</v>
      </c>
      <c r="H94">
        <v>6990</v>
      </c>
      <c r="I94">
        <v>28114</v>
      </c>
      <c r="J94" t="s">
        <v>40</v>
      </c>
      <c r="K94">
        <v>1</v>
      </c>
      <c r="L94">
        <v>256</v>
      </c>
      <c r="M94" t="s">
        <v>41</v>
      </c>
      <c r="N94">
        <v>0.01</v>
      </c>
      <c r="O94">
        <v>99</v>
      </c>
      <c r="P94">
        <v>13</v>
      </c>
      <c r="Q94">
        <v>256</v>
      </c>
      <c r="R94">
        <v>100</v>
      </c>
      <c r="S94">
        <v>2112.4</v>
      </c>
      <c r="T94">
        <v>81</v>
      </c>
      <c r="U94">
        <v>93</v>
      </c>
      <c r="V94">
        <v>196608</v>
      </c>
      <c r="W94">
        <v>9.3073281575459195</v>
      </c>
      <c r="X94">
        <v>3.0608167648315399</v>
      </c>
      <c r="Y94">
        <v>27.222159147262499</v>
      </c>
      <c r="Z94">
        <v>168.085517406463</v>
      </c>
      <c r="AA94">
        <v>0.73730063438415505</v>
      </c>
      <c r="AB94">
        <v>70.514907121658297</v>
      </c>
      <c r="AC94">
        <v>2.5571632385253902</v>
      </c>
      <c r="AD94">
        <v>239.70481324195799</v>
      </c>
      <c r="AE94">
        <v>0.64639999999999997</v>
      </c>
      <c r="AF94">
        <v>0.63090128755364805</v>
      </c>
      <c r="AJ94">
        <v>9.7811659021923899E-3</v>
      </c>
      <c r="AK94">
        <v>0</v>
      </c>
      <c r="AL94">
        <v>0</v>
      </c>
      <c r="AM94">
        <v>0</v>
      </c>
      <c r="AN94">
        <v>0</v>
      </c>
      <c r="AO94">
        <v>0</v>
      </c>
      <c r="AP94" t="s">
        <v>42</v>
      </c>
      <c r="AQ94" t="b">
        <v>1</v>
      </c>
      <c r="AR94" t="b">
        <v>1</v>
      </c>
      <c r="AS94">
        <v>1</v>
      </c>
      <c r="AT94" t="b">
        <v>0</v>
      </c>
      <c r="AV94" t="b">
        <v>0</v>
      </c>
      <c r="AW94" t="b">
        <v>1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1</v>
      </c>
      <c r="BD94" t="b">
        <v>0</v>
      </c>
      <c r="BE94" t="s">
        <v>57</v>
      </c>
      <c r="BF94" t="s">
        <v>69</v>
      </c>
      <c r="BG94" t="s">
        <v>69</v>
      </c>
      <c r="BH94" t="b">
        <v>0</v>
      </c>
      <c r="BI94" t="b">
        <v>1</v>
      </c>
      <c r="BJ94" t="b">
        <v>0</v>
      </c>
      <c r="BK94" t="b">
        <v>1</v>
      </c>
      <c r="BL94">
        <v>20</v>
      </c>
      <c r="BM94">
        <v>20</v>
      </c>
      <c r="BN94">
        <v>0</v>
      </c>
      <c r="BO94">
        <v>0</v>
      </c>
      <c r="BP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4" s="3" t="str">
        <f>IF(Table1[[#This Row],[TraceLengthMod]],"lab,","")&amp;IF(Table1[[#This Row],[FixedLength]],"dur,","")&amp;IF(Table1[[#This Row],[Broken]],"ea,","")</f>
        <v>lab,</v>
      </c>
    </row>
    <row r="95" spans="1:69" x14ac:dyDescent="0.25">
      <c r="A95" t="s">
        <v>223</v>
      </c>
      <c r="B95" t="s">
        <v>39</v>
      </c>
      <c r="C95" t="s">
        <v>114</v>
      </c>
      <c r="D95" t="s">
        <v>94</v>
      </c>
      <c r="E95" t="s">
        <v>68</v>
      </c>
      <c r="F95">
        <v>1</v>
      </c>
      <c r="G95">
        <v>21124</v>
      </c>
      <c r="H95">
        <v>6990</v>
      </c>
      <c r="I95">
        <v>28114</v>
      </c>
      <c r="J95" t="s">
        <v>40</v>
      </c>
      <c r="K95">
        <v>1</v>
      </c>
      <c r="L95">
        <v>256</v>
      </c>
      <c r="M95" t="s">
        <v>41</v>
      </c>
      <c r="N95">
        <v>0.01</v>
      </c>
      <c r="O95">
        <v>99</v>
      </c>
      <c r="P95">
        <v>13</v>
      </c>
      <c r="Q95">
        <v>256</v>
      </c>
      <c r="R95">
        <v>100</v>
      </c>
      <c r="S95">
        <v>2112.4</v>
      </c>
      <c r="T95">
        <v>81</v>
      </c>
      <c r="U95">
        <v>94</v>
      </c>
      <c r="V95">
        <v>198656</v>
      </c>
      <c r="W95">
        <v>9.4042794925203506</v>
      </c>
      <c r="X95">
        <v>3.0608167648315399</v>
      </c>
      <c r="Y95">
        <v>27.222159147262499</v>
      </c>
      <c r="Z95">
        <v>169.853821039199</v>
      </c>
      <c r="AA95">
        <v>0.72506642341613703</v>
      </c>
      <c r="AB95">
        <v>71.239973545074406</v>
      </c>
      <c r="AC95">
        <v>2.54618835449218</v>
      </c>
      <c r="AD95">
        <v>242.25100159645001</v>
      </c>
      <c r="AE95">
        <v>0.65280000000000005</v>
      </c>
      <c r="AF95">
        <v>0.63919885550786804</v>
      </c>
      <c r="AJ95">
        <v>9.8196188967252501E-3</v>
      </c>
      <c r="AK95">
        <v>0</v>
      </c>
      <c r="AL95">
        <v>0</v>
      </c>
      <c r="AM95">
        <v>0</v>
      </c>
      <c r="AN95">
        <v>0</v>
      </c>
      <c r="AO95">
        <v>0</v>
      </c>
      <c r="AP95" t="s">
        <v>42</v>
      </c>
      <c r="AQ95" t="b">
        <v>1</v>
      </c>
      <c r="AR95" t="b">
        <v>1</v>
      </c>
      <c r="AS95">
        <v>1</v>
      </c>
      <c r="AT95" t="b">
        <v>0</v>
      </c>
      <c r="AV95" t="b">
        <v>0</v>
      </c>
      <c r="AW95" t="b">
        <v>1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1</v>
      </c>
      <c r="BD95" t="b">
        <v>0</v>
      </c>
      <c r="BE95" t="s">
        <v>57</v>
      </c>
      <c r="BF95" t="s">
        <v>69</v>
      </c>
      <c r="BG95" t="s">
        <v>69</v>
      </c>
      <c r="BH95" t="b">
        <v>0</v>
      </c>
      <c r="BI95" t="b">
        <v>1</v>
      </c>
      <c r="BJ95" t="b">
        <v>0</v>
      </c>
      <c r="BK95" t="b">
        <v>1</v>
      </c>
      <c r="BL95">
        <v>20</v>
      </c>
      <c r="BM95">
        <v>20</v>
      </c>
      <c r="BN95">
        <v>0</v>
      </c>
      <c r="BO95">
        <v>0</v>
      </c>
      <c r="BP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5" s="3" t="str">
        <f>IF(Table1[[#This Row],[TraceLengthMod]],"lab,","")&amp;IF(Table1[[#This Row],[FixedLength]],"dur,","")&amp;IF(Table1[[#This Row],[Broken]],"ea,","")</f>
        <v>lab,</v>
      </c>
    </row>
    <row r="96" spans="1:69" x14ac:dyDescent="0.25">
      <c r="A96" t="s">
        <v>224</v>
      </c>
      <c r="B96" t="s">
        <v>39</v>
      </c>
      <c r="C96" t="s">
        <v>114</v>
      </c>
      <c r="D96" t="s">
        <v>94</v>
      </c>
      <c r="E96" t="s">
        <v>68</v>
      </c>
      <c r="F96">
        <v>1</v>
      </c>
      <c r="G96">
        <v>21124</v>
      </c>
      <c r="H96">
        <v>6990</v>
      </c>
      <c r="I96">
        <v>28114</v>
      </c>
      <c r="J96" t="s">
        <v>40</v>
      </c>
      <c r="K96">
        <v>1</v>
      </c>
      <c r="L96">
        <v>256</v>
      </c>
      <c r="M96" t="s">
        <v>41</v>
      </c>
      <c r="N96">
        <v>0.01</v>
      </c>
      <c r="O96">
        <v>99</v>
      </c>
      <c r="P96">
        <v>13</v>
      </c>
      <c r="Q96">
        <v>256</v>
      </c>
      <c r="R96">
        <v>100</v>
      </c>
      <c r="S96">
        <v>2112.4</v>
      </c>
      <c r="T96">
        <v>81</v>
      </c>
      <c r="U96">
        <v>95</v>
      </c>
      <c r="V96">
        <v>200704</v>
      </c>
      <c r="W96">
        <v>9.5012308274947905</v>
      </c>
      <c r="X96">
        <v>3.0608167648315399</v>
      </c>
      <c r="Y96">
        <v>27.222159147262499</v>
      </c>
      <c r="Z96">
        <v>171.60613560676501</v>
      </c>
      <c r="AA96">
        <v>0.72107195854187001</v>
      </c>
      <c r="AB96">
        <v>71.961045503616305</v>
      </c>
      <c r="AC96">
        <v>2.5491857528686501</v>
      </c>
      <c r="AD96">
        <v>244.800187349319</v>
      </c>
      <c r="AE96">
        <v>0.6472</v>
      </c>
      <c r="AF96">
        <v>0.62460658082975595</v>
      </c>
      <c r="AJ96">
        <v>1.01267456704256E-2</v>
      </c>
      <c r="AK96">
        <v>0</v>
      </c>
      <c r="AL96">
        <v>0</v>
      </c>
      <c r="AM96">
        <v>0</v>
      </c>
      <c r="AN96">
        <v>0</v>
      </c>
      <c r="AO96">
        <v>0</v>
      </c>
      <c r="AP96" t="s">
        <v>42</v>
      </c>
      <c r="AQ96" t="b">
        <v>1</v>
      </c>
      <c r="AR96" t="b">
        <v>1</v>
      </c>
      <c r="AS96">
        <v>1</v>
      </c>
      <c r="AT96" t="b">
        <v>0</v>
      </c>
      <c r="AV96" t="b">
        <v>0</v>
      </c>
      <c r="AW96" t="b">
        <v>1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1</v>
      </c>
      <c r="BD96" t="b">
        <v>0</v>
      </c>
      <c r="BE96" t="s">
        <v>57</v>
      </c>
      <c r="BF96" t="s">
        <v>69</v>
      </c>
      <c r="BG96" t="s">
        <v>69</v>
      </c>
      <c r="BH96" t="b">
        <v>0</v>
      </c>
      <c r="BI96" t="b">
        <v>1</v>
      </c>
      <c r="BJ96" t="b">
        <v>0</v>
      </c>
      <c r="BK96" t="b">
        <v>1</v>
      </c>
      <c r="BL96">
        <v>20</v>
      </c>
      <c r="BM96">
        <v>20</v>
      </c>
      <c r="BN96">
        <v>0</v>
      </c>
      <c r="BO96">
        <v>0</v>
      </c>
      <c r="BP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6" s="3" t="str">
        <f>IF(Table1[[#This Row],[TraceLengthMod]],"lab,","")&amp;IF(Table1[[#This Row],[FixedLength]],"dur,","")&amp;IF(Table1[[#This Row],[Broken]],"ea,","")</f>
        <v>lab,</v>
      </c>
    </row>
    <row r="97" spans="1:69" x14ac:dyDescent="0.25">
      <c r="A97" t="s">
        <v>225</v>
      </c>
      <c r="B97" t="s">
        <v>39</v>
      </c>
      <c r="C97" t="s">
        <v>114</v>
      </c>
      <c r="D97" t="s">
        <v>94</v>
      </c>
      <c r="E97" t="s">
        <v>68</v>
      </c>
      <c r="F97">
        <v>1</v>
      </c>
      <c r="G97">
        <v>21124</v>
      </c>
      <c r="H97">
        <v>6990</v>
      </c>
      <c r="I97">
        <v>28114</v>
      </c>
      <c r="J97" t="s">
        <v>40</v>
      </c>
      <c r="K97">
        <v>1</v>
      </c>
      <c r="L97">
        <v>256</v>
      </c>
      <c r="M97" t="s">
        <v>41</v>
      </c>
      <c r="N97">
        <v>0.01</v>
      </c>
      <c r="O97">
        <v>99</v>
      </c>
      <c r="P97">
        <v>13</v>
      </c>
      <c r="Q97">
        <v>256</v>
      </c>
      <c r="R97">
        <v>100</v>
      </c>
      <c r="S97">
        <v>2112.4</v>
      </c>
      <c r="T97">
        <v>81</v>
      </c>
      <c r="U97">
        <v>96</v>
      </c>
      <c r="V97">
        <v>203008</v>
      </c>
      <c r="W97">
        <v>9.6103010793410295</v>
      </c>
      <c r="X97">
        <v>3.0608167648315399</v>
      </c>
      <c r="Y97">
        <v>27.222159147262499</v>
      </c>
      <c r="Z97">
        <v>173.515999555587</v>
      </c>
      <c r="AA97">
        <v>0.83573651313781705</v>
      </c>
      <c r="AB97">
        <v>72.796782016754094</v>
      </c>
      <c r="AC97">
        <v>2.5830945968627899</v>
      </c>
      <c r="AD97">
        <v>247.383281946182</v>
      </c>
      <c r="AE97">
        <v>0.64680000000000004</v>
      </c>
      <c r="AF97">
        <v>0.63791130185979905</v>
      </c>
      <c r="AJ97">
        <v>1.1061225232079801E-2</v>
      </c>
      <c r="AK97">
        <v>0</v>
      </c>
      <c r="AL97">
        <v>0</v>
      </c>
      <c r="AM97">
        <v>0</v>
      </c>
      <c r="AN97">
        <v>0</v>
      </c>
      <c r="AO97">
        <v>0</v>
      </c>
      <c r="AP97" t="s">
        <v>42</v>
      </c>
      <c r="AQ97" t="b">
        <v>1</v>
      </c>
      <c r="AR97" t="b">
        <v>1</v>
      </c>
      <c r="AS97">
        <v>1</v>
      </c>
      <c r="AT97" t="b">
        <v>0</v>
      </c>
      <c r="AV97" t="b">
        <v>0</v>
      </c>
      <c r="AW97" t="b">
        <v>1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1</v>
      </c>
      <c r="BD97" t="b">
        <v>0</v>
      </c>
      <c r="BE97" t="s">
        <v>57</v>
      </c>
      <c r="BF97" t="s">
        <v>69</v>
      </c>
      <c r="BG97" t="s">
        <v>69</v>
      </c>
      <c r="BH97" t="b">
        <v>0</v>
      </c>
      <c r="BI97" t="b">
        <v>1</v>
      </c>
      <c r="BJ97" t="b">
        <v>0</v>
      </c>
      <c r="BK97" t="b">
        <v>1</v>
      </c>
      <c r="BL97">
        <v>20</v>
      </c>
      <c r="BM97">
        <v>20</v>
      </c>
      <c r="BN97">
        <v>0</v>
      </c>
      <c r="BO97">
        <v>0</v>
      </c>
      <c r="BP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7" s="3" t="str">
        <f>IF(Table1[[#This Row],[TraceLengthMod]],"lab,","")&amp;IF(Table1[[#This Row],[FixedLength]],"dur,","")&amp;IF(Table1[[#This Row],[Broken]],"ea,","")</f>
        <v>lab,</v>
      </c>
    </row>
    <row r="98" spans="1:69" x14ac:dyDescent="0.25">
      <c r="A98" t="s">
        <v>226</v>
      </c>
      <c r="B98" t="s">
        <v>39</v>
      </c>
      <c r="C98" t="s">
        <v>114</v>
      </c>
      <c r="D98" t="s">
        <v>94</v>
      </c>
      <c r="E98" t="s">
        <v>68</v>
      </c>
      <c r="F98">
        <v>1</v>
      </c>
      <c r="G98">
        <v>21124</v>
      </c>
      <c r="H98">
        <v>6990</v>
      </c>
      <c r="I98">
        <v>28114</v>
      </c>
      <c r="J98" t="s">
        <v>40</v>
      </c>
      <c r="K98">
        <v>1</v>
      </c>
      <c r="L98">
        <v>256</v>
      </c>
      <c r="M98" t="s">
        <v>41</v>
      </c>
      <c r="N98">
        <v>0.01</v>
      </c>
      <c r="O98">
        <v>99</v>
      </c>
      <c r="P98">
        <v>13</v>
      </c>
      <c r="Q98">
        <v>256</v>
      </c>
      <c r="R98">
        <v>100</v>
      </c>
      <c r="S98">
        <v>2112.4</v>
      </c>
      <c r="T98">
        <v>81</v>
      </c>
      <c r="U98">
        <v>97</v>
      </c>
      <c r="V98">
        <v>205056</v>
      </c>
      <c r="W98">
        <v>9.7072524143154695</v>
      </c>
      <c r="X98">
        <v>3.0608167648315399</v>
      </c>
      <c r="Y98">
        <v>27.222159147262499</v>
      </c>
      <c r="Z98">
        <v>175.273332595825</v>
      </c>
      <c r="AA98">
        <v>0.723072528839111</v>
      </c>
      <c r="AB98">
        <v>73.519854545593205</v>
      </c>
      <c r="AC98">
        <v>2.5721185207366899</v>
      </c>
      <c r="AD98">
        <v>249.95540046691801</v>
      </c>
      <c r="AE98">
        <v>0.65039999999999998</v>
      </c>
      <c r="AF98">
        <v>0.64048640915593702</v>
      </c>
      <c r="AJ98">
        <v>9.7738848196879703E-3</v>
      </c>
      <c r="AK98">
        <v>0</v>
      </c>
      <c r="AL98">
        <v>0</v>
      </c>
      <c r="AM98">
        <v>0</v>
      </c>
      <c r="AN98">
        <v>0</v>
      </c>
      <c r="AO98">
        <v>0</v>
      </c>
      <c r="AP98" t="s">
        <v>42</v>
      </c>
      <c r="AQ98" t="b">
        <v>1</v>
      </c>
      <c r="AR98" t="b">
        <v>1</v>
      </c>
      <c r="AS98">
        <v>1</v>
      </c>
      <c r="AT98" t="b">
        <v>0</v>
      </c>
      <c r="AV98" t="b">
        <v>0</v>
      </c>
      <c r="AW98" t="b">
        <v>1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1</v>
      </c>
      <c r="BD98" t="b">
        <v>0</v>
      </c>
      <c r="BE98" t="s">
        <v>57</v>
      </c>
      <c r="BF98" t="s">
        <v>69</v>
      </c>
      <c r="BG98" t="s">
        <v>69</v>
      </c>
      <c r="BH98" t="b">
        <v>0</v>
      </c>
      <c r="BI98" t="b">
        <v>1</v>
      </c>
      <c r="BJ98" t="b">
        <v>0</v>
      </c>
      <c r="BK98" t="b">
        <v>1</v>
      </c>
      <c r="BL98">
        <v>20</v>
      </c>
      <c r="BM98">
        <v>20</v>
      </c>
      <c r="BN98">
        <v>0</v>
      </c>
      <c r="BO98">
        <v>0</v>
      </c>
      <c r="BP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8" s="3" t="str">
        <f>IF(Table1[[#This Row],[TraceLengthMod]],"lab,","")&amp;IF(Table1[[#This Row],[FixedLength]],"dur,","")&amp;IF(Table1[[#This Row],[Broken]],"ea,","")</f>
        <v>lab,</v>
      </c>
    </row>
    <row r="99" spans="1:69" x14ac:dyDescent="0.25">
      <c r="A99" t="s">
        <v>227</v>
      </c>
      <c r="B99" t="s">
        <v>39</v>
      </c>
      <c r="C99" t="s">
        <v>114</v>
      </c>
      <c r="D99" t="s">
        <v>94</v>
      </c>
      <c r="E99" t="s">
        <v>68</v>
      </c>
      <c r="F99">
        <v>1</v>
      </c>
      <c r="G99">
        <v>21124</v>
      </c>
      <c r="H99">
        <v>6990</v>
      </c>
      <c r="I99">
        <v>28114</v>
      </c>
      <c r="J99" t="s">
        <v>40</v>
      </c>
      <c r="K99">
        <v>1</v>
      </c>
      <c r="L99">
        <v>256</v>
      </c>
      <c r="M99" t="s">
        <v>41</v>
      </c>
      <c r="N99">
        <v>0.01</v>
      </c>
      <c r="O99">
        <v>99</v>
      </c>
      <c r="P99">
        <v>13</v>
      </c>
      <c r="Q99">
        <v>256</v>
      </c>
      <c r="R99">
        <v>100</v>
      </c>
      <c r="S99">
        <v>2112.4</v>
      </c>
      <c r="T99">
        <v>81</v>
      </c>
      <c r="U99">
        <v>98</v>
      </c>
      <c r="V99">
        <v>207104</v>
      </c>
      <c r="W99">
        <v>9.8042037492899006</v>
      </c>
      <c r="X99">
        <v>3.0608167648315399</v>
      </c>
      <c r="Y99">
        <v>27.222159147262499</v>
      </c>
      <c r="Z99">
        <v>177.028673648834</v>
      </c>
      <c r="AA99">
        <v>0.72509503364562899</v>
      </c>
      <c r="AB99">
        <v>74.244949579238806</v>
      </c>
      <c r="AC99">
        <v>2.54715704917907</v>
      </c>
      <c r="AD99">
        <v>252.50255751609799</v>
      </c>
      <c r="AE99">
        <v>0.66149999999999998</v>
      </c>
      <c r="AF99">
        <v>0.64306151645207399</v>
      </c>
      <c r="AJ99">
        <v>9.5654941165108295E-3</v>
      </c>
      <c r="AK99">
        <v>0</v>
      </c>
      <c r="AL99">
        <v>0</v>
      </c>
      <c r="AM99">
        <v>0</v>
      </c>
      <c r="AN99">
        <v>0</v>
      </c>
      <c r="AO99">
        <v>0</v>
      </c>
      <c r="AP99" t="s">
        <v>42</v>
      </c>
      <c r="AQ99" t="b">
        <v>1</v>
      </c>
      <c r="AR99" t="b">
        <v>1</v>
      </c>
      <c r="AS99">
        <v>1</v>
      </c>
      <c r="AT99" t="b">
        <v>0</v>
      </c>
      <c r="AV99" t="b">
        <v>0</v>
      </c>
      <c r="AW99" t="b">
        <v>1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1</v>
      </c>
      <c r="BD99" t="b">
        <v>0</v>
      </c>
      <c r="BE99" t="s">
        <v>57</v>
      </c>
      <c r="BF99" t="s">
        <v>69</v>
      </c>
      <c r="BG99" t="s">
        <v>69</v>
      </c>
      <c r="BH99" t="b">
        <v>0</v>
      </c>
      <c r="BI99" t="b">
        <v>1</v>
      </c>
      <c r="BJ99" t="b">
        <v>0</v>
      </c>
      <c r="BK99" t="b">
        <v>1</v>
      </c>
      <c r="BL99">
        <v>20</v>
      </c>
      <c r="BM99">
        <v>20</v>
      </c>
      <c r="BN99">
        <v>0</v>
      </c>
      <c r="BO99">
        <v>0</v>
      </c>
      <c r="BP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99" s="3" t="str">
        <f>IF(Table1[[#This Row],[TraceLengthMod]],"lab,","")&amp;IF(Table1[[#This Row],[FixedLength]],"dur,","")&amp;IF(Table1[[#This Row],[Broken]],"ea,","")</f>
        <v>lab,</v>
      </c>
    </row>
    <row r="100" spans="1:69" x14ac:dyDescent="0.25">
      <c r="A100" t="s">
        <v>228</v>
      </c>
      <c r="B100" t="s">
        <v>39</v>
      </c>
      <c r="C100" t="s">
        <v>114</v>
      </c>
      <c r="D100" t="s">
        <v>94</v>
      </c>
      <c r="E100" t="s">
        <v>68</v>
      </c>
      <c r="F100">
        <v>1</v>
      </c>
      <c r="G100">
        <v>21124</v>
      </c>
      <c r="H100">
        <v>6990</v>
      </c>
      <c r="I100">
        <v>28114</v>
      </c>
      <c r="J100" t="s">
        <v>40</v>
      </c>
      <c r="K100">
        <v>1</v>
      </c>
      <c r="L100">
        <v>256</v>
      </c>
      <c r="M100" t="s">
        <v>41</v>
      </c>
      <c r="N100">
        <v>0.01</v>
      </c>
      <c r="O100">
        <v>99</v>
      </c>
      <c r="P100">
        <v>13</v>
      </c>
      <c r="Q100">
        <v>256</v>
      </c>
      <c r="R100">
        <v>100</v>
      </c>
      <c r="S100">
        <v>2112.4</v>
      </c>
      <c r="T100">
        <v>81</v>
      </c>
      <c r="U100">
        <v>99</v>
      </c>
      <c r="V100">
        <v>209152</v>
      </c>
      <c r="W100">
        <v>9.9011550842643405</v>
      </c>
      <c r="X100">
        <v>3.0608167648315399</v>
      </c>
      <c r="Y100">
        <v>27.222159147262499</v>
      </c>
      <c r="Z100">
        <v>178.83584260940501</v>
      </c>
      <c r="AA100">
        <v>0.731054067611694</v>
      </c>
      <c r="AB100">
        <v>74.976003646850501</v>
      </c>
      <c r="AC100">
        <v>2.6299729347228999</v>
      </c>
      <c r="AD100">
        <v>255.13253045082001</v>
      </c>
      <c r="AE100">
        <v>0.65239999999999998</v>
      </c>
      <c r="AF100">
        <v>0.63962804005722396</v>
      </c>
      <c r="AJ100">
        <v>9.7348242086179402E-3</v>
      </c>
      <c r="AK100">
        <v>0</v>
      </c>
      <c r="AL100">
        <v>0</v>
      </c>
      <c r="AM100">
        <v>0</v>
      </c>
      <c r="AN100">
        <v>0</v>
      </c>
      <c r="AO100">
        <v>0</v>
      </c>
      <c r="AP100" t="s">
        <v>42</v>
      </c>
      <c r="AQ100" t="b">
        <v>1</v>
      </c>
      <c r="AR100" t="b">
        <v>1</v>
      </c>
      <c r="AS100">
        <v>1</v>
      </c>
      <c r="AT100" t="b">
        <v>0</v>
      </c>
      <c r="AV100" t="b">
        <v>0</v>
      </c>
      <c r="AW100" t="b">
        <v>1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1</v>
      </c>
      <c r="BD100" t="b">
        <v>0</v>
      </c>
      <c r="BE100" t="s">
        <v>57</v>
      </c>
      <c r="BF100" t="s">
        <v>69</v>
      </c>
      <c r="BG100" t="s">
        <v>69</v>
      </c>
      <c r="BH100" t="b">
        <v>0</v>
      </c>
      <c r="BI100" t="b">
        <v>1</v>
      </c>
      <c r="BJ100" t="b">
        <v>0</v>
      </c>
      <c r="BK100" t="b">
        <v>1</v>
      </c>
      <c r="BL100">
        <v>20</v>
      </c>
      <c r="BM100">
        <v>20</v>
      </c>
      <c r="BN100">
        <v>0</v>
      </c>
      <c r="BO100">
        <v>0</v>
      </c>
      <c r="BP1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0" s="3" t="str">
        <f>IF(Table1[[#This Row],[TraceLengthMod]],"lab,","")&amp;IF(Table1[[#This Row],[FixedLength]],"dur,","")&amp;IF(Table1[[#This Row],[Broken]],"ea,","")</f>
        <v>lab,</v>
      </c>
    </row>
    <row r="101" spans="1:69" x14ac:dyDescent="0.25">
      <c r="A101" t="s">
        <v>229</v>
      </c>
      <c r="B101" t="s">
        <v>39</v>
      </c>
      <c r="C101" t="s">
        <v>114</v>
      </c>
      <c r="D101" t="s">
        <v>94</v>
      </c>
      <c r="E101" t="s">
        <v>68</v>
      </c>
      <c r="F101">
        <v>1</v>
      </c>
      <c r="G101">
        <v>21124</v>
      </c>
      <c r="H101">
        <v>6990</v>
      </c>
      <c r="I101">
        <v>28114</v>
      </c>
      <c r="J101" t="s">
        <v>40</v>
      </c>
      <c r="K101">
        <v>1</v>
      </c>
      <c r="L101">
        <v>256</v>
      </c>
      <c r="M101" t="s">
        <v>41</v>
      </c>
      <c r="N101">
        <v>0.01</v>
      </c>
      <c r="O101">
        <v>99</v>
      </c>
      <c r="P101">
        <v>13</v>
      </c>
      <c r="Q101">
        <v>256</v>
      </c>
      <c r="R101">
        <v>100</v>
      </c>
      <c r="S101">
        <v>2112.4</v>
      </c>
      <c r="T101">
        <v>81</v>
      </c>
      <c r="U101">
        <v>100</v>
      </c>
      <c r="V101">
        <v>211456</v>
      </c>
      <c r="W101">
        <v>10.0102253361105</v>
      </c>
      <c r="X101">
        <v>3.0608167648315399</v>
      </c>
      <c r="Y101">
        <v>27.222159147262499</v>
      </c>
      <c r="Z101">
        <v>180.68588471412599</v>
      </c>
      <c r="AA101">
        <v>0.81488108634948697</v>
      </c>
      <c r="AB101">
        <v>75.790884733200002</v>
      </c>
      <c r="AC101">
        <v>2.6129443645477202</v>
      </c>
      <c r="AD101">
        <v>257.74547481536803</v>
      </c>
      <c r="AE101">
        <v>0.64770000000000005</v>
      </c>
      <c r="AF101">
        <v>0.63719599427753904</v>
      </c>
      <c r="AJ101">
        <v>1.05054325832293E-2</v>
      </c>
      <c r="AK101">
        <v>0</v>
      </c>
      <c r="AL101">
        <v>0</v>
      </c>
      <c r="AM101">
        <v>0</v>
      </c>
      <c r="AN101">
        <v>0</v>
      </c>
      <c r="AO101">
        <v>0</v>
      </c>
      <c r="AP101" t="s">
        <v>42</v>
      </c>
      <c r="AQ101" t="b">
        <v>1</v>
      </c>
      <c r="AR101" t="b">
        <v>1</v>
      </c>
      <c r="AS101">
        <v>1</v>
      </c>
      <c r="AT101" t="b">
        <v>0</v>
      </c>
      <c r="AV101" t="b">
        <v>0</v>
      </c>
      <c r="AW101" t="b">
        <v>1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1</v>
      </c>
      <c r="BD101" t="b">
        <v>0</v>
      </c>
      <c r="BE101" t="s">
        <v>57</v>
      </c>
      <c r="BF101" t="s">
        <v>69</v>
      </c>
      <c r="BG101" t="s">
        <v>69</v>
      </c>
      <c r="BH101" t="b">
        <v>0</v>
      </c>
      <c r="BI101" t="b">
        <v>1</v>
      </c>
      <c r="BJ101" t="b">
        <v>0</v>
      </c>
      <c r="BK101" t="b">
        <v>1</v>
      </c>
      <c r="BL101">
        <v>20</v>
      </c>
      <c r="BM101">
        <v>20</v>
      </c>
      <c r="BN101">
        <v>0</v>
      </c>
      <c r="BO101">
        <v>0</v>
      </c>
      <c r="BP1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1" s="3" t="str">
        <f>IF(Table1[[#This Row],[TraceLengthMod]],"lab,","")&amp;IF(Table1[[#This Row],[FixedLength]],"dur,","")&amp;IF(Table1[[#This Row],[Broken]],"ea,","")</f>
        <v>lab,</v>
      </c>
    </row>
    <row r="102" spans="1:69" x14ac:dyDescent="0.25">
      <c r="A102" t="s">
        <v>230</v>
      </c>
      <c r="B102" t="s">
        <v>58</v>
      </c>
      <c r="C102" t="s">
        <v>114</v>
      </c>
      <c r="D102" t="s">
        <v>94</v>
      </c>
      <c r="E102" t="s">
        <v>68</v>
      </c>
      <c r="F102">
        <v>1</v>
      </c>
      <c r="G102">
        <v>5036</v>
      </c>
      <c r="H102">
        <v>13854</v>
      </c>
      <c r="I102">
        <v>13854</v>
      </c>
      <c r="J102" t="s">
        <v>40</v>
      </c>
      <c r="K102">
        <v>1</v>
      </c>
      <c r="L102">
        <v>256</v>
      </c>
      <c r="M102" t="s">
        <v>41</v>
      </c>
      <c r="N102">
        <v>0.01</v>
      </c>
      <c r="P102">
        <v>13</v>
      </c>
      <c r="Q102">
        <v>256</v>
      </c>
      <c r="R102">
        <v>100</v>
      </c>
      <c r="S102">
        <v>1000</v>
      </c>
      <c r="T102">
        <v>81</v>
      </c>
      <c r="U102">
        <v>100</v>
      </c>
      <c r="W102">
        <v>10.0102253361105</v>
      </c>
      <c r="X102">
        <v>3.0608167648315399</v>
      </c>
      <c r="Y102">
        <v>27.222159147262499</v>
      </c>
      <c r="Z102">
        <v>180.68588471412599</v>
      </c>
      <c r="AA102">
        <v>180.68588471412599</v>
      </c>
      <c r="AB102">
        <v>180.68588471412599</v>
      </c>
      <c r="AC102">
        <v>3.5973818302154501</v>
      </c>
      <c r="AD102">
        <v>3.5973818302154501</v>
      </c>
      <c r="AE102">
        <v>0.65359999999999996</v>
      </c>
      <c r="AF102">
        <v>0.63230835859679502</v>
      </c>
      <c r="AQ102" t="b">
        <v>1</v>
      </c>
      <c r="AR102" t="b">
        <v>1</v>
      </c>
      <c r="AS102">
        <v>1</v>
      </c>
      <c r="AT102" t="b">
        <v>0</v>
      </c>
      <c r="AV102" t="b">
        <v>0</v>
      </c>
      <c r="AW102" t="b">
        <v>1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1</v>
      </c>
      <c r="BD102" t="b">
        <v>0</v>
      </c>
      <c r="BE102" t="s">
        <v>57</v>
      </c>
      <c r="BF102" t="s">
        <v>69</v>
      </c>
      <c r="BG102" t="s">
        <v>69</v>
      </c>
      <c r="BH102" t="b">
        <v>0</v>
      </c>
      <c r="BI102" t="b">
        <v>1</v>
      </c>
      <c r="BJ102" t="b">
        <v>0</v>
      </c>
      <c r="BK102" t="b">
        <v>1</v>
      </c>
      <c r="BL102">
        <v>20</v>
      </c>
      <c r="BM102">
        <v>20</v>
      </c>
      <c r="BN102">
        <v>0</v>
      </c>
      <c r="BO102">
        <v>0</v>
      </c>
      <c r="BP1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2" s="3" t="str">
        <f>IF(Table1[[#This Row],[TraceLengthMod]],"lab,","")&amp;IF(Table1[[#This Row],[FixedLength]],"dur,","")&amp;IF(Table1[[#This Row],[Broken]],"ea,","")</f>
        <v>lab,</v>
      </c>
    </row>
    <row r="103" spans="1:69" x14ac:dyDescent="0.25">
      <c r="A103" t="s">
        <v>231</v>
      </c>
      <c r="B103" t="s">
        <v>39</v>
      </c>
      <c r="C103" t="s">
        <v>114</v>
      </c>
      <c r="D103" t="s">
        <v>94</v>
      </c>
      <c r="E103" t="s">
        <v>68</v>
      </c>
      <c r="F103">
        <v>2</v>
      </c>
      <c r="G103">
        <v>20596</v>
      </c>
      <c r="H103">
        <v>6896</v>
      </c>
      <c r="I103">
        <v>27492</v>
      </c>
      <c r="J103" t="s">
        <v>40</v>
      </c>
      <c r="K103">
        <v>1</v>
      </c>
      <c r="L103">
        <v>256</v>
      </c>
      <c r="M103" t="s">
        <v>41</v>
      </c>
      <c r="N103">
        <v>0.01</v>
      </c>
      <c r="O103">
        <v>99</v>
      </c>
      <c r="P103">
        <v>14</v>
      </c>
      <c r="Q103">
        <v>256</v>
      </c>
      <c r="R103">
        <v>100</v>
      </c>
      <c r="S103">
        <v>2059.6</v>
      </c>
      <c r="T103">
        <v>1</v>
      </c>
      <c r="U103">
        <v>1</v>
      </c>
      <c r="V103">
        <v>2304</v>
      </c>
      <c r="W103">
        <v>0.111866381821712</v>
      </c>
      <c r="X103">
        <v>2.9152052402496298</v>
      </c>
      <c r="Y103">
        <v>5.9192039966583199</v>
      </c>
      <c r="Z103">
        <v>1.85305547714233</v>
      </c>
      <c r="AA103">
        <v>0.81978154182434004</v>
      </c>
      <c r="AB103">
        <v>0.81978154182434004</v>
      </c>
      <c r="AC103">
        <v>2.56314826011657</v>
      </c>
      <c r="AD103">
        <v>2.56314826011657</v>
      </c>
      <c r="AE103">
        <v>0.57969999999999999</v>
      </c>
      <c r="AF103">
        <v>0.58860208816705295</v>
      </c>
      <c r="AJ103">
        <v>1.9362152152591201</v>
      </c>
      <c r="AK103">
        <v>0</v>
      </c>
      <c r="AL103">
        <v>0</v>
      </c>
      <c r="AM103">
        <v>0</v>
      </c>
      <c r="AN103">
        <v>0</v>
      </c>
      <c r="AO103">
        <v>0</v>
      </c>
      <c r="AP103" t="s">
        <v>42</v>
      </c>
      <c r="AQ103" t="b">
        <v>1</v>
      </c>
      <c r="AR103" t="b">
        <v>1</v>
      </c>
      <c r="AS103">
        <v>1</v>
      </c>
      <c r="AT103" t="b">
        <v>0</v>
      </c>
      <c r="AV103" t="b">
        <v>0</v>
      </c>
      <c r="AW103" t="b">
        <v>1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1</v>
      </c>
      <c r="BD103" t="b">
        <v>0</v>
      </c>
      <c r="BE103" t="s">
        <v>57</v>
      </c>
      <c r="BF103" t="s">
        <v>69</v>
      </c>
      <c r="BG103" t="s">
        <v>69</v>
      </c>
      <c r="BH103" t="b">
        <v>0</v>
      </c>
      <c r="BI103" t="b">
        <v>1</v>
      </c>
      <c r="BJ103" t="b">
        <v>0</v>
      </c>
      <c r="BK103" t="b">
        <v>1</v>
      </c>
      <c r="BL103">
        <v>20</v>
      </c>
      <c r="BM103">
        <v>20</v>
      </c>
      <c r="BN103">
        <v>0</v>
      </c>
      <c r="BO103">
        <v>0</v>
      </c>
      <c r="BP1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3" s="3" t="str">
        <f>IF(Table1[[#This Row],[TraceLengthMod]],"lab,","")&amp;IF(Table1[[#This Row],[FixedLength]],"dur,","")&amp;IF(Table1[[#This Row],[Broken]],"ea,","")</f>
        <v>lab,</v>
      </c>
    </row>
    <row r="104" spans="1:69" x14ac:dyDescent="0.25">
      <c r="A104" t="s">
        <v>232</v>
      </c>
      <c r="B104" t="s">
        <v>39</v>
      </c>
      <c r="C104" t="s">
        <v>114</v>
      </c>
      <c r="D104" t="s">
        <v>94</v>
      </c>
      <c r="E104" t="s">
        <v>68</v>
      </c>
      <c r="F104">
        <v>2</v>
      </c>
      <c r="G104">
        <v>20596</v>
      </c>
      <c r="H104">
        <v>6896</v>
      </c>
      <c r="I104">
        <v>27492</v>
      </c>
      <c r="J104" t="s">
        <v>40</v>
      </c>
      <c r="K104">
        <v>1</v>
      </c>
      <c r="L104">
        <v>256</v>
      </c>
      <c r="M104" t="s">
        <v>41</v>
      </c>
      <c r="N104">
        <v>0.01</v>
      </c>
      <c r="O104">
        <v>99</v>
      </c>
      <c r="P104">
        <v>14</v>
      </c>
      <c r="Q104">
        <v>256</v>
      </c>
      <c r="R104">
        <v>100</v>
      </c>
      <c r="S104">
        <v>2059.6</v>
      </c>
      <c r="T104">
        <v>2</v>
      </c>
      <c r="U104">
        <v>2</v>
      </c>
      <c r="V104">
        <v>4352</v>
      </c>
      <c r="W104">
        <v>0.21130316566323501</v>
      </c>
      <c r="X104">
        <v>2.9152052402496298</v>
      </c>
      <c r="Y104">
        <v>5.9192039966583199</v>
      </c>
      <c r="Z104">
        <v>3.5914077758789</v>
      </c>
      <c r="AA104">
        <v>0.72605895996093694</v>
      </c>
      <c r="AB104">
        <v>1.5458405017852701</v>
      </c>
      <c r="AC104">
        <v>2.5840985774993799</v>
      </c>
      <c r="AD104">
        <v>5.1472468376159597</v>
      </c>
      <c r="AE104">
        <v>0.60070000000000001</v>
      </c>
      <c r="AF104">
        <v>0.60672853828306195</v>
      </c>
      <c r="AJ104">
        <v>0.61596563984366004</v>
      </c>
      <c r="AK104">
        <v>0</v>
      </c>
      <c r="AL104">
        <v>0</v>
      </c>
      <c r="AM104">
        <v>0</v>
      </c>
      <c r="AN104">
        <v>0</v>
      </c>
      <c r="AO104">
        <v>0</v>
      </c>
      <c r="AP104" t="s">
        <v>42</v>
      </c>
      <c r="AQ104" t="b">
        <v>1</v>
      </c>
      <c r="AR104" t="b">
        <v>1</v>
      </c>
      <c r="AS104">
        <v>1</v>
      </c>
      <c r="AT104" t="b">
        <v>0</v>
      </c>
      <c r="AV104" t="b">
        <v>0</v>
      </c>
      <c r="AW104" t="b">
        <v>1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1</v>
      </c>
      <c r="BD104" t="b">
        <v>0</v>
      </c>
      <c r="BE104" t="s">
        <v>57</v>
      </c>
      <c r="BF104" t="s">
        <v>69</v>
      </c>
      <c r="BG104" t="s">
        <v>69</v>
      </c>
      <c r="BH104" t="b">
        <v>0</v>
      </c>
      <c r="BI104" t="b">
        <v>1</v>
      </c>
      <c r="BJ104" t="b">
        <v>0</v>
      </c>
      <c r="BK104" t="b">
        <v>1</v>
      </c>
      <c r="BL104">
        <v>20</v>
      </c>
      <c r="BM104">
        <v>20</v>
      </c>
      <c r="BN104">
        <v>0</v>
      </c>
      <c r="BO104">
        <v>0</v>
      </c>
      <c r="BP1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4" s="3" t="str">
        <f>IF(Table1[[#This Row],[TraceLengthMod]],"lab,","")&amp;IF(Table1[[#This Row],[FixedLength]],"dur,","")&amp;IF(Table1[[#This Row],[Broken]],"ea,","")</f>
        <v>lab,</v>
      </c>
    </row>
    <row r="105" spans="1:69" x14ac:dyDescent="0.25">
      <c r="A105" t="s">
        <v>233</v>
      </c>
      <c r="B105" t="s">
        <v>39</v>
      </c>
      <c r="C105" t="s">
        <v>114</v>
      </c>
      <c r="D105" t="s">
        <v>94</v>
      </c>
      <c r="E105" t="s">
        <v>68</v>
      </c>
      <c r="F105">
        <v>2</v>
      </c>
      <c r="G105">
        <v>20596</v>
      </c>
      <c r="H105">
        <v>6896</v>
      </c>
      <c r="I105">
        <v>27492</v>
      </c>
      <c r="J105" t="s">
        <v>40</v>
      </c>
      <c r="K105">
        <v>1</v>
      </c>
      <c r="L105">
        <v>256</v>
      </c>
      <c r="M105" t="s">
        <v>41</v>
      </c>
      <c r="N105">
        <v>0.01</v>
      </c>
      <c r="O105">
        <v>99</v>
      </c>
      <c r="P105">
        <v>14</v>
      </c>
      <c r="Q105">
        <v>256</v>
      </c>
      <c r="R105">
        <v>100</v>
      </c>
      <c r="S105">
        <v>2059.6</v>
      </c>
      <c r="T105">
        <v>2</v>
      </c>
      <c r="U105">
        <v>3</v>
      </c>
      <c r="V105">
        <v>6400</v>
      </c>
      <c r="W105">
        <v>0.31073994950475797</v>
      </c>
      <c r="X105">
        <v>2.9152052402496298</v>
      </c>
      <c r="Y105">
        <v>5.9192039966583199</v>
      </c>
      <c r="Z105">
        <v>5.34673976898193</v>
      </c>
      <c r="AA105">
        <v>0.72512650489807096</v>
      </c>
      <c r="AB105">
        <v>2.2709670066833398</v>
      </c>
      <c r="AC105">
        <v>2.64884901046752</v>
      </c>
      <c r="AD105">
        <v>7.7960958480834899</v>
      </c>
      <c r="AE105">
        <v>0.59509999999999996</v>
      </c>
      <c r="AF105">
        <v>0.60643851508120605</v>
      </c>
      <c r="AJ105">
        <v>0.35579185962677001</v>
      </c>
      <c r="AK105">
        <v>0</v>
      </c>
      <c r="AL105">
        <v>0</v>
      </c>
      <c r="AM105">
        <v>0</v>
      </c>
      <c r="AN105">
        <v>0</v>
      </c>
      <c r="AO105">
        <v>0</v>
      </c>
      <c r="AP105" t="s">
        <v>42</v>
      </c>
      <c r="AQ105" t="b">
        <v>1</v>
      </c>
      <c r="AR105" t="b">
        <v>1</v>
      </c>
      <c r="AS105">
        <v>1</v>
      </c>
      <c r="AT105" t="b">
        <v>0</v>
      </c>
      <c r="AV105" t="b">
        <v>0</v>
      </c>
      <c r="AW105" t="b">
        <v>1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1</v>
      </c>
      <c r="BD105" t="b">
        <v>0</v>
      </c>
      <c r="BE105" t="s">
        <v>57</v>
      </c>
      <c r="BF105" t="s">
        <v>69</v>
      </c>
      <c r="BG105" t="s">
        <v>69</v>
      </c>
      <c r="BH105" t="b">
        <v>0</v>
      </c>
      <c r="BI105" t="b">
        <v>1</v>
      </c>
      <c r="BJ105" t="b">
        <v>0</v>
      </c>
      <c r="BK105" t="b">
        <v>1</v>
      </c>
      <c r="BL105">
        <v>20</v>
      </c>
      <c r="BM105">
        <v>20</v>
      </c>
      <c r="BN105">
        <v>0</v>
      </c>
      <c r="BO105">
        <v>0</v>
      </c>
      <c r="BP1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5" s="3" t="str">
        <f>IF(Table1[[#This Row],[TraceLengthMod]],"lab,","")&amp;IF(Table1[[#This Row],[FixedLength]],"dur,","")&amp;IF(Table1[[#This Row],[Broken]],"ea,","")</f>
        <v>lab,</v>
      </c>
    </row>
    <row r="106" spans="1:69" x14ac:dyDescent="0.25">
      <c r="A106" t="s">
        <v>234</v>
      </c>
      <c r="B106" t="s">
        <v>39</v>
      </c>
      <c r="C106" t="s">
        <v>114</v>
      </c>
      <c r="D106" t="s">
        <v>94</v>
      </c>
      <c r="E106" t="s">
        <v>68</v>
      </c>
      <c r="F106">
        <v>2</v>
      </c>
      <c r="G106">
        <v>20596</v>
      </c>
      <c r="H106">
        <v>6896</v>
      </c>
      <c r="I106">
        <v>27492</v>
      </c>
      <c r="J106" t="s">
        <v>40</v>
      </c>
      <c r="K106">
        <v>1</v>
      </c>
      <c r="L106">
        <v>256</v>
      </c>
      <c r="M106" t="s">
        <v>41</v>
      </c>
      <c r="N106">
        <v>0.01</v>
      </c>
      <c r="O106">
        <v>99</v>
      </c>
      <c r="P106">
        <v>14</v>
      </c>
      <c r="Q106">
        <v>256</v>
      </c>
      <c r="R106">
        <v>100</v>
      </c>
      <c r="S106">
        <v>2059.6</v>
      </c>
      <c r="T106">
        <v>4</v>
      </c>
      <c r="U106">
        <v>4</v>
      </c>
      <c r="V106">
        <v>8448</v>
      </c>
      <c r="W106">
        <v>0.41017673334628002</v>
      </c>
      <c r="X106">
        <v>2.9152052402496298</v>
      </c>
      <c r="Y106">
        <v>5.9192039966583199</v>
      </c>
      <c r="Z106">
        <v>7.0851063728332502</v>
      </c>
      <c r="AA106">
        <v>0.72407722473144498</v>
      </c>
      <c r="AB106">
        <v>2.99504423141479</v>
      </c>
      <c r="AC106">
        <v>2.5372178554534899</v>
      </c>
      <c r="AD106">
        <v>10.3333137035369</v>
      </c>
      <c r="AE106">
        <v>0.60840000000000005</v>
      </c>
      <c r="AF106">
        <v>0.61093387470997595</v>
      </c>
      <c r="AJ106">
        <v>0.27565494089415499</v>
      </c>
      <c r="AK106">
        <v>0</v>
      </c>
      <c r="AL106">
        <v>0</v>
      </c>
      <c r="AM106">
        <v>0</v>
      </c>
      <c r="AN106">
        <v>0</v>
      </c>
      <c r="AO106">
        <v>0</v>
      </c>
      <c r="AP106" t="s">
        <v>42</v>
      </c>
      <c r="AQ106" t="b">
        <v>1</v>
      </c>
      <c r="AR106" t="b">
        <v>1</v>
      </c>
      <c r="AS106">
        <v>1</v>
      </c>
      <c r="AT106" t="b">
        <v>0</v>
      </c>
      <c r="AV106" t="b">
        <v>0</v>
      </c>
      <c r="AW106" t="b">
        <v>1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1</v>
      </c>
      <c r="BD106" t="b">
        <v>0</v>
      </c>
      <c r="BE106" t="s">
        <v>57</v>
      </c>
      <c r="BF106" t="s">
        <v>69</v>
      </c>
      <c r="BG106" t="s">
        <v>69</v>
      </c>
      <c r="BH106" t="b">
        <v>0</v>
      </c>
      <c r="BI106" t="b">
        <v>1</v>
      </c>
      <c r="BJ106" t="b">
        <v>0</v>
      </c>
      <c r="BK106" t="b">
        <v>1</v>
      </c>
      <c r="BL106">
        <v>20</v>
      </c>
      <c r="BM106">
        <v>20</v>
      </c>
      <c r="BN106">
        <v>0</v>
      </c>
      <c r="BO106">
        <v>0</v>
      </c>
      <c r="BP1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6" s="3" t="str">
        <f>IF(Table1[[#This Row],[TraceLengthMod]],"lab,","")&amp;IF(Table1[[#This Row],[FixedLength]],"dur,","")&amp;IF(Table1[[#This Row],[Broken]],"ea,","")</f>
        <v>lab,</v>
      </c>
    </row>
    <row r="107" spans="1:69" x14ac:dyDescent="0.25">
      <c r="A107" t="s">
        <v>235</v>
      </c>
      <c r="B107" t="s">
        <v>39</v>
      </c>
      <c r="C107" t="s">
        <v>114</v>
      </c>
      <c r="D107" t="s">
        <v>94</v>
      </c>
      <c r="E107" t="s">
        <v>68</v>
      </c>
      <c r="F107">
        <v>2</v>
      </c>
      <c r="G107">
        <v>20596</v>
      </c>
      <c r="H107">
        <v>6896</v>
      </c>
      <c r="I107">
        <v>27492</v>
      </c>
      <c r="J107" t="s">
        <v>40</v>
      </c>
      <c r="K107">
        <v>1</v>
      </c>
      <c r="L107">
        <v>256</v>
      </c>
      <c r="M107" t="s">
        <v>41</v>
      </c>
      <c r="N107">
        <v>0.01</v>
      </c>
      <c r="O107">
        <v>99</v>
      </c>
      <c r="P107">
        <v>14</v>
      </c>
      <c r="Q107">
        <v>256</v>
      </c>
      <c r="R107">
        <v>100</v>
      </c>
      <c r="S107">
        <v>2059.6</v>
      </c>
      <c r="T107">
        <v>5</v>
      </c>
      <c r="U107">
        <v>5</v>
      </c>
      <c r="V107">
        <v>10496</v>
      </c>
      <c r="W107">
        <v>0.50961351718780301</v>
      </c>
      <c r="X107">
        <v>2.9152052402496298</v>
      </c>
      <c r="Y107">
        <v>5.9192039966583199</v>
      </c>
      <c r="Z107">
        <v>8.8414237499237007</v>
      </c>
      <c r="AA107">
        <v>0.732047319412231</v>
      </c>
      <c r="AB107">
        <v>3.7270915508270201</v>
      </c>
      <c r="AC107">
        <v>2.57212090492248</v>
      </c>
      <c r="AD107">
        <v>12.9054346084594</v>
      </c>
      <c r="AE107">
        <v>0.61009999999999998</v>
      </c>
      <c r="AF107">
        <v>0.61586426914153103</v>
      </c>
      <c r="AJ107">
        <v>0.22278877293191299</v>
      </c>
      <c r="AK107">
        <v>0</v>
      </c>
      <c r="AL107">
        <v>0</v>
      </c>
      <c r="AM107">
        <v>0</v>
      </c>
      <c r="AN107">
        <v>0</v>
      </c>
      <c r="AO107">
        <v>0</v>
      </c>
      <c r="AP107" t="s">
        <v>42</v>
      </c>
      <c r="AQ107" t="b">
        <v>1</v>
      </c>
      <c r="AR107" t="b">
        <v>1</v>
      </c>
      <c r="AS107">
        <v>1</v>
      </c>
      <c r="AT107" t="b">
        <v>0</v>
      </c>
      <c r="AV107" t="b">
        <v>0</v>
      </c>
      <c r="AW107" t="b">
        <v>1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1</v>
      </c>
      <c r="BD107" t="b">
        <v>0</v>
      </c>
      <c r="BE107" t="s">
        <v>57</v>
      </c>
      <c r="BF107" t="s">
        <v>69</v>
      </c>
      <c r="BG107" t="s">
        <v>69</v>
      </c>
      <c r="BH107" t="b">
        <v>0</v>
      </c>
      <c r="BI107" t="b">
        <v>1</v>
      </c>
      <c r="BJ107" t="b">
        <v>0</v>
      </c>
      <c r="BK107" t="b">
        <v>1</v>
      </c>
      <c r="BL107">
        <v>20</v>
      </c>
      <c r="BM107">
        <v>20</v>
      </c>
      <c r="BN107">
        <v>0</v>
      </c>
      <c r="BO107">
        <v>0</v>
      </c>
      <c r="BP1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7" s="3" t="str">
        <f>IF(Table1[[#This Row],[TraceLengthMod]],"lab,","")&amp;IF(Table1[[#This Row],[FixedLength]],"dur,","")&amp;IF(Table1[[#This Row],[Broken]],"ea,","")</f>
        <v>lab,</v>
      </c>
    </row>
    <row r="108" spans="1:69" x14ac:dyDescent="0.25">
      <c r="A108" t="s">
        <v>236</v>
      </c>
      <c r="B108" t="s">
        <v>39</v>
      </c>
      <c r="C108" t="s">
        <v>114</v>
      </c>
      <c r="D108" t="s">
        <v>94</v>
      </c>
      <c r="E108" t="s">
        <v>68</v>
      </c>
      <c r="F108">
        <v>2</v>
      </c>
      <c r="G108">
        <v>20596</v>
      </c>
      <c r="H108">
        <v>6896</v>
      </c>
      <c r="I108">
        <v>27492</v>
      </c>
      <c r="J108" t="s">
        <v>40</v>
      </c>
      <c r="K108">
        <v>1</v>
      </c>
      <c r="L108">
        <v>256</v>
      </c>
      <c r="M108" t="s">
        <v>41</v>
      </c>
      <c r="N108">
        <v>0.01</v>
      </c>
      <c r="O108">
        <v>99</v>
      </c>
      <c r="P108">
        <v>14</v>
      </c>
      <c r="Q108">
        <v>256</v>
      </c>
      <c r="R108">
        <v>100</v>
      </c>
      <c r="S108">
        <v>2059.6</v>
      </c>
      <c r="T108">
        <v>6</v>
      </c>
      <c r="U108">
        <v>6</v>
      </c>
      <c r="V108">
        <v>12544</v>
      </c>
      <c r="W108">
        <v>0.609050301029326</v>
      </c>
      <c r="X108">
        <v>2.9152052402496298</v>
      </c>
      <c r="Y108">
        <v>5.9192039966583199</v>
      </c>
      <c r="Z108">
        <v>10.5887520313262</v>
      </c>
      <c r="AA108">
        <v>0.73004770278930597</v>
      </c>
      <c r="AB108">
        <v>4.4571392536163303</v>
      </c>
      <c r="AC108">
        <v>2.6219918727874698</v>
      </c>
      <c r="AD108">
        <v>15.5274264812469</v>
      </c>
      <c r="AE108">
        <v>0.62690000000000001</v>
      </c>
      <c r="AF108">
        <v>0.62456496519721505</v>
      </c>
      <c r="AJ108">
        <v>0.174955445892956</v>
      </c>
      <c r="AK108">
        <v>0</v>
      </c>
      <c r="AL108">
        <v>0</v>
      </c>
      <c r="AM108">
        <v>0</v>
      </c>
      <c r="AN108">
        <v>0</v>
      </c>
      <c r="AO108">
        <v>0</v>
      </c>
      <c r="AP108" t="s">
        <v>42</v>
      </c>
      <c r="AQ108" t="b">
        <v>1</v>
      </c>
      <c r="AR108" t="b">
        <v>1</v>
      </c>
      <c r="AS108">
        <v>1</v>
      </c>
      <c r="AT108" t="b">
        <v>0</v>
      </c>
      <c r="AV108" t="b">
        <v>0</v>
      </c>
      <c r="AW108" t="b">
        <v>1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1</v>
      </c>
      <c r="BD108" t="b">
        <v>0</v>
      </c>
      <c r="BE108" t="s">
        <v>57</v>
      </c>
      <c r="BF108" t="s">
        <v>69</v>
      </c>
      <c r="BG108" t="s">
        <v>69</v>
      </c>
      <c r="BH108" t="b">
        <v>0</v>
      </c>
      <c r="BI108" t="b">
        <v>1</v>
      </c>
      <c r="BJ108" t="b">
        <v>0</v>
      </c>
      <c r="BK108" t="b">
        <v>1</v>
      </c>
      <c r="BL108">
        <v>20</v>
      </c>
      <c r="BM108">
        <v>20</v>
      </c>
      <c r="BN108">
        <v>0</v>
      </c>
      <c r="BO108">
        <v>0</v>
      </c>
      <c r="BP1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8" s="3" t="str">
        <f>IF(Table1[[#This Row],[TraceLengthMod]],"lab,","")&amp;IF(Table1[[#This Row],[FixedLength]],"dur,","")&amp;IF(Table1[[#This Row],[Broken]],"ea,","")</f>
        <v>lab,</v>
      </c>
    </row>
    <row r="109" spans="1:69" x14ac:dyDescent="0.25">
      <c r="A109" t="s">
        <v>237</v>
      </c>
      <c r="B109" t="s">
        <v>39</v>
      </c>
      <c r="C109" t="s">
        <v>114</v>
      </c>
      <c r="D109" t="s">
        <v>94</v>
      </c>
      <c r="E109" t="s">
        <v>68</v>
      </c>
      <c r="F109">
        <v>2</v>
      </c>
      <c r="G109">
        <v>20596</v>
      </c>
      <c r="H109">
        <v>6896</v>
      </c>
      <c r="I109">
        <v>27492</v>
      </c>
      <c r="J109" t="s">
        <v>40</v>
      </c>
      <c r="K109">
        <v>1</v>
      </c>
      <c r="L109">
        <v>256</v>
      </c>
      <c r="M109" t="s">
        <v>41</v>
      </c>
      <c r="N109">
        <v>0.01</v>
      </c>
      <c r="O109">
        <v>99</v>
      </c>
      <c r="P109">
        <v>14</v>
      </c>
      <c r="Q109">
        <v>256</v>
      </c>
      <c r="R109">
        <v>100</v>
      </c>
      <c r="S109">
        <v>2059.6</v>
      </c>
      <c r="T109">
        <v>7</v>
      </c>
      <c r="U109">
        <v>7</v>
      </c>
      <c r="V109">
        <v>14592</v>
      </c>
      <c r="W109">
        <v>0.70848708487084799</v>
      </c>
      <c r="X109">
        <v>2.9152052402496298</v>
      </c>
      <c r="Y109">
        <v>5.9192039966583199</v>
      </c>
      <c r="Z109">
        <v>12.3271033763885</v>
      </c>
      <c r="AA109">
        <v>0.72506093978881803</v>
      </c>
      <c r="AB109">
        <v>5.1822001934051496</v>
      </c>
      <c r="AC109">
        <v>2.5491852760314901</v>
      </c>
      <c r="AD109">
        <v>18.0766117572784</v>
      </c>
      <c r="AE109">
        <v>0.62690000000000001</v>
      </c>
      <c r="AF109">
        <v>0.62964037122969796</v>
      </c>
      <c r="AJ109">
        <v>0.15445536479615299</v>
      </c>
      <c r="AK109">
        <v>0</v>
      </c>
      <c r="AL109">
        <v>0</v>
      </c>
      <c r="AM109">
        <v>0</v>
      </c>
      <c r="AN109">
        <v>0</v>
      </c>
      <c r="AO109">
        <v>0</v>
      </c>
      <c r="AP109" t="s">
        <v>42</v>
      </c>
      <c r="AQ109" t="b">
        <v>1</v>
      </c>
      <c r="AR109" t="b">
        <v>1</v>
      </c>
      <c r="AS109">
        <v>1</v>
      </c>
      <c r="AT109" t="b">
        <v>0</v>
      </c>
      <c r="AV109" t="b">
        <v>0</v>
      </c>
      <c r="AW109" t="b">
        <v>1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1</v>
      </c>
      <c r="BD109" t="b">
        <v>0</v>
      </c>
      <c r="BE109" t="s">
        <v>57</v>
      </c>
      <c r="BF109" t="s">
        <v>69</v>
      </c>
      <c r="BG109" t="s">
        <v>69</v>
      </c>
      <c r="BH109" t="b">
        <v>0</v>
      </c>
      <c r="BI109" t="b">
        <v>1</v>
      </c>
      <c r="BJ109" t="b">
        <v>0</v>
      </c>
      <c r="BK109" t="b">
        <v>1</v>
      </c>
      <c r="BL109">
        <v>20</v>
      </c>
      <c r="BM109">
        <v>20</v>
      </c>
      <c r="BN109">
        <v>0</v>
      </c>
      <c r="BO109">
        <v>0</v>
      </c>
      <c r="BP1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09" s="3" t="str">
        <f>IF(Table1[[#This Row],[TraceLengthMod]],"lab,","")&amp;IF(Table1[[#This Row],[FixedLength]],"dur,","")&amp;IF(Table1[[#This Row],[Broken]],"ea,","")</f>
        <v>lab,</v>
      </c>
    </row>
    <row r="110" spans="1:69" x14ac:dyDescent="0.25">
      <c r="A110" t="s">
        <v>238</v>
      </c>
      <c r="B110" t="s">
        <v>39</v>
      </c>
      <c r="C110" t="s">
        <v>114</v>
      </c>
      <c r="D110" t="s">
        <v>94</v>
      </c>
      <c r="E110" t="s">
        <v>68</v>
      </c>
      <c r="F110">
        <v>2</v>
      </c>
      <c r="G110">
        <v>20596</v>
      </c>
      <c r="H110">
        <v>6896</v>
      </c>
      <c r="I110">
        <v>27492</v>
      </c>
      <c r="J110" t="s">
        <v>40</v>
      </c>
      <c r="K110">
        <v>1</v>
      </c>
      <c r="L110">
        <v>256</v>
      </c>
      <c r="M110" t="s">
        <v>41</v>
      </c>
      <c r="N110">
        <v>0.01</v>
      </c>
      <c r="O110">
        <v>99</v>
      </c>
      <c r="P110">
        <v>14</v>
      </c>
      <c r="Q110">
        <v>256</v>
      </c>
      <c r="R110">
        <v>100</v>
      </c>
      <c r="S110">
        <v>2059.6</v>
      </c>
      <c r="T110">
        <v>7</v>
      </c>
      <c r="U110">
        <v>8</v>
      </c>
      <c r="V110">
        <v>16640</v>
      </c>
      <c r="W110">
        <v>0.80792386871237099</v>
      </c>
      <c r="X110">
        <v>2.9152052402496298</v>
      </c>
      <c r="Y110">
        <v>5.9192039966583199</v>
      </c>
      <c r="Z110">
        <v>14.080446958541801</v>
      </c>
      <c r="AA110">
        <v>0.72705602645874001</v>
      </c>
      <c r="AB110">
        <v>5.9092562198638898</v>
      </c>
      <c r="AC110">
        <v>2.55816149711608</v>
      </c>
      <c r="AD110">
        <v>20.634773254394499</v>
      </c>
      <c r="AE110">
        <v>0.5927</v>
      </c>
      <c r="AF110">
        <v>0.59657772621809702</v>
      </c>
      <c r="AJ110">
        <v>0.136530126058138</v>
      </c>
      <c r="AK110">
        <v>0</v>
      </c>
      <c r="AL110">
        <v>0</v>
      </c>
      <c r="AM110">
        <v>0</v>
      </c>
      <c r="AN110">
        <v>0</v>
      </c>
      <c r="AO110">
        <v>0</v>
      </c>
      <c r="AP110" t="s">
        <v>42</v>
      </c>
      <c r="AQ110" t="b">
        <v>1</v>
      </c>
      <c r="AR110" t="b">
        <v>1</v>
      </c>
      <c r="AS110">
        <v>1</v>
      </c>
      <c r="AT110" t="b">
        <v>0</v>
      </c>
      <c r="AV110" t="b">
        <v>0</v>
      </c>
      <c r="AW110" t="b">
        <v>1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1</v>
      </c>
      <c r="BD110" t="b">
        <v>0</v>
      </c>
      <c r="BE110" t="s">
        <v>57</v>
      </c>
      <c r="BF110" t="s">
        <v>69</v>
      </c>
      <c r="BG110" t="s">
        <v>69</v>
      </c>
      <c r="BH110" t="b">
        <v>0</v>
      </c>
      <c r="BI110" t="b">
        <v>1</v>
      </c>
      <c r="BJ110" t="b">
        <v>0</v>
      </c>
      <c r="BK110" t="b">
        <v>1</v>
      </c>
      <c r="BL110">
        <v>20</v>
      </c>
      <c r="BM110">
        <v>20</v>
      </c>
      <c r="BN110">
        <v>0</v>
      </c>
      <c r="BO110">
        <v>0</v>
      </c>
      <c r="BP1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0" s="3" t="str">
        <f>IF(Table1[[#This Row],[TraceLengthMod]],"lab,","")&amp;IF(Table1[[#This Row],[FixedLength]],"dur,","")&amp;IF(Table1[[#This Row],[Broken]],"ea,","")</f>
        <v>lab,</v>
      </c>
    </row>
    <row r="111" spans="1:69" x14ac:dyDescent="0.25">
      <c r="A111" t="s">
        <v>239</v>
      </c>
      <c r="B111" t="s">
        <v>39</v>
      </c>
      <c r="C111" t="s">
        <v>114</v>
      </c>
      <c r="D111" t="s">
        <v>94</v>
      </c>
      <c r="E111" t="s">
        <v>68</v>
      </c>
      <c r="F111">
        <v>2</v>
      </c>
      <c r="G111">
        <v>20596</v>
      </c>
      <c r="H111">
        <v>6896</v>
      </c>
      <c r="I111">
        <v>27492</v>
      </c>
      <c r="J111" t="s">
        <v>40</v>
      </c>
      <c r="K111">
        <v>1</v>
      </c>
      <c r="L111">
        <v>256</v>
      </c>
      <c r="M111" t="s">
        <v>41</v>
      </c>
      <c r="N111">
        <v>0.01</v>
      </c>
      <c r="O111">
        <v>99</v>
      </c>
      <c r="P111">
        <v>14</v>
      </c>
      <c r="Q111">
        <v>256</v>
      </c>
      <c r="R111">
        <v>100</v>
      </c>
      <c r="S111">
        <v>2059.6</v>
      </c>
      <c r="T111">
        <v>7</v>
      </c>
      <c r="U111">
        <v>9</v>
      </c>
      <c r="V111">
        <v>18688</v>
      </c>
      <c r="W111">
        <v>0.90736065255389398</v>
      </c>
      <c r="X111">
        <v>2.9152052402496298</v>
      </c>
      <c r="Y111">
        <v>5.9192039966583199</v>
      </c>
      <c r="Z111">
        <v>15.8207943439483</v>
      </c>
      <c r="AA111">
        <v>0.71907830238342196</v>
      </c>
      <c r="AB111">
        <v>6.62833452224731</v>
      </c>
      <c r="AC111">
        <v>2.7356863021850502</v>
      </c>
      <c r="AD111">
        <v>23.370459556579501</v>
      </c>
      <c r="AE111">
        <v>0.60409999999999997</v>
      </c>
      <c r="AF111">
        <v>0.60803364269141502</v>
      </c>
      <c r="AJ111">
        <v>0.122337817329249</v>
      </c>
      <c r="AK111">
        <v>0</v>
      </c>
      <c r="AL111">
        <v>0</v>
      </c>
      <c r="AM111">
        <v>0</v>
      </c>
      <c r="AN111">
        <v>0</v>
      </c>
      <c r="AO111">
        <v>0</v>
      </c>
      <c r="AP111" t="s">
        <v>42</v>
      </c>
      <c r="AQ111" t="b">
        <v>1</v>
      </c>
      <c r="AR111" t="b">
        <v>1</v>
      </c>
      <c r="AS111">
        <v>1</v>
      </c>
      <c r="AT111" t="b">
        <v>0</v>
      </c>
      <c r="AV111" t="b">
        <v>0</v>
      </c>
      <c r="AW111" t="b">
        <v>1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1</v>
      </c>
      <c r="BD111" t="b">
        <v>0</v>
      </c>
      <c r="BE111" t="s">
        <v>57</v>
      </c>
      <c r="BF111" t="s">
        <v>69</v>
      </c>
      <c r="BG111" t="s">
        <v>69</v>
      </c>
      <c r="BH111" t="b">
        <v>0</v>
      </c>
      <c r="BI111" t="b">
        <v>1</v>
      </c>
      <c r="BJ111" t="b">
        <v>0</v>
      </c>
      <c r="BK111" t="b">
        <v>1</v>
      </c>
      <c r="BL111">
        <v>20</v>
      </c>
      <c r="BM111">
        <v>20</v>
      </c>
      <c r="BN111">
        <v>0</v>
      </c>
      <c r="BO111">
        <v>0</v>
      </c>
      <c r="BP1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1" s="3" t="str">
        <f>IF(Table1[[#This Row],[TraceLengthMod]],"lab,","")&amp;IF(Table1[[#This Row],[FixedLength]],"dur,","")&amp;IF(Table1[[#This Row],[Broken]],"ea,","")</f>
        <v>lab,</v>
      </c>
    </row>
    <row r="112" spans="1:69" x14ac:dyDescent="0.25">
      <c r="A112" t="s">
        <v>240</v>
      </c>
      <c r="B112" t="s">
        <v>39</v>
      </c>
      <c r="C112" t="s">
        <v>114</v>
      </c>
      <c r="D112" t="s">
        <v>94</v>
      </c>
      <c r="E112" t="s">
        <v>68</v>
      </c>
      <c r="F112">
        <v>2</v>
      </c>
      <c r="G112">
        <v>20596</v>
      </c>
      <c r="H112">
        <v>6896</v>
      </c>
      <c r="I112">
        <v>27492</v>
      </c>
      <c r="J112" t="s">
        <v>40</v>
      </c>
      <c r="K112">
        <v>1</v>
      </c>
      <c r="L112">
        <v>256</v>
      </c>
      <c r="M112" t="s">
        <v>41</v>
      </c>
      <c r="N112">
        <v>0.01</v>
      </c>
      <c r="O112">
        <v>99</v>
      </c>
      <c r="P112">
        <v>14</v>
      </c>
      <c r="Q112">
        <v>256</v>
      </c>
      <c r="R112">
        <v>100</v>
      </c>
      <c r="S112">
        <v>2059.6</v>
      </c>
      <c r="T112">
        <v>7</v>
      </c>
      <c r="U112">
        <v>10</v>
      </c>
      <c r="V112">
        <v>20736</v>
      </c>
      <c r="W112">
        <v>1.00679743639541</v>
      </c>
      <c r="X112">
        <v>2.9152052402496298</v>
      </c>
      <c r="Y112">
        <v>5.9192039966583199</v>
      </c>
      <c r="Z112">
        <v>17.555185794830301</v>
      </c>
      <c r="AA112">
        <v>0.71914982795715299</v>
      </c>
      <c r="AB112">
        <v>7.3474843502044598</v>
      </c>
      <c r="AC112">
        <v>2.5620880126953098</v>
      </c>
      <c r="AD112">
        <v>25.932547569274899</v>
      </c>
      <c r="AE112">
        <v>0.62519999999999998</v>
      </c>
      <c r="AF112">
        <v>0.61934454756380497</v>
      </c>
      <c r="AJ112">
        <v>0.10679124755623901</v>
      </c>
      <c r="AK112">
        <v>0</v>
      </c>
      <c r="AL112">
        <v>0</v>
      </c>
      <c r="AM112">
        <v>0</v>
      </c>
      <c r="AN112">
        <v>0</v>
      </c>
      <c r="AO112">
        <v>0</v>
      </c>
      <c r="AP112" t="s">
        <v>42</v>
      </c>
      <c r="AQ112" t="b">
        <v>1</v>
      </c>
      <c r="AR112" t="b">
        <v>1</v>
      </c>
      <c r="AS112">
        <v>1</v>
      </c>
      <c r="AT112" t="b">
        <v>0</v>
      </c>
      <c r="AV112" t="b">
        <v>0</v>
      </c>
      <c r="AW112" t="b">
        <v>1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1</v>
      </c>
      <c r="BD112" t="b">
        <v>0</v>
      </c>
      <c r="BE112" t="s">
        <v>57</v>
      </c>
      <c r="BF112" t="s">
        <v>69</v>
      </c>
      <c r="BG112" t="s">
        <v>69</v>
      </c>
      <c r="BH112" t="b">
        <v>0</v>
      </c>
      <c r="BI112" t="b">
        <v>1</v>
      </c>
      <c r="BJ112" t="b">
        <v>0</v>
      </c>
      <c r="BK112" t="b">
        <v>1</v>
      </c>
      <c r="BL112">
        <v>20</v>
      </c>
      <c r="BM112">
        <v>20</v>
      </c>
      <c r="BN112">
        <v>0</v>
      </c>
      <c r="BO112">
        <v>0</v>
      </c>
      <c r="BP1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2" s="3" t="str">
        <f>IF(Table1[[#This Row],[TraceLengthMod]],"lab,","")&amp;IF(Table1[[#This Row],[FixedLength]],"dur,","")&amp;IF(Table1[[#This Row],[Broken]],"ea,","")</f>
        <v>lab,</v>
      </c>
    </row>
    <row r="113" spans="1:69" x14ac:dyDescent="0.25">
      <c r="A113" t="s">
        <v>241</v>
      </c>
      <c r="B113" t="s">
        <v>39</v>
      </c>
      <c r="C113" t="s">
        <v>114</v>
      </c>
      <c r="D113" t="s">
        <v>94</v>
      </c>
      <c r="E113" t="s">
        <v>68</v>
      </c>
      <c r="F113">
        <v>2</v>
      </c>
      <c r="G113">
        <v>20596</v>
      </c>
      <c r="H113">
        <v>6896</v>
      </c>
      <c r="I113">
        <v>27492</v>
      </c>
      <c r="J113" t="s">
        <v>40</v>
      </c>
      <c r="K113">
        <v>1</v>
      </c>
      <c r="L113">
        <v>256</v>
      </c>
      <c r="M113" t="s">
        <v>41</v>
      </c>
      <c r="N113">
        <v>0.01</v>
      </c>
      <c r="O113">
        <v>99</v>
      </c>
      <c r="P113">
        <v>14</v>
      </c>
      <c r="Q113">
        <v>256</v>
      </c>
      <c r="R113">
        <v>100</v>
      </c>
      <c r="S113">
        <v>2059.6</v>
      </c>
      <c r="T113">
        <v>7</v>
      </c>
      <c r="U113">
        <v>11</v>
      </c>
      <c r="V113">
        <v>22784</v>
      </c>
      <c r="W113">
        <v>1.10623422023693</v>
      </c>
      <c r="X113">
        <v>2.9152052402496298</v>
      </c>
      <c r="Y113">
        <v>5.9192039966583199</v>
      </c>
      <c r="Z113">
        <v>19.298547744750898</v>
      </c>
      <c r="AA113">
        <v>0.72405791282653797</v>
      </c>
      <c r="AB113">
        <v>8.0715422630310005</v>
      </c>
      <c r="AC113">
        <v>2.5571615695953298</v>
      </c>
      <c r="AD113">
        <v>28.4897091388702</v>
      </c>
      <c r="AE113">
        <v>0.62050000000000005</v>
      </c>
      <c r="AF113">
        <v>0.62383990719257498</v>
      </c>
      <c r="AJ113">
        <v>9.3530337462264496E-2</v>
      </c>
      <c r="AK113">
        <v>0</v>
      </c>
      <c r="AL113">
        <v>0</v>
      </c>
      <c r="AM113">
        <v>0</v>
      </c>
      <c r="AN113">
        <v>0</v>
      </c>
      <c r="AO113">
        <v>0</v>
      </c>
      <c r="AP113" t="s">
        <v>42</v>
      </c>
      <c r="AQ113" t="b">
        <v>1</v>
      </c>
      <c r="AR113" t="b">
        <v>1</v>
      </c>
      <c r="AS113">
        <v>1</v>
      </c>
      <c r="AT113" t="b">
        <v>0</v>
      </c>
      <c r="AV113" t="b">
        <v>0</v>
      </c>
      <c r="AW113" t="b">
        <v>1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1</v>
      </c>
      <c r="BD113" t="b">
        <v>0</v>
      </c>
      <c r="BE113" t="s">
        <v>57</v>
      </c>
      <c r="BF113" t="s">
        <v>69</v>
      </c>
      <c r="BG113" t="s">
        <v>69</v>
      </c>
      <c r="BH113" t="b">
        <v>0</v>
      </c>
      <c r="BI113" t="b">
        <v>1</v>
      </c>
      <c r="BJ113" t="b">
        <v>0</v>
      </c>
      <c r="BK113" t="b">
        <v>1</v>
      </c>
      <c r="BL113">
        <v>20</v>
      </c>
      <c r="BM113">
        <v>20</v>
      </c>
      <c r="BN113">
        <v>0</v>
      </c>
      <c r="BO113">
        <v>0</v>
      </c>
      <c r="BP1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3" s="3" t="str">
        <f>IF(Table1[[#This Row],[TraceLengthMod]],"lab,","")&amp;IF(Table1[[#This Row],[FixedLength]],"dur,","")&amp;IF(Table1[[#This Row],[Broken]],"ea,","")</f>
        <v>lab,</v>
      </c>
    </row>
    <row r="114" spans="1:69" x14ac:dyDescent="0.25">
      <c r="A114" t="s">
        <v>242</v>
      </c>
      <c r="B114" t="s">
        <v>39</v>
      </c>
      <c r="C114" t="s">
        <v>114</v>
      </c>
      <c r="D114" t="s">
        <v>94</v>
      </c>
      <c r="E114" t="s">
        <v>68</v>
      </c>
      <c r="F114">
        <v>2</v>
      </c>
      <c r="G114">
        <v>20596</v>
      </c>
      <c r="H114">
        <v>6896</v>
      </c>
      <c r="I114">
        <v>27492</v>
      </c>
      <c r="J114" t="s">
        <v>40</v>
      </c>
      <c r="K114">
        <v>1</v>
      </c>
      <c r="L114">
        <v>256</v>
      </c>
      <c r="M114" t="s">
        <v>41</v>
      </c>
      <c r="N114">
        <v>0.01</v>
      </c>
      <c r="O114">
        <v>99</v>
      </c>
      <c r="P114">
        <v>14</v>
      </c>
      <c r="Q114">
        <v>256</v>
      </c>
      <c r="R114">
        <v>100</v>
      </c>
      <c r="S114">
        <v>2059.6</v>
      </c>
      <c r="T114">
        <v>12</v>
      </c>
      <c r="U114">
        <v>12</v>
      </c>
      <c r="V114">
        <v>24832</v>
      </c>
      <c r="W114">
        <v>1.20567100407846</v>
      </c>
      <c r="X114">
        <v>2.9152052402496298</v>
      </c>
      <c r="Y114">
        <v>5.9192039966583199</v>
      </c>
      <c r="Z114">
        <v>21.040889978408799</v>
      </c>
      <c r="AA114">
        <v>0.72306776046752896</v>
      </c>
      <c r="AB114">
        <v>8.7946100234985298</v>
      </c>
      <c r="AC114">
        <v>2.6359577178954998</v>
      </c>
      <c r="AD114">
        <v>31.125666856765701</v>
      </c>
      <c r="AE114">
        <v>0.62639999999999996</v>
      </c>
      <c r="AF114">
        <v>0.63283062645011601</v>
      </c>
      <c r="AJ114">
        <v>8.5976260839049301E-2</v>
      </c>
      <c r="AK114">
        <v>0</v>
      </c>
      <c r="AL114">
        <v>0</v>
      </c>
      <c r="AM114">
        <v>0</v>
      </c>
      <c r="AN114">
        <v>0</v>
      </c>
      <c r="AO114">
        <v>0</v>
      </c>
      <c r="AP114" t="s">
        <v>42</v>
      </c>
      <c r="AQ114" t="b">
        <v>1</v>
      </c>
      <c r="AR114" t="b">
        <v>1</v>
      </c>
      <c r="AS114">
        <v>1</v>
      </c>
      <c r="AT114" t="b">
        <v>0</v>
      </c>
      <c r="AV114" t="b">
        <v>0</v>
      </c>
      <c r="AW114" t="b">
        <v>1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1</v>
      </c>
      <c r="BD114" t="b">
        <v>0</v>
      </c>
      <c r="BE114" t="s">
        <v>57</v>
      </c>
      <c r="BF114" t="s">
        <v>69</v>
      </c>
      <c r="BG114" t="s">
        <v>69</v>
      </c>
      <c r="BH114" t="b">
        <v>0</v>
      </c>
      <c r="BI114" t="b">
        <v>1</v>
      </c>
      <c r="BJ114" t="b">
        <v>0</v>
      </c>
      <c r="BK114" t="b">
        <v>1</v>
      </c>
      <c r="BL114">
        <v>20</v>
      </c>
      <c r="BM114">
        <v>20</v>
      </c>
      <c r="BN114">
        <v>0</v>
      </c>
      <c r="BO114">
        <v>0</v>
      </c>
      <c r="BP1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4" s="3" t="str">
        <f>IF(Table1[[#This Row],[TraceLengthMod]],"lab,","")&amp;IF(Table1[[#This Row],[FixedLength]],"dur,","")&amp;IF(Table1[[#This Row],[Broken]],"ea,","")</f>
        <v>lab,</v>
      </c>
    </row>
    <row r="115" spans="1:69" x14ac:dyDescent="0.25">
      <c r="A115" t="s">
        <v>243</v>
      </c>
      <c r="B115" t="s">
        <v>39</v>
      </c>
      <c r="C115" t="s">
        <v>114</v>
      </c>
      <c r="D115" t="s">
        <v>94</v>
      </c>
      <c r="E115" t="s">
        <v>68</v>
      </c>
      <c r="F115">
        <v>2</v>
      </c>
      <c r="G115">
        <v>20596</v>
      </c>
      <c r="H115">
        <v>6896</v>
      </c>
      <c r="I115">
        <v>27492</v>
      </c>
      <c r="J115" t="s">
        <v>40</v>
      </c>
      <c r="K115">
        <v>1</v>
      </c>
      <c r="L115">
        <v>256</v>
      </c>
      <c r="M115" t="s">
        <v>41</v>
      </c>
      <c r="N115">
        <v>0.01</v>
      </c>
      <c r="O115">
        <v>99</v>
      </c>
      <c r="P115">
        <v>14</v>
      </c>
      <c r="Q115">
        <v>256</v>
      </c>
      <c r="R115">
        <v>100</v>
      </c>
      <c r="S115">
        <v>2059.6</v>
      </c>
      <c r="T115">
        <v>12</v>
      </c>
      <c r="U115">
        <v>13</v>
      </c>
      <c r="V115">
        <v>26880</v>
      </c>
      <c r="W115">
        <v>1.3051077879199799</v>
      </c>
      <c r="X115">
        <v>2.9152052402496298</v>
      </c>
      <c r="Y115">
        <v>5.9192039966583199</v>
      </c>
      <c r="Z115">
        <v>22.784224033355699</v>
      </c>
      <c r="AA115">
        <v>0.72306251525878895</v>
      </c>
      <c r="AB115">
        <v>9.5176725387573207</v>
      </c>
      <c r="AC115">
        <v>2.53522300720214</v>
      </c>
      <c r="AD115">
        <v>33.660889863967803</v>
      </c>
      <c r="AE115">
        <v>0.62749999999999995</v>
      </c>
      <c r="AF115">
        <v>0.62746519721577698</v>
      </c>
      <c r="AJ115">
        <v>7.8914426621936595E-2</v>
      </c>
      <c r="AK115">
        <v>0</v>
      </c>
      <c r="AL115">
        <v>0</v>
      </c>
      <c r="AM115">
        <v>0</v>
      </c>
      <c r="AN115">
        <v>0</v>
      </c>
      <c r="AO115">
        <v>0</v>
      </c>
      <c r="AP115" t="s">
        <v>42</v>
      </c>
      <c r="AQ115" t="b">
        <v>1</v>
      </c>
      <c r="AR115" t="b">
        <v>1</v>
      </c>
      <c r="AS115">
        <v>1</v>
      </c>
      <c r="AT115" t="b">
        <v>0</v>
      </c>
      <c r="AV115" t="b">
        <v>0</v>
      </c>
      <c r="AW115" t="b">
        <v>1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1</v>
      </c>
      <c r="BD115" t="b">
        <v>0</v>
      </c>
      <c r="BE115" t="s">
        <v>57</v>
      </c>
      <c r="BF115" t="s">
        <v>69</v>
      </c>
      <c r="BG115" t="s">
        <v>69</v>
      </c>
      <c r="BH115" t="b">
        <v>0</v>
      </c>
      <c r="BI115" t="b">
        <v>1</v>
      </c>
      <c r="BJ115" t="b">
        <v>0</v>
      </c>
      <c r="BK115" t="b">
        <v>1</v>
      </c>
      <c r="BL115">
        <v>20</v>
      </c>
      <c r="BM115">
        <v>20</v>
      </c>
      <c r="BN115">
        <v>0</v>
      </c>
      <c r="BO115">
        <v>0</v>
      </c>
      <c r="BP1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5" s="3" t="str">
        <f>IF(Table1[[#This Row],[TraceLengthMod]],"lab,","")&amp;IF(Table1[[#This Row],[FixedLength]],"dur,","")&amp;IF(Table1[[#This Row],[Broken]],"ea,","")</f>
        <v>lab,</v>
      </c>
    </row>
    <row r="116" spans="1:69" x14ac:dyDescent="0.25">
      <c r="A116" t="s">
        <v>244</v>
      </c>
      <c r="B116" t="s">
        <v>39</v>
      </c>
      <c r="C116" t="s">
        <v>114</v>
      </c>
      <c r="D116" t="s">
        <v>94</v>
      </c>
      <c r="E116" t="s">
        <v>68</v>
      </c>
      <c r="F116">
        <v>2</v>
      </c>
      <c r="G116">
        <v>20596</v>
      </c>
      <c r="H116">
        <v>6896</v>
      </c>
      <c r="I116">
        <v>27492</v>
      </c>
      <c r="J116" t="s">
        <v>40</v>
      </c>
      <c r="K116">
        <v>1</v>
      </c>
      <c r="L116">
        <v>256</v>
      </c>
      <c r="M116" t="s">
        <v>41</v>
      </c>
      <c r="N116">
        <v>0.01</v>
      </c>
      <c r="O116">
        <v>99</v>
      </c>
      <c r="P116">
        <v>14</v>
      </c>
      <c r="Q116">
        <v>256</v>
      </c>
      <c r="R116">
        <v>100</v>
      </c>
      <c r="S116">
        <v>2059.6</v>
      </c>
      <c r="T116">
        <v>12</v>
      </c>
      <c r="U116">
        <v>14</v>
      </c>
      <c r="V116">
        <v>28928</v>
      </c>
      <c r="W116">
        <v>1.4045445717614999</v>
      </c>
      <c r="X116">
        <v>2.9152052402496298</v>
      </c>
      <c r="Y116">
        <v>5.9192039966583199</v>
      </c>
      <c r="Z116">
        <v>24.528593301773</v>
      </c>
      <c r="AA116">
        <v>0.725061655044555</v>
      </c>
      <c r="AB116">
        <v>10.2427341938018</v>
      </c>
      <c r="AC116">
        <v>2.5382151603698699</v>
      </c>
      <c r="AD116">
        <v>36.199105024337698</v>
      </c>
      <c r="AE116">
        <v>0.61919999999999997</v>
      </c>
      <c r="AF116">
        <v>0.62514501160092795</v>
      </c>
      <c r="AJ116">
        <v>7.5705441753421199E-2</v>
      </c>
      <c r="AK116">
        <v>0</v>
      </c>
      <c r="AL116">
        <v>0</v>
      </c>
      <c r="AM116">
        <v>0</v>
      </c>
      <c r="AN116">
        <v>0</v>
      </c>
      <c r="AO116">
        <v>0</v>
      </c>
      <c r="AP116" t="s">
        <v>42</v>
      </c>
      <c r="AQ116" t="b">
        <v>1</v>
      </c>
      <c r="AR116" t="b">
        <v>1</v>
      </c>
      <c r="AS116">
        <v>1</v>
      </c>
      <c r="AT116" t="b">
        <v>0</v>
      </c>
      <c r="AV116" t="b">
        <v>0</v>
      </c>
      <c r="AW116" t="b">
        <v>1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1</v>
      </c>
      <c r="BD116" t="b">
        <v>0</v>
      </c>
      <c r="BE116" t="s">
        <v>57</v>
      </c>
      <c r="BF116" t="s">
        <v>69</v>
      </c>
      <c r="BG116" t="s">
        <v>69</v>
      </c>
      <c r="BH116" t="b">
        <v>0</v>
      </c>
      <c r="BI116" t="b">
        <v>1</v>
      </c>
      <c r="BJ116" t="b">
        <v>0</v>
      </c>
      <c r="BK116" t="b">
        <v>1</v>
      </c>
      <c r="BL116">
        <v>20</v>
      </c>
      <c r="BM116">
        <v>20</v>
      </c>
      <c r="BN116">
        <v>0</v>
      </c>
      <c r="BO116">
        <v>0</v>
      </c>
      <c r="BP1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6" s="3" t="str">
        <f>IF(Table1[[#This Row],[TraceLengthMod]],"lab,","")&amp;IF(Table1[[#This Row],[FixedLength]],"dur,","")&amp;IF(Table1[[#This Row],[Broken]],"ea,","")</f>
        <v>lab,</v>
      </c>
    </row>
    <row r="117" spans="1:69" x14ac:dyDescent="0.25">
      <c r="A117" t="s">
        <v>245</v>
      </c>
      <c r="B117" t="s">
        <v>39</v>
      </c>
      <c r="C117" t="s">
        <v>114</v>
      </c>
      <c r="D117" t="s">
        <v>94</v>
      </c>
      <c r="E117" t="s">
        <v>68</v>
      </c>
      <c r="F117">
        <v>2</v>
      </c>
      <c r="G117">
        <v>20596</v>
      </c>
      <c r="H117">
        <v>6896</v>
      </c>
      <c r="I117">
        <v>27492</v>
      </c>
      <c r="J117" t="s">
        <v>40</v>
      </c>
      <c r="K117">
        <v>1</v>
      </c>
      <c r="L117">
        <v>256</v>
      </c>
      <c r="M117" t="s">
        <v>41</v>
      </c>
      <c r="N117">
        <v>0.01</v>
      </c>
      <c r="O117">
        <v>99</v>
      </c>
      <c r="P117">
        <v>14</v>
      </c>
      <c r="Q117">
        <v>256</v>
      </c>
      <c r="R117">
        <v>100</v>
      </c>
      <c r="S117">
        <v>2059.6</v>
      </c>
      <c r="T117">
        <v>12</v>
      </c>
      <c r="U117">
        <v>15</v>
      </c>
      <c r="V117">
        <v>30976</v>
      </c>
      <c r="W117">
        <v>1.5039813556030199</v>
      </c>
      <c r="X117">
        <v>2.9152052402496298</v>
      </c>
      <c r="Y117">
        <v>5.9192039966583199</v>
      </c>
      <c r="Z117">
        <v>26.273036241531301</v>
      </c>
      <c r="AA117">
        <v>0.72813701629638605</v>
      </c>
      <c r="AB117">
        <v>10.970871210098201</v>
      </c>
      <c r="AC117">
        <v>2.6074459552764799</v>
      </c>
      <c r="AD117">
        <v>38.806550979614201</v>
      </c>
      <c r="AE117">
        <v>0.62960000000000005</v>
      </c>
      <c r="AF117">
        <v>0.63007540603248202</v>
      </c>
      <c r="AJ117">
        <v>7.2890291529253498E-2</v>
      </c>
      <c r="AK117">
        <v>0</v>
      </c>
      <c r="AL117">
        <v>0</v>
      </c>
      <c r="AM117">
        <v>0</v>
      </c>
      <c r="AN117">
        <v>0</v>
      </c>
      <c r="AO117">
        <v>0</v>
      </c>
      <c r="AP117" t="s">
        <v>42</v>
      </c>
      <c r="AQ117" t="b">
        <v>1</v>
      </c>
      <c r="AR117" t="b">
        <v>1</v>
      </c>
      <c r="AS117">
        <v>1</v>
      </c>
      <c r="AT117" t="b">
        <v>0</v>
      </c>
      <c r="AV117" t="b">
        <v>0</v>
      </c>
      <c r="AW117" t="b">
        <v>1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1</v>
      </c>
      <c r="BD117" t="b">
        <v>0</v>
      </c>
      <c r="BE117" t="s">
        <v>57</v>
      </c>
      <c r="BF117" t="s">
        <v>69</v>
      </c>
      <c r="BG117" t="s">
        <v>69</v>
      </c>
      <c r="BH117" t="b">
        <v>0</v>
      </c>
      <c r="BI117" t="b">
        <v>1</v>
      </c>
      <c r="BJ117" t="b">
        <v>0</v>
      </c>
      <c r="BK117" t="b">
        <v>1</v>
      </c>
      <c r="BL117">
        <v>20</v>
      </c>
      <c r="BM117">
        <v>20</v>
      </c>
      <c r="BN117">
        <v>0</v>
      </c>
      <c r="BO117">
        <v>0</v>
      </c>
      <c r="BP1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7" s="3" t="str">
        <f>IF(Table1[[#This Row],[TraceLengthMod]],"lab,","")&amp;IF(Table1[[#This Row],[FixedLength]],"dur,","")&amp;IF(Table1[[#This Row],[Broken]],"ea,","")</f>
        <v>lab,</v>
      </c>
    </row>
    <row r="118" spans="1:69" x14ac:dyDescent="0.25">
      <c r="A118" t="s">
        <v>246</v>
      </c>
      <c r="B118" t="s">
        <v>39</v>
      </c>
      <c r="C118" t="s">
        <v>114</v>
      </c>
      <c r="D118" t="s">
        <v>94</v>
      </c>
      <c r="E118" t="s">
        <v>68</v>
      </c>
      <c r="F118">
        <v>2</v>
      </c>
      <c r="G118">
        <v>20596</v>
      </c>
      <c r="H118">
        <v>6896</v>
      </c>
      <c r="I118">
        <v>27492</v>
      </c>
      <c r="J118" t="s">
        <v>40</v>
      </c>
      <c r="K118">
        <v>1</v>
      </c>
      <c r="L118">
        <v>256</v>
      </c>
      <c r="M118" t="s">
        <v>41</v>
      </c>
      <c r="N118">
        <v>0.01</v>
      </c>
      <c r="O118">
        <v>99</v>
      </c>
      <c r="P118">
        <v>14</v>
      </c>
      <c r="Q118">
        <v>256</v>
      </c>
      <c r="R118">
        <v>100</v>
      </c>
      <c r="S118">
        <v>2059.6</v>
      </c>
      <c r="T118">
        <v>12</v>
      </c>
      <c r="U118">
        <v>16</v>
      </c>
      <c r="V118">
        <v>33024</v>
      </c>
      <c r="W118">
        <v>1.6034181394445499</v>
      </c>
      <c r="X118">
        <v>2.9152052402496298</v>
      </c>
      <c r="Y118">
        <v>5.9192039966583199</v>
      </c>
      <c r="Z118">
        <v>28.037318468093801</v>
      </c>
      <c r="AA118">
        <v>0.74600529670715299</v>
      </c>
      <c r="AB118">
        <v>11.7168765068054</v>
      </c>
      <c r="AC118">
        <v>2.6738524436950599</v>
      </c>
      <c r="AD118">
        <v>41.480403423309298</v>
      </c>
      <c r="AE118">
        <v>0.62829999999999997</v>
      </c>
      <c r="AF118">
        <v>0.62659512761020797</v>
      </c>
      <c r="AJ118">
        <v>6.4818104108174596E-2</v>
      </c>
      <c r="AK118">
        <v>0</v>
      </c>
      <c r="AL118">
        <v>0</v>
      </c>
      <c r="AM118">
        <v>0</v>
      </c>
      <c r="AN118">
        <v>0</v>
      </c>
      <c r="AO118">
        <v>0</v>
      </c>
      <c r="AP118" t="s">
        <v>42</v>
      </c>
      <c r="AQ118" t="b">
        <v>1</v>
      </c>
      <c r="AR118" t="b">
        <v>1</v>
      </c>
      <c r="AS118">
        <v>1</v>
      </c>
      <c r="AT118" t="b">
        <v>0</v>
      </c>
      <c r="AV118" t="b">
        <v>0</v>
      </c>
      <c r="AW118" t="b">
        <v>1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1</v>
      </c>
      <c r="BD118" t="b">
        <v>0</v>
      </c>
      <c r="BE118" t="s">
        <v>57</v>
      </c>
      <c r="BF118" t="s">
        <v>69</v>
      </c>
      <c r="BG118" t="s">
        <v>69</v>
      </c>
      <c r="BH118" t="b">
        <v>0</v>
      </c>
      <c r="BI118" t="b">
        <v>1</v>
      </c>
      <c r="BJ118" t="b">
        <v>0</v>
      </c>
      <c r="BK118" t="b">
        <v>1</v>
      </c>
      <c r="BL118">
        <v>20</v>
      </c>
      <c r="BM118">
        <v>20</v>
      </c>
      <c r="BN118">
        <v>0</v>
      </c>
      <c r="BO118">
        <v>0</v>
      </c>
      <c r="BP1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8" s="3" t="str">
        <f>IF(Table1[[#This Row],[TraceLengthMod]],"lab,","")&amp;IF(Table1[[#This Row],[FixedLength]],"dur,","")&amp;IF(Table1[[#This Row],[Broken]],"ea,","")</f>
        <v>lab,</v>
      </c>
    </row>
    <row r="119" spans="1:69" x14ac:dyDescent="0.25">
      <c r="A119" t="s">
        <v>247</v>
      </c>
      <c r="B119" t="s">
        <v>39</v>
      </c>
      <c r="C119" t="s">
        <v>114</v>
      </c>
      <c r="D119" t="s">
        <v>94</v>
      </c>
      <c r="E119" t="s">
        <v>68</v>
      </c>
      <c r="F119">
        <v>2</v>
      </c>
      <c r="G119">
        <v>20596</v>
      </c>
      <c r="H119">
        <v>6896</v>
      </c>
      <c r="I119">
        <v>27492</v>
      </c>
      <c r="J119" t="s">
        <v>40</v>
      </c>
      <c r="K119">
        <v>1</v>
      </c>
      <c r="L119">
        <v>256</v>
      </c>
      <c r="M119" t="s">
        <v>41</v>
      </c>
      <c r="N119">
        <v>0.01</v>
      </c>
      <c r="O119">
        <v>99</v>
      </c>
      <c r="P119">
        <v>14</v>
      </c>
      <c r="Q119">
        <v>256</v>
      </c>
      <c r="R119">
        <v>100</v>
      </c>
      <c r="S119">
        <v>2059.6</v>
      </c>
      <c r="T119">
        <v>12</v>
      </c>
      <c r="U119">
        <v>17</v>
      </c>
      <c r="V119">
        <v>35072</v>
      </c>
      <c r="W119">
        <v>1.7028549232860699</v>
      </c>
      <c r="X119">
        <v>2.9152052402496298</v>
      </c>
      <c r="Y119">
        <v>5.9192039966583199</v>
      </c>
      <c r="Z119">
        <v>29.7686994075775</v>
      </c>
      <c r="AA119">
        <v>0.72406816482543901</v>
      </c>
      <c r="AB119">
        <v>12.440944671630801</v>
      </c>
      <c r="AC119">
        <v>2.8334326744079501</v>
      </c>
      <c r="AD119">
        <v>44.3138360977172</v>
      </c>
      <c r="AE119">
        <v>0.62729999999999997</v>
      </c>
      <c r="AF119">
        <v>0.624709976798143</v>
      </c>
      <c r="AJ119">
        <v>6.1485840021258703E-2</v>
      </c>
      <c r="AK119">
        <v>0</v>
      </c>
      <c r="AL119">
        <v>0</v>
      </c>
      <c r="AM119">
        <v>0</v>
      </c>
      <c r="AN119">
        <v>0</v>
      </c>
      <c r="AO119">
        <v>0</v>
      </c>
      <c r="AP119" t="s">
        <v>42</v>
      </c>
      <c r="AQ119" t="b">
        <v>1</v>
      </c>
      <c r="AR119" t="b">
        <v>1</v>
      </c>
      <c r="AS119">
        <v>1</v>
      </c>
      <c r="AT119" t="b">
        <v>0</v>
      </c>
      <c r="AV119" t="b">
        <v>0</v>
      </c>
      <c r="AW119" t="b">
        <v>1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1</v>
      </c>
      <c r="BD119" t="b">
        <v>0</v>
      </c>
      <c r="BE119" t="s">
        <v>57</v>
      </c>
      <c r="BF119" t="s">
        <v>69</v>
      </c>
      <c r="BG119" t="s">
        <v>69</v>
      </c>
      <c r="BH119" t="b">
        <v>0</v>
      </c>
      <c r="BI119" t="b">
        <v>1</v>
      </c>
      <c r="BJ119" t="b">
        <v>0</v>
      </c>
      <c r="BK119" t="b">
        <v>1</v>
      </c>
      <c r="BL119">
        <v>20</v>
      </c>
      <c r="BM119">
        <v>20</v>
      </c>
      <c r="BN119">
        <v>0</v>
      </c>
      <c r="BO119">
        <v>0</v>
      </c>
      <c r="BP1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19" s="3" t="str">
        <f>IF(Table1[[#This Row],[TraceLengthMod]],"lab,","")&amp;IF(Table1[[#This Row],[FixedLength]],"dur,","")&amp;IF(Table1[[#This Row],[Broken]],"ea,","")</f>
        <v>lab,</v>
      </c>
    </row>
    <row r="120" spans="1:69" x14ac:dyDescent="0.25">
      <c r="A120" t="s">
        <v>248</v>
      </c>
      <c r="B120" t="s">
        <v>39</v>
      </c>
      <c r="C120" t="s">
        <v>114</v>
      </c>
      <c r="D120" t="s">
        <v>94</v>
      </c>
      <c r="E120" t="s">
        <v>68</v>
      </c>
      <c r="F120">
        <v>2</v>
      </c>
      <c r="G120">
        <v>20596</v>
      </c>
      <c r="H120">
        <v>6896</v>
      </c>
      <c r="I120">
        <v>27492</v>
      </c>
      <c r="J120" t="s">
        <v>40</v>
      </c>
      <c r="K120">
        <v>1</v>
      </c>
      <c r="L120">
        <v>256</v>
      </c>
      <c r="M120" t="s">
        <v>41</v>
      </c>
      <c r="N120">
        <v>0.01</v>
      </c>
      <c r="O120">
        <v>99</v>
      </c>
      <c r="P120">
        <v>14</v>
      </c>
      <c r="Q120">
        <v>256</v>
      </c>
      <c r="R120">
        <v>100</v>
      </c>
      <c r="S120">
        <v>2059.6</v>
      </c>
      <c r="T120">
        <v>12</v>
      </c>
      <c r="U120">
        <v>18</v>
      </c>
      <c r="V120">
        <v>37120</v>
      </c>
      <c r="W120">
        <v>1.8022917071275899</v>
      </c>
      <c r="X120">
        <v>2.9152052402496298</v>
      </c>
      <c r="Y120">
        <v>5.9192039966583199</v>
      </c>
      <c r="Z120">
        <v>31.5090363025665</v>
      </c>
      <c r="AA120">
        <v>0.72405695915222101</v>
      </c>
      <c r="AB120">
        <v>13.165001630782999</v>
      </c>
      <c r="AC120">
        <v>2.6299662590026802</v>
      </c>
      <c r="AD120">
        <v>46.9438023567199</v>
      </c>
      <c r="AE120">
        <v>0.60819999999999996</v>
      </c>
      <c r="AF120">
        <v>0.61586426914153103</v>
      </c>
      <c r="AJ120">
        <v>6.0096532311932703E-2</v>
      </c>
      <c r="AK120">
        <v>0</v>
      </c>
      <c r="AL120">
        <v>0</v>
      </c>
      <c r="AM120">
        <v>0</v>
      </c>
      <c r="AN120">
        <v>0</v>
      </c>
      <c r="AO120">
        <v>0</v>
      </c>
      <c r="AP120" t="s">
        <v>42</v>
      </c>
      <c r="AQ120" t="b">
        <v>1</v>
      </c>
      <c r="AR120" t="b">
        <v>1</v>
      </c>
      <c r="AS120">
        <v>1</v>
      </c>
      <c r="AT120" t="b">
        <v>0</v>
      </c>
      <c r="AV120" t="b">
        <v>0</v>
      </c>
      <c r="AW120" t="b">
        <v>1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1</v>
      </c>
      <c r="BD120" t="b">
        <v>0</v>
      </c>
      <c r="BE120" t="s">
        <v>57</v>
      </c>
      <c r="BF120" t="s">
        <v>69</v>
      </c>
      <c r="BG120" t="s">
        <v>69</v>
      </c>
      <c r="BH120" t="b">
        <v>0</v>
      </c>
      <c r="BI120" t="b">
        <v>1</v>
      </c>
      <c r="BJ120" t="b">
        <v>0</v>
      </c>
      <c r="BK120" t="b">
        <v>1</v>
      </c>
      <c r="BL120">
        <v>20</v>
      </c>
      <c r="BM120">
        <v>20</v>
      </c>
      <c r="BN120">
        <v>0</v>
      </c>
      <c r="BO120">
        <v>0</v>
      </c>
      <c r="BP1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0" s="3" t="str">
        <f>IF(Table1[[#This Row],[TraceLengthMod]],"lab,","")&amp;IF(Table1[[#This Row],[FixedLength]],"dur,","")&amp;IF(Table1[[#This Row],[Broken]],"ea,","")</f>
        <v>lab,</v>
      </c>
    </row>
    <row r="121" spans="1:69" x14ac:dyDescent="0.25">
      <c r="A121" t="s">
        <v>249</v>
      </c>
      <c r="B121" t="s">
        <v>39</v>
      </c>
      <c r="C121" t="s">
        <v>114</v>
      </c>
      <c r="D121" t="s">
        <v>94</v>
      </c>
      <c r="E121" t="s">
        <v>68</v>
      </c>
      <c r="F121">
        <v>2</v>
      </c>
      <c r="G121">
        <v>20596</v>
      </c>
      <c r="H121">
        <v>6896</v>
      </c>
      <c r="I121">
        <v>27492</v>
      </c>
      <c r="J121" t="s">
        <v>40</v>
      </c>
      <c r="K121">
        <v>1</v>
      </c>
      <c r="L121">
        <v>256</v>
      </c>
      <c r="M121" t="s">
        <v>41</v>
      </c>
      <c r="N121">
        <v>0.01</v>
      </c>
      <c r="O121">
        <v>99</v>
      </c>
      <c r="P121">
        <v>14</v>
      </c>
      <c r="Q121">
        <v>256</v>
      </c>
      <c r="R121">
        <v>100</v>
      </c>
      <c r="S121">
        <v>2059.6</v>
      </c>
      <c r="T121">
        <v>12</v>
      </c>
      <c r="U121">
        <v>19</v>
      </c>
      <c r="V121">
        <v>39168</v>
      </c>
      <c r="W121">
        <v>1.9017284909691199</v>
      </c>
      <c r="X121">
        <v>2.9152052402496298</v>
      </c>
      <c r="Y121">
        <v>5.9192039966583199</v>
      </c>
      <c r="Z121">
        <v>33.264348983764599</v>
      </c>
      <c r="AA121">
        <v>0.72506189346313399</v>
      </c>
      <c r="AB121">
        <v>13.8900635242462</v>
      </c>
      <c r="AC121">
        <v>2.56613993644714</v>
      </c>
      <c r="AD121">
        <v>49.5099422931671</v>
      </c>
      <c r="AE121">
        <v>0.628</v>
      </c>
      <c r="AF121">
        <v>0.63109048723897898</v>
      </c>
      <c r="AJ121">
        <v>5.6620200475056899E-2</v>
      </c>
      <c r="AK121">
        <v>0</v>
      </c>
      <c r="AL121">
        <v>0</v>
      </c>
      <c r="AM121">
        <v>0</v>
      </c>
      <c r="AN121">
        <v>0</v>
      </c>
      <c r="AO121">
        <v>0</v>
      </c>
      <c r="AP121" t="s">
        <v>42</v>
      </c>
      <c r="AQ121" t="b">
        <v>1</v>
      </c>
      <c r="AR121" t="b">
        <v>1</v>
      </c>
      <c r="AS121">
        <v>1</v>
      </c>
      <c r="AT121" t="b">
        <v>0</v>
      </c>
      <c r="AV121" t="b">
        <v>0</v>
      </c>
      <c r="AW121" t="b">
        <v>1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1</v>
      </c>
      <c r="BD121" t="b">
        <v>0</v>
      </c>
      <c r="BE121" t="s">
        <v>57</v>
      </c>
      <c r="BF121" t="s">
        <v>69</v>
      </c>
      <c r="BG121" t="s">
        <v>69</v>
      </c>
      <c r="BH121" t="b">
        <v>0</v>
      </c>
      <c r="BI121" t="b">
        <v>1</v>
      </c>
      <c r="BJ121" t="b">
        <v>0</v>
      </c>
      <c r="BK121" t="b">
        <v>1</v>
      </c>
      <c r="BL121">
        <v>20</v>
      </c>
      <c r="BM121">
        <v>20</v>
      </c>
      <c r="BN121">
        <v>0</v>
      </c>
      <c r="BO121">
        <v>0</v>
      </c>
      <c r="BP1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1" s="3" t="str">
        <f>IF(Table1[[#This Row],[TraceLengthMod]],"lab,","")&amp;IF(Table1[[#This Row],[FixedLength]],"dur,","")&amp;IF(Table1[[#This Row],[Broken]],"ea,","")</f>
        <v>lab,</v>
      </c>
    </row>
    <row r="122" spans="1:69" x14ac:dyDescent="0.25">
      <c r="A122" t="s">
        <v>250</v>
      </c>
      <c r="B122" t="s">
        <v>39</v>
      </c>
      <c r="C122" t="s">
        <v>114</v>
      </c>
      <c r="D122" t="s">
        <v>94</v>
      </c>
      <c r="E122" t="s">
        <v>68</v>
      </c>
      <c r="F122">
        <v>2</v>
      </c>
      <c r="G122">
        <v>20596</v>
      </c>
      <c r="H122">
        <v>6896</v>
      </c>
      <c r="I122">
        <v>27492</v>
      </c>
      <c r="J122" t="s">
        <v>40</v>
      </c>
      <c r="K122">
        <v>1</v>
      </c>
      <c r="L122">
        <v>256</v>
      </c>
      <c r="M122" t="s">
        <v>41</v>
      </c>
      <c r="N122">
        <v>0.01</v>
      </c>
      <c r="O122">
        <v>99</v>
      </c>
      <c r="P122">
        <v>14</v>
      </c>
      <c r="Q122">
        <v>256</v>
      </c>
      <c r="R122">
        <v>100</v>
      </c>
      <c r="S122">
        <v>2059.6</v>
      </c>
      <c r="T122">
        <v>12</v>
      </c>
      <c r="U122">
        <v>20</v>
      </c>
      <c r="V122">
        <v>41216</v>
      </c>
      <c r="W122">
        <v>2.0011652748106399</v>
      </c>
      <c r="X122">
        <v>2.9152052402496298</v>
      </c>
      <c r="Y122">
        <v>5.9192039966583199</v>
      </c>
      <c r="Z122">
        <v>35.006721735000603</v>
      </c>
      <c r="AA122">
        <v>0.72705578804016102</v>
      </c>
      <c r="AB122">
        <v>14.617119312286301</v>
      </c>
      <c r="AC122">
        <v>2.5551691055297798</v>
      </c>
      <c r="AD122">
        <v>52.065111398696899</v>
      </c>
      <c r="AE122">
        <v>0.60389999999999999</v>
      </c>
      <c r="AF122">
        <v>0.61339907192575405</v>
      </c>
      <c r="AJ122">
        <v>5.2749711534251301E-2</v>
      </c>
      <c r="AK122">
        <v>0</v>
      </c>
      <c r="AL122">
        <v>0</v>
      </c>
      <c r="AM122">
        <v>0</v>
      </c>
      <c r="AN122">
        <v>0</v>
      </c>
      <c r="AO122">
        <v>0</v>
      </c>
      <c r="AP122" t="s">
        <v>42</v>
      </c>
      <c r="AQ122" t="b">
        <v>1</v>
      </c>
      <c r="AR122" t="b">
        <v>1</v>
      </c>
      <c r="AS122">
        <v>1</v>
      </c>
      <c r="AT122" t="b">
        <v>0</v>
      </c>
      <c r="AV122" t="b">
        <v>0</v>
      </c>
      <c r="AW122" t="b">
        <v>1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1</v>
      </c>
      <c r="BD122" t="b">
        <v>0</v>
      </c>
      <c r="BE122" t="s">
        <v>57</v>
      </c>
      <c r="BF122" t="s">
        <v>69</v>
      </c>
      <c r="BG122" t="s">
        <v>69</v>
      </c>
      <c r="BH122" t="b">
        <v>0</v>
      </c>
      <c r="BI122" t="b">
        <v>1</v>
      </c>
      <c r="BJ122" t="b">
        <v>0</v>
      </c>
      <c r="BK122" t="b">
        <v>1</v>
      </c>
      <c r="BL122">
        <v>20</v>
      </c>
      <c r="BM122">
        <v>20</v>
      </c>
      <c r="BN122">
        <v>0</v>
      </c>
      <c r="BO122">
        <v>0</v>
      </c>
      <c r="BP1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2" s="3" t="str">
        <f>IF(Table1[[#This Row],[TraceLengthMod]],"lab,","")&amp;IF(Table1[[#This Row],[FixedLength]],"dur,","")&amp;IF(Table1[[#This Row],[Broken]],"ea,","")</f>
        <v>lab,</v>
      </c>
    </row>
    <row r="123" spans="1:69" x14ac:dyDescent="0.25">
      <c r="A123" t="s">
        <v>251</v>
      </c>
      <c r="B123" t="s">
        <v>39</v>
      </c>
      <c r="C123" t="s">
        <v>114</v>
      </c>
      <c r="D123" t="s">
        <v>94</v>
      </c>
      <c r="E123" t="s">
        <v>68</v>
      </c>
      <c r="F123">
        <v>2</v>
      </c>
      <c r="G123">
        <v>20596</v>
      </c>
      <c r="H123">
        <v>6896</v>
      </c>
      <c r="I123">
        <v>27492</v>
      </c>
      <c r="J123" t="s">
        <v>40</v>
      </c>
      <c r="K123">
        <v>1</v>
      </c>
      <c r="L123">
        <v>256</v>
      </c>
      <c r="M123" t="s">
        <v>41</v>
      </c>
      <c r="N123">
        <v>0.01</v>
      </c>
      <c r="O123">
        <v>99</v>
      </c>
      <c r="P123">
        <v>14</v>
      </c>
      <c r="Q123">
        <v>256</v>
      </c>
      <c r="R123">
        <v>100</v>
      </c>
      <c r="S123">
        <v>2059.6</v>
      </c>
      <c r="T123">
        <v>12</v>
      </c>
      <c r="U123">
        <v>21</v>
      </c>
      <c r="V123">
        <v>43264</v>
      </c>
      <c r="W123">
        <v>2.1006020586521599</v>
      </c>
      <c r="X123">
        <v>2.9152052402496298</v>
      </c>
      <c r="Y123">
        <v>5.9192039966583199</v>
      </c>
      <c r="Z123">
        <v>36.745106220245297</v>
      </c>
      <c r="AA123">
        <v>0.72207045555114702</v>
      </c>
      <c r="AB123">
        <v>15.3391897678375</v>
      </c>
      <c r="AC123">
        <v>2.6249830722808798</v>
      </c>
      <c r="AD123">
        <v>54.690094470977698</v>
      </c>
      <c r="AE123">
        <v>0.61470000000000002</v>
      </c>
      <c r="AF123">
        <v>0.60948375870069604</v>
      </c>
      <c r="AJ123">
        <v>4.8880872994484903E-2</v>
      </c>
      <c r="AK123">
        <v>0</v>
      </c>
      <c r="AL123">
        <v>0</v>
      </c>
      <c r="AM123">
        <v>0</v>
      </c>
      <c r="AN123">
        <v>0</v>
      </c>
      <c r="AO123">
        <v>0</v>
      </c>
      <c r="AP123" t="s">
        <v>42</v>
      </c>
      <c r="AQ123" t="b">
        <v>1</v>
      </c>
      <c r="AR123" t="b">
        <v>1</v>
      </c>
      <c r="AS123">
        <v>1</v>
      </c>
      <c r="AT123" t="b">
        <v>0</v>
      </c>
      <c r="AV123" t="b">
        <v>0</v>
      </c>
      <c r="AW123" t="b">
        <v>1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1</v>
      </c>
      <c r="BD123" t="b">
        <v>0</v>
      </c>
      <c r="BE123" t="s">
        <v>57</v>
      </c>
      <c r="BF123" t="s">
        <v>69</v>
      </c>
      <c r="BG123" t="s">
        <v>69</v>
      </c>
      <c r="BH123" t="b">
        <v>0</v>
      </c>
      <c r="BI123" t="b">
        <v>1</v>
      </c>
      <c r="BJ123" t="b">
        <v>0</v>
      </c>
      <c r="BK123" t="b">
        <v>1</v>
      </c>
      <c r="BL123">
        <v>20</v>
      </c>
      <c r="BM123">
        <v>20</v>
      </c>
      <c r="BN123">
        <v>0</v>
      </c>
      <c r="BO123">
        <v>0</v>
      </c>
      <c r="BP1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3" s="3" t="str">
        <f>IF(Table1[[#This Row],[TraceLengthMod]],"lab,","")&amp;IF(Table1[[#This Row],[FixedLength]],"dur,","")&amp;IF(Table1[[#This Row],[Broken]],"ea,","")</f>
        <v>lab,</v>
      </c>
    </row>
    <row r="124" spans="1:69" x14ac:dyDescent="0.25">
      <c r="A124" t="s">
        <v>252</v>
      </c>
      <c r="B124" t="s">
        <v>39</v>
      </c>
      <c r="C124" t="s">
        <v>114</v>
      </c>
      <c r="D124" t="s">
        <v>94</v>
      </c>
      <c r="E124" t="s">
        <v>68</v>
      </c>
      <c r="F124">
        <v>2</v>
      </c>
      <c r="G124">
        <v>20596</v>
      </c>
      <c r="H124">
        <v>6896</v>
      </c>
      <c r="I124">
        <v>27492</v>
      </c>
      <c r="J124" t="s">
        <v>40</v>
      </c>
      <c r="K124">
        <v>1</v>
      </c>
      <c r="L124">
        <v>256</v>
      </c>
      <c r="M124" t="s">
        <v>41</v>
      </c>
      <c r="N124">
        <v>0.01</v>
      </c>
      <c r="O124">
        <v>99</v>
      </c>
      <c r="P124">
        <v>14</v>
      </c>
      <c r="Q124">
        <v>256</v>
      </c>
      <c r="R124">
        <v>100</v>
      </c>
      <c r="S124">
        <v>2059.6</v>
      </c>
      <c r="T124">
        <v>12</v>
      </c>
      <c r="U124">
        <v>22</v>
      </c>
      <c r="V124">
        <v>45312</v>
      </c>
      <c r="W124">
        <v>2.2000388424936799</v>
      </c>
      <c r="X124">
        <v>2.9152052402496298</v>
      </c>
      <c r="Y124">
        <v>5.9192039966583199</v>
      </c>
      <c r="Z124">
        <v>38.496423721313398</v>
      </c>
      <c r="AA124">
        <v>0.72605919837951605</v>
      </c>
      <c r="AB124">
        <v>16.065248966216998</v>
      </c>
      <c r="AC124">
        <v>2.5751159191131499</v>
      </c>
      <c r="AD124">
        <v>57.2652103900909</v>
      </c>
      <c r="AE124">
        <v>0.62760000000000005</v>
      </c>
      <c r="AF124">
        <v>0.62920533642691401</v>
      </c>
      <c r="AJ124">
        <v>4.6591801495201798E-2</v>
      </c>
      <c r="AK124">
        <v>0</v>
      </c>
      <c r="AL124">
        <v>0</v>
      </c>
      <c r="AM124">
        <v>0</v>
      </c>
      <c r="AN124">
        <v>0</v>
      </c>
      <c r="AO124">
        <v>0</v>
      </c>
      <c r="AP124" t="s">
        <v>42</v>
      </c>
      <c r="AQ124" t="b">
        <v>1</v>
      </c>
      <c r="AR124" t="b">
        <v>1</v>
      </c>
      <c r="AS124">
        <v>1</v>
      </c>
      <c r="AT124" t="b">
        <v>0</v>
      </c>
      <c r="AV124" t="b">
        <v>0</v>
      </c>
      <c r="AW124" t="b">
        <v>1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1</v>
      </c>
      <c r="BD124" t="b">
        <v>0</v>
      </c>
      <c r="BE124" t="s">
        <v>57</v>
      </c>
      <c r="BF124" t="s">
        <v>69</v>
      </c>
      <c r="BG124" t="s">
        <v>69</v>
      </c>
      <c r="BH124" t="b">
        <v>0</v>
      </c>
      <c r="BI124" t="b">
        <v>1</v>
      </c>
      <c r="BJ124" t="b">
        <v>0</v>
      </c>
      <c r="BK124" t="b">
        <v>1</v>
      </c>
      <c r="BL124">
        <v>20</v>
      </c>
      <c r="BM124">
        <v>20</v>
      </c>
      <c r="BN124">
        <v>0</v>
      </c>
      <c r="BO124">
        <v>0</v>
      </c>
      <c r="BP1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4" s="3" t="str">
        <f>IF(Table1[[#This Row],[TraceLengthMod]],"lab,","")&amp;IF(Table1[[#This Row],[FixedLength]],"dur,","")&amp;IF(Table1[[#This Row],[Broken]],"ea,","")</f>
        <v>lab,</v>
      </c>
    </row>
    <row r="125" spans="1:69" x14ac:dyDescent="0.25">
      <c r="A125" t="s">
        <v>253</v>
      </c>
      <c r="B125" t="s">
        <v>39</v>
      </c>
      <c r="C125" t="s">
        <v>114</v>
      </c>
      <c r="D125" t="s">
        <v>94</v>
      </c>
      <c r="E125" t="s">
        <v>68</v>
      </c>
      <c r="F125">
        <v>2</v>
      </c>
      <c r="G125">
        <v>20596</v>
      </c>
      <c r="H125">
        <v>6896</v>
      </c>
      <c r="I125">
        <v>27492</v>
      </c>
      <c r="J125" t="s">
        <v>40</v>
      </c>
      <c r="K125">
        <v>1</v>
      </c>
      <c r="L125">
        <v>256</v>
      </c>
      <c r="M125" t="s">
        <v>41</v>
      </c>
      <c r="N125">
        <v>0.01</v>
      </c>
      <c r="O125">
        <v>99</v>
      </c>
      <c r="P125">
        <v>14</v>
      </c>
      <c r="Q125">
        <v>256</v>
      </c>
      <c r="R125">
        <v>100</v>
      </c>
      <c r="S125">
        <v>2059.6</v>
      </c>
      <c r="T125">
        <v>12</v>
      </c>
      <c r="U125">
        <v>23</v>
      </c>
      <c r="V125">
        <v>47616</v>
      </c>
      <c r="W125">
        <v>2.3119052243153999</v>
      </c>
      <c r="X125">
        <v>2.9152052402496298</v>
      </c>
      <c r="Y125">
        <v>5.9192039966583199</v>
      </c>
      <c r="Z125">
        <v>40.3406341075897</v>
      </c>
      <c r="AA125">
        <v>0.82390999794006303</v>
      </c>
      <c r="AB125">
        <v>16.889158964157101</v>
      </c>
      <c r="AC125">
        <v>2.6150093078613201</v>
      </c>
      <c r="AD125">
        <v>59.880219697952199</v>
      </c>
      <c r="AE125">
        <v>0.62890000000000001</v>
      </c>
      <c r="AF125">
        <v>0.63196055684454699</v>
      </c>
      <c r="AJ125">
        <v>4.8964473509019397E-2</v>
      </c>
      <c r="AK125">
        <v>0</v>
      </c>
      <c r="AL125">
        <v>0</v>
      </c>
      <c r="AM125">
        <v>0</v>
      </c>
      <c r="AN125">
        <v>0</v>
      </c>
      <c r="AO125">
        <v>0</v>
      </c>
      <c r="AP125" t="s">
        <v>42</v>
      </c>
      <c r="AQ125" t="b">
        <v>1</v>
      </c>
      <c r="AR125" t="b">
        <v>1</v>
      </c>
      <c r="AS125">
        <v>1</v>
      </c>
      <c r="AT125" t="b">
        <v>0</v>
      </c>
      <c r="AV125" t="b">
        <v>0</v>
      </c>
      <c r="AW125" t="b">
        <v>1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1</v>
      </c>
      <c r="BD125" t="b">
        <v>0</v>
      </c>
      <c r="BE125" t="s">
        <v>57</v>
      </c>
      <c r="BF125" t="s">
        <v>69</v>
      </c>
      <c r="BG125" t="s">
        <v>69</v>
      </c>
      <c r="BH125" t="b">
        <v>0</v>
      </c>
      <c r="BI125" t="b">
        <v>1</v>
      </c>
      <c r="BJ125" t="b">
        <v>0</v>
      </c>
      <c r="BK125" t="b">
        <v>1</v>
      </c>
      <c r="BL125">
        <v>20</v>
      </c>
      <c r="BM125">
        <v>20</v>
      </c>
      <c r="BN125">
        <v>0</v>
      </c>
      <c r="BO125">
        <v>0</v>
      </c>
      <c r="BP1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5" s="3" t="str">
        <f>IF(Table1[[#This Row],[TraceLengthMod]],"lab,","")&amp;IF(Table1[[#This Row],[FixedLength]],"dur,","")&amp;IF(Table1[[#This Row],[Broken]],"ea,","")</f>
        <v>lab,</v>
      </c>
    </row>
    <row r="126" spans="1:69" x14ac:dyDescent="0.25">
      <c r="A126" t="s">
        <v>254</v>
      </c>
      <c r="B126" t="s">
        <v>39</v>
      </c>
      <c r="C126" t="s">
        <v>114</v>
      </c>
      <c r="D126" t="s">
        <v>94</v>
      </c>
      <c r="E126" t="s">
        <v>68</v>
      </c>
      <c r="F126">
        <v>2</v>
      </c>
      <c r="G126">
        <v>20596</v>
      </c>
      <c r="H126">
        <v>6896</v>
      </c>
      <c r="I126">
        <v>27492</v>
      </c>
      <c r="J126" t="s">
        <v>40</v>
      </c>
      <c r="K126">
        <v>1</v>
      </c>
      <c r="L126">
        <v>256</v>
      </c>
      <c r="M126" t="s">
        <v>41</v>
      </c>
      <c r="N126">
        <v>0.01</v>
      </c>
      <c r="O126">
        <v>99</v>
      </c>
      <c r="P126">
        <v>14</v>
      </c>
      <c r="Q126">
        <v>256</v>
      </c>
      <c r="R126">
        <v>100</v>
      </c>
      <c r="S126">
        <v>2059.6</v>
      </c>
      <c r="T126">
        <v>12</v>
      </c>
      <c r="U126">
        <v>24</v>
      </c>
      <c r="V126">
        <v>49664</v>
      </c>
      <c r="W126">
        <v>2.4113420081569199</v>
      </c>
      <c r="X126">
        <v>2.9152052402496298</v>
      </c>
      <c r="Y126">
        <v>5.9192039966583199</v>
      </c>
      <c r="Z126">
        <v>42.0909838676452</v>
      </c>
      <c r="AA126">
        <v>0.73204970359802202</v>
      </c>
      <c r="AB126">
        <v>17.621208667755099</v>
      </c>
      <c r="AC126">
        <v>2.6558907032012899</v>
      </c>
      <c r="AD126">
        <v>62.536110401153501</v>
      </c>
      <c r="AE126">
        <v>0.62490000000000001</v>
      </c>
      <c r="AF126">
        <v>0.62804524361948899</v>
      </c>
      <c r="AJ126">
        <v>4.3759985068409703E-2</v>
      </c>
      <c r="AK126">
        <v>0</v>
      </c>
      <c r="AL126">
        <v>0</v>
      </c>
      <c r="AM126">
        <v>0</v>
      </c>
      <c r="AN126">
        <v>0</v>
      </c>
      <c r="AO126">
        <v>0</v>
      </c>
      <c r="AP126" t="s">
        <v>42</v>
      </c>
      <c r="AQ126" t="b">
        <v>1</v>
      </c>
      <c r="AR126" t="b">
        <v>1</v>
      </c>
      <c r="AS126">
        <v>1</v>
      </c>
      <c r="AT126" t="b">
        <v>0</v>
      </c>
      <c r="AV126" t="b">
        <v>0</v>
      </c>
      <c r="AW126" t="b">
        <v>1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1</v>
      </c>
      <c r="BD126" t="b">
        <v>0</v>
      </c>
      <c r="BE126" t="s">
        <v>57</v>
      </c>
      <c r="BF126" t="s">
        <v>69</v>
      </c>
      <c r="BG126" t="s">
        <v>69</v>
      </c>
      <c r="BH126" t="b">
        <v>0</v>
      </c>
      <c r="BI126" t="b">
        <v>1</v>
      </c>
      <c r="BJ126" t="b">
        <v>0</v>
      </c>
      <c r="BK126" t="b">
        <v>1</v>
      </c>
      <c r="BL126">
        <v>20</v>
      </c>
      <c r="BM126">
        <v>20</v>
      </c>
      <c r="BN126">
        <v>0</v>
      </c>
      <c r="BO126">
        <v>0</v>
      </c>
      <c r="BP1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6" s="3" t="str">
        <f>IF(Table1[[#This Row],[TraceLengthMod]],"lab,","")&amp;IF(Table1[[#This Row],[FixedLength]],"dur,","")&amp;IF(Table1[[#This Row],[Broken]],"ea,","")</f>
        <v>lab,</v>
      </c>
    </row>
    <row r="127" spans="1:69" x14ac:dyDescent="0.25">
      <c r="A127" t="s">
        <v>255</v>
      </c>
      <c r="B127" t="s">
        <v>39</v>
      </c>
      <c r="C127" t="s">
        <v>114</v>
      </c>
      <c r="D127" t="s">
        <v>94</v>
      </c>
      <c r="E127" t="s">
        <v>68</v>
      </c>
      <c r="F127">
        <v>2</v>
      </c>
      <c r="G127">
        <v>20596</v>
      </c>
      <c r="H127">
        <v>6896</v>
      </c>
      <c r="I127">
        <v>27492</v>
      </c>
      <c r="J127" t="s">
        <v>40</v>
      </c>
      <c r="K127">
        <v>1</v>
      </c>
      <c r="L127">
        <v>256</v>
      </c>
      <c r="M127" t="s">
        <v>41</v>
      </c>
      <c r="N127">
        <v>0.01</v>
      </c>
      <c r="O127">
        <v>99</v>
      </c>
      <c r="P127">
        <v>14</v>
      </c>
      <c r="Q127">
        <v>256</v>
      </c>
      <c r="R127">
        <v>100</v>
      </c>
      <c r="S127">
        <v>2059.6</v>
      </c>
      <c r="T127">
        <v>25</v>
      </c>
      <c r="U127">
        <v>25</v>
      </c>
      <c r="V127">
        <v>51712</v>
      </c>
      <c r="W127">
        <v>2.5107787919984399</v>
      </c>
      <c r="X127">
        <v>2.9152052402496298</v>
      </c>
      <c r="Y127">
        <v>5.9192039966583199</v>
      </c>
      <c r="Z127">
        <v>43.831331014633101</v>
      </c>
      <c r="AA127">
        <v>0.72705721855163497</v>
      </c>
      <c r="AB127">
        <v>18.348265886306699</v>
      </c>
      <c r="AC127">
        <v>2.5292382240295401</v>
      </c>
      <c r="AD127">
        <v>65.065348625183105</v>
      </c>
      <c r="AE127">
        <v>0.62960000000000005</v>
      </c>
      <c r="AF127">
        <v>0.63312064965197201</v>
      </c>
      <c r="AJ127">
        <v>4.2764798544421001E-2</v>
      </c>
      <c r="AK127">
        <v>0</v>
      </c>
      <c r="AL127">
        <v>0</v>
      </c>
      <c r="AM127">
        <v>0</v>
      </c>
      <c r="AN127">
        <v>0</v>
      </c>
      <c r="AO127">
        <v>0</v>
      </c>
      <c r="AP127" t="s">
        <v>42</v>
      </c>
      <c r="AQ127" t="b">
        <v>1</v>
      </c>
      <c r="AR127" t="b">
        <v>1</v>
      </c>
      <c r="AS127">
        <v>1</v>
      </c>
      <c r="AT127" t="b">
        <v>0</v>
      </c>
      <c r="AV127" t="b">
        <v>0</v>
      </c>
      <c r="AW127" t="b">
        <v>1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1</v>
      </c>
      <c r="BD127" t="b">
        <v>0</v>
      </c>
      <c r="BE127" t="s">
        <v>57</v>
      </c>
      <c r="BF127" t="s">
        <v>69</v>
      </c>
      <c r="BG127" t="s">
        <v>69</v>
      </c>
      <c r="BH127" t="b">
        <v>0</v>
      </c>
      <c r="BI127" t="b">
        <v>1</v>
      </c>
      <c r="BJ127" t="b">
        <v>0</v>
      </c>
      <c r="BK127" t="b">
        <v>1</v>
      </c>
      <c r="BL127">
        <v>20</v>
      </c>
      <c r="BM127">
        <v>20</v>
      </c>
      <c r="BN127">
        <v>0</v>
      </c>
      <c r="BO127">
        <v>0</v>
      </c>
      <c r="BP1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7" s="3" t="str">
        <f>IF(Table1[[#This Row],[TraceLengthMod]],"lab,","")&amp;IF(Table1[[#This Row],[FixedLength]],"dur,","")&amp;IF(Table1[[#This Row],[Broken]],"ea,","")</f>
        <v>lab,</v>
      </c>
    </row>
    <row r="128" spans="1:69" x14ac:dyDescent="0.25">
      <c r="A128" t="s">
        <v>256</v>
      </c>
      <c r="B128" t="s">
        <v>39</v>
      </c>
      <c r="C128" t="s">
        <v>114</v>
      </c>
      <c r="D128" t="s">
        <v>94</v>
      </c>
      <c r="E128" t="s">
        <v>68</v>
      </c>
      <c r="F128">
        <v>2</v>
      </c>
      <c r="G128">
        <v>20596</v>
      </c>
      <c r="H128">
        <v>6896</v>
      </c>
      <c r="I128">
        <v>27492</v>
      </c>
      <c r="J128" t="s">
        <v>40</v>
      </c>
      <c r="K128">
        <v>1</v>
      </c>
      <c r="L128">
        <v>256</v>
      </c>
      <c r="M128" t="s">
        <v>41</v>
      </c>
      <c r="N128">
        <v>0.01</v>
      </c>
      <c r="O128">
        <v>99</v>
      </c>
      <c r="P128">
        <v>14</v>
      </c>
      <c r="Q128">
        <v>256</v>
      </c>
      <c r="R128">
        <v>100</v>
      </c>
      <c r="S128">
        <v>2059.6</v>
      </c>
      <c r="T128">
        <v>25</v>
      </c>
      <c r="U128">
        <v>26</v>
      </c>
      <c r="V128">
        <v>53760</v>
      </c>
      <c r="W128">
        <v>2.6102155758399599</v>
      </c>
      <c r="X128">
        <v>2.9152052402496298</v>
      </c>
      <c r="Y128">
        <v>5.9192039966583199</v>
      </c>
      <c r="Z128">
        <v>45.571825742721501</v>
      </c>
      <c r="AA128">
        <v>0.72823119163513095</v>
      </c>
      <c r="AB128">
        <v>19.076497077941799</v>
      </c>
      <c r="AC128">
        <v>2.5391829013824401</v>
      </c>
      <c r="AD128">
        <v>67.604531526565495</v>
      </c>
      <c r="AE128">
        <v>0.62560000000000004</v>
      </c>
      <c r="AF128">
        <v>0.62311484918793503</v>
      </c>
      <c r="AJ128">
        <v>3.8690604482378203E-2</v>
      </c>
      <c r="AK128">
        <v>0</v>
      </c>
      <c r="AL128">
        <v>0</v>
      </c>
      <c r="AM128">
        <v>0</v>
      </c>
      <c r="AN128">
        <v>0</v>
      </c>
      <c r="AO128">
        <v>0</v>
      </c>
      <c r="AP128" t="s">
        <v>42</v>
      </c>
      <c r="AQ128" t="b">
        <v>1</v>
      </c>
      <c r="AR128" t="b">
        <v>1</v>
      </c>
      <c r="AS128">
        <v>1</v>
      </c>
      <c r="AT128" t="b">
        <v>0</v>
      </c>
      <c r="AV128" t="b">
        <v>0</v>
      </c>
      <c r="AW128" t="b">
        <v>1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1</v>
      </c>
      <c r="BD128" t="b">
        <v>0</v>
      </c>
      <c r="BE128" t="s">
        <v>57</v>
      </c>
      <c r="BF128" t="s">
        <v>69</v>
      </c>
      <c r="BG128" t="s">
        <v>69</v>
      </c>
      <c r="BH128" t="b">
        <v>0</v>
      </c>
      <c r="BI128" t="b">
        <v>1</v>
      </c>
      <c r="BJ128" t="b">
        <v>0</v>
      </c>
      <c r="BK128" t="b">
        <v>1</v>
      </c>
      <c r="BL128">
        <v>20</v>
      </c>
      <c r="BM128">
        <v>20</v>
      </c>
      <c r="BN128">
        <v>0</v>
      </c>
      <c r="BO128">
        <v>0</v>
      </c>
      <c r="BP1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8" s="3" t="str">
        <f>IF(Table1[[#This Row],[TraceLengthMod]],"lab,","")&amp;IF(Table1[[#This Row],[FixedLength]],"dur,","")&amp;IF(Table1[[#This Row],[Broken]],"ea,","")</f>
        <v>lab,</v>
      </c>
    </row>
    <row r="129" spans="1:69" x14ac:dyDescent="0.25">
      <c r="A129" t="s">
        <v>257</v>
      </c>
      <c r="B129" t="s">
        <v>39</v>
      </c>
      <c r="C129" t="s">
        <v>114</v>
      </c>
      <c r="D129" t="s">
        <v>94</v>
      </c>
      <c r="E129" t="s">
        <v>68</v>
      </c>
      <c r="F129">
        <v>2</v>
      </c>
      <c r="G129">
        <v>20596</v>
      </c>
      <c r="H129">
        <v>6896</v>
      </c>
      <c r="I129">
        <v>27492</v>
      </c>
      <c r="J129" t="s">
        <v>40</v>
      </c>
      <c r="K129">
        <v>1</v>
      </c>
      <c r="L129">
        <v>256</v>
      </c>
      <c r="M129" t="s">
        <v>41</v>
      </c>
      <c r="N129">
        <v>0.01</v>
      </c>
      <c r="O129">
        <v>99</v>
      </c>
      <c r="P129">
        <v>14</v>
      </c>
      <c r="Q129">
        <v>256</v>
      </c>
      <c r="R129">
        <v>100</v>
      </c>
      <c r="S129">
        <v>2059.6</v>
      </c>
      <c r="T129">
        <v>25</v>
      </c>
      <c r="U129">
        <v>27</v>
      </c>
      <c r="V129">
        <v>55808</v>
      </c>
      <c r="W129">
        <v>2.7096523596814901</v>
      </c>
      <c r="X129">
        <v>2.9152052402496298</v>
      </c>
      <c r="Y129">
        <v>5.9192039966583199</v>
      </c>
      <c r="Z129">
        <v>47.321180820465003</v>
      </c>
      <c r="AA129">
        <v>0.72507143020629805</v>
      </c>
      <c r="AB129">
        <v>19.801568508148101</v>
      </c>
      <c r="AC129">
        <v>2.63893699645996</v>
      </c>
      <c r="AD129">
        <v>70.243468523025498</v>
      </c>
      <c r="AE129">
        <v>0.62949999999999995</v>
      </c>
      <c r="AF129">
        <v>0.625290023201856</v>
      </c>
      <c r="AJ129">
        <v>3.8727323396490203E-2</v>
      </c>
      <c r="AK129">
        <v>0</v>
      </c>
      <c r="AL129">
        <v>0</v>
      </c>
      <c r="AM129">
        <v>0</v>
      </c>
      <c r="AN129">
        <v>0</v>
      </c>
      <c r="AO129">
        <v>0</v>
      </c>
      <c r="AP129" t="s">
        <v>42</v>
      </c>
      <c r="AQ129" t="b">
        <v>1</v>
      </c>
      <c r="AR129" t="b">
        <v>1</v>
      </c>
      <c r="AS129">
        <v>1</v>
      </c>
      <c r="AT129" t="b">
        <v>0</v>
      </c>
      <c r="AV129" t="b">
        <v>0</v>
      </c>
      <c r="AW129" t="b">
        <v>1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1</v>
      </c>
      <c r="BD129" t="b">
        <v>0</v>
      </c>
      <c r="BE129" t="s">
        <v>57</v>
      </c>
      <c r="BF129" t="s">
        <v>69</v>
      </c>
      <c r="BG129" t="s">
        <v>69</v>
      </c>
      <c r="BH129" t="b">
        <v>0</v>
      </c>
      <c r="BI129" t="b">
        <v>1</v>
      </c>
      <c r="BJ129" t="b">
        <v>0</v>
      </c>
      <c r="BK129" t="b">
        <v>1</v>
      </c>
      <c r="BL129">
        <v>20</v>
      </c>
      <c r="BM129">
        <v>20</v>
      </c>
      <c r="BN129">
        <v>0</v>
      </c>
      <c r="BO129">
        <v>0</v>
      </c>
      <c r="BP1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29" s="3" t="str">
        <f>IF(Table1[[#This Row],[TraceLengthMod]],"lab,","")&amp;IF(Table1[[#This Row],[FixedLength]],"dur,","")&amp;IF(Table1[[#This Row],[Broken]],"ea,","")</f>
        <v>lab,</v>
      </c>
    </row>
    <row r="130" spans="1:69" x14ac:dyDescent="0.25">
      <c r="A130" t="s">
        <v>258</v>
      </c>
      <c r="B130" t="s">
        <v>39</v>
      </c>
      <c r="C130" t="s">
        <v>114</v>
      </c>
      <c r="D130" t="s">
        <v>94</v>
      </c>
      <c r="E130" t="s">
        <v>68</v>
      </c>
      <c r="F130">
        <v>2</v>
      </c>
      <c r="G130">
        <v>20596</v>
      </c>
      <c r="H130">
        <v>6896</v>
      </c>
      <c r="I130">
        <v>27492</v>
      </c>
      <c r="J130" t="s">
        <v>40</v>
      </c>
      <c r="K130">
        <v>1</v>
      </c>
      <c r="L130">
        <v>256</v>
      </c>
      <c r="M130" t="s">
        <v>41</v>
      </c>
      <c r="N130">
        <v>0.01</v>
      </c>
      <c r="O130">
        <v>99</v>
      </c>
      <c r="P130">
        <v>14</v>
      </c>
      <c r="Q130">
        <v>256</v>
      </c>
      <c r="R130">
        <v>100</v>
      </c>
      <c r="S130">
        <v>2059.6</v>
      </c>
      <c r="T130">
        <v>28</v>
      </c>
      <c r="U130">
        <v>28</v>
      </c>
      <c r="V130">
        <v>57856</v>
      </c>
      <c r="W130">
        <v>2.8090891435230101</v>
      </c>
      <c r="X130">
        <v>2.9152052402496298</v>
      </c>
      <c r="Y130">
        <v>5.9192039966583199</v>
      </c>
      <c r="Z130">
        <v>49.058565616607602</v>
      </c>
      <c r="AA130">
        <v>0.72206854820251398</v>
      </c>
      <c r="AB130">
        <v>20.523637056350701</v>
      </c>
      <c r="AC130">
        <v>2.5342252254486</v>
      </c>
      <c r="AD130">
        <v>72.777693748474107</v>
      </c>
      <c r="AE130">
        <v>0.63190000000000002</v>
      </c>
      <c r="AF130">
        <v>0.63529582366589299</v>
      </c>
      <c r="AJ130">
        <v>3.8081109787510503E-2</v>
      </c>
      <c r="AK130">
        <v>0</v>
      </c>
      <c r="AL130">
        <v>0</v>
      </c>
      <c r="AM130">
        <v>0</v>
      </c>
      <c r="AN130">
        <v>0</v>
      </c>
      <c r="AO130">
        <v>0</v>
      </c>
      <c r="AP130" t="s">
        <v>42</v>
      </c>
      <c r="AQ130" t="b">
        <v>1</v>
      </c>
      <c r="AR130" t="b">
        <v>1</v>
      </c>
      <c r="AS130">
        <v>1</v>
      </c>
      <c r="AT130" t="b">
        <v>0</v>
      </c>
      <c r="AV130" t="b">
        <v>0</v>
      </c>
      <c r="AW130" t="b">
        <v>1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1</v>
      </c>
      <c r="BD130" t="b">
        <v>0</v>
      </c>
      <c r="BE130" t="s">
        <v>57</v>
      </c>
      <c r="BF130" t="s">
        <v>69</v>
      </c>
      <c r="BG130" t="s">
        <v>69</v>
      </c>
      <c r="BH130" t="b">
        <v>0</v>
      </c>
      <c r="BI130" t="b">
        <v>1</v>
      </c>
      <c r="BJ130" t="b">
        <v>0</v>
      </c>
      <c r="BK130" t="b">
        <v>1</v>
      </c>
      <c r="BL130">
        <v>20</v>
      </c>
      <c r="BM130">
        <v>20</v>
      </c>
      <c r="BN130">
        <v>0</v>
      </c>
      <c r="BO130">
        <v>0</v>
      </c>
      <c r="BP1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0" s="3" t="str">
        <f>IF(Table1[[#This Row],[TraceLengthMod]],"lab,","")&amp;IF(Table1[[#This Row],[FixedLength]],"dur,","")&amp;IF(Table1[[#This Row],[Broken]],"ea,","")</f>
        <v>lab,</v>
      </c>
    </row>
    <row r="131" spans="1:69" x14ac:dyDescent="0.25">
      <c r="A131" t="s">
        <v>259</v>
      </c>
      <c r="B131" t="s">
        <v>39</v>
      </c>
      <c r="C131" t="s">
        <v>114</v>
      </c>
      <c r="D131" t="s">
        <v>94</v>
      </c>
      <c r="E131" t="s">
        <v>68</v>
      </c>
      <c r="F131">
        <v>2</v>
      </c>
      <c r="G131">
        <v>20596</v>
      </c>
      <c r="H131">
        <v>6896</v>
      </c>
      <c r="I131">
        <v>27492</v>
      </c>
      <c r="J131" t="s">
        <v>40</v>
      </c>
      <c r="K131">
        <v>1</v>
      </c>
      <c r="L131">
        <v>256</v>
      </c>
      <c r="M131" t="s">
        <v>41</v>
      </c>
      <c r="N131">
        <v>0.01</v>
      </c>
      <c r="O131">
        <v>99</v>
      </c>
      <c r="P131">
        <v>14</v>
      </c>
      <c r="Q131">
        <v>256</v>
      </c>
      <c r="R131">
        <v>100</v>
      </c>
      <c r="S131">
        <v>2059.6</v>
      </c>
      <c r="T131">
        <v>29</v>
      </c>
      <c r="U131">
        <v>29</v>
      </c>
      <c r="V131">
        <v>59904</v>
      </c>
      <c r="W131">
        <v>2.9085259273645301</v>
      </c>
      <c r="X131">
        <v>2.9152052402496298</v>
      </c>
      <c r="Y131">
        <v>5.9192039966583199</v>
      </c>
      <c r="Z131">
        <v>50.798941612243603</v>
      </c>
      <c r="AA131">
        <v>0.72606086730956998</v>
      </c>
      <c r="AB131">
        <v>21.2496979236602</v>
      </c>
      <c r="AC131">
        <v>2.58808016777038</v>
      </c>
      <c r="AD131">
        <v>75.365773916244507</v>
      </c>
      <c r="AE131">
        <v>0.62960000000000005</v>
      </c>
      <c r="AF131">
        <v>0.636165893271461</v>
      </c>
      <c r="AJ131">
        <v>3.6670247968445403E-2</v>
      </c>
      <c r="AK131">
        <v>0</v>
      </c>
      <c r="AL131">
        <v>0</v>
      </c>
      <c r="AM131">
        <v>0</v>
      </c>
      <c r="AN131">
        <v>0</v>
      </c>
      <c r="AO131">
        <v>0</v>
      </c>
      <c r="AP131" t="s">
        <v>42</v>
      </c>
      <c r="AQ131" t="b">
        <v>1</v>
      </c>
      <c r="AR131" t="b">
        <v>1</v>
      </c>
      <c r="AS131">
        <v>1</v>
      </c>
      <c r="AT131" t="b">
        <v>0</v>
      </c>
      <c r="AV131" t="b">
        <v>0</v>
      </c>
      <c r="AW131" t="b">
        <v>1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1</v>
      </c>
      <c r="BD131" t="b">
        <v>0</v>
      </c>
      <c r="BE131" t="s">
        <v>57</v>
      </c>
      <c r="BF131" t="s">
        <v>69</v>
      </c>
      <c r="BG131" t="s">
        <v>69</v>
      </c>
      <c r="BH131" t="b">
        <v>0</v>
      </c>
      <c r="BI131" t="b">
        <v>1</v>
      </c>
      <c r="BJ131" t="b">
        <v>0</v>
      </c>
      <c r="BK131" t="b">
        <v>1</v>
      </c>
      <c r="BL131">
        <v>20</v>
      </c>
      <c r="BM131">
        <v>20</v>
      </c>
      <c r="BN131">
        <v>0</v>
      </c>
      <c r="BO131">
        <v>0</v>
      </c>
      <c r="BP1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1" s="3" t="str">
        <f>IF(Table1[[#This Row],[TraceLengthMod]],"lab,","")&amp;IF(Table1[[#This Row],[FixedLength]],"dur,","")&amp;IF(Table1[[#This Row],[Broken]],"ea,","")</f>
        <v>lab,</v>
      </c>
    </row>
    <row r="132" spans="1:69" x14ac:dyDescent="0.25">
      <c r="A132" t="s">
        <v>260</v>
      </c>
      <c r="B132" t="s">
        <v>39</v>
      </c>
      <c r="C132" t="s">
        <v>114</v>
      </c>
      <c r="D132" t="s">
        <v>94</v>
      </c>
      <c r="E132" t="s">
        <v>68</v>
      </c>
      <c r="F132">
        <v>2</v>
      </c>
      <c r="G132">
        <v>20596</v>
      </c>
      <c r="H132">
        <v>6896</v>
      </c>
      <c r="I132">
        <v>27492</v>
      </c>
      <c r="J132" t="s">
        <v>40</v>
      </c>
      <c r="K132">
        <v>1</v>
      </c>
      <c r="L132">
        <v>256</v>
      </c>
      <c r="M132" t="s">
        <v>41</v>
      </c>
      <c r="N132">
        <v>0.01</v>
      </c>
      <c r="O132">
        <v>99</v>
      </c>
      <c r="P132">
        <v>14</v>
      </c>
      <c r="Q132">
        <v>256</v>
      </c>
      <c r="R132">
        <v>100</v>
      </c>
      <c r="S132">
        <v>2059.6</v>
      </c>
      <c r="T132">
        <v>29</v>
      </c>
      <c r="U132">
        <v>30</v>
      </c>
      <c r="V132">
        <v>61952</v>
      </c>
      <c r="W132">
        <v>3.0079627112060501</v>
      </c>
      <c r="X132">
        <v>2.9152052402496298</v>
      </c>
      <c r="Y132">
        <v>5.9192039966583199</v>
      </c>
      <c r="Z132">
        <v>52.538318872451697</v>
      </c>
      <c r="AA132">
        <v>0.724079370498657</v>
      </c>
      <c r="AB132">
        <v>21.9737772941589</v>
      </c>
      <c r="AC132">
        <v>2.7037570476531898</v>
      </c>
      <c r="AD132">
        <v>78.069530963897705</v>
      </c>
      <c r="AE132">
        <v>0.63160000000000005</v>
      </c>
      <c r="AF132">
        <v>0.63022041763340997</v>
      </c>
      <c r="AJ132">
        <v>3.4707694014241799E-2</v>
      </c>
      <c r="AK132">
        <v>0</v>
      </c>
      <c r="AL132">
        <v>0</v>
      </c>
      <c r="AM132">
        <v>0</v>
      </c>
      <c r="AN132">
        <v>0</v>
      </c>
      <c r="AO132">
        <v>0</v>
      </c>
      <c r="AP132" t="s">
        <v>42</v>
      </c>
      <c r="AQ132" t="b">
        <v>1</v>
      </c>
      <c r="AR132" t="b">
        <v>1</v>
      </c>
      <c r="AS132">
        <v>1</v>
      </c>
      <c r="AT132" t="b">
        <v>0</v>
      </c>
      <c r="AV132" t="b">
        <v>0</v>
      </c>
      <c r="AW132" t="b">
        <v>1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1</v>
      </c>
      <c r="BD132" t="b">
        <v>0</v>
      </c>
      <c r="BE132" t="s">
        <v>57</v>
      </c>
      <c r="BF132" t="s">
        <v>69</v>
      </c>
      <c r="BG132" t="s">
        <v>69</v>
      </c>
      <c r="BH132" t="b">
        <v>0</v>
      </c>
      <c r="BI132" t="b">
        <v>1</v>
      </c>
      <c r="BJ132" t="b">
        <v>0</v>
      </c>
      <c r="BK132" t="b">
        <v>1</v>
      </c>
      <c r="BL132">
        <v>20</v>
      </c>
      <c r="BM132">
        <v>20</v>
      </c>
      <c r="BN132">
        <v>0</v>
      </c>
      <c r="BO132">
        <v>0</v>
      </c>
      <c r="BP1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2" s="3" t="str">
        <f>IF(Table1[[#This Row],[TraceLengthMod]],"lab,","")&amp;IF(Table1[[#This Row],[FixedLength]],"dur,","")&amp;IF(Table1[[#This Row],[Broken]],"ea,","")</f>
        <v>lab,</v>
      </c>
    </row>
    <row r="133" spans="1:69" x14ac:dyDescent="0.25">
      <c r="A133" t="s">
        <v>261</v>
      </c>
      <c r="B133" t="s">
        <v>39</v>
      </c>
      <c r="C133" t="s">
        <v>114</v>
      </c>
      <c r="D133" t="s">
        <v>94</v>
      </c>
      <c r="E133" t="s">
        <v>68</v>
      </c>
      <c r="F133">
        <v>2</v>
      </c>
      <c r="G133">
        <v>20596</v>
      </c>
      <c r="H133">
        <v>6896</v>
      </c>
      <c r="I133">
        <v>27492</v>
      </c>
      <c r="J133" t="s">
        <v>40</v>
      </c>
      <c r="K133">
        <v>1</v>
      </c>
      <c r="L133">
        <v>256</v>
      </c>
      <c r="M133" t="s">
        <v>41</v>
      </c>
      <c r="N133">
        <v>0.01</v>
      </c>
      <c r="O133">
        <v>99</v>
      </c>
      <c r="P133">
        <v>14</v>
      </c>
      <c r="Q133">
        <v>256</v>
      </c>
      <c r="R133">
        <v>100</v>
      </c>
      <c r="S133">
        <v>2059.6</v>
      </c>
      <c r="T133">
        <v>29</v>
      </c>
      <c r="U133">
        <v>31</v>
      </c>
      <c r="V133">
        <v>64000</v>
      </c>
      <c r="W133">
        <v>3.1073994950475798</v>
      </c>
      <c r="X133">
        <v>2.9152052402496298</v>
      </c>
      <c r="Y133">
        <v>5.9192039966583199</v>
      </c>
      <c r="Z133">
        <v>54.284656286239603</v>
      </c>
      <c r="AA133">
        <v>0.72208547592162997</v>
      </c>
      <c r="AB133">
        <v>22.695862770080499</v>
      </c>
      <c r="AC133">
        <v>2.5531592369079501</v>
      </c>
      <c r="AD133">
        <v>80.622690200805593</v>
      </c>
      <c r="AE133">
        <v>0.63780000000000003</v>
      </c>
      <c r="AF133">
        <v>0.62630510440835196</v>
      </c>
      <c r="AJ133">
        <v>3.2558351516723601E-2</v>
      </c>
      <c r="AK133">
        <v>0</v>
      </c>
      <c r="AL133">
        <v>0</v>
      </c>
      <c r="AM133">
        <v>0</v>
      </c>
      <c r="AN133">
        <v>0</v>
      </c>
      <c r="AO133">
        <v>0</v>
      </c>
      <c r="AP133" t="s">
        <v>42</v>
      </c>
      <c r="AQ133" t="b">
        <v>1</v>
      </c>
      <c r="AR133" t="b">
        <v>1</v>
      </c>
      <c r="AS133">
        <v>1</v>
      </c>
      <c r="AT133" t="b">
        <v>0</v>
      </c>
      <c r="AV133" t="b">
        <v>0</v>
      </c>
      <c r="AW133" t="b">
        <v>1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1</v>
      </c>
      <c r="BD133" t="b">
        <v>0</v>
      </c>
      <c r="BE133" t="s">
        <v>57</v>
      </c>
      <c r="BF133" t="s">
        <v>69</v>
      </c>
      <c r="BG133" t="s">
        <v>69</v>
      </c>
      <c r="BH133" t="b">
        <v>0</v>
      </c>
      <c r="BI133" t="b">
        <v>1</v>
      </c>
      <c r="BJ133" t="b">
        <v>0</v>
      </c>
      <c r="BK133" t="b">
        <v>1</v>
      </c>
      <c r="BL133">
        <v>20</v>
      </c>
      <c r="BM133">
        <v>20</v>
      </c>
      <c r="BN133">
        <v>0</v>
      </c>
      <c r="BO133">
        <v>0</v>
      </c>
      <c r="BP1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3" s="3" t="str">
        <f>IF(Table1[[#This Row],[TraceLengthMod]],"lab,","")&amp;IF(Table1[[#This Row],[FixedLength]],"dur,","")&amp;IF(Table1[[#This Row],[Broken]],"ea,","")</f>
        <v>lab,</v>
      </c>
    </row>
    <row r="134" spans="1:69" x14ac:dyDescent="0.25">
      <c r="A134" t="s">
        <v>262</v>
      </c>
      <c r="B134" t="s">
        <v>39</v>
      </c>
      <c r="C134" t="s">
        <v>114</v>
      </c>
      <c r="D134" t="s">
        <v>94</v>
      </c>
      <c r="E134" t="s">
        <v>68</v>
      </c>
      <c r="F134">
        <v>2</v>
      </c>
      <c r="G134">
        <v>20596</v>
      </c>
      <c r="H134">
        <v>6896</v>
      </c>
      <c r="I134">
        <v>27492</v>
      </c>
      <c r="J134" t="s">
        <v>40</v>
      </c>
      <c r="K134">
        <v>1</v>
      </c>
      <c r="L134">
        <v>256</v>
      </c>
      <c r="M134" t="s">
        <v>41</v>
      </c>
      <c r="N134">
        <v>0.01</v>
      </c>
      <c r="O134">
        <v>99</v>
      </c>
      <c r="P134">
        <v>14</v>
      </c>
      <c r="Q134">
        <v>256</v>
      </c>
      <c r="R134">
        <v>100</v>
      </c>
      <c r="S134">
        <v>2059.6</v>
      </c>
      <c r="T134">
        <v>29</v>
      </c>
      <c r="U134">
        <v>32</v>
      </c>
      <c r="V134">
        <v>66048</v>
      </c>
      <c r="W134">
        <v>3.2068362788890998</v>
      </c>
      <c r="X134">
        <v>2.9152052402496298</v>
      </c>
      <c r="Y134">
        <v>5.9192039966583199</v>
      </c>
      <c r="Z134">
        <v>56.0319855213165</v>
      </c>
      <c r="AA134">
        <v>0.73702931404113703</v>
      </c>
      <c r="AB134">
        <v>23.432892084121701</v>
      </c>
      <c r="AC134">
        <v>2.5701367855071999</v>
      </c>
      <c r="AD134">
        <v>83.192826986312795</v>
      </c>
      <c r="AE134">
        <v>0.63460000000000005</v>
      </c>
      <c r="AF134">
        <v>0.63094547563805103</v>
      </c>
      <c r="AJ134">
        <v>3.11869084835052E-2</v>
      </c>
      <c r="AK134">
        <v>0</v>
      </c>
      <c r="AL134">
        <v>0</v>
      </c>
      <c r="AM134">
        <v>0</v>
      </c>
      <c r="AN134">
        <v>0</v>
      </c>
      <c r="AO134">
        <v>0</v>
      </c>
      <c r="AP134" t="s">
        <v>42</v>
      </c>
      <c r="AQ134" t="b">
        <v>1</v>
      </c>
      <c r="AR134" t="b">
        <v>1</v>
      </c>
      <c r="AS134">
        <v>1</v>
      </c>
      <c r="AT134" t="b">
        <v>0</v>
      </c>
      <c r="AV134" t="b">
        <v>0</v>
      </c>
      <c r="AW134" t="b">
        <v>1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1</v>
      </c>
      <c r="BD134" t="b">
        <v>0</v>
      </c>
      <c r="BE134" t="s">
        <v>57</v>
      </c>
      <c r="BF134" t="s">
        <v>69</v>
      </c>
      <c r="BG134" t="s">
        <v>69</v>
      </c>
      <c r="BH134" t="b">
        <v>0</v>
      </c>
      <c r="BI134" t="b">
        <v>1</v>
      </c>
      <c r="BJ134" t="b">
        <v>0</v>
      </c>
      <c r="BK134" t="b">
        <v>1</v>
      </c>
      <c r="BL134">
        <v>20</v>
      </c>
      <c r="BM134">
        <v>20</v>
      </c>
      <c r="BN134">
        <v>0</v>
      </c>
      <c r="BO134">
        <v>0</v>
      </c>
      <c r="BP1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4" s="3" t="str">
        <f>IF(Table1[[#This Row],[TraceLengthMod]],"lab,","")&amp;IF(Table1[[#This Row],[FixedLength]],"dur,","")&amp;IF(Table1[[#This Row],[Broken]],"ea,","")</f>
        <v>lab,</v>
      </c>
    </row>
    <row r="135" spans="1:69" x14ac:dyDescent="0.25">
      <c r="A135" t="s">
        <v>263</v>
      </c>
      <c r="B135" t="s">
        <v>39</v>
      </c>
      <c r="C135" t="s">
        <v>114</v>
      </c>
      <c r="D135" t="s">
        <v>94</v>
      </c>
      <c r="E135" t="s">
        <v>68</v>
      </c>
      <c r="F135">
        <v>2</v>
      </c>
      <c r="G135">
        <v>20596</v>
      </c>
      <c r="H135">
        <v>6896</v>
      </c>
      <c r="I135">
        <v>27492</v>
      </c>
      <c r="J135" t="s">
        <v>40</v>
      </c>
      <c r="K135">
        <v>1</v>
      </c>
      <c r="L135">
        <v>256</v>
      </c>
      <c r="M135" t="s">
        <v>41</v>
      </c>
      <c r="N135">
        <v>0.01</v>
      </c>
      <c r="O135">
        <v>99</v>
      </c>
      <c r="P135">
        <v>14</v>
      </c>
      <c r="Q135">
        <v>256</v>
      </c>
      <c r="R135">
        <v>100</v>
      </c>
      <c r="S135">
        <v>2059.6</v>
      </c>
      <c r="T135">
        <v>29</v>
      </c>
      <c r="U135">
        <v>33</v>
      </c>
      <c r="V135">
        <v>68096</v>
      </c>
      <c r="W135">
        <v>3.3062730627306198</v>
      </c>
      <c r="X135">
        <v>2.9152052402496298</v>
      </c>
      <c r="Y135">
        <v>5.9192039966583199</v>
      </c>
      <c r="Z135">
        <v>57.773324251174898</v>
      </c>
      <c r="AA135">
        <v>0.72306871414184504</v>
      </c>
      <c r="AB135">
        <v>24.1559607982635</v>
      </c>
      <c r="AC135">
        <v>2.60303330421447</v>
      </c>
      <c r="AD135">
        <v>85.795860290527301</v>
      </c>
      <c r="AE135">
        <v>0.63329999999999997</v>
      </c>
      <c r="AF135">
        <v>0.63196055684454699</v>
      </c>
      <c r="AJ135">
        <v>3.0197369873075499E-2</v>
      </c>
      <c r="AK135">
        <v>0</v>
      </c>
      <c r="AL135">
        <v>0</v>
      </c>
      <c r="AM135">
        <v>0</v>
      </c>
      <c r="AN135">
        <v>0</v>
      </c>
      <c r="AO135">
        <v>0</v>
      </c>
      <c r="AP135" t="s">
        <v>42</v>
      </c>
      <c r="AQ135" t="b">
        <v>1</v>
      </c>
      <c r="AR135" t="b">
        <v>1</v>
      </c>
      <c r="AS135">
        <v>1</v>
      </c>
      <c r="AT135" t="b">
        <v>0</v>
      </c>
      <c r="AV135" t="b">
        <v>0</v>
      </c>
      <c r="AW135" t="b">
        <v>1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1</v>
      </c>
      <c r="BD135" t="b">
        <v>0</v>
      </c>
      <c r="BE135" t="s">
        <v>57</v>
      </c>
      <c r="BF135" t="s">
        <v>69</v>
      </c>
      <c r="BG135" t="s">
        <v>69</v>
      </c>
      <c r="BH135" t="b">
        <v>0</v>
      </c>
      <c r="BI135" t="b">
        <v>1</v>
      </c>
      <c r="BJ135" t="b">
        <v>0</v>
      </c>
      <c r="BK135" t="b">
        <v>1</v>
      </c>
      <c r="BL135">
        <v>20</v>
      </c>
      <c r="BM135">
        <v>20</v>
      </c>
      <c r="BN135">
        <v>0</v>
      </c>
      <c r="BO135">
        <v>0</v>
      </c>
      <c r="BP1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5" s="3" t="str">
        <f>IF(Table1[[#This Row],[TraceLengthMod]],"lab,","")&amp;IF(Table1[[#This Row],[FixedLength]],"dur,","")&amp;IF(Table1[[#This Row],[Broken]],"ea,","")</f>
        <v>lab,</v>
      </c>
    </row>
    <row r="136" spans="1:69" x14ac:dyDescent="0.25">
      <c r="A136" t="s">
        <v>264</v>
      </c>
      <c r="B136" t="s">
        <v>39</v>
      </c>
      <c r="C136" t="s">
        <v>114</v>
      </c>
      <c r="D136" t="s">
        <v>94</v>
      </c>
      <c r="E136" t="s">
        <v>68</v>
      </c>
      <c r="F136">
        <v>2</v>
      </c>
      <c r="G136">
        <v>20596</v>
      </c>
      <c r="H136">
        <v>6896</v>
      </c>
      <c r="I136">
        <v>27492</v>
      </c>
      <c r="J136" t="s">
        <v>40</v>
      </c>
      <c r="K136">
        <v>1</v>
      </c>
      <c r="L136">
        <v>256</v>
      </c>
      <c r="M136" t="s">
        <v>41</v>
      </c>
      <c r="N136">
        <v>0.01</v>
      </c>
      <c r="O136">
        <v>99</v>
      </c>
      <c r="P136">
        <v>14</v>
      </c>
      <c r="Q136">
        <v>256</v>
      </c>
      <c r="R136">
        <v>100</v>
      </c>
      <c r="S136">
        <v>2059.6</v>
      </c>
      <c r="T136">
        <v>29</v>
      </c>
      <c r="U136">
        <v>34</v>
      </c>
      <c r="V136">
        <v>70144</v>
      </c>
      <c r="W136">
        <v>3.40570984657215</v>
      </c>
      <c r="X136">
        <v>2.9152052402496298</v>
      </c>
      <c r="Y136">
        <v>5.9192039966583199</v>
      </c>
      <c r="Z136">
        <v>59.517690896987901</v>
      </c>
      <c r="AA136">
        <v>0.73011946678161599</v>
      </c>
      <c r="AB136">
        <v>24.886080265045099</v>
      </c>
      <c r="AC136">
        <v>2.5521061420440598</v>
      </c>
      <c r="AD136">
        <v>88.347966432571397</v>
      </c>
      <c r="AE136">
        <v>0.63880000000000003</v>
      </c>
      <c r="AF136">
        <v>0.63529582366589299</v>
      </c>
      <c r="AJ136">
        <v>3.0680264869745601E-2</v>
      </c>
      <c r="AK136">
        <v>0</v>
      </c>
      <c r="AL136">
        <v>0</v>
      </c>
      <c r="AM136">
        <v>0</v>
      </c>
      <c r="AN136">
        <v>0</v>
      </c>
      <c r="AO136">
        <v>0</v>
      </c>
      <c r="AP136" t="s">
        <v>42</v>
      </c>
      <c r="AQ136" t="b">
        <v>1</v>
      </c>
      <c r="AR136" t="b">
        <v>1</v>
      </c>
      <c r="AS136">
        <v>1</v>
      </c>
      <c r="AT136" t="b">
        <v>0</v>
      </c>
      <c r="AV136" t="b">
        <v>0</v>
      </c>
      <c r="AW136" t="b">
        <v>1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1</v>
      </c>
      <c r="BD136" t="b">
        <v>0</v>
      </c>
      <c r="BE136" t="s">
        <v>57</v>
      </c>
      <c r="BF136" t="s">
        <v>69</v>
      </c>
      <c r="BG136" t="s">
        <v>69</v>
      </c>
      <c r="BH136" t="b">
        <v>0</v>
      </c>
      <c r="BI136" t="b">
        <v>1</v>
      </c>
      <c r="BJ136" t="b">
        <v>0</v>
      </c>
      <c r="BK136" t="b">
        <v>1</v>
      </c>
      <c r="BL136">
        <v>20</v>
      </c>
      <c r="BM136">
        <v>20</v>
      </c>
      <c r="BN136">
        <v>0</v>
      </c>
      <c r="BO136">
        <v>0</v>
      </c>
      <c r="BP1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6" s="3" t="str">
        <f>IF(Table1[[#This Row],[TraceLengthMod]],"lab,","")&amp;IF(Table1[[#This Row],[FixedLength]],"dur,","")&amp;IF(Table1[[#This Row],[Broken]],"ea,","")</f>
        <v>lab,</v>
      </c>
    </row>
    <row r="137" spans="1:69" x14ac:dyDescent="0.25">
      <c r="A137" t="s">
        <v>265</v>
      </c>
      <c r="B137" t="s">
        <v>39</v>
      </c>
      <c r="C137" t="s">
        <v>114</v>
      </c>
      <c r="D137" t="s">
        <v>94</v>
      </c>
      <c r="E137" t="s">
        <v>68</v>
      </c>
      <c r="F137">
        <v>2</v>
      </c>
      <c r="G137">
        <v>20596</v>
      </c>
      <c r="H137">
        <v>6896</v>
      </c>
      <c r="I137">
        <v>27492</v>
      </c>
      <c r="J137" t="s">
        <v>40</v>
      </c>
      <c r="K137">
        <v>1</v>
      </c>
      <c r="L137">
        <v>256</v>
      </c>
      <c r="M137" t="s">
        <v>41</v>
      </c>
      <c r="N137">
        <v>0.01</v>
      </c>
      <c r="O137">
        <v>99</v>
      </c>
      <c r="P137">
        <v>14</v>
      </c>
      <c r="Q137">
        <v>256</v>
      </c>
      <c r="R137">
        <v>100</v>
      </c>
      <c r="S137">
        <v>2059.6</v>
      </c>
      <c r="T137">
        <v>29</v>
      </c>
      <c r="U137">
        <v>35</v>
      </c>
      <c r="V137">
        <v>72192</v>
      </c>
      <c r="W137">
        <v>3.50514663041367</v>
      </c>
      <c r="X137">
        <v>2.9152052402496298</v>
      </c>
      <c r="Y137">
        <v>5.9192039966583199</v>
      </c>
      <c r="Z137">
        <v>61.260033130645702</v>
      </c>
      <c r="AA137">
        <v>0.73007297515869096</v>
      </c>
      <c r="AB137">
        <v>25.616153240203801</v>
      </c>
      <c r="AC137">
        <v>2.5391874313354399</v>
      </c>
      <c r="AD137">
        <v>90.887153863906804</v>
      </c>
      <c r="AE137">
        <v>0.63019999999999998</v>
      </c>
      <c r="AF137">
        <v>0.63297563805104395</v>
      </c>
      <c r="AJ137">
        <v>3.0371116619583499E-2</v>
      </c>
      <c r="AK137">
        <v>0</v>
      </c>
      <c r="AL137">
        <v>0</v>
      </c>
      <c r="AM137">
        <v>0</v>
      </c>
      <c r="AN137">
        <v>0</v>
      </c>
      <c r="AO137">
        <v>0</v>
      </c>
      <c r="AP137" t="s">
        <v>42</v>
      </c>
      <c r="AQ137" t="b">
        <v>1</v>
      </c>
      <c r="AR137" t="b">
        <v>1</v>
      </c>
      <c r="AS137">
        <v>1</v>
      </c>
      <c r="AT137" t="b">
        <v>0</v>
      </c>
      <c r="AV137" t="b">
        <v>0</v>
      </c>
      <c r="AW137" t="b">
        <v>1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1</v>
      </c>
      <c r="BD137" t="b">
        <v>0</v>
      </c>
      <c r="BE137" t="s">
        <v>57</v>
      </c>
      <c r="BF137" t="s">
        <v>69</v>
      </c>
      <c r="BG137" t="s">
        <v>69</v>
      </c>
      <c r="BH137" t="b">
        <v>0</v>
      </c>
      <c r="BI137" t="b">
        <v>1</v>
      </c>
      <c r="BJ137" t="b">
        <v>0</v>
      </c>
      <c r="BK137" t="b">
        <v>1</v>
      </c>
      <c r="BL137">
        <v>20</v>
      </c>
      <c r="BM137">
        <v>20</v>
      </c>
      <c r="BN137">
        <v>0</v>
      </c>
      <c r="BO137">
        <v>0</v>
      </c>
      <c r="BP1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7" s="3" t="str">
        <f>IF(Table1[[#This Row],[TraceLengthMod]],"lab,","")&amp;IF(Table1[[#This Row],[FixedLength]],"dur,","")&amp;IF(Table1[[#This Row],[Broken]],"ea,","")</f>
        <v>lab,</v>
      </c>
    </row>
    <row r="138" spans="1:69" x14ac:dyDescent="0.25">
      <c r="A138" t="s">
        <v>266</v>
      </c>
      <c r="B138" t="s">
        <v>39</v>
      </c>
      <c r="C138" t="s">
        <v>114</v>
      </c>
      <c r="D138" t="s">
        <v>94</v>
      </c>
      <c r="E138" t="s">
        <v>68</v>
      </c>
      <c r="F138">
        <v>2</v>
      </c>
      <c r="G138">
        <v>20596</v>
      </c>
      <c r="H138">
        <v>6896</v>
      </c>
      <c r="I138">
        <v>27492</v>
      </c>
      <c r="J138" t="s">
        <v>40</v>
      </c>
      <c r="K138">
        <v>1</v>
      </c>
      <c r="L138">
        <v>256</v>
      </c>
      <c r="M138" t="s">
        <v>41</v>
      </c>
      <c r="N138">
        <v>0.01</v>
      </c>
      <c r="O138">
        <v>99</v>
      </c>
      <c r="P138">
        <v>14</v>
      </c>
      <c r="Q138">
        <v>256</v>
      </c>
      <c r="R138">
        <v>100</v>
      </c>
      <c r="S138">
        <v>2059.6</v>
      </c>
      <c r="T138">
        <v>29</v>
      </c>
      <c r="U138">
        <v>36</v>
      </c>
      <c r="V138">
        <v>74240</v>
      </c>
      <c r="W138">
        <v>3.60458341425519</v>
      </c>
      <c r="X138">
        <v>2.9152052402496298</v>
      </c>
      <c r="Y138">
        <v>5.9192039966583199</v>
      </c>
      <c r="Z138">
        <v>62.995394229888902</v>
      </c>
      <c r="AA138">
        <v>0.72406530380249001</v>
      </c>
      <c r="AB138">
        <v>26.340218544006301</v>
      </c>
      <c r="AC138">
        <v>2.5970714092254599</v>
      </c>
      <c r="AD138">
        <v>93.484225273132296</v>
      </c>
      <c r="AE138">
        <v>0.62480000000000002</v>
      </c>
      <c r="AF138">
        <v>0.62703016241299303</v>
      </c>
      <c r="AJ138">
        <v>2.8214972183622102E-2</v>
      </c>
      <c r="AK138">
        <v>0</v>
      </c>
      <c r="AL138">
        <v>0</v>
      </c>
      <c r="AM138">
        <v>0</v>
      </c>
      <c r="AN138">
        <v>0</v>
      </c>
      <c r="AO138">
        <v>0</v>
      </c>
      <c r="AP138" t="s">
        <v>42</v>
      </c>
      <c r="AQ138" t="b">
        <v>1</v>
      </c>
      <c r="AR138" t="b">
        <v>1</v>
      </c>
      <c r="AS138">
        <v>1</v>
      </c>
      <c r="AT138" t="b">
        <v>0</v>
      </c>
      <c r="AV138" t="b">
        <v>0</v>
      </c>
      <c r="AW138" t="b">
        <v>1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1</v>
      </c>
      <c r="BD138" t="b">
        <v>0</v>
      </c>
      <c r="BE138" t="s">
        <v>57</v>
      </c>
      <c r="BF138" t="s">
        <v>69</v>
      </c>
      <c r="BG138" t="s">
        <v>69</v>
      </c>
      <c r="BH138" t="b">
        <v>0</v>
      </c>
      <c r="BI138" t="b">
        <v>1</v>
      </c>
      <c r="BJ138" t="b">
        <v>0</v>
      </c>
      <c r="BK138" t="b">
        <v>1</v>
      </c>
      <c r="BL138">
        <v>20</v>
      </c>
      <c r="BM138">
        <v>20</v>
      </c>
      <c r="BN138">
        <v>0</v>
      </c>
      <c r="BO138">
        <v>0</v>
      </c>
      <c r="BP1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8" s="3" t="str">
        <f>IF(Table1[[#This Row],[TraceLengthMod]],"lab,","")&amp;IF(Table1[[#This Row],[FixedLength]],"dur,","")&amp;IF(Table1[[#This Row],[Broken]],"ea,","")</f>
        <v>lab,</v>
      </c>
    </row>
    <row r="139" spans="1:69" x14ac:dyDescent="0.25">
      <c r="A139" t="s">
        <v>267</v>
      </c>
      <c r="B139" t="s">
        <v>39</v>
      </c>
      <c r="C139" t="s">
        <v>114</v>
      </c>
      <c r="D139" t="s">
        <v>94</v>
      </c>
      <c r="E139" t="s">
        <v>68</v>
      </c>
      <c r="F139">
        <v>2</v>
      </c>
      <c r="G139">
        <v>20596</v>
      </c>
      <c r="H139">
        <v>6896</v>
      </c>
      <c r="I139">
        <v>27492</v>
      </c>
      <c r="J139" t="s">
        <v>40</v>
      </c>
      <c r="K139">
        <v>1</v>
      </c>
      <c r="L139">
        <v>256</v>
      </c>
      <c r="M139" t="s">
        <v>41</v>
      </c>
      <c r="N139">
        <v>0.01</v>
      </c>
      <c r="O139">
        <v>99</v>
      </c>
      <c r="P139">
        <v>14</v>
      </c>
      <c r="Q139">
        <v>256</v>
      </c>
      <c r="R139">
        <v>100</v>
      </c>
      <c r="S139">
        <v>2059.6</v>
      </c>
      <c r="T139">
        <v>29</v>
      </c>
      <c r="U139">
        <v>37</v>
      </c>
      <c r="V139">
        <v>76288</v>
      </c>
      <c r="W139">
        <v>3.70402019809671</v>
      </c>
      <c r="X139">
        <v>2.9152052402496298</v>
      </c>
      <c r="Y139">
        <v>5.9192039966583199</v>
      </c>
      <c r="Z139">
        <v>64.767987251281696</v>
      </c>
      <c r="AA139">
        <v>0.74431157112121504</v>
      </c>
      <c r="AB139">
        <v>27.0845301151275</v>
      </c>
      <c r="AC139">
        <v>2.6140208244323699</v>
      </c>
      <c r="AD139">
        <v>96.098246097564697</v>
      </c>
      <c r="AE139">
        <v>0.63570000000000004</v>
      </c>
      <c r="AF139">
        <v>0.63123549883990704</v>
      </c>
      <c r="AJ139">
        <v>2.74285962117598E-2</v>
      </c>
      <c r="AK139">
        <v>0</v>
      </c>
      <c r="AL139">
        <v>0</v>
      </c>
      <c r="AM139">
        <v>0</v>
      </c>
      <c r="AN139">
        <v>0</v>
      </c>
      <c r="AO139">
        <v>0</v>
      </c>
      <c r="AP139" t="s">
        <v>42</v>
      </c>
      <c r="AQ139" t="b">
        <v>1</v>
      </c>
      <c r="AR139" t="b">
        <v>1</v>
      </c>
      <c r="AS139">
        <v>1</v>
      </c>
      <c r="AT139" t="b">
        <v>0</v>
      </c>
      <c r="AV139" t="b">
        <v>0</v>
      </c>
      <c r="AW139" t="b">
        <v>1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1</v>
      </c>
      <c r="BD139" t="b">
        <v>0</v>
      </c>
      <c r="BE139" t="s">
        <v>57</v>
      </c>
      <c r="BF139" t="s">
        <v>69</v>
      </c>
      <c r="BG139" t="s">
        <v>69</v>
      </c>
      <c r="BH139" t="b">
        <v>0</v>
      </c>
      <c r="BI139" t="b">
        <v>1</v>
      </c>
      <c r="BJ139" t="b">
        <v>0</v>
      </c>
      <c r="BK139" t="b">
        <v>1</v>
      </c>
      <c r="BL139">
        <v>20</v>
      </c>
      <c r="BM139">
        <v>20</v>
      </c>
      <c r="BN139">
        <v>0</v>
      </c>
      <c r="BO139">
        <v>0</v>
      </c>
      <c r="BP1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39" s="3" t="str">
        <f>IF(Table1[[#This Row],[TraceLengthMod]],"lab,","")&amp;IF(Table1[[#This Row],[FixedLength]],"dur,","")&amp;IF(Table1[[#This Row],[Broken]],"ea,","")</f>
        <v>lab,</v>
      </c>
    </row>
    <row r="140" spans="1:69" x14ac:dyDescent="0.25">
      <c r="A140" t="s">
        <v>268</v>
      </c>
      <c r="B140" t="s">
        <v>39</v>
      </c>
      <c r="C140" t="s">
        <v>114</v>
      </c>
      <c r="D140" t="s">
        <v>94</v>
      </c>
      <c r="E140" t="s">
        <v>68</v>
      </c>
      <c r="F140">
        <v>2</v>
      </c>
      <c r="G140">
        <v>20596</v>
      </c>
      <c r="H140">
        <v>6896</v>
      </c>
      <c r="I140">
        <v>27492</v>
      </c>
      <c r="J140" t="s">
        <v>40</v>
      </c>
      <c r="K140">
        <v>1</v>
      </c>
      <c r="L140">
        <v>256</v>
      </c>
      <c r="M140" t="s">
        <v>41</v>
      </c>
      <c r="N140">
        <v>0.01</v>
      </c>
      <c r="O140">
        <v>99</v>
      </c>
      <c r="P140">
        <v>14</v>
      </c>
      <c r="Q140">
        <v>256</v>
      </c>
      <c r="R140">
        <v>100</v>
      </c>
      <c r="S140">
        <v>2059.6</v>
      </c>
      <c r="T140">
        <v>38</v>
      </c>
      <c r="U140">
        <v>38</v>
      </c>
      <c r="V140">
        <v>78336</v>
      </c>
      <c r="W140">
        <v>3.8034569819382398</v>
      </c>
      <c r="X140">
        <v>2.9152052402496298</v>
      </c>
      <c r="Y140">
        <v>5.9192039966583199</v>
      </c>
      <c r="Z140">
        <v>66.503337860107393</v>
      </c>
      <c r="AA140">
        <v>0.72706913948059004</v>
      </c>
      <c r="AB140">
        <v>27.811599254608101</v>
      </c>
      <c r="AC140">
        <v>2.5212378501892001</v>
      </c>
      <c r="AD140">
        <v>98.619483947753906</v>
      </c>
      <c r="AE140">
        <v>0.63639999999999997</v>
      </c>
      <c r="AF140">
        <v>0.63631090487238895</v>
      </c>
      <c r="AJ140">
        <v>2.78480497061037E-2</v>
      </c>
      <c r="AK140">
        <v>0</v>
      </c>
      <c r="AL140">
        <v>0</v>
      </c>
      <c r="AM140">
        <v>0</v>
      </c>
      <c r="AN140">
        <v>0</v>
      </c>
      <c r="AO140">
        <v>0</v>
      </c>
      <c r="AP140" t="s">
        <v>42</v>
      </c>
      <c r="AQ140" t="b">
        <v>1</v>
      </c>
      <c r="AR140" t="b">
        <v>1</v>
      </c>
      <c r="AS140">
        <v>1</v>
      </c>
      <c r="AT140" t="b">
        <v>0</v>
      </c>
      <c r="AV140" t="b">
        <v>0</v>
      </c>
      <c r="AW140" t="b">
        <v>1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1</v>
      </c>
      <c r="BD140" t="b">
        <v>0</v>
      </c>
      <c r="BE140" t="s">
        <v>57</v>
      </c>
      <c r="BF140" t="s">
        <v>69</v>
      </c>
      <c r="BG140" t="s">
        <v>69</v>
      </c>
      <c r="BH140" t="b">
        <v>0</v>
      </c>
      <c r="BI140" t="b">
        <v>1</v>
      </c>
      <c r="BJ140" t="b">
        <v>0</v>
      </c>
      <c r="BK140" t="b">
        <v>1</v>
      </c>
      <c r="BL140">
        <v>20</v>
      </c>
      <c r="BM140">
        <v>20</v>
      </c>
      <c r="BN140">
        <v>0</v>
      </c>
      <c r="BO140">
        <v>0</v>
      </c>
      <c r="BP1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0" s="3" t="str">
        <f>IF(Table1[[#This Row],[TraceLengthMod]],"lab,","")&amp;IF(Table1[[#This Row],[FixedLength]],"dur,","")&amp;IF(Table1[[#This Row],[Broken]],"ea,","")</f>
        <v>lab,</v>
      </c>
    </row>
    <row r="141" spans="1:69" x14ac:dyDescent="0.25">
      <c r="A141" t="s">
        <v>269</v>
      </c>
      <c r="B141" t="s">
        <v>39</v>
      </c>
      <c r="C141" t="s">
        <v>114</v>
      </c>
      <c r="D141" t="s">
        <v>94</v>
      </c>
      <c r="E141" t="s">
        <v>68</v>
      </c>
      <c r="F141">
        <v>2</v>
      </c>
      <c r="G141">
        <v>20596</v>
      </c>
      <c r="H141">
        <v>6896</v>
      </c>
      <c r="I141">
        <v>27492</v>
      </c>
      <c r="J141" t="s">
        <v>40</v>
      </c>
      <c r="K141">
        <v>1</v>
      </c>
      <c r="L141">
        <v>256</v>
      </c>
      <c r="M141" t="s">
        <v>41</v>
      </c>
      <c r="N141">
        <v>0.01</v>
      </c>
      <c r="O141">
        <v>99</v>
      </c>
      <c r="P141">
        <v>14</v>
      </c>
      <c r="Q141">
        <v>256</v>
      </c>
      <c r="R141">
        <v>100</v>
      </c>
      <c r="S141">
        <v>2059.6</v>
      </c>
      <c r="T141">
        <v>38</v>
      </c>
      <c r="U141">
        <v>39</v>
      </c>
      <c r="V141">
        <v>80384</v>
      </c>
      <c r="W141">
        <v>3.9028937657797602</v>
      </c>
      <c r="X141">
        <v>2.9152052402496298</v>
      </c>
      <c r="Y141">
        <v>5.9192039966583199</v>
      </c>
      <c r="Z141">
        <v>68.246676445007296</v>
      </c>
      <c r="AA141">
        <v>0.72512483596801702</v>
      </c>
      <c r="AB141">
        <v>28.536724090576101</v>
      </c>
      <c r="AC141">
        <v>2.6329672336578298</v>
      </c>
      <c r="AD141">
        <v>101.252451181411</v>
      </c>
      <c r="AE141">
        <v>0.63770000000000004</v>
      </c>
      <c r="AF141">
        <v>0.63529582366589299</v>
      </c>
      <c r="AJ141">
        <v>2.6746840234015301E-2</v>
      </c>
      <c r="AK141">
        <v>0</v>
      </c>
      <c r="AL141">
        <v>0</v>
      </c>
      <c r="AM141">
        <v>0</v>
      </c>
      <c r="AN141">
        <v>0</v>
      </c>
      <c r="AO141">
        <v>0</v>
      </c>
      <c r="AP141" t="s">
        <v>42</v>
      </c>
      <c r="AQ141" t="b">
        <v>1</v>
      </c>
      <c r="AR141" t="b">
        <v>1</v>
      </c>
      <c r="AS141">
        <v>1</v>
      </c>
      <c r="AT141" t="b">
        <v>0</v>
      </c>
      <c r="AV141" t="b">
        <v>0</v>
      </c>
      <c r="AW141" t="b">
        <v>1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1</v>
      </c>
      <c r="BD141" t="b">
        <v>0</v>
      </c>
      <c r="BE141" t="s">
        <v>57</v>
      </c>
      <c r="BF141" t="s">
        <v>69</v>
      </c>
      <c r="BG141" t="s">
        <v>69</v>
      </c>
      <c r="BH141" t="b">
        <v>0</v>
      </c>
      <c r="BI141" t="b">
        <v>1</v>
      </c>
      <c r="BJ141" t="b">
        <v>0</v>
      </c>
      <c r="BK141" t="b">
        <v>1</v>
      </c>
      <c r="BL141">
        <v>20</v>
      </c>
      <c r="BM141">
        <v>20</v>
      </c>
      <c r="BN141">
        <v>0</v>
      </c>
      <c r="BO141">
        <v>0</v>
      </c>
      <c r="BP1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1" s="3" t="str">
        <f>IF(Table1[[#This Row],[TraceLengthMod]],"lab,","")&amp;IF(Table1[[#This Row],[FixedLength]],"dur,","")&amp;IF(Table1[[#This Row],[Broken]],"ea,","")</f>
        <v>lab,</v>
      </c>
    </row>
    <row r="142" spans="1:69" x14ac:dyDescent="0.25">
      <c r="A142" t="s">
        <v>270</v>
      </c>
      <c r="B142" t="s">
        <v>39</v>
      </c>
      <c r="C142" t="s">
        <v>114</v>
      </c>
      <c r="D142" t="s">
        <v>94</v>
      </c>
      <c r="E142" t="s">
        <v>68</v>
      </c>
      <c r="F142">
        <v>2</v>
      </c>
      <c r="G142">
        <v>20596</v>
      </c>
      <c r="H142">
        <v>6896</v>
      </c>
      <c r="I142">
        <v>27492</v>
      </c>
      <c r="J142" t="s">
        <v>40</v>
      </c>
      <c r="K142">
        <v>1</v>
      </c>
      <c r="L142">
        <v>256</v>
      </c>
      <c r="M142" t="s">
        <v>41</v>
      </c>
      <c r="N142">
        <v>0.01</v>
      </c>
      <c r="O142">
        <v>99</v>
      </c>
      <c r="P142">
        <v>14</v>
      </c>
      <c r="Q142">
        <v>256</v>
      </c>
      <c r="R142">
        <v>100</v>
      </c>
      <c r="S142">
        <v>2059.6</v>
      </c>
      <c r="T142">
        <v>38</v>
      </c>
      <c r="U142">
        <v>40</v>
      </c>
      <c r="V142">
        <v>82432</v>
      </c>
      <c r="W142">
        <v>4.0023305496212798</v>
      </c>
      <c r="X142">
        <v>2.9152052402496298</v>
      </c>
      <c r="Y142">
        <v>5.9192039966583199</v>
      </c>
      <c r="Z142">
        <v>70.0114133358001</v>
      </c>
      <c r="AA142">
        <v>0.74147200584411599</v>
      </c>
      <c r="AB142">
        <v>29.278196096420199</v>
      </c>
      <c r="AC142">
        <v>2.5691318511962802</v>
      </c>
      <c r="AD142">
        <v>103.821583032608</v>
      </c>
      <c r="AE142">
        <v>0.63109999999999999</v>
      </c>
      <c r="AF142">
        <v>0.63297563805104395</v>
      </c>
      <c r="AJ142">
        <v>2.58798266049497E-2</v>
      </c>
      <c r="AK142">
        <v>0</v>
      </c>
      <c r="AL142">
        <v>0</v>
      </c>
      <c r="AM142">
        <v>0</v>
      </c>
      <c r="AN142">
        <v>0</v>
      </c>
      <c r="AO142">
        <v>0</v>
      </c>
      <c r="AP142" t="s">
        <v>42</v>
      </c>
      <c r="AQ142" t="b">
        <v>1</v>
      </c>
      <c r="AR142" t="b">
        <v>1</v>
      </c>
      <c r="AS142">
        <v>1</v>
      </c>
      <c r="AT142" t="b">
        <v>0</v>
      </c>
      <c r="AV142" t="b">
        <v>0</v>
      </c>
      <c r="AW142" t="b">
        <v>1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1</v>
      </c>
      <c r="BD142" t="b">
        <v>0</v>
      </c>
      <c r="BE142" t="s">
        <v>57</v>
      </c>
      <c r="BF142" t="s">
        <v>69</v>
      </c>
      <c r="BG142" t="s">
        <v>69</v>
      </c>
      <c r="BH142" t="b">
        <v>0</v>
      </c>
      <c r="BI142" t="b">
        <v>1</v>
      </c>
      <c r="BJ142" t="b">
        <v>0</v>
      </c>
      <c r="BK142" t="b">
        <v>1</v>
      </c>
      <c r="BL142">
        <v>20</v>
      </c>
      <c r="BM142">
        <v>20</v>
      </c>
      <c r="BN142">
        <v>0</v>
      </c>
      <c r="BO142">
        <v>0</v>
      </c>
      <c r="BP1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2" s="3" t="str">
        <f>IF(Table1[[#This Row],[TraceLengthMod]],"lab,","")&amp;IF(Table1[[#This Row],[FixedLength]],"dur,","")&amp;IF(Table1[[#This Row],[Broken]],"ea,","")</f>
        <v>lab,</v>
      </c>
    </row>
    <row r="143" spans="1:69" x14ac:dyDescent="0.25">
      <c r="A143" t="s">
        <v>271</v>
      </c>
      <c r="B143" t="s">
        <v>39</v>
      </c>
      <c r="C143" t="s">
        <v>114</v>
      </c>
      <c r="D143" t="s">
        <v>94</v>
      </c>
      <c r="E143" t="s">
        <v>68</v>
      </c>
      <c r="F143">
        <v>2</v>
      </c>
      <c r="G143">
        <v>20596</v>
      </c>
      <c r="H143">
        <v>6896</v>
      </c>
      <c r="I143">
        <v>27492</v>
      </c>
      <c r="J143" t="s">
        <v>40</v>
      </c>
      <c r="K143">
        <v>1</v>
      </c>
      <c r="L143">
        <v>256</v>
      </c>
      <c r="M143" t="s">
        <v>41</v>
      </c>
      <c r="N143">
        <v>0.01</v>
      </c>
      <c r="O143">
        <v>99</v>
      </c>
      <c r="P143">
        <v>14</v>
      </c>
      <c r="Q143">
        <v>256</v>
      </c>
      <c r="R143">
        <v>100</v>
      </c>
      <c r="S143">
        <v>2059.6</v>
      </c>
      <c r="T143">
        <v>38</v>
      </c>
      <c r="U143">
        <v>41</v>
      </c>
      <c r="V143">
        <v>84480</v>
      </c>
      <c r="W143">
        <v>4.1017673334628002</v>
      </c>
      <c r="X143">
        <v>2.9152052402496298</v>
      </c>
      <c r="Y143">
        <v>5.9192039966583199</v>
      </c>
      <c r="Z143">
        <v>71.754752159118596</v>
      </c>
      <c r="AA143">
        <v>0.72007632255554199</v>
      </c>
      <c r="AB143">
        <v>29.998272418975802</v>
      </c>
      <c r="AC143">
        <v>2.5461974143981898</v>
      </c>
      <c r="AD143">
        <v>106.367780447006</v>
      </c>
      <c r="AE143">
        <v>0.62880000000000003</v>
      </c>
      <c r="AF143">
        <v>0.62441995359628699</v>
      </c>
      <c r="AJ143">
        <v>2.43062877293789E-2</v>
      </c>
      <c r="AK143">
        <v>0</v>
      </c>
      <c r="AL143">
        <v>0</v>
      </c>
      <c r="AM143">
        <v>0</v>
      </c>
      <c r="AN143">
        <v>0</v>
      </c>
      <c r="AO143">
        <v>0</v>
      </c>
      <c r="AP143" t="s">
        <v>42</v>
      </c>
      <c r="AQ143" t="b">
        <v>1</v>
      </c>
      <c r="AR143" t="b">
        <v>1</v>
      </c>
      <c r="AS143">
        <v>1</v>
      </c>
      <c r="AT143" t="b">
        <v>0</v>
      </c>
      <c r="AV143" t="b">
        <v>0</v>
      </c>
      <c r="AW143" t="b">
        <v>1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1</v>
      </c>
      <c r="BD143" t="b">
        <v>0</v>
      </c>
      <c r="BE143" t="s">
        <v>57</v>
      </c>
      <c r="BF143" t="s">
        <v>69</v>
      </c>
      <c r="BG143" t="s">
        <v>69</v>
      </c>
      <c r="BH143" t="b">
        <v>0</v>
      </c>
      <c r="BI143" t="b">
        <v>1</v>
      </c>
      <c r="BJ143" t="b">
        <v>0</v>
      </c>
      <c r="BK143" t="b">
        <v>1</v>
      </c>
      <c r="BL143">
        <v>20</v>
      </c>
      <c r="BM143">
        <v>20</v>
      </c>
      <c r="BN143">
        <v>0</v>
      </c>
      <c r="BO143">
        <v>0</v>
      </c>
      <c r="BP1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3" s="3" t="str">
        <f>IF(Table1[[#This Row],[TraceLengthMod]],"lab,","")&amp;IF(Table1[[#This Row],[FixedLength]],"dur,","")&amp;IF(Table1[[#This Row],[Broken]],"ea,","")</f>
        <v>lab,</v>
      </c>
    </row>
    <row r="144" spans="1:69" x14ac:dyDescent="0.25">
      <c r="A144" t="s">
        <v>272</v>
      </c>
      <c r="B144" t="s">
        <v>39</v>
      </c>
      <c r="C144" t="s">
        <v>114</v>
      </c>
      <c r="D144" t="s">
        <v>94</v>
      </c>
      <c r="E144" t="s">
        <v>68</v>
      </c>
      <c r="F144">
        <v>2</v>
      </c>
      <c r="G144">
        <v>20596</v>
      </c>
      <c r="H144">
        <v>6896</v>
      </c>
      <c r="I144">
        <v>27492</v>
      </c>
      <c r="J144" t="s">
        <v>40</v>
      </c>
      <c r="K144">
        <v>1</v>
      </c>
      <c r="L144">
        <v>256</v>
      </c>
      <c r="M144" t="s">
        <v>41</v>
      </c>
      <c r="N144">
        <v>0.01</v>
      </c>
      <c r="O144">
        <v>99</v>
      </c>
      <c r="P144">
        <v>14</v>
      </c>
      <c r="Q144">
        <v>256</v>
      </c>
      <c r="R144">
        <v>100</v>
      </c>
      <c r="S144">
        <v>2059.6</v>
      </c>
      <c r="T144">
        <v>38</v>
      </c>
      <c r="U144">
        <v>42</v>
      </c>
      <c r="V144">
        <v>86528</v>
      </c>
      <c r="W144">
        <v>4.2012041173043304</v>
      </c>
      <c r="X144">
        <v>2.9152052402496298</v>
      </c>
      <c r="Y144">
        <v>5.9192039966583199</v>
      </c>
      <c r="Z144">
        <v>73.492133617401095</v>
      </c>
      <c r="AA144">
        <v>0.72407054901123002</v>
      </c>
      <c r="AB144">
        <v>30.722342967987</v>
      </c>
      <c r="AC144">
        <v>2.68781113624572</v>
      </c>
      <c r="AD144">
        <v>109.055591583251</v>
      </c>
      <c r="AE144">
        <v>0.63439999999999996</v>
      </c>
      <c r="AF144">
        <v>0.63022041763340997</v>
      </c>
      <c r="AJ144">
        <v>2.38897699928848E-2</v>
      </c>
      <c r="AK144">
        <v>0</v>
      </c>
      <c r="AL144">
        <v>0</v>
      </c>
      <c r="AM144">
        <v>0</v>
      </c>
      <c r="AN144">
        <v>0</v>
      </c>
      <c r="AO144">
        <v>0</v>
      </c>
      <c r="AP144" t="s">
        <v>42</v>
      </c>
      <c r="AQ144" t="b">
        <v>1</v>
      </c>
      <c r="AR144" t="b">
        <v>1</v>
      </c>
      <c r="AS144">
        <v>1</v>
      </c>
      <c r="AT144" t="b">
        <v>0</v>
      </c>
      <c r="AV144" t="b">
        <v>0</v>
      </c>
      <c r="AW144" t="b">
        <v>1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1</v>
      </c>
      <c r="BD144" t="b">
        <v>0</v>
      </c>
      <c r="BE144" t="s">
        <v>57</v>
      </c>
      <c r="BF144" t="s">
        <v>69</v>
      </c>
      <c r="BG144" t="s">
        <v>69</v>
      </c>
      <c r="BH144" t="b">
        <v>0</v>
      </c>
      <c r="BI144" t="b">
        <v>1</v>
      </c>
      <c r="BJ144" t="b">
        <v>0</v>
      </c>
      <c r="BK144" t="b">
        <v>1</v>
      </c>
      <c r="BL144">
        <v>20</v>
      </c>
      <c r="BM144">
        <v>20</v>
      </c>
      <c r="BN144">
        <v>0</v>
      </c>
      <c r="BO144">
        <v>0</v>
      </c>
      <c r="BP1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4" s="3" t="str">
        <f>IF(Table1[[#This Row],[TraceLengthMod]],"lab,","")&amp;IF(Table1[[#This Row],[FixedLength]],"dur,","")&amp;IF(Table1[[#This Row],[Broken]],"ea,","")</f>
        <v>lab,</v>
      </c>
    </row>
    <row r="145" spans="1:69" x14ac:dyDescent="0.25">
      <c r="A145" t="s">
        <v>273</v>
      </c>
      <c r="B145" t="s">
        <v>39</v>
      </c>
      <c r="C145" t="s">
        <v>114</v>
      </c>
      <c r="D145" t="s">
        <v>94</v>
      </c>
      <c r="E145" t="s">
        <v>68</v>
      </c>
      <c r="F145">
        <v>2</v>
      </c>
      <c r="G145">
        <v>20596</v>
      </c>
      <c r="H145">
        <v>6896</v>
      </c>
      <c r="I145">
        <v>27492</v>
      </c>
      <c r="J145" t="s">
        <v>40</v>
      </c>
      <c r="K145">
        <v>1</v>
      </c>
      <c r="L145">
        <v>256</v>
      </c>
      <c r="M145" t="s">
        <v>41</v>
      </c>
      <c r="N145">
        <v>0.01</v>
      </c>
      <c r="O145">
        <v>99</v>
      </c>
      <c r="P145">
        <v>14</v>
      </c>
      <c r="Q145">
        <v>256</v>
      </c>
      <c r="R145">
        <v>100</v>
      </c>
      <c r="S145">
        <v>2059.6</v>
      </c>
      <c r="T145">
        <v>38</v>
      </c>
      <c r="U145">
        <v>43</v>
      </c>
      <c r="V145">
        <v>88576</v>
      </c>
      <c r="W145">
        <v>4.30064090114585</v>
      </c>
      <c r="X145">
        <v>2.9152052402496298</v>
      </c>
      <c r="Y145">
        <v>5.9192039966583199</v>
      </c>
      <c r="Z145">
        <v>75.259523391723604</v>
      </c>
      <c r="AA145">
        <v>0.73913955688476496</v>
      </c>
      <c r="AB145">
        <v>31.461482524871801</v>
      </c>
      <c r="AC145">
        <v>2.5601556301116899</v>
      </c>
      <c r="AD145">
        <v>111.61574721336299</v>
      </c>
      <c r="AE145">
        <v>0.63749999999999996</v>
      </c>
      <c r="AF145">
        <v>0.63515081206496504</v>
      </c>
      <c r="AJ145">
        <v>2.2917339912039598E-2</v>
      </c>
      <c r="AK145">
        <v>0</v>
      </c>
      <c r="AL145">
        <v>0</v>
      </c>
      <c r="AM145">
        <v>0</v>
      </c>
      <c r="AN145">
        <v>0</v>
      </c>
      <c r="AO145">
        <v>0</v>
      </c>
      <c r="AP145" t="s">
        <v>42</v>
      </c>
      <c r="AQ145" t="b">
        <v>1</v>
      </c>
      <c r="AR145" t="b">
        <v>1</v>
      </c>
      <c r="AS145">
        <v>1</v>
      </c>
      <c r="AT145" t="b">
        <v>0</v>
      </c>
      <c r="AV145" t="b">
        <v>0</v>
      </c>
      <c r="AW145" t="b">
        <v>1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1</v>
      </c>
      <c r="BD145" t="b">
        <v>0</v>
      </c>
      <c r="BE145" t="s">
        <v>57</v>
      </c>
      <c r="BF145" t="s">
        <v>69</v>
      </c>
      <c r="BG145" t="s">
        <v>69</v>
      </c>
      <c r="BH145" t="b">
        <v>0</v>
      </c>
      <c r="BI145" t="b">
        <v>1</v>
      </c>
      <c r="BJ145" t="b">
        <v>0</v>
      </c>
      <c r="BK145" t="b">
        <v>1</v>
      </c>
      <c r="BL145">
        <v>20</v>
      </c>
      <c r="BM145">
        <v>20</v>
      </c>
      <c r="BN145">
        <v>0</v>
      </c>
      <c r="BO145">
        <v>0</v>
      </c>
      <c r="BP1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5" s="3" t="str">
        <f>IF(Table1[[#This Row],[TraceLengthMod]],"lab,","")&amp;IF(Table1[[#This Row],[FixedLength]],"dur,","")&amp;IF(Table1[[#This Row],[Broken]],"ea,","")</f>
        <v>lab,</v>
      </c>
    </row>
    <row r="146" spans="1:69" x14ac:dyDescent="0.25">
      <c r="A146" t="s">
        <v>274</v>
      </c>
      <c r="B146" t="s">
        <v>39</v>
      </c>
      <c r="C146" t="s">
        <v>114</v>
      </c>
      <c r="D146" t="s">
        <v>94</v>
      </c>
      <c r="E146" t="s">
        <v>68</v>
      </c>
      <c r="F146">
        <v>2</v>
      </c>
      <c r="G146">
        <v>20596</v>
      </c>
      <c r="H146">
        <v>6896</v>
      </c>
      <c r="I146">
        <v>27492</v>
      </c>
      <c r="J146" t="s">
        <v>40</v>
      </c>
      <c r="K146">
        <v>1</v>
      </c>
      <c r="L146">
        <v>256</v>
      </c>
      <c r="M146" t="s">
        <v>41</v>
      </c>
      <c r="N146">
        <v>0.01</v>
      </c>
      <c r="O146">
        <v>99</v>
      </c>
      <c r="P146">
        <v>14</v>
      </c>
      <c r="Q146">
        <v>256</v>
      </c>
      <c r="R146">
        <v>100</v>
      </c>
      <c r="S146">
        <v>2059.6</v>
      </c>
      <c r="T146">
        <v>38</v>
      </c>
      <c r="U146">
        <v>44</v>
      </c>
      <c r="V146">
        <v>90624</v>
      </c>
      <c r="W146">
        <v>4.4000776849873704</v>
      </c>
      <c r="X146">
        <v>2.9152052402496298</v>
      </c>
      <c r="Y146">
        <v>5.9192039966583199</v>
      </c>
      <c r="Z146">
        <v>77.002972602844196</v>
      </c>
      <c r="AA146">
        <v>0.72616076469421298</v>
      </c>
      <c r="AB146">
        <v>32.187643289565997</v>
      </c>
      <c r="AC146">
        <v>2.5531649589538499</v>
      </c>
      <c r="AD146">
        <v>114.16891217231699</v>
      </c>
      <c r="AE146">
        <v>0.63629999999999998</v>
      </c>
      <c r="AF146">
        <v>0.63007540603248202</v>
      </c>
      <c r="AJ146">
        <v>2.3375059756855499E-2</v>
      </c>
      <c r="AK146">
        <v>0</v>
      </c>
      <c r="AL146">
        <v>0</v>
      </c>
      <c r="AM146">
        <v>0</v>
      </c>
      <c r="AN146">
        <v>0</v>
      </c>
      <c r="AO146">
        <v>0</v>
      </c>
      <c r="AP146" t="s">
        <v>42</v>
      </c>
      <c r="AQ146" t="b">
        <v>1</v>
      </c>
      <c r="AR146" t="b">
        <v>1</v>
      </c>
      <c r="AS146">
        <v>1</v>
      </c>
      <c r="AT146" t="b">
        <v>0</v>
      </c>
      <c r="AV146" t="b">
        <v>0</v>
      </c>
      <c r="AW146" t="b">
        <v>1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1</v>
      </c>
      <c r="BD146" t="b">
        <v>0</v>
      </c>
      <c r="BE146" t="s">
        <v>57</v>
      </c>
      <c r="BF146" t="s">
        <v>69</v>
      </c>
      <c r="BG146" t="s">
        <v>69</v>
      </c>
      <c r="BH146" t="b">
        <v>0</v>
      </c>
      <c r="BI146" t="b">
        <v>1</v>
      </c>
      <c r="BJ146" t="b">
        <v>0</v>
      </c>
      <c r="BK146" t="b">
        <v>1</v>
      </c>
      <c r="BL146">
        <v>20</v>
      </c>
      <c r="BM146">
        <v>20</v>
      </c>
      <c r="BN146">
        <v>0</v>
      </c>
      <c r="BO146">
        <v>0</v>
      </c>
      <c r="BP1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6" s="3" t="str">
        <f>IF(Table1[[#This Row],[TraceLengthMod]],"lab,","")&amp;IF(Table1[[#This Row],[FixedLength]],"dur,","")&amp;IF(Table1[[#This Row],[Broken]],"ea,","")</f>
        <v>lab,</v>
      </c>
    </row>
    <row r="147" spans="1:69" x14ac:dyDescent="0.25">
      <c r="A147" t="s">
        <v>275</v>
      </c>
      <c r="B147" t="s">
        <v>39</v>
      </c>
      <c r="C147" t="s">
        <v>114</v>
      </c>
      <c r="D147" t="s">
        <v>94</v>
      </c>
      <c r="E147" t="s">
        <v>68</v>
      </c>
      <c r="F147">
        <v>2</v>
      </c>
      <c r="G147">
        <v>20596</v>
      </c>
      <c r="H147">
        <v>6896</v>
      </c>
      <c r="I147">
        <v>27492</v>
      </c>
      <c r="J147" t="s">
        <v>40</v>
      </c>
      <c r="K147">
        <v>1</v>
      </c>
      <c r="L147">
        <v>256</v>
      </c>
      <c r="M147" t="s">
        <v>41</v>
      </c>
      <c r="N147">
        <v>0.01</v>
      </c>
      <c r="O147">
        <v>99</v>
      </c>
      <c r="P147">
        <v>14</v>
      </c>
      <c r="Q147">
        <v>256</v>
      </c>
      <c r="R147">
        <v>100</v>
      </c>
      <c r="S147">
        <v>2059.6</v>
      </c>
      <c r="T147">
        <v>38</v>
      </c>
      <c r="U147">
        <v>45</v>
      </c>
      <c r="V147">
        <v>92928</v>
      </c>
      <c r="W147">
        <v>4.5119440668090798</v>
      </c>
      <c r="X147">
        <v>2.9152052402496298</v>
      </c>
      <c r="Y147">
        <v>5.9192039966583199</v>
      </c>
      <c r="Z147">
        <v>78.844036817550602</v>
      </c>
      <c r="AA147">
        <v>0.81779980659484797</v>
      </c>
      <c r="AB147">
        <v>33.005443096160803</v>
      </c>
      <c r="AC147">
        <v>2.6030411720275799</v>
      </c>
      <c r="AD147">
        <v>116.77195334434499</v>
      </c>
      <c r="AE147">
        <v>0.63119999999999998</v>
      </c>
      <c r="AF147">
        <v>0.62601508120649596</v>
      </c>
      <c r="AJ147">
        <v>2.63582318610724E-2</v>
      </c>
      <c r="AK147">
        <v>0</v>
      </c>
      <c r="AL147">
        <v>0</v>
      </c>
      <c r="AM147">
        <v>0</v>
      </c>
      <c r="AN147">
        <v>0</v>
      </c>
      <c r="AO147">
        <v>0</v>
      </c>
      <c r="AP147" t="s">
        <v>42</v>
      </c>
      <c r="AQ147" t="b">
        <v>1</v>
      </c>
      <c r="AR147" t="b">
        <v>1</v>
      </c>
      <c r="AS147">
        <v>1</v>
      </c>
      <c r="AT147" t="b">
        <v>0</v>
      </c>
      <c r="AV147" t="b">
        <v>0</v>
      </c>
      <c r="AW147" t="b">
        <v>1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1</v>
      </c>
      <c r="BD147" t="b">
        <v>0</v>
      </c>
      <c r="BE147" t="s">
        <v>57</v>
      </c>
      <c r="BF147" t="s">
        <v>69</v>
      </c>
      <c r="BG147" t="s">
        <v>69</v>
      </c>
      <c r="BH147" t="b">
        <v>0</v>
      </c>
      <c r="BI147" t="b">
        <v>1</v>
      </c>
      <c r="BJ147" t="b">
        <v>0</v>
      </c>
      <c r="BK147" t="b">
        <v>1</v>
      </c>
      <c r="BL147">
        <v>20</v>
      </c>
      <c r="BM147">
        <v>20</v>
      </c>
      <c r="BN147">
        <v>0</v>
      </c>
      <c r="BO147">
        <v>0</v>
      </c>
      <c r="BP1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7" s="3" t="str">
        <f>IF(Table1[[#This Row],[TraceLengthMod]],"lab,","")&amp;IF(Table1[[#This Row],[FixedLength]],"dur,","")&amp;IF(Table1[[#This Row],[Broken]],"ea,","")</f>
        <v>lab,</v>
      </c>
    </row>
    <row r="148" spans="1:69" x14ac:dyDescent="0.25">
      <c r="A148" t="s">
        <v>276</v>
      </c>
      <c r="B148" t="s">
        <v>39</v>
      </c>
      <c r="C148" t="s">
        <v>114</v>
      </c>
      <c r="D148" t="s">
        <v>94</v>
      </c>
      <c r="E148" t="s">
        <v>68</v>
      </c>
      <c r="F148">
        <v>2</v>
      </c>
      <c r="G148">
        <v>20596</v>
      </c>
      <c r="H148">
        <v>6896</v>
      </c>
      <c r="I148">
        <v>27492</v>
      </c>
      <c r="J148" t="s">
        <v>40</v>
      </c>
      <c r="K148">
        <v>1</v>
      </c>
      <c r="L148">
        <v>256</v>
      </c>
      <c r="M148" t="s">
        <v>41</v>
      </c>
      <c r="N148">
        <v>0.01</v>
      </c>
      <c r="O148">
        <v>99</v>
      </c>
      <c r="P148">
        <v>14</v>
      </c>
      <c r="Q148">
        <v>256</v>
      </c>
      <c r="R148">
        <v>100</v>
      </c>
      <c r="S148">
        <v>2059.6</v>
      </c>
      <c r="T148">
        <v>38</v>
      </c>
      <c r="U148">
        <v>46</v>
      </c>
      <c r="V148">
        <v>94976</v>
      </c>
      <c r="W148">
        <v>4.61138085065061</v>
      </c>
      <c r="X148">
        <v>2.9152052402496298</v>
      </c>
      <c r="Y148">
        <v>5.9192039966583199</v>
      </c>
      <c r="Z148">
        <v>80.603037834167395</v>
      </c>
      <c r="AA148">
        <v>0.73969507217407204</v>
      </c>
      <c r="AB148">
        <v>33.745138168334897</v>
      </c>
      <c r="AC148">
        <v>2.5631477832794101</v>
      </c>
      <c r="AD148">
        <v>119.335101127624</v>
      </c>
      <c r="AE148">
        <v>0.62829999999999997</v>
      </c>
      <c r="AF148">
        <v>0.62819025522041705</v>
      </c>
      <c r="AJ148">
        <v>2.1546820745956499E-2</v>
      </c>
      <c r="AK148">
        <v>0</v>
      </c>
      <c r="AL148">
        <v>0</v>
      </c>
      <c r="AM148">
        <v>0</v>
      </c>
      <c r="AN148">
        <v>0</v>
      </c>
      <c r="AO148">
        <v>0</v>
      </c>
      <c r="AP148" t="s">
        <v>42</v>
      </c>
      <c r="AQ148" t="b">
        <v>1</v>
      </c>
      <c r="AR148" t="b">
        <v>1</v>
      </c>
      <c r="AS148">
        <v>1</v>
      </c>
      <c r="AT148" t="b">
        <v>0</v>
      </c>
      <c r="AV148" t="b">
        <v>0</v>
      </c>
      <c r="AW148" t="b">
        <v>1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1</v>
      </c>
      <c r="BD148" t="b">
        <v>0</v>
      </c>
      <c r="BE148" t="s">
        <v>57</v>
      </c>
      <c r="BF148" t="s">
        <v>69</v>
      </c>
      <c r="BG148" t="s">
        <v>69</v>
      </c>
      <c r="BH148" t="b">
        <v>0</v>
      </c>
      <c r="BI148" t="b">
        <v>1</v>
      </c>
      <c r="BJ148" t="b">
        <v>0</v>
      </c>
      <c r="BK148" t="b">
        <v>1</v>
      </c>
      <c r="BL148">
        <v>20</v>
      </c>
      <c r="BM148">
        <v>20</v>
      </c>
      <c r="BN148">
        <v>0</v>
      </c>
      <c r="BO148">
        <v>0</v>
      </c>
      <c r="BP1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8" s="3" t="str">
        <f>IF(Table1[[#This Row],[TraceLengthMod]],"lab,","")&amp;IF(Table1[[#This Row],[FixedLength]],"dur,","")&amp;IF(Table1[[#This Row],[Broken]],"ea,","")</f>
        <v>lab,</v>
      </c>
    </row>
    <row r="149" spans="1:69" x14ac:dyDescent="0.25">
      <c r="A149" t="s">
        <v>277</v>
      </c>
      <c r="B149" t="s">
        <v>39</v>
      </c>
      <c r="C149" t="s">
        <v>114</v>
      </c>
      <c r="D149" t="s">
        <v>94</v>
      </c>
      <c r="E149" t="s">
        <v>68</v>
      </c>
      <c r="F149">
        <v>2</v>
      </c>
      <c r="G149">
        <v>20596</v>
      </c>
      <c r="H149">
        <v>6896</v>
      </c>
      <c r="I149">
        <v>27492</v>
      </c>
      <c r="J149" t="s">
        <v>40</v>
      </c>
      <c r="K149">
        <v>1</v>
      </c>
      <c r="L149">
        <v>256</v>
      </c>
      <c r="M149" t="s">
        <v>41</v>
      </c>
      <c r="N149">
        <v>0.01</v>
      </c>
      <c r="O149">
        <v>99</v>
      </c>
      <c r="P149">
        <v>14</v>
      </c>
      <c r="Q149">
        <v>256</v>
      </c>
      <c r="R149">
        <v>100</v>
      </c>
      <c r="S149">
        <v>2059.6</v>
      </c>
      <c r="T149">
        <v>38</v>
      </c>
      <c r="U149">
        <v>47</v>
      </c>
      <c r="V149">
        <v>97024</v>
      </c>
      <c r="W149">
        <v>4.7108176344921304</v>
      </c>
      <c r="X149">
        <v>2.9152052402496298</v>
      </c>
      <c r="Y149">
        <v>5.9192039966583199</v>
      </c>
      <c r="Z149">
        <v>82.356651544570894</v>
      </c>
      <c r="AA149">
        <v>0.73141980171203602</v>
      </c>
      <c r="AB149">
        <v>34.476557970046997</v>
      </c>
      <c r="AC149">
        <v>2.80642509460449</v>
      </c>
      <c r="AD149">
        <v>122.141526222229</v>
      </c>
      <c r="AE149">
        <v>0.63560000000000005</v>
      </c>
      <c r="AF149">
        <v>0.63428074245939603</v>
      </c>
      <c r="AJ149">
        <v>2.1449815472071899E-2</v>
      </c>
      <c r="AK149">
        <v>0</v>
      </c>
      <c r="AL149">
        <v>0</v>
      </c>
      <c r="AM149">
        <v>0</v>
      </c>
      <c r="AN149">
        <v>0</v>
      </c>
      <c r="AO149">
        <v>0</v>
      </c>
      <c r="AP149" t="s">
        <v>42</v>
      </c>
      <c r="AQ149" t="b">
        <v>1</v>
      </c>
      <c r="AR149" t="b">
        <v>1</v>
      </c>
      <c r="AS149">
        <v>1</v>
      </c>
      <c r="AT149" t="b">
        <v>0</v>
      </c>
      <c r="AV149" t="b">
        <v>0</v>
      </c>
      <c r="AW149" t="b">
        <v>1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1</v>
      </c>
      <c r="BD149" t="b">
        <v>0</v>
      </c>
      <c r="BE149" t="s">
        <v>57</v>
      </c>
      <c r="BF149" t="s">
        <v>69</v>
      </c>
      <c r="BG149" t="s">
        <v>69</v>
      </c>
      <c r="BH149" t="b">
        <v>0</v>
      </c>
      <c r="BI149" t="b">
        <v>1</v>
      </c>
      <c r="BJ149" t="b">
        <v>0</v>
      </c>
      <c r="BK149" t="b">
        <v>1</v>
      </c>
      <c r="BL149">
        <v>20</v>
      </c>
      <c r="BM149">
        <v>20</v>
      </c>
      <c r="BN149">
        <v>0</v>
      </c>
      <c r="BO149">
        <v>0</v>
      </c>
      <c r="BP1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49" s="3" t="str">
        <f>IF(Table1[[#This Row],[TraceLengthMod]],"lab,","")&amp;IF(Table1[[#This Row],[FixedLength]],"dur,","")&amp;IF(Table1[[#This Row],[Broken]],"ea,","")</f>
        <v>lab,</v>
      </c>
    </row>
    <row r="150" spans="1:69" x14ac:dyDescent="0.25">
      <c r="A150" t="s">
        <v>278</v>
      </c>
      <c r="B150" t="s">
        <v>39</v>
      </c>
      <c r="C150" t="s">
        <v>114</v>
      </c>
      <c r="D150" t="s">
        <v>94</v>
      </c>
      <c r="E150" t="s">
        <v>68</v>
      </c>
      <c r="F150">
        <v>2</v>
      </c>
      <c r="G150">
        <v>20596</v>
      </c>
      <c r="H150">
        <v>6896</v>
      </c>
      <c r="I150">
        <v>27492</v>
      </c>
      <c r="J150" t="s">
        <v>40</v>
      </c>
      <c r="K150">
        <v>1</v>
      </c>
      <c r="L150">
        <v>256</v>
      </c>
      <c r="M150" t="s">
        <v>41</v>
      </c>
      <c r="N150">
        <v>0.01</v>
      </c>
      <c r="O150">
        <v>99</v>
      </c>
      <c r="P150">
        <v>14</v>
      </c>
      <c r="Q150">
        <v>256</v>
      </c>
      <c r="R150">
        <v>100</v>
      </c>
      <c r="S150">
        <v>2059.6</v>
      </c>
      <c r="T150">
        <v>38</v>
      </c>
      <c r="U150">
        <v>48</v>
      </c>
      <c r="V150">
        <v>99072</v>
      </c>
      <c r="W150">
        <v>4.81025441833365</v>
      </c>
      <c r="X150">
        <v>2.9152052402496298</v>
      </c>
      <c r="Y150">
        <v>5.9192039966583199</v>
      </c>
      <c r="Z150">
        <v>84.110988378524695</v>
      </c>
      <c r="AA150">
        <v>0.72506260871887196</v>
      </c>
      <c r="AB150">
        <v>35.201620578765798</v>
      </c>
      <c r="AC150">
        <v>2.94612336158752</v>
      </c>
      <c r="AD150">
        <v>125.087649583816</v>
      </c>
      <c r="AE150">
        <v>0.64319999999999999</v>
      </c>
      <c r="AF150">
        <v>0.63573085846867705</v>
      </c>
      <c r="AJ150">
        <v>2.1854112622657702E-2</v>
      </c>
      <c r="AK150">
        <v>0</v>
      </c>
      <c r="AL150">
        <v>0</v>
      </c>
      <c r="AM150">
        <v>0</v>
      </c>
      <c r="AN150">
        <v>0</v>
      </c>
      <c r="AO150">
        <v>0</v>
      </c>
      <c r="AP150" t="s">
        <v>42</v>
      </c>
      <c r="AQ150" t="b">
        <v>1</v>
      </c>
      <c r="AR150" t="b">
        <v>1</v>
      </c>
      <c r="AS150">
        <v>1</v>
      </c>
      <c r="AT150" t="b">
        <v>0</v>
      </c>
      <c r="AV150" t="b">
        <v>0</v>
      </c>
      <c r="AW150" t="b">
        <v>1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1</v>
      </c>
      <c r="BD150" t="b">
        <v>0</v>
      </c>
      <c r="BE150" t="s">
        <v>57</v>
      </c>
      <c r="BF150" t="s">
        <v>69</v>
      </c>
      <c r="BG150" t="s">
        <v>69</v>
      </c>
      <c r="BH150" t="b">
        <v>0</v>
      </c>
      <c r="BI150" t="b">
        <v>1</v>
      </c>
      <c r="BJ150" t="b">
        <v>0</v>
      </c>
      <c r="BK150" t="b">
        <v>1</v>
      </c>
      <c r="BL150">
        <v>20</v>
      </c>
      <c r="BM150">
        <v>20</v>
      </c>
      <c r="BN150">
        <v>0</v>
      </c>
      <c r="BO150">
        <v>0</v>
      </c>
      <c r="BP1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0" s="3" t="str">
        <f>IF(Table1[[#This Row],[TraceLengthMod]],"lab,","")&amp;IF(Table1[[#This Row],[FixedLength]],"dur,","")&amp;IF(Table1[[#This Row],[Broken]],"ea,","")</f>
        <v>lab,</v>
      </c>
    </row>
    <row r="151" spans="1:69" x14ac:dyDescent="0.25">
      <c r="A151" t="s">
        <v>279</v>
      </c>
      <c r="B151" t="s">
        <v>39</v>
      </c>
      <c r="C151" t="s">
        <v>114</v>
      </c>
      <c r="D151" t="s">
        <v>94</v>
      </c>
      <c r="E151" t="s">
        <v>68</v>
      </c>
      <c r="F151">
        <v>2</v>
      </c>
      <c r="G151">
        <v>20596</v>
      </c>
      <c r="H151">
        <v>6896</v>
      </c>
      <c r="I151">
        <v>27492</v>
      </c>
      <c r="J151" t="s">
        <v>40</v>
      </c>
      <c r="K151">
        <v>1</v>
      </c>
      <c r="L151">
        <v>256</v>
      </c>
      <c r="M151" t="s">
        <v>41</v>
      </c>
      <c r="N151">
        <v>0.01</v>
      </c>
      <c r="O151">
        <v>99</v>
      </c>
      <c r="P151">
        <v>14</v>
      </c>
      <c r="Q151">
        <v>256</v>
      </c>
      <c r="R151">
        <v>100</v>
      </c>
      <c r="S151">
        <v>2059.6</v>
      </c>
      <c r="T151">
        <v>49</v>
      </c>
      <c r="U151">
        <v>49</v>
      </c>
      <c r="V151">
        <v>101120</v>
      </c>
      <c r="W151">
        <v>4.9096912021751704</v>
      </c>
      <c r="X151">
        <v>2.9152052402496298</v>
      </c>
      <c r="Y151">
        <v>5.9192039966583199</v>
      </c>
      <c r="Z151">
        <v>85.844354867935095</v>
      </c>
      <c r="AA151">
        <v>0.72107958793640103</v>
      </c>
      <c r="AB151">
        <v>35.922700166702199</v>
      </c>
      <c r="AC151">
        <v>2.5421969890594398</v>
      </c>
      <c r="AD151">
        <v>127.629846572875</v>
      </c>
      <c r="AE151">
        <v>0.64159999999999995</v>
      </c>
      <c r="AF151">
        <v>0.63674593967517401</v>
      </c>
      <c r="AJ151">
        <v>2.1117391314687602E-2</v>
      </c>
      <c r="AK151">
        <v>0</v>
      </c>
      <c r="AL151">
        <v>0</v>
      </c>
      <c r="AM151">
        <v>0</v>
      </c>
      <c r="AN151">
        <v>0</v>
      </c>
      <c r="AO151">
        <v>0</v>
      </c>
      <c r="AP151" t="s">
        <v>42</v>
      </c>
      <c r="AQ151" t="b">
        <v>1</v>
      </c>
      <c r="AR151" t="b">
        <v>1</v>
      </c>
      <c r="AS151">
        <v>1</v>
      </c>
      <c r="AT151" t="b">
        <v>0</v>
      </c>
      <c r="AV151" t="b">
        <v>0</v>
      </c>
      <c r="AW151" t="b">
        <v>1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1</v>
      </c>
      <c r="BD151" t="b">
        <v>0</v>
      </c>
      <c r="BE151" t="s">
        <v>57</v>
      </c>
      <c r="BF151" t="s">
        <v>69</v>
      </c>
      <c r="BG151" t="s">
        <v>69</v>
      </c>
      <c r="BH151" t="b">
        <v>0</v>
      </c>
      <c r="BI151" t="b">
        <v>1</v>
      </c>
      <c r="BJ151" t="b">
        <v>0</v>
      </c>
      <c r="BK151" t="b">
        <v>1</v>
      </c>
      <c r="BL151">
        <v>20</v>
      </c>
      <c r="BM151">
        <v>20</v>
      </c>
      <c r="BN151">
        <v>0</v>
      </c>
      <c r="BO151">
        <v>0</v>
      </c>
      <c r="BP1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1" s="3" t="str">
        <f>IF(Table1[[#This Row],[TraceLengthMod]],"lab,","")&amp;IF(Table1[[#This Row],[FixedLength]],"dur,","")&amp;IF(Table1[[#This Row],[Broken]],"ea,","")</f>
        <v>lab,</v>
      </c>
    </row>
    <row r="152" spans="1:69" x14ac:dyDescent="0.25">
      <c r="A152" t="s">
        <v>280</v>
      </c>
      <c r="B152" t="s">
        <v>39</v>
      </c>
      <c r="C152" t="s">
        <v>114</v>
      </c>
      <c r="D152" t="s">
        <v>94</v>
      </c>
      <c r="E152" t="s">
        <v>68</v>
      </c>
      <c r="F152">
        <v>2</v>
      </c>
      <c r="G152">
        <v>20596</v>
      </c>
      <c r="H152">
        <v>6896</v>
      </c>
      <c r="I152">
        <v>27492</v>
      </c>
      <c r="J152" t="s">
        <v>40</v>
      </c>
      <c r="K152">
        <v>1</v>
      </c>
      <c r="L152">
        <v>256</v>
      </c>
      <c r="M152" t="s">
        <v>41</v>
      </c>
      <c r="N152">
        <v>0.01</v>
      </c>
      <c r="O152">
        <v>99</v>
      </c>
      <c r="P152">
        <v>14</v>
      </c>
      <c r="Q152">
        <v>256</v>
      </c>
      <c r="R152">
        <v>100</v>
      </c>
      <c r="S152">
        <v>2059.6</v>
      </c>
      <c r="T152">
        <v>49</v>
      </c>
      <c r="U152">
        <v>50</v>
      </c>
      <c r="V152">
        <v>103168</v>
      </c>
      <c r="W152">
        <v>5.0091279860166997</v>
      </c>
      <c r="X152">
        <v>2.9152052402496298</v>
      </c>
      <c r="Y152">
        <v>5.9192039966583199</v>
      </c>
      <c r="Z152">
        <v>87.598665237426701</v>
      </c>
      <c r="AA152">
        <v>0.72606277465820301</v>
      </c>
      <c r="AB152">
        <v>36.648762941360403</v>
      </c>
      <c r="AC152">
        <v>2.5531709194183301</v>
      </c>
      <c r="AD152">
        <v>130.183017492294</v>
      </c>
      <c r="AE152">
        <v>0.64159999999999995</v>
      </c>
      <c r="AF152">
        <v>0.63312064965197201</v>
      </c>
      <c r="AJ152">
        <v>2.0506216929508998E-2</v>
      </c>
      <c r="AK152">
        <v>0</v>
      </c>
      <c r="AL152">
        <v>0</v>
      </c>
      <c r="AM152">
        <v>0</v>
      </c>
      <c r="AN152">
        <v>0</v>
      </c>
      <c r="AO152">
        <v>0</v>
      </c>
      <c r="AP152" t="s">
        <v>42</v>
      </c>
      <c r="AQ152" t="b">
        <v>1</v>
      </c>
      <c r="AR152" t="b">
        <v>1</v>
      </c>
      <c r="AS152">
        <v>1</v>
      </c>
      <c r="AT152" t="b">
        <v>0</v>
      </c>
      <c r="AV152" t="b">
        <v>0</v>
      </c>
      <c r="AW152" t="b">
        <v>1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1</v>
      </c>
      <c r="BD152" t="b">
        <v>0</v>
      </c>
      <c r="BE152" t="s">
        <v>57</v>
      </c>
      <c r="BF152" t="s">
        <v>69</v>
      </c>
      <c r="BG152" t="s">
        <v>69</v>
      </c>
      <c r="BH152" t="b">
        <v>0</v>
      </c>
      <c r="BI152" t="b">
        <v>1</v>
      </c>
      <c r="BJ152" t="b">
        <v>0</v>
      </c>
      <c r="BK152" t="b">
        <v>1</v>
      </c>
      <c r="BL152">
        <v>20</v>
      </c>
      <c r="BM152">
        <v>20</v>
      </c>
      <c r="BN152">
        <v>0</v>
      </c>
      <c r="BO152">
        <v>0</v>
      </c>
      <c r="BP1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2" s="3" t="str">
        <f>IF(Table1[[#This Row],[TraceLengthMod]],"lab,","")&amp;IF(Table1[[#This Row],[FixedLength]],"dur,","")&amp;IF(Table1[[#This Row],[Broken]],"ea,","")</f>
        <v>lab,</v>
      </c>
    </row>
    <row r="153" spans="1:69" x14ac:dyDescent="0.25">
      <c r="A153" t="s">
        <v>281</v>
      </c>
      <c r="B153" t="s">
        <v>39</v>
      </c>
      <c r="C153" t="s">
        <v>114</v>
      </c>
      <c r="D153" t="s">
        <v>94</v>
      </c>
      <c r="E153" t="s">
        <v>68</v>
      </c>
      <c r="F153">
        <v>2</v>
      </c>
      <c r="G153">
        <v>20596</v>
      </c>
      <c r="H153">
        <v>6896</v>
      </c>
      <c r="I153">
        <v>27492</v>
      </c>
      <c r="J153" t="s">
        <v>40</v>
      </c>
      <c r="K153">
        <v>1</v>
      </c>
      <c r="L153">
        <v>256</v>
      </c>
      <c r="M153" t="s">
        <v>41</v>
      </c>
      <c r="N153">
        <v>0.01</v>
      </c>
      <c r="O153">
        <v>99</v>
      </c>
      <c r="P153">
        <v>14</v>
      </c>
      <c r="Q153">
        <v>256</v>
      </c>
      <c r="R153">
        <v>100</v>
      </c>
      <c r="S153">
        <v>2059.6</v>
      </c>
      <c r="T153">
        <v>49</v>
      </c>
      <c r="U153">
        <v>51</v>
      </c>
      <c r="V153">
        <v>105216</v>
      </c>
      <c r="W153">
        <v>5.1085647698582202</v>
      </c>
      <c r="X153">
        <v>2.9152052402496298</v>
      </c>
      <c r="Y153">
        <v>5.9192039966583199</v>
      </c>
      <c r="Z153">
        <v>89.343999385833698</v>
      </c>
      <c r="AA153">
        <v>0.73105525970458896</v>
      </c>
      <c r="AB153">
        <v>37.379818201065</v>
      </c>
      <c r="AC153">
        <v>2.5960507392883301</v>
      </c>
      <c r="AD153">
        <v>132.77906823158199</v>
      </c>
      <c r="AE153">
        <v>0.63029999999999997</v>
      </c>
      <c r="AF153">
        <v>0.63283062645011601</v>
      </c>
      <c r="AJ153">
        <v>1.9392399022178899E-2</v>
      </c>
      <c r="AK153">
        <v>0</v>
      </c>
      <c r="AL153">
        <v>0</v>
      </c>
      <c r="AM153">
        <v>0</v>
      </c>
      <c r="AN153">
        <v>0</v>
      </c>
      <c r="AO153">
        <v>0</v>
      </c>
      <c r="AP153" t="s">
        <v>42</v>
      </c>
      <c r="AQ153" t="b">
        <v>1</v>
      </c>
      <c r="AR153" t="b">
        <v>1</v>
      </c>
      <c r="AS153">
        <v>1</v>
      </c>
      <c r="AT153" t="b">
        <v>0</v>
      </c>
      <c r="AV153" t="b">
        <v>0</v>
      </c>
      <c r="AW153" t="b">
        <v>1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1</v>
      </c>
      <c r="BD153" t="b">
        <v>0</v>
      </c>
      <c r="BE153" t="s">
        <v>57</v>
      </c>
      <c r="BF153" t="s">
        <v>69</v>
      </c>
      <c r="BG153" t="s">
        <v>69</v>
      </c>
      <c r="BH153" t="b">
        <v>0</v>
      </c>
      <c r="BI153" t="b">
        <v>1</v>
      </c>
      <c r="BJ153" t="b">
        <v>0</v>
      </c>
      <c r="BK153" t="b">
        <v>1</v>
      </c>
      <c r="BL153">
        <v>20</v>
      </c>
      <c r="BM153">
        <v>20</v>
      </c>
      <c r="BN153">
        <v>0</v>
      </c>
      <c r="BO153">
        <v>0</v>
      </c>
      <c r="BP1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3" s="3" t="str">
        <f>IF(Table1[[#This Row],[TraceLengthMod]],"lab,","")&amp;IF(Table1[[#This Row],[FixedLength]],"dur,","")&amp;IF(Table1[[#This Row],[Broken]],"ea,","")</f>
        <v>lab,</v>
      </c>
    </row>
    <row r="154" spans="1:69" x14ac:dyDescent="0.25">
      <c r="A154" t="s">
        <v>282</v>
      </c>
      <c r="B154" t="s">
        <v>39</v>
      </c>
      <c r="C154" t="s">
        <v>114</v>
      </c>
      <c r="D154" t="s">
        <v>94</v>
      </c>
      <c r="E154" t="s">
        <v>68</v>
      </c>
      <c r="F154">
        <v>2</v>
      </c>
      <c r="G154">
        <v>20596</v>
      </c>
      <c r="H154">
        <v>6896</v>
      </c>
      <c r="I154">
        <v>27492</v>
      </c>
      <c r="J154" t="s">
        <v>40</v>
      </c>
      <c r="K154">
        <v>1</v>
      </c>
      <c r="L154">
        <v>256</v>
      </c>
      <c r="M154" t="s">
        <v>41</v>
      </c>
      <c r="N154">
        <v>0.01</v>
      </c>
      <c r="O154">
        <v>99</v>
      </c>
      <c r="P154">
        <v>14</v>
      </c>
      <c r="Q154">
        <v>256</v>
      </c>
      <c r="R154">
        <v>100</v>
      </c>
      <c r="S154">
        <v>2059.6</v>
      </c>
      <c r="T154">
        <v>49</v>
      </c>
      <c r="U154">
        <v>52</v>
      </c>
      <c r="V154">
        <v>107264</v>
      </c>
      <c r="W154">
        <v>5.2080015536997397</v>
      </c>
      <c r="X154">
        <v>2.9152052402496298</v>
      </c>
      <c r="Y154">
        <v>5.9192039966583199</v>
      </c>
      <c r="Z154">
        <v>91.0853977203369</v>
      </c>
      <c r="AA154">
        <v>0.72214126586913996</v>
      </c>
      <c r="AB154">
        <v>38.101959466934197</v>
      </c>
      <c r="AC154">
        <v>2.5401918888092001</v>
      </c>
      <c r="AD154">
        <v>135.31926012039099</v>
      </c>
      <c r="AE154">
        <v>0.64080000000000004</v>
      </c>
      <c r="AF154">
        <v>0.63399071925754003</v>
      </c>
      <c r="AJ154">
        <v>1.8880872424860799E-2</v>
      </c>
      <c r="AK154">
        <v>0</v>
      </c>
      <c r="AL154">
        <v>0</v>
      </c>
      <c r="AM154">
        <v>0</v>
      </c>
      <c r="AN154">
        <v>0</v>
      </c>
      <c r="AO154">
        <v>0</v>
      </c>
      <c r="AP154" t="s">
        <v>42</v>
      </c>
      <c r="AQ154" t="b">
        <v>1</v>
      </c>
      <c r="AR154" t="b">
        <v>1</v>
      </c>
      <c r="AS154">
        <v>1</v>
      </c>
      <c r="AT154" t="b">
        <v>0</v>
      </c>
      <c r="AV154" t="b">
        <v>0</v>
      </c>
      <c r="AW154" t="b">
        <v>1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1</v>
      </c>
      <c r="BD154" t="b">
        <v>0</v>
      </c>
      <c r="BE154" t="s">
        <v>57</v>
      </c>
      <c r="BF154" t="s">
        <v>69</v>
      </c>
      <c r="BG154" t="s">
        <v>69</v>
      </c>
      <c r="BH154" t="b">
        <v>0</v>
      </c>
      <c r="BI154" t="b">
        <v>1</v>
      </c>
      <c r="BJ154" t="b">
        <v>0</v>
      </c>
      <c r="BK154" t="b">
        <v>1</v>
      </c>
      <c r="BL154">
        <v>20</v>
      </c>
      <c r="BM154">
        <v>20</v>
      </c>
      <c r="BN154">
        <v>0</v>
      </c>
      <c r="BO154">
        <v>0</v>
      </c>
      <c r="BP1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4" s="3" t="str">
        <f>IF(Table1[[#This Row],[TraceLengthMod]],"lab,","")&amp;IF(Table1[[#This Row],[FixedLength]],"dur,","")&amp;IF(Table1[[#This Row],[Broken]],"ea,","")</f>
        <v>lab,</v>
      </c>
    </row>
    <row r="155" spans="1:69" x14ac:dyDescent="0.25">
      <c r="A155" t="s">
        <v>283</v>
      </c>
      <c r="B155" t="s">
        <v>39</v>
      </c>
      <c r="C155" t="s">
        <v>114</v>
      </c>
      <c r="D155" t="s">
        <v>94</v>
      </c>
      <c r="E155" t="s">
        <v>68</v>
      </c>
      <c r="F155">
        <v>2</v>
      </c>
      <c r="G155">
        <v>20596</v>
      </c>
      <c r="H155">
        <v>6896</v>
      </c>
      <c r="I155">
        <v>27492</v>
      </c>
      <c r="J155" t="s">
        <v>40</v>
      </c>
      <c r="K155">
        <v>1</v>
      </c>
      <c r="L155">
        <v>256</v>
      </c>
      <c r="M155" t="s">
        <v>41</v>
      </c>
      <c r="N155">
        <v>0.01</v>
      </c>
      <c r="O155">
        <v>99</v>
      </c>
      <c r="P155">
        <v>14</v>
      </c>
      <c r="Q155">
        <v>256</v>
      </c>
      <c r="R155">
        <v>100</v>
      </c>
      <c r="S155">
        <v>2059.6</v>
      </c>
      <c r="T155">
        <v>49</v>
      </c>
      <c r="U155">
        <v>53</v>
      </c>
      <c r="V155">
        <v>109312</v>
      </c>
      <c r="W155">
        <v>5.3074383375412699</v>
      </c>
      <c r="X155">
        <v>2.9152052402496298</v>
      </c>
      <c r="Y155">
        <v>5.9192039966583199</v>
      </c>
      <c r="Z155">
        <v>92.825745344161902</v>
      </c>
      <c r="AA155">
        <v>0.72905087471008301</v>
      </c>
      <c r="AB155">
        <v>38.831010341644202</v>
      </c>
      <c r="AC155">
        <v>2.8394091129302899</v>
      </c>
      <c r="AD155">
        <v>138.158669233322</v>
      </c>
      <c r="AE155">
        <v>0.64029999999999998</v>
      </c>
      <c r="AF155">
        <v>0.63631090487238895</v>
      </c>
      <c r="AJ155">
        <v>1.8321893533443101E-2</v>
      </c>
      <c r="AK155">
        <v>0</v>
      </c>
      <c r="AL155">
        <v>0</v>
      </c>
      <c r="AM155">
        <v>0</v>
      </c>
      <c r="AN155">
        <v>0</v>
      </c>
      <c r="AO155">
        <v>0</v>
      </c>
      <c r="AP155" t="s">
        <v>42</v>
      </c>
      <c r="AQ155" t="b">
        <v>1</v>
      </c>
      <c r="AR155" t="b">
        <v>1</v>
      </c>
      <c r="AS155">
        <v>1</v>
      </c>
      <c r="AT155" t="b">
        <v>0</v>
      </c>
      <c r="AV155" t="b">
        <v>0</v>
      </c>
      <c r="AW155" t="b">
        <v>1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1</v>
      </c>
      <c r="BD155" t="b">
        <v>0</v>
      </c>
      <c r="BE155" t="s">
        <v>57</v>
      </c>
      <c r="BF155" t="s">
        <v>69</v>
      </c>
      <c r="BG155" t="s">
        <v>69</v>
      </c>
      <c r="BH155" t="b">
        <v>0</v>
      </c>
      <c r="BI155" t="b">
        <v>1</v>
      </c>
      <c r="BJ155" t="b">
        <v>0</v>
      </c>
      <c r="BK155" t="b">
        <v>1</v>
      </c>
      <c r="BL155">
        <v>20</v>
      </c>
      <c r="BM155">
        <v>20</v>
      </c>
      <c r="BN155">
        <v>0</v>
      </c>
      <c r="BO155">
        <v>0</v>
      </c>
      <c r="BP1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5" s="3" t="str">
        <f>IF(Table1[[#This Row],[TraceLengthMod]],"lab,","")&amp;IF(Table1[[#This Row],[FixedLength]],"dur,","")&amp;IF(Table1[[#This Row],[Broken]],"ea,","")</f>
        <v>lab,</v>
      </c>
    </row>
    <row r="156" spans="1:69" x14ac:dyDescent="0.25">
      <c r="A156" t="s">
        <v>284</v>
      </c>
      <c r="B156" t="s">
        <v>39</v>
      </c>
      <c r="C156" t="s">
        <v>114</v>
      </c>
      <c r="D156" t="s">
        <v>94</v>
      </c>
      <c r="E156" t="s">
        <v>68</v>
      </c>
      <c r="F156">
        <v>2</v>
      </c>
      <c r="G156">
        <v>20596</v>
      </c>
      <c r="H156">
        <v>6896</v>
      </c>
      <c r="I156">
        <v>27492</v>
      </c>
      <c r="J156" t="s">
        <v>40</v>
      </c>
      <c r="K156">
        <v>1</v>
      </c>
      <c r="L156">
        <v>256</v>
      </c>
      <c r="M156" t="s">
        <v>41</v>
      </c>
      <c r="N156">
        <v>0.01</v>
      </c>
      <c r="O156">
        <v>99</v>
      </c>
      <c r="P156">
        <v>14</v>
      </c>
      <c r="Q156">
        <v>256</v>
      </c>
      <c r="R156">
        <v>100</v>
      </c>
      <c r="S156">
        <v>2059.6</v>
      </c>
      <c r="T156">
        <v>49</v>
      </c>
      <c r="U156">
        <v>54</v>
      </c>
      <c r="V156">
        <v>111360</v>
      </c>
      <c r="W156">
        <v>5.4068751213827904</v>
      </c>
      <c r="X156">
        <v>2.9152052402496298</v>
      </c>
      <c r="Y156">
        <v>5.9192039966583199</v>
      </c>
      <c r="Z156">
        <v>94.588034629821706</v>
      </c>
      <c r="AA156">
        <v>0.72905158996581998</v>
      </c>
      <c r="AB156">
        <v>39.5600619316101</v>
      </c>
      <c r="AC156">
        <v>2.6239945888519198</v>
      </c>
      <c r="AD156">
        <v>140.78266382217399</v>
      </c>
      <c r="AE156">
        <v>0.63639999999999997</v>
      </c>
      <c r="AF156">
        <v>0.63326566125289996</v>
      </c>
      <c r="AJ156">
        <v>1.9151490173120601E-2</v>
      </c>
      <c r="AK156">
        <v>0</v>
      </c>
      <c r="AL156">
        <v>0</v>
      </c>
      <c r="AM156">
        <v>0</v>
      </c>
      <c r="AN156">
        <v>0</v>
      </c>
      <c r="AO156">
        <v>0</v>
      </c>
      <c r="AP156" t="s">
        <v>42</v>
      </c>
      <c r="AQ156" t="b">
        <v>1</v>
      </c>
      <c r="AR156" t="b">
        <v>1</v>
      </c>
      <c r="AS156">
        <v>1</v>
      </c>
      <c r="AT156" t="b">
        <v>0</v>
      </c>
      <c r="AV156" t="b">
        <v>0</v>
      </c>
      <c r="AW156" t="b">
        <v>1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1</v>
      </c>
      <c r="BD156" t="b">
        <v>0</v>
      </c>
      <c r="BE156" t="s">
        <v>57</v>
      </c>
      <c r="BF156" t="s">
        <v>69</v>
      </c>
      <c r="BG156" t="s">
        <v>69</v>
      </c>
      <c r="BH156" t="b">
        <v>0</v>
      </c>
      <c r="BI156" t="b">
        <v>1</v>
      </c>
      <c r="BJ156" t="b">
        <v>0</v>
      </c>
      <c r="BK156" t="b">
        <v>1</v>
      </c>
      <c r="BL156">
        <v>20</v>
      </c>
      <c r="BM156">
        <v>20</v>
      </c>
      <c r="BN156">
        <v>0</v>
      </c>
      <c r="BO156">
        <v>0</v>
      </c>
      <c r="BP1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6" s="3" t="str">
        <f>IF(Table1[[#This Row],[TraceLengthMod]],"lab,","")&amp;IF(Table1[[#This Row],[FixedLength]],"dur,","")&amp;IF(Table1[[#This Row],[Broken]],"ea,","")</f>
        <v>lab,</v>
      </c>
    </row>
    <row r="157" spans="1:69" x14ac:dyDescent="0.25">
      <c r="A157" t="s">
        <v>285</v>
      </c>
      <c r="B157" t="s">
        <v>39</v>
      </c>
      <c r="C157" t="s">
        <v>114</v>
      </c>
      <c r="D157" t="s">
        <v>94</v>
      </c>
      <c r="E157" t="s">
        <v>68</v>
      </c>
      <c r="F157">
        <v>2</v>
      </c>
      <c r="G157">
        <v>20596</v>
      </c>
      <c r="H157">
        <v>6896</v>
      </c>
      <c r="I157">
        <v>27492</v>
      </c>
      <c r="J157" t="s">
        <v>40</v>
      </c>
      <c r="K157">
        <v>1</v>
      </c>
      <c r="L157">
        <v>256</v>
      </c>
      <c r="M157" t="s">
        <v>41</v>
      </c>
      <c r="N157">
        <v>0.01</v>
      </c>
      <c r="O157">
        <v>99</v>
      </c>
      <c r="P157">
        <v>14</v>
      </c>
      <c r="Q157">
        <v>256</v>
      </c>
      <c r="R157">
        <v>100</v>
      </c>
      <c r="S157">
        <v>2059.6</v>
      </c>
      <c r="T157">
        <v>49</v>
      </c>
      <c r="U157">
        <v>55</v>
      </c>
      <c r="V157">
        <v>113408</v>
      </c>
      <c r="W157">
        <v>5.5063119052243099</v>
      </c>
      <c r="X157">
        <v>2.9152052402496298</v>
      </c>
      <c r="Y157">
        <v>5.9192039966583199</v>
      </c>
      <c r="Z157">
        <v>96.335385799407902</v>
      </c>
      <c r="AA157">
        <v>0.72505211830139105</v>
      </c>
      <c r="AB157">
        <v>40.285114049911499</v>
      </c>
      <c r="AC157">
        <v>2.5811011791229199</v>
      </c>
      <c r="AD157">
        <v>143.363765001297</v>
      </c>
      <c r="AE157">
        <v>0.63370000000000004</v>
      </c>
      <c r="AF157">
        <v>0.625</v>
      </c>
      <c r="AJ157">
        <v>1.90400529661243E-2</v>
      </c>
      <c r="AK157">
        <v>0</v>
      </c>
      <c r="AL157">
        <v>0</v>
      </c>
      <c r="AM157">
        <v>0</v>
      </c>
      <c r="AN157">
        <v>0</v>
      </c>
      <c r="AO157">
        <v>0</v>
      </c>
      <c r="AP157" t="s">
        <v>42</v>
      </c>
      <c r="AQ157" t="b">
        <v>1</v>
      </c>
      <c r="AR157" t="b">
        <v>1</v>
      </c>
      <c r="AS157">
        <v>1</v>
      </c>
      <c r="AT157" t="b">
        <v>0</v>
      </c>
      <c r="AV157" t="b">
        <v>0</v>
      </c>
      <c r="AW157" t="b">
        <v>1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1</v>
      </c>
      <c r="BD157" t="b">
        <v>0</v>
      </c>
      <c r="BE157" t="s">
        <v>57</v>
      </c>
      <c r="BF157" t="s">
        <v>69</v>
      </c>
      <c r="BG157" t="s">
        <v>69</v>
      </c>
      <c r="BH157" t="b">
        <v>0</v>
      </c>
      <c r="BI157" t="b">
        <v>1</v>
      </c>
      <c r="BJ157" t="b">
        <v>0</v>
      </c>
      <c r="BK157" t="b">
        <v>1</v>
      </c>
      <c r="BL157">
        <v>20</v>
      </c>
      <c r="BM157">
        <v>20</v>
      </c>
      <c r="BN157">
        <v>0</v>
      </c>
      <c r="BO157">
        <v>0</v>
      </c>
      <c r="BP1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7" s="3" t="str">
        <f>IF(Table1[[#This Row],[TraceLengthMod]],"lab,","")&amp;IF(Table1[[#This Row],[FixedLength]],"dur,","")&amp;IF(Table1[[#This Row],[Broken]],"ea,","")</f>
        <v>lab,</v>
      </c>
    </row>
    <row r="158" spans="1:69" x14ac:dyDescent="0.25">
      <c r="A158" t="s">
        <v>286</v>
      </c>
      <c r="B158" t="s">
        <v>39</v>
      </c>
      <c r="C158" t="s">
        <v>114</v>
      </c>
      <c r="D158" t="s">
        <v>94</v>
      </c>
      <c r="E158" t="s">
        <v>68</v>
      </c>
      <c r="F158">
        <v>2</v>
      </c>
      <c r="G158">
        <v>20596</v>
      </c>
      <c r="H158">
        <v>6896</v>
      </c>
      <c r="I158">
        <v>27492</v>
      </c>
      <c r="J158" t="s">
        <v>40</v>
      </c>
      <c r="K158">
        <v>1</v>
      </c>
      <c r="L158">
        <v>256</v>
      </c>
      <c r="M158" t="s">
        <v>41</v>
      </c>
      <c r="N158">
        <v>0.01</v>
      </c>
      <c r="O158">
        <v>99</v>
      </c>
      <c r="P158">
        <v>14</v>
      </c>
      <c r="Q158">
        <v>256</v>
      </c>
      <c r="R158">
        <v>100</v>
      </c>
      <c r="S158">
        <v>2059.6</v>
      </c>
      <c r="T158">
        <v>49</v>
      </c>
      <c r="U158">
        <v>56</v>
      </c>
      <c r="V158">
        <v>115456</v>
      </c>
      <c r="W158">
        <v>5.6057486890658303</v>
      </c>
      <c r="X158">
        <v>2.9152052402496298</v>
      </c>
      <c r="Y158">
        <v>5.9192039966583199</v>
      </c>
      <c r="Z158">
        <v>98.077758550643907</v>
      </c>
      <c r="AA158">
        <v>0.72605895996093694</v>
      </c>
      <c r="AB158">
        <v>41.011173009872401</v>
      </c>
      <c r="AC158">
        <v>2.5461931228637602</v>
      </c>
      <c r="AD158">
        <v>145.90995812416</v>
      </c>
      <c r="AE158">
        <v>0.63729999999999998</v>
      </c>
      <c r="AF158">
        <v>0.63181554524361905</v>
      </c>
      <c r="AJ158">
        <v>1.7751955536675201E-2</v>
      </c>
      <c r="AK158">
        <v>0</v>
      </c>
      <c r="AL158">
        <v>0</v>
      </c>
      <c r="AM158">
        <v>0</v>
      </c>
      <c r="AN158">
        <v>0</v>
      </c>
      <c r="AO158">
        <v>0</v>
      </c>
      <c r="AP158" t="s">
        <v>42</v>
      </c>
      <c r="AQ158" t="b">
        <v>1</v>
      </c>
      <c r="AR158" t="b">
        <v>1</v>
      </c>
      <c r="AS158">
        <v>1</v>
      </c>
      <c r="AT158" t="b">
        <v>0</v>
      </c>
      <c r="AV158" t="b">
        <v>0</v>
      </c>
      <c r="AW158" t="b">
        <v>1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1</v>
      </c>
      <c r="BD158" t="b">
        <v>0</v>
      </c>
      <c r="BE158" t="s">
        <v>57</v>
      </c>
      <c r="BF158" t="s">
        <v>69</v>
      </c>
      <c r="BG158" t="s">
        <v>69</v>
      </c>
      <c r="BH158" t="b">
        <v>0</v>
      </c>
      <c r="BI158" t="b">
        <v>1</v>
      </c>
      <c r="BJ158" t="b">
        <v>0</v>
      </c>
      <c r="BK158" t="b">
        <v>1</v>
      </c>
      <c r="BL158">
        <v>20</v>
      </c>
      <c r="BM158">
        <v>20</v>
      </c>
      <c r="BN158">
        <v>0</v>
      </c>
      <c r="BO158">
        <v>0</v>
      </c>
      <c r="BP1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8" s="3" t="str">
        <f>IF(Table1[[#This Row],[TraceLengthMod]],"lab,","")&amp;IF(Table1[[#This Row],[FixedLength]],"dur,","")&amp;IF(Table1[[#This Row],[Broken]],"ea,","")</f>
        <v>lab,</v>
      </c>
    </row>
    <row r="159" spans="1:69" x14ac:dyDescent="0.25">
      <c r="A159" t="s">
        <v>287</v>
      </c>
      <c r="B159" t="s">
        <v>39</v>
      </c>
      <c r="C159" t="s">
        <v>114</v>
      </c>
      <c r="D159" t="s">
        <v>94</v>
      </c>
      <c r="E159" t="s">
        <v>68</v>
      </c>
      <c r="F159">
        <v>2</v>
      </c>
      <c r="G159">
        <v>20596</v>
      </c>
      <c r="H159">
        <v>6896</v>
      </c>
      <c r="I159">
        <v>27492</v>
      </c>
      <c r="J159" t="s">
        <v>40</v>
      </c>
      <c r="K159">
        <v>1</v>
      </c>
      <c r="L159">
        <v>256</v>
      </c>
      <c r="M159" t="s">
        <v>41</v>
      </c>
      <c r="N159">
        <v>0.01</v>
      </c>
      <c r="O159">
        <v>99</v>
      </c>
      <c r="P159">
        <v>14</v>
      </c>
      <c r="Q159">
        <v>256</v>
      </c>
      <c r="R159">
        <v>100</v>
      </c>
      <c r="S159">
        <v>2059.6</v>
      </c>
      <c r="T159">
        <v>49</v>
      </c>
      <c r="U159">
        <v>57</v>
      </c>
      <c r="V159">
        <v>117504</v>
      </c>
      <c r="W159">
        <v>5.7051854729073597</v>
      </c>
      <c r="X159">
        <v>2.9152052402496298</v>
      </c>
      <c r="Y159">
        <v>5.9192039966583199</v>
      </c>
      <c r="Z159">
        <v>99.817108392715397</v>
      </c>
      <c r="AA159">
        <v>0.73005867004394498</v>
      </c>
      <c r="AB159">
        <v>41.741231679916297</v>
      </c>
      <c r="AC159">
        <v>2.6179907321929901</v>
      </c>
      <c r="AD159">
        <v>148.52794885635299</v>
      </c>
      <c r="AE159">
        <v>0.64419999999999999</v>
      </c>
      <c r="AF159">
        <v>0.63515081206496504</v>
      </c>
      <c r="AJ159">
        <v>1.73987794286025E-2</v>
      </c>
      <c r="AK159">
        <v>0</v>
      </c>
      <c r="AL159">
        <v>0</v>
      </c>
      <c r="AM159">
        <v>0</v>
      </c>
      <c r="AN159">
        <v>0</v>
      </c>
      <c r="AO159">
        <v>0</v>
      </c>
      <c r="AP159" t="s">
        <v>42</v>
      </c>
      <c r="AQ159" t="b">
        <v>1</v>
      </c>
      <c r="AR159" t="b">
        <v>1</v>
      </c>
      <c r="AS159">
        <v>1</v>
      </c>
      <c r="AT159" t="b">
        <v>0</v>
      </c>
      <c r="AV159" t="b">
        <v>0</v>
      </c>
      <c r="AW159" t="b">
        <v>1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1</v>
      </c>
      <c r="BD159" t="b">
        <v>0</v>
      </c>
      <c r="BE159" t="s">
        <v>57</v>
      </c>
      <c r="BF159" t="s">
        <v>69</v>
      </c>
      <c r="BG159" t="s">
        <v>69</v>
      </c>
      <c r="BH159" t="b">
        <v>0</v>
      </c>
      <c r="BI159" t="b">
        <v>1</v>
      </c>
      <c r="BJ159" t="b">
        <v>0</v>
      </c>
      <c r="BK159" t="b">
        <v>1</v>
      </c>
      <c r="BL159">
        <v>20</v>
      </c>
      <c r="BM159">
        <v>20</v>
      </c>
      <c r="BN159">
        <v>0</v>
      </c>
      <c r="BO159">
        <v>0</v>
      </c>
      <c r="BP1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59" s="3" t="str">
        <f>IF(Table1[[#This Row],[TraceLengthMod]],"lab,","")&amp;IF(Table1[[#This Row],[FixedLength]],"dur,","")&amp;IF(Table1[[#This Row],[Broken]],"ea,","")</f>
        <v>lab,</v>
      </c>
    </row>
    <row r="160" spans="1:69" x14ac:dyDescent="0.25">
      <c r="A160" t="s">
        <v>288</v>
      </c>
      <c r="B160" t="s">
        <v>39</v>
      </c>
      <c r="C160" t="s">
        <v>114</v>
      </c>
      <c r="D160" t="s">
        <v>94</v>
      </c>
      <c r="E160" t="s">
        <v>68</v>
      </c>
      <c r="F160">
        <v>2</v>
      </c>
      <c r="G160">
        <v>20596</v>
      </c>
      <c r="H160">
        <v>6896</v>
      </c>
      <c r="I160">
        <v>27492</v>
      </c>
      <c r="J160" t="s">
        <v>40</v>
      </c>
      <c r="K160">
        <v>1</v>
      </c>
      <c r="L160">
        <v>256</v>
      </c>
      <c r="M160" t="s">
        <v>41</v>
      </c>
      <c r="N160">
        <v>0.01</v>
      </c>
      <c r="O160">
        <v>99</v>
      </c>
      <c r="P160">
        <v>14</v>
      </c>
      <c r="Q160">
        <v>256</v>
      </c>
      <c r="R160">
        <v>100</v>
      </c>
      <c r="S160">
        <v>2059.6</v>
      </c>
      <c r="T160">
        <v>58</v>
      </c>
      <c r="U160">
        <v>58</v>
      </c>
      <c r="V160">
        <v>119552</v>
      </c>
      <c r="W160">
        <v>5.8046222567488801</v>
      </c>
      <c r="X160">
        <v>2.9152052402496298</v>
      </c>
      <c r="Y160">
        <v>5.9192039966583199</v>
      </c>
      <c r="Z160">
        <v>101.55446386337201</v>
      </c>
      <c r="AA160">
        <v>0.72406768798828103</v>
      </c>
      <c r="AB160">
        <v>42.465299367904599</v>
      </c>
      <c r="AC160">
        <v>2.5282390117645201</v>
      </c>
      <c r="AD160">
        <v>151.056187868118</v>
      </c>
      <c r="AE160">
        <v>0.65049999999999997</v>
      </c>
      <c r="AF160">
        <v>0.639791183294663</v>
      </c>
      <c r="AJ160">
        <v>1.7838250390977799E-2</v>
      </c>
      <c r="AK160">
        <v>0</v>
      </c>
      <c r="AL160">
        <v>0</v>
      </c>
      <c r="AM160">
        <v>0</v>
      </c>
      <c r="AN160">
        <v>0</v>
      </c>
      <c r="AO160">
        <v>0</v>
      </c>
      <c r="AP160" t="s">
        <v>42</v>
      </c>
      <c r="AQ160" t="b">
        <v>1</v>
      </c>
      <c r="AR160" t="b">
        <v>1</v>
      </c>
      <c r="AS160">
        <v>1</v>
      </c>
      <c r="AT160" t="b">
        <v>0</v>
      </c>
      <c r="AV160" t="b">
        <v>0</v>
      </c>
      <c r="AW160" t="b">
        <v>1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1</v>
      </c>
      <c r="BD160" t="b">
        <v>0</v>
      </c>
      <c r="BE160" t="s">
        <v>57</v>
      </c>
      <c r="BF160" t="s">
        <v>69</v>
      </c>
      <c r="BG160" t="s">
        <v>69</v>
      </c>
      <c r="BH160" t="b">
        <v>0</v>
      </c>
      <c r="BI160" t="b">
        <v>1</v>
      </c>
      <c r="BJ160" t="b">
        <v>0</v>
      </c>
      <c r="BK160" t="b">
        <v>1</v>
      </c>
      <c r="BL160">
        <v>20</v>
      </c>
      <c r="BM160">
        <v>20</v>
      </c>
      <c r="BN160">
        <v>0</v>
      </c>
      <c r="BO160">
        <v>0</v>
      </c>
      <c r="BP1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0" s="3" t="str">
        <f>IF(Table1[[#This Row],[TraceLengthMod]],"lab,","")&amp;IF(Table1[[#This Row],[FixedLength]],"dur,","")&amp;IF(Table1[[#This Row],[Broken]],"ea,","")</f>
        <v>lab,</v>
      </c>
    </row>
    <row r="161" spans="1:69" x14ac:dyDescent="0.25">
      <c r="A161" t="s">
        <v>289</v>
      </c>
      <c r="B161" t="s">
        <v>39</v>
      </c>
      <c r="C161" t="s">
        <v>114</v>
      </c>
      <c r="D161" t="s">
        <v>94</v>
      </c>
      <c r="E161" t="s">
        <v>68</v>
      </c>
      <c r="F161">
        <v>2</v>
      </c>
      <c r="G161">
        <v>20596</v>
      </c>
      <c r="H161">
        <v>6896</v>
      </c>
      <c r="I161">
        <v>27492</v>
      </c>
      <c r="J161" t="s">
        <v>40</v>
      </c>
      <c r="K161">
        <v>1</v>
      </c>
      <c r="L161">
        <v>256</v>
      </c>
      <c r="M161" t="s">
        <v>41</v>
      </c>
      <c r="N161">
        <v>0.01</v>
      </c>
      <c r="O161">
        <v>99</v>
      </c>
      <c r="P161">
        <v>14</v>
      </c>
      <c r="Q161">
        <v>256</v>
      </c>
      <c r="R161">
        <v>100</v>
      </c>
      <c r="S161">
        <v>2059.6</v>
      </c>
      <c r="T161">
        <v>59</v>
      </c>
      <c r="U161">
        <v>59</v>
      </c>
      <c r="V161">
        <v>121600</v>
      </c>
      <c r="W161">
        <v>5.9040590405903997</v>
      </c>
      <c r="X161">
        <v>2.9152052402496298</v>
      </c>
      <c r="Y161">
        <v>5.9192039966583199</v>
      </c>
      <c r="Z161">
        <v>103.29381322860699</v>
      </c>
      <c r="AA161">
        <v>0.72912240028381303</v>
      </c>
      <c r="AB161">
        <v>43.194421768188398</v>
      </c>
      <c r="AC161">
        <v>2.5181958675384499</v>
      </c>
      <c r="AD161">
        <v>153.574383735656</v>
      </c>
      <c r="AE161">
        <v>0.64539999999999997</v>
      </c>
      <c r="AF161">
        <v>0.64109628770301597</v>
      </c>
      <c r="AJ161">
        <v>1.7268066029799599E-2</v>
      </c>
      <c r="AK161">
        <v>0</v>
      </c>
      <c r="AL161">
        <v>0</v>
      </c>
      <c r="AM161">
        <v>0</v>
      </c>
      <c r="AN161">
        <v>0</v>
      </c>
      <c r="AO161">
        <v>0</v>
      </c>
      <c r="AP161" t="s">
        <v>42</v>
      </c>
      <c r="AQ161" t="b">
        <v>1</v>
      </c>
      <c r="AR161" t="b">
        <v>1</v>
      </c>
      <c r="AS161">
        <v>1</v>
      </c>
      <c r="AT161" t="b">
        <v>0</v>
      </c>
      <c r="AV161" t="b">
        <v>0</v>
      </c>
      <c r="AW161" t="b">
        <v>1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1</v>
      </c>
      <c r="BD161" t="b">
        <v>0</v>
      </c>
      <c r="BE161" t="s">
        <v>57</v>
      </c>
      <c r="BF161" t="s">
        <v>69</v>
      </c>
      <c r="BG161" t="s">
        <v>69</v>
      </c>
      <c r="BH161" t="b">
        <v>0</v>
      </c>
      <c r="BI161" t="b">
        <v>1</v>
      </c>
      <c r="BJ161" t="b">
        <v>0</v>
      </c>
      <c r="BK161" t="b">
        <v>1</v>
      </c>
      <c r="BL161">
        <v>20</v>
      </c>
      <c r="BM161">
        <v>20</v>
      </c>
      <c r="BN161">
        <v>0</v>
      </c>
      <c r="BO161">
        <v>0</v>
      </c>
      <c r="BP1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1" s="3" t="str">
        <f>IF(Table1[[#This Row],[TraceLengthMod]],"lab,","")&amp;IF(Table1[[#This Row],[FixedLength]],"dur,","")&amp;IF(Table1[[#This Row],[Broken]],"ea,","")</f>
        <v>lab,</v>
      </c>
    </row>
    <row r="162" spans="1:69" x14ac:dyDescent="0.25">
      <c r="A162" t="s">
        <v>290</v>
      </c>
      <c r="B162" t="s">
        <v>39</v>
      </c>
      <c r="C162" t="s">
        <v>114</v>
      </c>
      <c r="D162" t="s">
        <v>94</v>
      </c>
      <c r="E162" t="s">
        <v>68</v>
      </c>
      <c r="F162">
        <v>2</v>
      </c>
      <c r="G162">
        <v>20596</v>
      </c>
      <c r="H162">
        <v>6896</v>
      </c>
      <c r="I162">
        <v>27492</v>
      </c>
      <c r="J162" t="s">
        <v>40</v>
      </c>
      <c r="K162">
        <v>1</v>
      </c>
      <c r="L162">
        <v>256</v>
      </c>
      <c r="M162" t="s">
        <v>41</v>
      </c>
      <c r="N162">
        <v>0.01</v>
      </c>
      <c r="O162">
        <v>99</v>
      </c>
      <c r="P162">
        <v>14</v>
      </c>
      <c r="Q162">
        <v>256</v>
      </c>
      <c r="R162">
        <v>100</v>
      </c>
      <c r="S162">
        <v>2059.6</v>
      </c>
      <c r="T162">
        <v>59</v>
      </c>
      <c r="U162">
        <v>60</v>
      </c>
      <c r="V162">
        <v>123648</v>
      </c>
      <c r="W162">
        <v>6.0034958244319201</v>
      </c>
      <c r="X162">
        <v>2.9152052402496298</v>
      </c>
      <c r="Y162">
        <v>5.9192039966583199</v>
      </c>
      <c r="Z162">
        <v>105.054107666015</v>
      </c>
      <c r="AA162">
        <v>0.74202966690063399</v>
      </c>
      <c r="AB162">
        <v>43.936451435089097</v>
      </c>
      <c r="AC162">
        <v>2.6110079288482599</v>
      </c>
      <c r="AD162">
        <v>156.185391664505</v>
      </c>
      <c r="AE162">
        <v>0.63859999999999995</v>
      </c>
      <c r="AF162">
        <v>0.63065545243619403</v>
      </c>
      <c r="AJ162">
        <v>1.7023097901117199E-2</v>
      </c>
      <c r="AK162">
        <v>0</v>
      </c>
      <c r="AL162">
        <v>0</v>
      </c>
      <c r="AM162">
        <v>0</v>
      </c>
      <c r="AN162">
        <v>0</v>
      </c>
      <c r="AO162">
        <v>0</v>
      </c>
      <c r="AP162" t="s">
        <v>42</v>
      </c>
      <c r="AQ162" t="b">
        <v>1</v>
      </c>
      <c r="AR162" t="b">
        <v>1</v>
      </c>
      <c r="AS162">
        <v>1</v>
      </c>
      <c r="AT162" t="b">
        <v>0</v>
      </c>
      <c r="AV162" t="b">
        <v>0</v>
      </c>
      <c r="AW162" t="b">
        <v>1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1</v>
      </c>
      <c r="BD162" t="b">
        <v>0</v>
      </c>
      <c r="BE162" t="s">
        <v>57</v>
      </c>
      <c r="BF162" t="s">
        <v>69</v>
      </c>
      <c r="BG162" t="s">
        <v>69</v>
      </c>
      <c r="BH162" t="b">
        <v>0</v>
      </c>
      <c r="BI162" t="b">
        <v>1</v>
      </c>
      <c r="BJ162" t="b">
        <v>0</v>
      </c>
      <c r="BK162" t="b">
        <v>1</v>
      </c>
      <c r="BL162">
        <v>20</v>
      </c>
      <c r="BM162">
        <v>20</v>
      </c>
      <c r="BN162">
        <v>0</v>
      </c>
      <c r="BO162">
        <v>0</v>
      </c>
      <c r="BP1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" s="3" t="str">
        <f>IF(Table1[[#This Row],[TraceLengthMod]],"lab,","")&amp;IF(Table1[[#This Row],[FixedLength]],"dur,","")&amp;IF(Table1[[#This Row],[Broken]],"ea,","")</f>
        <v>lab,</v>
      </c>
    </row>
    <row r="163" spans="1:69" x14ac:dyDescent="0.25">
      <c r="A163" t="s">
        <v>291</v>
      </c>
      <c r="B163" t="s">
        <v>39</v>
      </c>
      <c r="C163" t="s">
        <v>114</v>
      </c>
      <c r="D163" t="s">
        <v>94</v>
      </c>
      <c r="E163" t="s">
        <v>68</v>
      </c>
      <c r="F163">
        <v>2</v>
      </c>
      <c r="G163">
        <v>20596</v>
      </c>
      <c r="H163">
        <v>6896</v>
      </c>
      <c r="I163">
        <v>27492</v>
      </c>
      <c r="J163" t="s">
        <v>40</v>
      </c>
      <c r="K163">
        <v>1</v>
      </c>
      <c r="L163">
        <v>256</v>
      </c>
      <c r="M163" t="s">
        <v>41</v>
      </c>
      <c r="N163">
        <v>0.01</v>
      </c>
      <c r="O163">
        <v>99</v>
      </c>
      <c r="P163">
        <v>14</v>
      </c>
      <c r="Q163">
        <v>256</v>
      </c>
      <c r="R163">
        <v>100</v>
      </c>
      <c r="S163">
        <v>2059.6</v>
      </c>
      <c r="T163">
        <v>59</v>
      </c>
      <c r="U163">
        <v>61</v>
      </c>
      <c r="V163">
        <v>125696</v>
      </c>
      <c r="W163">
        <v>6.1029326082734503</v>
      </c>
      <c r="X163">
        <v>2.9152052402496298</v>
      </c>
      <c r="Y163">
        <v>5.9192039966583199</v>
      </c>
      <c r="Z163">
        <v>106.78348374366701</v>
      </c>
      <c r="AA163">
        <v>0.71808099746704102</v>
      </c>
      <c r="AB163">
        <v>44.654532432556103</v>
      </c>
      <c r="AC163">
        <v>2.5501825809478702</v>
      </c>
      <c r="AD163">
        <v>158.735574245452</v>
      </c>
      <c r="AE163">
        <v>0.64059999999999995</v>
      </c>
      <c r="AF163">
        <v>0.62877030162412995</v>
      </c>
      <c r="AJ163">
        <v>1.5992147495207599E-2</v>
      </c>
      <c r="AK163">
        <v>0</v>
      </c>
      <c r="AL163">
        <v>0</v>
      </c>
      <c r="AM163">
        <v>0</v>
      </c>
      <c r="AN163">
        <v>0</v>
      </c>
      <c r="AO163">
        <v>0</v>
      </c>
      <c r="AP163" t="s">
        <v>42</v>
      </c>
      <c r="AQ163" t="b">
        <v>1</v>
      </c>
      <c r="AR163" t="b">
        <v>1</v>
      </c>
      <c r="AS163">
        <v>1</v>
      </c>
      <c r="AT163" t="b">
        <v>0</v>
      </c>
      <c r="AV163" t="b">
        <v>0</v>
      </c>
      <c r="AW163" t="b">
        <v>1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1</v>
      </c>
      <c r="BD163" t="b">
        <v>0</v>
      </c>
      <c r="BE163" t="s">
        <v>57</v>
      </c>
      <c r="BF163" t="s">
        <v>69</v>
      </c>
      <c r="BG163" t="s">
        <v>69</v>
      </c>
      <c r="BH163" t="b">
        <v>0</v>
      </c>
      <c r="BI163" t="b">
        <v>1</v>
      </c>
      <c r="BJ163" t="b">
        <v>0</v>
      </c>
      <c r="BK163" t="b">
        <v>1</v>
      </c>
      <c r="BL163">
        <v>20</v>
      </c>
      <c r="BM163">
        <v>20</v>
      </c>
      <c r="BN163">
        <v>0</v>
      </c>
      <c r="BO163">
        <v>0</v>
      </c>
      <c r="BP1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" s="3" t="str">
        <f>IF(Table1[[#This Row],[TraceLengthMod]],"lab,","")&amp;IF(Table1[[#This Row],[FixedLength]],"dur,","")&amp;IF(Table1[[#This Row],[Broken]],"ea,","")</f>
        <v>lab,</v>
      </c>
    </row>
    <row r="164" spans="1:69" x14ac:dyDescent="0.25">
      <c r="A164" t="s">
        <v>292</v>
      </c>
      <c r="B164" t="s">
        <v>39</v>
      </c>
      <c r="C164" t="s">
        <v>114</v>
      </c>
      <c r="D164" t="s">
        <v>94</v>
      </c>
      <c r="E164" t="s">
        <v>68</v>
      </c>
      <c r="F164">
        <v>2</v>
      </c>
      <c r="G164">
        <v>20596</v>
      </c>
      <c r="H164">
        <v>6896</v>
      </c>
      <c r="I164">
        <v>27492</v>
      </c>
      <c r="J164" t="s">
        <v>40</v>
      </c>
      <c r="K164">
        <v>1</v>
      </c>
      <c r="L164">
        <v>256</v>
      </c>
      <c r="M164" t="s">
        <v>41</v>
      </c>
      <c r="N164">
        <v>0.01</v>
      </c>
      <c r="O164">
        <v>99</v>
      </c>
      <c r="P164">
        <v>14</v>
      </c>
      <c r="Q164">
        <v>256</v>
      </c>
      <c r="R164">
        <v>100</v>
      </c>
      <c r="S164">
        <v>2059.6</v>
      </c>
      <c r="T164">
        <v>59</v>
      </c>
      <c r="U164">
        <v>62</v>
      </c>
      <c r="V164">
        <v>127744</v>
      </c>
      <c r="W164">
        <v>6.2023693921149698</v>
      </c>
      <c r="X164">
        <v>2.9152052402496298</v>
      </c>
      <c r="Y164">
        <v>5.9192039966583199</v>
      </c>
      <c r="Z164">
        <v>108.542780637741</v>
      </c>
      <c r="AA164">
        <v>0.731045722961425</v>
      </c>
      <c r="AB164">
        <v>45.3855781555175</v>
      </c>
      <c r="AC164">
        <v>2.5461931228637602</v>
      </c>
      <c r="AD164">
        <v>161.281767368316</v>
      </c>
      <c r="AE164">
        <v>0.64</v>
      </c>
      <c r="AF164">
        <v>0.63370069605568402</v>
      </c>
      <c r="AJ164">
        <v>1.5886531683629398E-2</v>
      </c>
      <c r="AK164">
        <v>0</v>
      </c>
      <c r="AL164">
        <v>0</v>
      </c>
      <c r="AM164">
        <v>0</v>
      </c>
      <c r="AN164">
        <v>0</v>
      </c>
      <c r="AO164">
        <v>0</v>
      </c>
      <c r="AP164" t="s">
        <v>42</v>
      </c>
      <c r="AQ164" t="b">
        <v>1</v>
      </c>
      <c r="AR164" t="b">
        <v>1</v>
      </c>
      <c r="AS164">
        <v>1</v>
      </c>
      <c r="AT164" t="b">
        <v>0</v>
      </c>
      <c r="AV164" t="b">
        <v>0</v>
      </c>
      <c r="AW164" t="b">
        <v>1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1</v>
      </c>
      <c r="BD164" t="b">
        <v>0</v>
      </c>
      <c r="BE164" t="s">
        <v>57</v>
      </c>
      <c r="BF164" t="s">
        <v>69</v>
      </c>
      <c r="BG164" t="s">
        <v>69</v>
      </c>
      <c r="BH164" t="b">
        <v>0</v>
      </c>
      <c r="BI164" t="b">
        <v>1</v>
      </c>
      <c r="BJ164" t="b">
        <v>0</v>
      </c>
      <c r="BK164" t="b">
        <v>1</v>
      </c>
      <c r="BL164">
        <v>20</v>
      </c>
      <c r="BM164">
        <v>20</v>
      </c>
      <c r="BN164">
        <v>0</v>
      </c>
      <c r="BO164">
        <v>0</v>
      </c>
      <c r="BP1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" s="3" t="str">
        <f>IF(Table1[[#This Row],[TraceLengthMod]],"lab,","")&amp;IF(Table1[[#This Row],[FixedLength]],"dur,","")&amp;IF(Table1[[#This Row],[Broken]],"ea,","")</f>
        <v>lab,</v>
      </c>
    </row>
    <row r="165" spans="1:69" x14ac:dyDescent="0.25">
      <c r="A165" t="s">
        <v>293</v>
      </c>
      <c r="B165" t="s">
        <v>39</v>
      </c>
      <c r="C165" t="s">
        <v>114</v>
      </c>
      <c r="D165" t="s">
        <v>94</v>
      </c>
      <c r="E165" t="s">
        <v>68</v>
      </c>
      <c r="F165">
        <v>2</v>
      </c>
      <c r="G165">
        <v>20596</v>
      </c>
      <c r="H165">
        <v>6896</v>
      </c>
      <c r="I165">
        <v>27492</v>
      </c>
      <c r="J165" t="s">
        <v>40</v>
      </c>
      <c r="K165">
        <v>1</v>
      </c>
      <c r="L165">
        <v>256</v>
      </c>
      <c r="M165" t="s">
        <v>41</v>
      </c>
      <c r="N165">
        <v>0.01</v>
      </c>
      <c r="O165">
        <v>99</v>
      </c>
      <c r="P165">
        <v>14</v>
      </c>
      <c r="Q165">
        <v>256</v>
      </c>
      <c r="R165">
        <v>100</v>
      </c>
      <c r="S165">
        <v>2059.6</v>
      </c>
      <c r="T165">
        <v>59</v>
      </c>
      <c r="U165">
        <v>63</v>
      </c>
      <c r="V165">
        <v>129792</v>
      </c>
      <c r="W165">
        <v>6.3018061759564903</v>
      </c>
      <c r="X165">
        <v>2.9152052402496298</v>
      </c>
      <c r="Y165">
        <v>5.9192039966583199</v>
      </c>
      <c r="Z165">
        <v>110.29010891914299</v>
      </c>
      <c r="AA165">
        <v>0.73104596138000399</v>
      </c>
      <c r="AB165">
        <v>46.116624116897498</v>
      </c>
      <c r="AC165">
        <v>2.6429364681243799</v>
      </c>
      <c r="AD165">
        <v>163.92470383644101</v>
      </c>
      <c r="AE165">
        <v>0.64229999999999998</v>
      </c>
      <c r="AF165">
        <v>0.63805104408352598</v>
      </c>
      <c r="AJ165">
        <v>1.5305846753205E-2</v>
      </c>
      <c r="AK165">
        <v>0</v>
      </c>
      <c r="AL165">
        <v>0</v>
      </c>
      <c r="AM165">
        <v>0</v>
      </c>
      <c r="AN165">
        <v>0</v>
      </c>
      <c r="AO165">
        <v>0</v>
      </c>
      <c r="AP165" t="s">
        <v>42</v>
      </c>
      <c r="AQ165" t="b">
        <v>1</v>
      </c>
      <c r="AR165" t="b">
        <v>1</v>
      </c>
      <c r="AS165">
        <v>1</v>
      </c>
      <c r="AT165" t="b">
        <v>0</v>
      </c>
      <c r="AV165" t="b">
        <v>0</v>
      </c>
      <c r="AW165" t="b">
        <v>1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1</v>
      </c>
      <c r="BD165" t="b">
        <v>0</v>
      </c>
      <c r="BE165" t="s">
        <v>57</v>
      </c>
      <c r="BF165" t="s">
        <v>69</v>
      </c>
      <c r="BG165" t="s">
        <v>69</v>
      </c>
      <c r="BH165" t="b">
        <v>0</v>
      </c>
      <c r="BI165" t="b">
        <v>1</v>
      </c>
      <c r="BJ165" t="b">
        <v>0</v>
      </c>
      <c r="BK165" t="b">
        <v>1</v>
      </c>
      <c r="BL165">
        <v>20</v>
      </c>
      <c r="BM165">
        <v>20</v>
      </c>
      <c r="BN165">
        <v>0</v>
      </c>
      <c r="BO165">
        <v>0</v>
      </c>
      <c r="BP1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" s="3" t="str">
        <f>IF(Table1[[#This Row],[TraceLengthMod]],"lab,","")&amp;IF(Table1[[#This Row],[FixedLength]],"dur,","")&amp;IF(Table1[[#This Row],[Broken]],"ea,","")</f>
        <v>lab,</v>
      </c>
    </row>
    <row r="166" spans="1:69" x14ac:dyDescent="0.25">
      <c r="A166" t="s">
        <v>294</v>
      </c>
      <c r="B166" t="s">
        <v>39</v>
      </c>
      <c r="C166" t="s">
        <v>114</v>
      </c>
      <c r="D166" t="s">
        <v>94</v>
      </c>
      <c r="E166" t="s">
        <v>68</v>
      </c>
      <c r="F166">
        <v>2</v>
      </c>
      <c r="G166">
        <v>20596</v>
      </c>
      <c r="H166">
        <v>6896</v>
      </c>
      <c r="I166">
        <v>27492</v>
      </c>
      <c r="J166" t="s">
        <v>40</v>
      </c>
      <c r="K166">
        <v>1</v>
      </c>
      <c r="L166">
        <v>256</v>
      </c>
      <c r="M166" t="s">
        <v>41</v>
      </c>
      <c r="N166">
        <v>0.01</v>
      </c>
      <c r="O166">
        <v>99</v>
      </c>
      <c r="P166">
        <v>14</v>
      </c>
      <c r="Q166">
        <v>256</v>
      </c>
      <c r="R166">
        <v>100</v>
      </c>
      <c r="S166">
        <v>2059.6</v>
      </c>
      <c r="T166">
        <v>59</v>
      </c>
      <c r="U166">
        <v>64</v>
      </c>
      <c r="V166">
        <v>131840</v>
      </c>
      <c r="W166">
        <v>6.4012429597980098</v>
      </c>
      <c r="X166">
        <v>2.9152052402496298</v>
      </c>
      <c r="Y166">
        <v>5.9192039966583199</v>
      </c>
      <c r="Z166">
        <v>112.02845954895</v>
      </c>
      <c r="AA166">
        <v>0.72805142402648904</v>
      </c>
      <c r="AB166">
        <v>46.844675540924001</v>
      </c>
      <c r="AC166">
        <v>2.5402226448059002</v>
      </c>
      <c r="AD166">
        <v>166.46492648124601</v>
      </c>
      <c r="AE166">
        <v>0.63980000000000004</v>
      </c>
      <c r="AF166">
        <v>0.63384570765661197</v>
      </c>
      <c r="AJ166">
        <v>1.5849254085022201E-2</v>
      </c>
      <c r="AK166">
        <v>0</v>
      </c>
      <c r="AL166">
        <v>0</v>
      </c>
      <c r="AM166">
        <v>0</v>
      </c>
      <c r="AN166">
        <v>0</v>
      </c>
      <c r="AO166">
        <v>0</v>
      </c>
      <c r="AP166" t="s">
        <v>42</v>
      </c>
      <c r="AQ166" t="b">
        <v>1</v>
      </c>
      <c r="AR166" t="b">
        <v>1</v>
      </c>
      <c r="AS166">
        <v>1</v>
      </c>
      <c r="AT166" t="b">
        <v>0</v>
      </c>
      <c r="AV166" t="b">
        <v>0</v>
      </c>
      <c r="AW166" t="b">
        <v>1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1</v>
      </c>
      <c r="BD166" t="b">
        <v>0</v>
      </c>
      <c r="BE166" t="s">
        <v>57</v>
      </c>
      <c r="BF166" t="s">
        <v>69</v>
      </c>
      <c r="BG166" t="s">
        <v>69</v>
      </c>
      <c r="BH166" t="b">
        <v>0</v>
      </c>
      <c r="BI166" t="b">
        <v>1</v>
      </c>
      <c r="BJ166" t="b">
        <v>0</v>
      </c>
      <c r="BK166" t="b">
        <v>1</v>
      </c>
      <c r="BL166">
        <v>20</v>
      </c>
      <c r="BM166">
        <v>20</v>
      </c>
      <c r="BN166">
        <v>0</v>
      </c>
      <c r="BO166">
        <v>0</v>
      </c>
      <c r="BP1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" s="3" t="str">
        <f>IF(Table1[[#This Row],[TraceLengthMod]],"lab,","")&amp;IF(Table1[[#This Row],[FixedLength]],"dur,","")&amp;IF(Table1[[#This Row],[Broken]],"ea,","")</f>
        <v>lab,</v>
      </c>
    </row>
    <row r="167" spans="1:69" x14ac:dyDescent="0.25">
      <c r="A167" t="s">
        <v>295</v>
      </c>
      <c r="B167" t="s">
        <v>39</v>
      </c>
      <c r="C167" t="s">
        <v>114</v>
      </c>
      <c r="D167" t="s">
        <v>94</v>
      </c>
      <c r="E167" t="s">
        <v>68</v>
      </c>
      <c r="F167">
        <v>2</v>
      </c>
      <c r="G167">
        <v>20596</v>
      </c>
      <c r="H167">
        <v>6896</v>
      </c>
      <c r="I167">
        <v>27492</v>
      </c>
      <c r="J167" t="s">
        <v>40</v>
      </c>
      <c r="K167">
        <v>1</v>
      </c>
      <c r="L167">
        <v>256</v>
      </c>
      <c r="M167" t="s">
        <v>41</v>
      </c>
      <c r="N167">
        <v>0.01</v>
      </c>
      <c r="O167">
        <v>99</v>
      </c>
      <c r="P167">
        <v>14</v>
      </c>
      <c r="Q167">
        <v>256</v>
      </c>
      <c r="R167">
        <v>100</v>
      </c>
      <c r="S167">
        <v>2059.6</v>
      </c>
      <c r="T167">
        <v>59</v>
      </c>
      <c r="U167">
        <v>65</v>
      </c>
      <c r="V167">
        <v>133888</v>
      </c>
      <c r="W167">
        <v>6.50067974363954</v>
      </c>
      <c r="X167">
        <v>2.9152052402496298</v>
      </c>
      <c r="Y167">
        <v>5.9192039966583199</v>
      </c>
      <c r="Z167">
        <v>113.794724702835</v>
      </c>
      <c r="AA167">
        <v>0.72504973411560003</v>
      </c>
      <c r="AB167">
        <v>47.569725275039602</v>
      </c>
      <c r="AC167">
        <v>2.58907842636108</v>
      </c>
      <c r="AD167">
        <v>169.054004907608</v>
      </c>
      <c r="AE167">
        <v>0.63160000000000005</v>
      </c>
      <c r="AF167">
        <v>0.62717517401392098</v>
      </c>
      <c r="AJ167">
        <v>1.6306503325073898E-2</v>
      </c>
      <c r="AK167">
        <v>0</v>
      </c>
      <c r="AL167">
        <v>0</v>
      </c>
      <c r="AM167">
        <v>0</v>
      </c>
      <c r="AN167">
        <v>0</v>
      </c>
      <c r="AO167">
        <v>0</v>
      </c>
      <c r="AP167" t="s">
        <v>42</v>
      </c>
      <c r="AQ167" t="b">
        <v>1</v>
      </c>
      <c r="AR167" t="b">
        <v>1</v>
      </c>
      <c r="AS167">
        <v>1</v>
      </c>
      <c r="AT167" t="b">
        <v>0</v>
      </c>
      <c r="AV167" t="b">
        <v>0</v>
      </c>
      <c r="AW167" t="b">
        <v>1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1</v>
      </c>
      <c r="BD167" t="b">
        <v>0</v>
      </c>
      <c r="BE167" t="s">
        <v>57</v>
      </c>
      <c r="BF167" t="s">
        <v>69</v>
      </c>
      <c r="BG167" t="s">
        <v>69</v>
      </c>
      <c r="BH167" t="b">
        <v>0</v>
      </c>
      <c r="BI167" t="b">
        <v>1</v>
      </c>
      <c r="BJ167" t="b">
        <v>0</v>
      </c>
      <c r="BK167" t="b">
        <v>1</v>
      </c>
      <c r="BL167">
        <v>20</v>
      </c>
      <c r="BM167">
        <v>20</v>
      </c>
      <c r="BN167">
        <v>0</v>
      </c>
      <c r="BO167">
        <v>0</v>
      </c>
      <c r="BP1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" s="3" t="str">
        <f>IF(Table1[[#This Row],[TraceLengthMod]],"lab,","")&amp;IF(Table1[[#This Row],[FixedLength]],"dur,","")&amp;IF(Table1[[#This Row],[Broken]],"ea,","")</f>
        <v>lab,</v>
      </c>
    </row>
    <row r="168" spans="1:69" x14ac:dyDescent="0.25">
      <c r="A168" t="s">
        <v>296</v>
      </c>
      <c r="B168" t="s">
        <v>39</v>
      </c>
      <c r="C168" t="s">
        <v>114</v>
      </c>
      <c r="D168" t="s">
        <v>94</v>
      </c>
      <c r="E168" t="s">
        <v>68</v>
      </c>
      <c r="F168">
        <v>2</v>
      </c>
      <c r="G168">
        <v>20596</v>
      </c>
      <c r="H168">
        <v>6896</v>
      </c>
      <c r="I168">
        <v>27492</v>
      </c>
      <c r="J168" t="s">
        <v>40</v>
      </c>
      <c r="K168">
        <v>1</v>
      </c>
      <c r="L168">
        <v>256</v>
      </c>
      <c r="M168" t="s">
        <v>41</v>
      </c>
      <c r="N168">
        <v>0.01</v>
      </c>
      <c r="O168">
        <v>99</v>
      </c>
      <c r="P168">
        <v>14</v>
      </c>
      <c r="Q168">
        <v>256</v>
      </c>
      <c r="R168">
        <v>100</v>
      </c>
      <c r="S168">
        <v>2059.6</v>
      </c>
      <c r="T168">
        <v>59</v>
      </c>
      <c r="U168">
        <v>66</v>
      </c>
      <c r="V168">
        <v>135936</v>
      </c>
      <c r="W168">
        <v>6.6001165274810596</v>
      </c>
      <c r="X168">
        <v>2.9152052402496298</v>
      </c>
      <c r="Y168">
        <v>5.9192039966583199</v>
      </c>
      <c r="Z168">
        <v>115.54507613182</v>
      </c>
      <c r="AA168">
        <v>0.72606253623962402</v>
      </c>
      <c r="AB168">
        <v>48.295787811279297</v>
      </c>
      <c r="AC168">
        <v>2.7087554931640598</v>
      </c>
      <c r="AD168">
        <v>171.76276040077201</v>
      </c>
      <c r="AE168">
        <v>0.63790000000000002</v>
      </c>
      <c r="AF168">
        <v>0.63007540603248202</v>
      </c>
      <c r="AJ168">
        <v>1.4910784930608101E-2</v>
      </c>
      <c r="AK168">
        <v>0</v>
      </c>
      <c r="AL168">
        <v>0</v>
      </c>
      <c r="AM168">
        <v>0</v>
      </c>
      <c r="AN168">
        <v>0</v>
      </c>
      <c r="AO168">
        <v>0</v>
      </c>
      <c r="AP168" t="s">
        <v>42</v>
      </c>
      <c r="AQ168" t="b">
        <v>1</v>
      </c>
      <c r="AR168" t="b">
        <v>1</v>
      </c>
      <c r="AS168">
        <v>1</v>
      </c>
      <c r="AT168" t="b">
        <v>0</v>
      </c>
      <c r="AV168" t="b">
        <v>0</v>
      </c>
      <c r="AW168" t="b">
        <v>1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1</v>
      </c>
      <c r="BD168" t="b">
        <v>0</v>
      </c>
      <c r="BE168" t="s">
        <v>57</v>
      </c>
      <c r="BF168" t="s">
        <v>69</v>
      </c>
      <c r="BG168" t="s">
        <v>69</v>
      </c>
      <c r="BH168" t="b">
        <v>0</v>
      </c>
      <c r="BI168" t="b">
        <v>1</v>
      </c>
      <c r="BJ168" t="b">
        <v>0</v>
      </c>
      <c r="BK168" t="b">
        <v>1</v>
      </c>
      <c r="BL168">
        <v>20</v>
      </c>
      <c r="BM168">
        <v>20</v>
      </c>
      <c r="BN168">
        <v>0</v>
      </c>
      <c r="BO168">
        <v>0</v>
      </c>
      <c r="BP1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" s="3" t="str">
        <f>IF(Table1[[#This Row],[TraceLengthMod]],"lab,","")&amp;IF(Table1[[#This Row],[FixedLength]],"dur,","")&amp;IF(Table1[[#This Row],[Broken]],"ea,","")</f>
        <v>lab,</v>
      </c>
    </row>
    <row r="169" spans="1:69" x14ac:dyDescent="0.25">
      <c r="A169" t="s">
        <v>297</v>
      </c>
      <c r="B169" t="s">
        <v>39</v>
      </c>
      <c r="C169" t="s">
        <v>114</v>
      </c>
      <c r="D169" t="s">
        <v>94</v>
      </c>
      <c r="E169" t="s">
        <v>68</v>
      </c>
      <c r="F169">
        <v>2</v>
      </c>
      <c r="G169">
        <v>20596</v>
      </c>
      <c r="H169">
        <v>6896</v>
      </c>
      <c r="I169">
        <v>27492</v>
      </c>
      <c r="J169" t="s">
        <v>40</v>
      </c>
      <c r="K169">
        <v>1</v>
      </c>
      <c r="L169">
        <v>256</v>
      </c>
      <c r="M169" t="s">
        <v>41</v>
      </c>
      <c r="N169">
        <v>0.01</v>
      </c>
      <c r="O169">
        <v>99</v>
      </c>
      <c r="P169">
        <v>14</v>
      </c>
      <c r="Q169">
        <v>256</v>
      </c>
      <c r="R169">
        <v>100</v>
      </c>
      <c r="S169">
        <v>2059.6</v>
      </c>
      <c r="T169">
        <v>59</v>
      </c>
      <c r="U169">
        <v>67</v>
      </c>
      <c r="V169">
        <v>138240</v>
      </c>
      <c r="W169">
        <v>6.7119829093027699</v>
      </c>
      <c r="X169">
        <v>2.9152052402496298</v>
      </c>
      <c r="Y169">
        <v>5.9192039966583199</v>
      </c>
      <c r="Z169">
        <v>117.416074514389</v>
      </c>
      <c r="AA169">
        <v>0.81581830978393499</v>
      </c>
      <c r="AB169">
        <v>49.111606121063197</v>
      </c>
      <c r="AC169">
        <v>2.6040391921996999</v>
      </c>
      <c r="AD169">
        <v>174.36679959297101</v>
      </c>
      <c r="AE169">
        <v>0.64029999999999998</v>
      </c>
      <c r="AF169">
        <v>0.63631090487238895</v>
      </c>
      <c r="AJ169">
        <v>1.6390182022695099E-2</v>
      </c>
      <c r="AK169">
        <v>0</v>
      </c>
      <c r="AL169">
        <v>0</v>
      </c>
      <c r="AM169">
        <v>0</v>
      </c>
      <c r="AN169">
        <v>0</v>
      </c>
      <c r="AO169">
        <v>0</v>
      </c>
      <c r="AP169" t="s">
        <v>42</v>
      </c>
      <c r="AQ169" t="b">
        <v>1</v>
      </c>
      <c r="AR169" t="b">
        <v>1</v>
      </c>
      <c r="AS169">
        <v>1</v>
      </c>
      <c r="AT169" t="b">
        <v>0</v>
      </c>
      <c r="AV169" t="b">
        <v>0</v>
      </c>
      <c r="AW169" t="b">
        <v>1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1</v>
      </c>
      <c r="BD169" t="b">
        <v>0</v>
      </c>
      <c r="BE169" t="s">
        <v>57</v>
      </c>
      <c r="BF169" t="s">
        <v>69</v>
      </c>
      <c r="BG169" t="s">
        <v>69</v>
      </c>
      <c r="BH169" t="b">
        <v>0</v>
      </c>
      <c r="BI169" t="b">
        <v>1</v>
      </c>
      <c r="BJ169" t="b">
        <v>0</v>
      </c>
      <c r="BK169" t="b">
        <v>1</v>
      </c>
      <c r="BL169">
        <v>20</v>
      </c>
      <c r="BM169">
        <v>20</v>
      </c>
      <c r="BN169">
        <v>0</v>
      </c>
      <c r="BO169">
        <v>0</v>
      </c>
      <c r="BP1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" s="3" t="str">
        <f>IF(Table1[[#This Row],[TraceLengthMod]],"lab,","")&amp;IF(Table1[[#This Row],[FixedLength]],"dur,","")&amp;IF(Table1[[#This Row],[Broken]],"ea,","")</f>
        <v>lab,</v>
      </c>
    </row>
    <row r="170" spans="1:69" x14ac:dyDescent="0.25">
      <c r="A170" t="s">
        <v>298</v>
      </c>
      <c r="B170" t="s">
        <v>39</v>
      </c>
      <c r="C170" t="s">
        <v>114</v>
      </c>
      <c r="D170" t="s">
        <v>94</v>
      </c>
      <c r="E170" t="s">
        <v>68</v>
      </c>
      <c r="F170">
        <v>2</v>
      </c>
      <c r="G170">
        <v>20596</v>
      </c>
      <c r="H170">
        <v>6896</v>
      </c>
      <c r="I170">
        <v>27492</v>
      </c>
      <c r="J170" t="s">
        <v>40</v>
      </c>
      <c r="K170">
        <v>1</v>
      </c>
      <c r="L170">
        <v>256</v>
      </c>
      <c r="M170" t="s">
        <v>41</v>
      </c>
      <c r="N170">
        <v>0.01</v>
      </c>
      <c r="O170">
        <v>99</v>
      </c>
      <c r="P170">
        <v>14</v>
      </c>
      <c r="Q170">
        <v>256</v>
      </c>
      <c r="R170">
        <v>100</v>
      </c>
      <c r="S170">
        <v>2059.6</v>
      </c>
      <c r="T170">
        <v>59</v>
      </c>
      <c r="U170">
        <v>68</v>
      </c>
      <c r="V170">
        <v>140288</v>
      </c>
      <c r="W170">
        <v>6.8114196931443001</v>
      </c>
      <c r="X170">
        <v>2.9152052402496298</v>
      </c>
      <c r="Y170">
        <v>5.9192039966583199</v>
      </c>
      <c r="Z170">
        <v>119.17936182022</v>
      </c>
      <c r="AA170">
        <v>0.72605895996093694</v>
      </c>
      <c r="AB170">
        <v>49.837665081024099</v>
      </c>
      <c r="AC170">
        <v>2.6060338020324698</v>
      </c>
      <c r="AD170">
        <v>176.97283339500399</v>
      </c>
      <c r="AE170">
        <v>0.64839999999999998</v>
      </c>
      <c r="AF170">
        <v>0.63848607888631004</v>
      </c>
      <c r="AJ170">
        <v>1.52067177704651E-2</v>
      </c>
      <c r="AK170">
        <v>0</v>
      </c>
      <c r="AL170">
        <v>0</v>
      </c>
      <c r="AM170">
        <v>0</v>
      </c>
      <c r="AN170">
        <v>0</v>
      </c>
      <c r="AO170">
        <v>0</v>
      </c>
      <c r="AP170" t="s">
        <v>42</v>
      </c>
      <c r="AQ170" t="b">
        <v>1</v>
      </c>
      <c r="AR170" t="b">
        <v>1</v>
      </c>
      <c r="AS170">
        <v>1</v>
      </c>
      <c r="AT170" t="b">
        <v>0</v>
      </c>
      <c r="AV170" t="b">
        <v>0</v>
      </c>
      <c r="AW170" t="b">
        <v>1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1</v>
      </c>
      <c r="BD170" t="b">
        <v>0</v>
      </c>
      <c r="BE170" t="s">
        <v>57</v>
      </c>
      <c r="BF170" t="s">
        <v>69</v>
      </c>
      <c r="BG170" t="s">
        <v>69</v>
      </c>
      <c r="BH170" t="b">
        <v>0</v>
      </c>
      <c r="BI170" t="b">
        <v>1</v>
      </c>
      <c r="BJ170" t="b">
        <v>0</v>
      </c>
      <c r="BK170" t="b">
        <v>1</v>
      </c>
      <c r="BL170">
        <v>20</v>
      </c>
      <c r="BM170">
        <v>20</v>
      </c>
      <c r="BN170">
        <v>0</v>
      </c>
      <c r="BO170">
        <v>0</v>
      </c>
      <c r="BP1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" s="3" t="str">
        <f>IF(Table1[[#This Row],[TraceLengthMod]],"lab,","")&amp;IF(Table1[[#This Row],[FixedLength]],"dur,","")&amp;IF(Table1[[#This Row],[Broken]],"ea,","")</f>
        <v>lab,</v>
      </c>
    </row>
    <row r="171" spans="1:69" x14ac:dyDescent="0.25">
      <c r="A171" t="s">
        <v>299</v>
      </c>
      <c r="B171" t="s">
        <v>39</v>
      </c>
      <c r="C171" t="s">
        <v>114</v>
      </c>
      <c r="D171" t="s">
        <v>94</v>
      </c>
      <c r="E171" t="s">
        <v>68</v>
      </c>
      <c r="F171">
        <v>2</v>
      </c>
      <c r="G171">
        <v>20596</v>
      </c>
      <c r="H171">
        <v>6896</v>
      </c>
      <c r="I171">
        <v>27492</v>
      </c>
      <c r="J171" t="s">
        <v>40</v>
      </c>
      <c r="K171">
        <v>1</v>
      </c>
      <c r="L171">
        <v>256</v>
      </c>
      <c r="M171" t="s">
        <v>41</v>
      </c>
      <c r="N171">
        <v>0.01</v>
      </c>
      <c r="O171">
        <v>99</v>
      </c>
      <c r="P171">
        <v>14</v>
      </c>
      <c r="Q171">
        <v>256</v>
      </c>
      <c r="R171">
        <v>100</v>
      </c>
      <c r="S171">
        <v>2059.6</v>
      </c>
      <c r="T171">
        <v>59</v>
      </c>
      <c r="U171">
        <v>69</v>
      </c>
      <c r="V171">
        <v>142336</v>
      </c>
      <c r="W171">
        <v>6.9108564769858196</v>
      </c>
      <c r="X171">
        <v>2.9152052402496298</v>
      </c>
      <c r="Y171">
        <v>5.9192039966583199</v>
      </c>
      <c r="Z171">
        <v>120.921704053878</v>
      </c>
      <c r="AA171">
        <v>0.72206974029541005</v>
      </c>
      <c r="AB171">
        <v>50.559734821319502</v>
      </c>
      <c r="AC171">
        <v>2.6748497486114502</v>
      </c>
      <c r="AD171">
        <v>179.64768314361501</v>
      </c>
      <c r="AE171">
        <v>0.64870000000000005</v>
      </c>
      <c r="AF171">
        <v>0.64022621809744695</v>
      </c>
      <c r="AJ171">
        <v>1.4652467567286E-2</v>
      </c>
      <c r="AK171">
        <v>0</v>
      </c>
      <c r="AL171">
        <v>0</v>
      </c>
      <c r="AM171">
        <v>0</v>
      </c>
      <c r="AN171">
        <v>0</v>
      </c>
      <c r="AO171">
        <v>0</v>
      </c>
      <c r="AP171" t="s">
        <v>42</v>
      </c>
      <c r="AQ171" t="b">
        <v>1</v>
      </c>
      <c r="AR171" t="b">
        <v>1</v>
      </c>
      <c r="AS171">
        <v>1</v>
      </c>
      <c r="AT171" t="b">
        <v>0</v>
      </c>
      <c r="AV171" t="b">
        <v>0</v>
      </c>
      <c r="AW171" t="b">
        <v>1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1</v>
      </c>
      <c r="BD171" t="b">
        <v>0</v>
      </c>
      <c r="BE171" t="s">
        <v>57</v>
      </c>
      <c r="BF171" t="s">
        <v>69</v>
      </c>
      <c r="BG171" t="s">
        <v>69</v>
      </c>
      <c r="BH171" t="b">
        <v>0</v>
      </c>
      <c r="BI171" t="b">
        <v>1</v>
      </c>
      <c r="BJ171" t="b">
        <v>0</v>
      </c>
      <c r="BK171" t="b">
        <v>1</v>
      </c>
      <c r="BL171">
        <v>20</v>
      </c>
      <c r="BM171">
        <v>20</v>
      </c>
      <c r="BN171">
        <v>0</v>
      </c>
      <c r="BO171">
        <v>0</v>
      </c>
      <c r="BP1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" s="3" t="str">
        <f>IF(Table1[[#This Row],[TraceLengthMod]],"lab,","")&amp;IF(Table1[[#This Row],[FixedLength]],"dur,","")&amp;IF(Table1[[#This Row],[Broken]],"ea,","")</f>
        <v>lab,</v>
      </c>
    </row>
    <row r="172" spans="1:69" x14ac:dyDescent="0.25">
      <c r="A172" t="s">
        <v>300</v>
      </c>
      <c r="B172" t="s">
        <v>39</v>
      </c>
      <c r="C172" t="s">
        <v>114</v>
      </c>
      <c r="D172" t="s">
        <v>94</v>
      </c>
      <c r="E172" t="s">
        <v>68</v>
      </c>
      <c r="F172">
        <v>2</v>
      </c>
      <c r="G172">
        <v>20596</v>
      </c>
      <c r="H172">
        <v>6896</v>
      </c>
      <c r="I172">
        <v>27492</v>
      </c>
      <c r="J172" t="s">
        <v>40</v>
      </c>
      <c r="K172">
        <v>1</v>
      </c>
      <c r="L172">
        <v>256</v>
      </c>
      <c r="M172" t="s">
        <v>41</v>
      </c>
      <c r="N172">
        <v>0.01</v>
      </c>
      <c r="O172">
        <v>99</v>
      </c>
      <c r="P172">
        <v>14</v>
      </c>
      <c r="Q172">
        <v>256</v>
      </c>
      <c r="R172">
        <v>100</v>
      </c>
      <c r="S172">
        <v>2059.6</v>
      </c>
      <c r="T172">
        <v>59</v>
      </c>
      <c r="U172">
        <v>70</v>
      </c>
      <c r="V172">
        <v>144384</v>
      </c>
      <c r="W172">
        <v>7.0102932608273401</v>
      </c>
      <c r="X172">
        <v>2.9152052402496298</v>
      </c>
      <c r="Y172">
        <v>5.9192039966583199</v>
      </c>
      <c r="Z172">
        <v>122.65905857086101</v>
      </c>
      <c r="AA172">
        <v>0.71908450126647905</v>
      </c>
      <c r="AB172">
        <v>51.278819322586003</v>
      </c>
      <c r="AC172">
        <v>2.53821396827697</v>
      </c>
      <c r="AD172">
        <v>182.18589711189199</v>
      </c>
      <c r="AE172">
        <v>0.64270000000000005</v>
      </c>
      <c r="AF172">
        <v>0.62877030162412995</v>
      </c>
      <c r="AJ172">
        <v>1.4443998324110099E-2</v>
      </c>
      <c r="AK172">
        <v>0</v>
      </c>
      <c r="AL172">
        <v>0</v>
      </c>
      <c r="AM172">
        <v>0</v>
      </c>
      <c r="AN172">
        <v>0</v>
      </c>
      <c r="AO172">
        <v>0</v>
      </c>
      <c r="AP172" t="s">
        <v>42</v>
      </c>
      <c r="AQ172" t="b">
        <v>1</v>
      </c>
      <c r="AR172" t="b">
        <v>1</v>
      </c>
      <c r="AS172">
        <v>1</v>
      </c>
      <c r="AT172" t="b">
        <v>0</v>
      </c>
      <c r="AV172" t="b">
        <v>0</v>
      </c>
      <c r="AW172" t="b">
        <v>1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1</v>
      </c>
      <c r="BD172" t="b">
        <v>0</v>
      </c>
      <c r="BE172" t="s">
        <v>57</v>
      </c>
      <c r="BF172" t="s">
        <v>69</v>
      </c>
      <c r="BG172" t="s">
        <v>69</v>
      </c>
      <c r="BH172" t="b">
        <v>0</v>
      </c>
      <c r="BI172" t="b">
        <v>1</v>
      </c>
      <c r="BJ172" t="b">
        <v>0</v>
      </c>
      <c r="BK172" t="b">
        <v>1</v>
      </c>
      <c r="BL172">
        <v>20</v>
      </c>
      <c r="BM172">
        <v>20</v>
      </c>
      <c r="BN172">
        <v>0</v>
      </c>
      <c r="BO172">
        <v>0</v>
      </c>
      <c r="BP1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" s="3" t="str">
        <f>IF(Table1[[#This Row],[TraceLengthMod]],"lab,","")&amp;IF(Table1[[#This Row],[FixedLength]],"dur,","")&amp;IF(Table1[[#This Row],[Broken]],"ea,","")</f>
        <v>lab,</v>
      </c>
    </row>
    <row r="173" spans="1:69" x14ac:dyDescent="0.25">
      <c r="A173" t="s">
        <v>301</v>
      </c>
      <c r="B173" t="s">
        <v>39</v>
      </c>
      <c r="C173" t="s">
        <v>114</v>
      </c>
      <c r="D173" t="s">
        <v>94</v>
      </c>
      <c r="E173" t="s">
        <v>68</v>
      </c>
      <c r="F173">
        <v>2</v>
      </c>
      <c r="G173">
        <v>20596</v>
      </c>
      <c r="H173">
        <v>6896</v>
      </c>
      <c r="I173">
        <v>27492</v>
      </c>
      <c r="J173" t="s">
        <v>40</v>
      </c>
      <c r="K173">
        <v>1</v>
      </c>
      <c r="L173">
        <v>256</v>
      </c>
      <c r="M173" t="s">
        <v>41</v>
      </c>
      <c r="N173">
        <v>0.01</v>
      </c>
      <c r="O173">
        <v>99</v>
      </c>
      <c r="P173">
        <v>14</v>
      </c>
      <c r="Q173">
        <v>256</v>
      </c>
      <c r="R173">
        <v>100</v>
      </c>
      <c r="S173">
        <v>2059.6</v>
      </c>
      <c r="T173">
        <v>59</v>
      </c>
      <c r="U173">
        <v>71</v>
      </c>
      <c r="V173">
        <v>146432</v>
      </c>
      <c r="W173">
        <v>7.1097300446688596</v>
      </c>
      <c r="X173">
        <v>2.9152052402496298</v>
      </c>
      <c r="Y173">
        <v>5.9192039966583199</v>
      </c>
      <c r="Z173">
        <v>124.391420841217</v>
      </c>
      <c r="AA173">
        <v>0.72106719017028797</v>
      </c>
      <c r="AB173">
        <v>51.999886512756298</v>
      </c>
      <c r="AC173">
        <v>2.5227596759796098</v>
      </c>
      <c r="AD173">
        <v>184.708656787872</v>
      </c>
      <c r="AE173">
        <v>0.63470000000000004</v>
      </c>
      <c r="AF173">
        <v>0.62920533642691401</v>
      </c>
      <c r="AJ173">
        <v>1.3631038211442299E-2</v>
      </c>
      <c r="AK173">
        <v>0</v>
      </c>
      <c r="AL173">
        <v>0</v>
      </c>
      <c r="AM173">
        <v>0</v>
      </c>
      <c r="AN173">
        <v>0</v>
      </c>
      <c r="AO173">
        <v>0</v>
      </c>
      <c r="AP173" t="s">
        <v>42</v>
      </c>
      <c r="AQ173" t="b">
        <v>1</v>
      </c>
      <c r="AR173" t="b">
        <v>1</v>
      </c>
      <c r="AS173">
        <v>1</v>
      </c>
      <c r="AT173" t="b">
        <v>0</v>
      </c>
      <c r="AV173" t="b">
        <v>0</v>
      </c>
      <c r="AW173" t="b">
        <v>1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1</v>
      </c>
      <c r="BD173" t="b">
        <v>0</v>
      </c>
      <c r="BE173" t="s">
        <v>57</v>
      </c>
      <c r="BF173" t="s">
        <v>69</v>
      </c>
      <c r="BG173" t="s">
        <v>69</v>
      </c>
      <c r="BH173" t="b">
        <v>0</v>
      </c>
      <c r="BI173" t="b">
        <v>1</v>
      </c>
      <c r="BJ173" t="b">
        <v>0</v>
      </c>
      <c r="BK173" t="b">
        <v>1</v>
      </c>
      <c r="BL173">
        <v>20</v>
      </c>
      <c r="BM173">
        <v>20</v>
      </c>
      <c r="BN173">
        <v>0</v>
      </c>
      <c r="BO173">
        <v>0</v>
      </c>
      <c r="BP1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" s="3" t="str">
        <f>IF(Table1[[#This Row],[TraceLengthMod]],"lab,","")&amp;IF(Table1[[#This Row],[FixedLength]],"dur,","")&amp;IF(Table1[[#This Row],[Broken]],"ea,","")</f>
        <v>lab,</v>
      </c>
    </row>
    <row r="174" spans="1:69" x14ac:dyDescent="0.25">
      <c r="A174" t="s">
        <v>302</v>
      </c>
      <c r="B174" t="s">
        <v>39</v>
      </c>
      <c r="C174" t="s">
        <v>114</v>
      </c>
      <c r="D174" t="s">
        <v>94</v>
      </c>
      <c r="E174" t="s">
        <v>68</v>
      </c>
      <c r="F174">
        <v>2</v>
      </c>
      <c r="G174">
        <v>20596</v>
      </c>
      <c r="H174">
        <v>6896</v>
      </c>
      <c r="I174">
        <v>27492</v>
      </c>
      <c r="J174" t="s">
        <v>40</v>
      </c>
      <c r="K174">
        <v>1</v>
      </c>
      <c r="L174">
        <v>256</v>
      </c>
      <c r="M174" t="s">
        <v>41</v>
      </c>
      <c r="N174">
        <v>0.01</v>
      </c>
      <c r="O174">
        <v>99</v>
      </c>
      <c r="P174">
        <v>14</v>
      </c>
      <c r="Q174">
        <v>256</v>
      </c>
      <c r="R174">
        <v>100</v>
      </c>
      <c r="S174">
        <v>2059.6</v>
      </c>
      <c r="T174">
        <v>59</v>
      </c>
      <c r="U174">
        <v>72</v>
      </c>
      <c r="V174">
        <v>148480</v>
      </c>
      <c r="W174">
        <v>7.2091668285103898</v>
      </c>
      <c r="X174">
        <v>2.9152052402496298</v>
      </c>
      <c r="Y174">
        <v>5.9192039966583199</v>
      </c>
      <c r="Z174">
        <v>126.116837263107</v>
      </c>
      <c r="AA174">
        <v>0.72110128402709905</v>
      </c>
      <c r="AB174">
        <v>52.720987796783398</v>
      </c>
      <c r="AC174">
        <v>2.54021000862121</v>
      </c>
      <c r="AD174">
        <v>187.24886679649299</v>
      </c>
      <c r="AE174">
        <v>0.64359999999999995</v>
      </c>
      <c r="AF174">
        <v>0.63500580046403698</v>
      </c>
      <c r="AJ174">
        <v>1.34517868017328E-2</v>
      </c>
      <c r="AK174">
        <v>0</v>
      </c>
      <c r="AL174">
        <v>0</v>
      </c>
      <c r="AM174">
        <v>0</v>
      </c>
      <c r="AN174">
        <v>0</v>
      </c>
      <c r="AO174">
        <v>0</v>
      </c>
      <c r="AP174" t="s">
        <v>42</v>
      </c>
      <c r="AQ174" t="b">
        <v>1</v>
      </c>
      <c r="AR174" t="b">
        <v>1</v>
      </c>
      <c r="AS174">
        <v>1</v>
      </c>
      <c r="AT174" t="b">
        <v>0</v>
      </c>
      <c r="AV174" t="b">
        <v>0</v>
      </c>
      <c r="AW174" t="b">
        <v>1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1</v>
      </c>
      <c r="BD174" t="b">
        <v>0</v>
      </c>
      <c r="BE174" t="s">
        <v>57</v>
      </c>
      <c r="BF174" t="s">
        <v>69</v>
      </c>
      <c r="BG174" t="s">
        <v>69</v>
      </c>
      <c r="BH174" t="b">
        <v>0</v>
      </c>
      <c r="BI174" t="b">
        <v>1</v>
      </c>
      <c r="BJ174" t="b">
        <v>0</v>
      </c>
      <c r="BK174" t="b">
        <v>1</v>
      </c>
      <c r="BL174">
        <v>20</v>
      </c>
      <c r="BM174">
        <v>20</v>
      </c>
      <c r="BN174">
        <v>0</v>
      </c>
      <c r="BO174">
        <v>0</v>
      </c>
      <c r="BP1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" s="3" t="str">
        <f>IF(Table1[[#This Row],[TraceLengthMod]],"lab,","")&amp;IF(Table1[[#This Row],[FixedLength]],"dur,","")&amp;IF(Table1[[#This Row],[Broken]],"ea,","")</f>
        <v>lab,</v>
      </c>
    </row>
    <row r="175" spans="1:69" x14ac:dyDescent="0.25">
      <c r="A175" t="s">
        <v>303</v>
      </c>
      <c r="B175" t="s">
        <v>39</v>
      </c>
      <c r="C175" t="s">
        <v>114</v>
      </c>
      <c r="D175" t="s">
        <v>94</v>
      </c>
      <c r="E175" t="s">
        <v>68</v>
      </c>
      <c r="F175">
        <v>2</v>
      </c>
      <c r="G175">
        <v>20596</v>
      </c>
      <c r="H175">
        <v>6896</v>
      </c>
      <c r="I175">
        <v>27492</v>
      </c>
      <c r="J175" t="s">
        <v>40</v>
      </c>
      <c r="K175">
        <v>1</v>
      </c>
      <c r="L175">
        <v>256</v>
      </c>
      <c r="M175" t="s">
        <v>41</v>
      </c>
      <c r="N175">
        <v>0.01</v>
      </c>
      <c r="O175">
        <v>99</v>
      </c>
      <c r="P175">
        <v>14</v>
      </c>
      <c r="Q175">
        <v>256</v>
      </c>
      <c r="R175">
        <v>100</v>
      </c>
      <c r="S175">
        <v>2059.6</v>
      </c>
      <c r="T175">
        <v>59</v>
      </c>
      <c r="U175">
        <v>73</v>
      </c>
      <c r="V175">
        <v>150528</v>
      </c>
      <c r="W175">
        <v>7.3086036123519103</v>
      </c>
      <c r="X175">
        <v>2.9152052402496298</v>
      </c>
      <c r="Y175">
        <v>5.9192039966583199</v>
      </c>
      <c r="Z175">
        <v>127.87616610527</v>
      </c>
      <c r="AA175">
        <v>0.72207713127136197</v>
      </c>
      <c r="AB175">
        <v>53.443064928054802</v>
      </c>
      <c r="AC175">
        <v>2.5322234630584699</v>
      </c>
      <c r="AD175">
        <v>189.781090259552</v>
      </c>
      <c r="AE175">
        <v>0.64710000000000001</v>
      </c>
      <c r="AF175">
        <v>0.63355568445475596</v>
      </c>
      <c r="AJ175">
        <v>1.29675580328013E-2</v>
      </c>
      <c r="AK175">
        <v>0</v>
      </c>
      <c r="AL175">
        <v>0</v>
      </c>
      <c r="AM175">
        <v>0</v>
      </c>
      <c r="AN175">
        <v>0</v>
      </c>
      <c r="AO175">
        <v>0</v>
      </c>
      <c r="AP175" t="s">
        <v>42</v>
      </c>
      <c r="AQ175" t="b">
        <v>1</v>
      </c>
      <c r="AR175" t="b">
        <v>1</v>
      </c>
      <c r="AS175">
        <v>1</v>
      </c>
      <c r="AT175" t="b">
        <v>0</v>
      </c>
      <c r="AV175" t="b">
        <v>0</v>
      </c>
      <c r="AW175" t="b">
        <v>1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1</v>
      </c>
      <c r="BD175" t="b">
        <v>0</v>
      </c>
      <c r="BE175" t="s">
        <v>57</v>
      </c>
      <c r="BF175" t="s">
        <v>69</v>
      </c>
      <c r="BG175" t="s">
        <v>69</v>
      </c>
      <c r="BH175" t="b">
        <v>0</v>
      </c>
      <c r="BI175" t="b">
        <v>1</v>
      </c>
      <c r="BJ175" t="b">
        <v>0</v>
      </c>
      <c r="BK175" t="b">
        <v>1</v>
      </c>
      <c r="BL175">
        <v>20</v>
      </c>
      <c r="BM175">
        <v>20</v>
      </c>
      <c r="BN175">
        <v>0</v>
      </c>
      <c r="BO175">
        <v>0</v>
      </c>
      <c r="BP1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" s="3" t="str">
        <f>IF(Table1[[#This Row],[TraceLengthMod]],"lab,","")&amp;IF(Table1[[#This Row],[FixedLength]],"dur,","")&amp;IF(Table1[[#This Row],[Broken]],"ea,","")</f>
        <v>lab,</v>
      </c>
    </row>
    <row r="176" spans="1:69" x14ac:dyDescent="0.25">
      <c r="A176" t="s">
        <v>304</v>
      </c>
      <c r="B176" t="s">
        <v>39</v>
      </c>
      <c r="C176" t="s">
        <v>114</v>
      </c>
      <c r="D176" t="s">
        <v>94</v>
      </c>
      <c r="E176" t="s">
        <v>68</v>
      </c>
      <c r="F176">
        <v>2</v>
      </c>
      <c r="G176">
        <v>20596</v>
      </c>
      <c r="H176">
        <v>6896</v>
      </c>
      <c r="I176">
        <v>27492</v>
      </c>
      <c r="J176" t="s">
        <v>40</v>
      </c>
      <c r="K176">
        <v>1</v>
      </c>
      <c r="L176">
        <v>256</v>
      </c>
      <c r="M176" t="s">
        <v>41</v>
      </c>
      <c r="N176">
        <v>0.01</v>
      </c>
      <c r="O176">
        <v>99</v>
      </c>
      <c r="P176">
        <v>14</v>
      </c>
      <c r="Q176">
        <v>256</v>
      </c>
      <c r="R176">
        <v>100</v>
      </c>
      <c r="S176">
        <v>2059.6</v>
      </c>
      <c r="T176">
        <v>59</v>
      </c>
      <c r="U176">
        <v>74</v>
      </c>
      <c r="V176">
        <v>152576</v>
      </c>
      <c r="W176">
        <v>7.4080403961934298</v>
      </c>
      <c r="X176">
        <v>2.9152052402496298</v>
      </c>
      <c r="Y176">
        <v>5.9192039966583199</v>
      </c>
      <c r="Z176">
        <v>129.61352109909001</v>
      </c>
      <c r="AA176">
        <v>0.72805428504943803</v>
      </c>
      <c r="AB176">
        <v>54.171119213104198</v>
      </c>
      <c r="AC176">
        <v>2.5691323280334402</v>
      </c>
      <c r="AD176">
        <v>192.35022258758499</v>
      </c>
      <c r="AE176">
        <v>0.64119999999999999</v>
      </c>
      <c r="AF176">
        <v>0.63660092807424595</v>
      </c>
      <c r="AJ176">
        <v>1.3654528348237801E-2</v>
      </c>
      <c r="AK176">
        <v>0</v>
      </c>
      <c r="AL176">
        <v>0</v>
      </c>
      <c r="AM176">
        <v>0</v>
      </c>
      <c r="AN176">
        <v>0</v>
      </c>
      <c r="AO176">
        <v>0</v>
      </c>
      <c r="AP176" t="s">
        <v>42</v>
      </c>
      <c r="AQ176" t="b">
        <v>1</v>
      </c>
      <c r="AR176" t="b">
        <v>1</v>
      </c>
      <c r="AS176">
        <v>1</v>
      </c>
      <c r="AT176" t="b">
        <v>0</v>
      </c>
      <c r="AV176" t="b">
        <v>0</v>
      </c>
      <c r="AW176" t="b">
        <v>1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1</v>
      </c>
      <c r="BD176" t="b">
        <v>0</v>
      </c>
      <c r="BE176" t="s">
        <v>57</v>
      </c>
      <c r="BF176" t="s">
        <v>69</v>
      </c>
      <c r="BG176" t="s">
        <v>69</v>
      </c>
      <c r="BH176" t="b">
        <v>0</v>
      </c>
      <c r="BI176" t="b">
        <v>1</v>
      </c>
      <c r="BJ176" t="b">
        <v>0</v>
      </c>
      <c r="BK176" t="b">
        <v>1</v>
      </c>
      <c r="BL176">
        <v>20</v>
      </c>
      <c r="BM176">
        <v>20</v>
      </c>
      <c r="BN176">
        <v>0</v>
      </c>
      <c r="BO176">
        <v>0</v>
      </c>
      <c r="BP1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" s="3" t="str">
        <f>IF(Table1[[#This Row],[TraceLengthMod]],"lab,","")&amp;IF(Table1[[#This Row],[FixedLength]],"dur,","")&amp;IF(Table1[[#This Row],[Broken]],"ea,","")</f>
        <v>lab,</v>
      </c>
    </row>
    <row r="177" spans="1:69" x14ac:dyDescent="0.25">
      <c r="A177" t="s">
        <v>305</v>
      </c>
      <c r="B177" t="s">
        <v>39</v>
      </c>
      <c r="C177" t="s">
        <v>114</v>
      </c>
      <c r="D177" t="s">
        <v>94</v>
      </c>
      <c r="E177" t="s">
        <v>68</v>
      </c>
      <c r="F177">
        <v>2</v>
      </c>
      <c r="G177">
        <v>20596</v>
      </c>
      <c r="H177">
        <v>6896</v>
      </c>
      <c r="I177">
        <v>27492</v>
      </c>
      <c r="J177" t="s">
        <v>40</v>
      </c>
      <c r="K177">
        <v>1</v>
      </c>
      <c r="L177">
        <v>256</v>
      </c>
      <c r="M177" t="s">
        <v>41</v>
      </c>
      <c r="N177">
        <v>0.01</v>
      </c>
      <c r="O177">
        <v>99</v>
      </c>
      <c r="P177">
        <v>14</v>
      </c>
      <c r="Q177">
        <v>256</v>
      </c>
      <c r="R177">
        <v>100</v>
      </c>
      <c r="S177">
        <v>2059.6</v>
      </c>
      <c r="T177">
        <v>59</v>
      </c>
      <c r="U177">
        <v>75</v>
      </c>
      <c r="V177">
        <v>154624</v>
      </c>
      <c r="W177">
        <v>7.5074771800349502</v>
      </c>
      <c r="X177">
        <v>2.9152052402496298</v>
      </c>
      <c r="Y177">
        <v>5.9192039966583199</v>
      </c>
      <c r="Z177">
        <v>131.342981100082</v>
      </c>
      <c r="AA177">
        <v>0.72115492820739702</v>
      </c>
      <c r="AB177">
        <v>54.892274141311603</v>
      </c>
      <c r="AC177">
        <v>2.5402092933654701</v>
      </c>
      <c r="AD177">
        <v>194.89043188094999</v>
      </c>
      <c r="AE177">
        <v>0.63570000000000004</v>
      </c>
      <c r="AF177">
        <v>0.62543503480278395</v>
      </c>
      <c r="AJ177">
        <v>1.37667126016111E-2</v>
      </c>
      <c r="AK177">
        <v>0</v>
      </c>
      <c r="AL177">
        <v>0</v>
      </c>
      <c r="AM177">
        <v>0</v>
      </c>
      <c r="AN177">
        <v>0</v>
      </c>
      <c r="AO177">
        <v>0</v>
      </c>
      <c r="AP177" t="s">
        <v>42</v>
      </c>
      <c r="AQ177" t="b">
        <v>1</v>
      </c>
      <c r="AR177" t="b">
        <v>1</v>
      </c>
      <c r="AS177">
        <v>1</v>
      </c>
      <c r="AT177" t="b">
        <v>0</v>
      </c>
      <c r="AV177" t="b">
        <v>0</v>
      </c>
      <c r="AW177" t="b">
        <v>1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1</v>
      </c>
      <c r="BD177" t="b">
        <v>0</v>
      </c>
      <c r="BE177" t="s">
        <v>57</v>
      </c>
      <c r="BF177" t="s">
        <v>69</v>
      </c>
      <c r="BG177" t="s">
        <v>69</v>
      </c>
      <c r="BH177" t="b">
        <v>0</v>
      </c>
      <c r="BI177" t="b">
        <v>1</v>
      </c>
      <c r="BJ177" t="b">
        <v>0</v>
      </c>
      <c r="BK177" t="b">
        <v>1</v>
      </c>
      <c r="BL177">
        <v>20</v>
      </c>
      <c r="BM177">
        <v>20</v>
      </c>
      <c r="BN177">
        <v>0</v>
      </c>
      <c r="BO177">
        <v>0</v>
      </c>
      <c r="BP1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" s="3" t="str">
        <f>IF(Table1[[#This Row],[TraceLengthMod]],"lab,","")&amp;IF(Table1[[#This Row],[FixedLength]],"dur,","")&amp;IF(Table1[[#This Row],[Broken]],"ea,","")</f>
        <v>lab,</v>
      </c>
    </row>
    <row r="178" spans="1:69" x14ac:dyDescent="0.25">
      <c r="A178" t="s">
        <v>306</v>
      </c>
      <c r="B178" t="s">
        <v>39</v>
      </c>
      <c r="C178" t="s">
        <v>114</v>
      </c>
      <c r="D178" t="s">
        <v>94</v>
      </c>
      <c r="E178" t="s">
        <v>68</v>
      </c>
      <c r="F178">
        <v>2</v>
      </c>
      <c r="G178">
        <v>20596</v>
      </c>
      <c r="H178">
        <v>6896</v>
      </c>
      <c r="I178">
        <v>27492</v>
      </c>
      <c r="J178" t="s">
        <v>40</v>
      </c>
      <c r="K178">
        <v>1</v>
      </c>
      <c r="L178">
        <v>256</v>
      </c>
      <c r="M178" t="s">
        <v>41</v>
      </c>
      <c r="N178">
        <v>0.01</v>
      </c>
      <c r="O178">
        <v>99</v>
      </c>
      <c r="P178">
        <v>14</v>
      </c>
      <c r="Q178">
        <v>256</v>
      </c>
      <c r="R178">
        <v>100</v>
      </c>
      <c r="S178">
        <v>2059.6</v>
      </c>
      <c r="T178">
        <v>59</v>
      </c>
      <c r="U178">
        <v>76</v>
      </c>
      <c r="V178">
        <v>156672</v>
      </c>
      <c r="W178">
        <v>7.6069139638764796</v>
      </c>
      <c r="X178">
        <v>2.9152052402496298</v>
      </c>
      <c r="Y178">
        <v>5.9192039966583199</v>
      </c>
      <c r="Z178">
        <v>133.07438492774901</v>
      </c>
      <c r="AA178">
        <v>0.721072196960449</v>
      </c>
      <c r="AB178">
        <v>55.613346338272002</v>
      </c>
      <c r="AC178">
        <v>2.5282423496246298</v>
      </c>
      <c r="AD178">
        <v>197.41867423057499</v>
      </c>
      <c r="AE178">
        <v>0.6421</v>
      </c>
      <c r="AF178">
        <v>0.63065545243619403</v>
      </c>
      <c r="AJ178">
        <v>1.2930309947799199E-2</v>
      </c>
      <c r="AK178">
        <v>0</v>
      </c>
      <c r="AL178">
        <v>0</v>
      </c>
      <c r="AM178">
        <v>0</v>
      </c>
      <c r="AN178">
        <v>0</v>
      </c>
      <c r="AO178">
        <v>0</v>
      </c>
      <c r="AP178" t="s">
        <v>42</v>
      </c>
      <c r="AQ178" t="b">
        <v>1</v>
      </c>
      <c r="AR178" t="b">
        <v>1</v>
      </c>
      <c r="AS178">
        <v>1</v>
      </c>
      <c r="AT178" t="b">
        <v>0</v>
      </c>
      <c r="AV178" t="b">
        <v>0</v>
      </c>
      <c r="AW178" t="b">
        <v>1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1</v>
      </c>
      <c r="BD178" t="b">
        <v>0</v>
      </c>
      <c r="BE178" t="s">
        <v>57</v>
      </c>
      <c r="BF178" t="s">
        <v>69</v>
      </c>
      <c r="BG178" t="s">
        <v>69</v>
      </c>
      <c r="BH178" t="b">
        <v>0</v>
      </c>
      <c r="BI178" t="b">
        <v>1</v>
      </c>
      <c r="BJ178" t="b">
        <v>0</v>
      </c>
      <c r="BK178" t="b">
        <v>1</v>
      </c>
      <c r="BL178">
        <v>20</v>
      </c>
      <c r="BM178">
        <v>20</v>
      </c>
      <c r="BN178">
        <v>0</v>
      </c>
      <c r="BO178">
        <v>0</v>
      </c>
      <c r="BP1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" s="3" t="str">
        <f>IF(Table1[[#This Row],[TraceLengthMod]],"lab,","")&amp;IF(Table1[[#This Row],[FixedLength]],"dur,","")&amp;IF(Table1[[#This Row],[Broken]],"ea,","")</f>
        <v>lab,</v>
      </c>
    </row>
    <row r="179" spans="1:69" x14ac:dyDescent="0.25">
      <c r="A179" t="s">
        <v>307</v>
      </c>
      <c r="B179" t="s">
        <v>39</v>
      </c>
      <c r="C179" t="s">
        <v>114</v>
      </c>
      <c r="D179" t="s">
        <v>94</v>
      </c>
      <c r="E179" t="s">
        <v>68</v>
      </c>
      <c r="F179">
        <v>2</v>
      </c>
      <c r="G179">
        <v>20596</v>
      </c>
      <c r="H179">
        <v>6896</v>
      </c>
      <c r="I179">
        <v>27492</v>
      </c>
      <c r="J179" t="s">
        <v>40</v>
      </c>
      <c r="K179">
        <v>1</v>
      </c>
      <c r="L179">
        <v>256</v>
      </c>
      <c r="M179" t="s">
        <v>41</v>
      </c>
      <c r="N179">
        <v>0.01</v>
      </c>
      <c r="O179">
        <v>99</v>
      </c>
      <c r="P179">
        <v>14</v>
      </c>
      <c r="Q179">
        <v>256</v>
      </c>
      <c r="R179">
        <v>100</v>
      </c>
      <c r="S179">
        <v>2059.6</v>
      </c>
      <c r="T179">
        <v>59</v>
      </c>
      <c r="U179">
        <v>77</v>
      </c>
      <c r="V179">
        <v>158720</v>
      </c>
      <c r="W179">
        <v>7.706350747718</v>
      </c>
      <c r="X179">
        <v>2.9152052402496298</v>
      </c>
      <c r="Y179">
        <v>5.9192039966583199</v>
      </c>
      <c r="Z179">
        <v>134.807781457901</v>
      </c>
      <c r="AA179">
        <v>0.72306632995605402</v>
      </c>
      <c r="AB179">
        <v>56.3364126682281</v>
      </c>
      <c r="AC179">
        <v>2.5422046184539702</v>
      </c>
      <c r="AD179">
        <v>199.960878849029</v>
      </c>
      <c r="AE179">
        <v>0.64690000000000003</v>
      </c>
      <c r="AF179">
        <v>0.63718097447795796</v>
      </c>
      <c r="AJ179">
        <v>1.2666161598697699E-2</v>
      </c>
      <c r="AK179">
        <v>0</v>
      </c>
      <c r="AL179">
        <v>0</v>
      </c>
      <c r="AM179">
        <v>0</v>
      </c>
      <c r="AN179">
        <v>0</v>
      </c>
      <c r="AO179">
        <v>0</v>
      </c>
      <c r="AP179" t="s">
        <v>42</v>
      </c>
      <c r="AQ179" t="b">
        <v>1</v>
      </c>
      <c r="AR179" t="b">
        <v>1</v>
      </c>
      <c r="AS179">
        <v>1</v>
      </c>
      <c r="AT179" t="b">
        <v>0</v>
      </c>
      <c r="AV179" t="b">
        <v>0</v>
      </c>
      <c r="AW179" t="b">
        <v>1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1</v>
      </c>
      <c r="BD179" t="b">
        <v>0</v>
      </c>
      <c r="BE179" t="s">
        <v>57</v>
      </c>
      <c r="BF179" t="s">
        <v>69</v>
      </c>
      <c r="BG179" t="s">
        <v>69</v>
      </c>
      <c r="BH179" t="b">
        <v>0</v>
      </c>
      <c r="BI179" t="b">
        <v>1</v>
      </c>
      <c r="BJ179" t="b">
        <v>0</v>
      </c>
      <c r="BK179" t="b">
        <v>1</v>
      </c>
      <c r="BL179">
        <v>20</v>
      </c>
      <c r="BM179">
        <v>20</v>
      </c>
      <c r="BN179">
        <v>0</v>
      </c>
      <c r="BO179">
        <v>0</v>
      </c>
      <c r="BP1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" s="3" t="str">
        <f>IF(Table1[[#This Row],[TraceLengthMod]],"lab,","")&amp;IF(Table1[[#This Row],[FixedLength]],"dur,","")&amp;IF(Table1[[#This Row],[Broken]],"ea,","")</f>
        <v>lab,</v>
      </c>
    </row>
    <row r="180" spans="1:69" x14ac:dyDescent="0.25">
      <c r="A180" t="s">
        <v>308</v>
      </c>
      <c r="B180" t="s">
        <v>39</v>
      </c>
      <c r="C180" t="s">
        <v>114</v>
      </c>
      <c r="D180" t="s">
        <v>94</v>
      </c>
      <c r="E180" t="s">
        <v>68</v>
      </c>
      <c r="F180">
        <v>2</v>
      </c>
      <c r="G180">
        <v>20596</v>
      </c>
      <c r="H180">
        <v>6896</v>
      </c>
      <c r="I180">
        <v>27492</v>
      </c>
      <c r="J180" t="s">
        <v>40</v>
      </c>
      <c r="K180">
        <v>1</v>
      </c>
      <c r="L180">
        <v>256</v>
      </c>
      <c r="M180" t="s">
        <v>41</v>
      </c>
      <c r="N180">
        <v>0.01</v>
      </c>
      <c r="O180">
        <v>99</v>
      </c>
      <c r="P180">
        <v>14</v>
      </c>
      <c r="Q180">
        <v>256</v>
      </c>
      <c r="R180">
        <v>100</v>
      </c>
      <c r="S180">
        <v>2059.6</v>
      </c>
      <c r="T180">
        <v>59</v>
      </c>
      <c r="U180">
        <v>78</v>
      </c>
      <c r="V180">
        <v>160768</v>
      </c>
      <c r="W180">
        <v>7.8057875315595204</v>
      </c>
      <c r="X180">
        <v>2.9152052402496298</v>
      </c>
      <c r="Y180">
        <v>5.9192039966583199</v>
      </c>
      <c r="Z180">
        <v>136.53619170188901</v>
      </c>
      <c r="AA180">
        <v>0.73104810714721602</v>
      </c>
      <c r="AB180">
        <v>57.067460775375302</v>
      </c>
      <c r="AC180">
        <v>2.5003128051757799</v>
      </c>
      <c r="AD180">
        <v>202.46119165420501</v>
      </c>
      <c r="AE180">
        <v>0.65</v>
      </c>
      <c r="AF180">
        <v>0.63790603248259803</v>
      </c>
      <c r="AJ180">
        <v>1.30297777948865E-2</v>
      </c>
      <c r="AK180">
        <v>0</v>
      </c>
      <c r="AL180">
        <v>0</v>
      </c>
      <c r="AM180">
        <v>0</v>
      </c>
      <c r="AN180">
        <v>0</v>
      </c>
      <c r="AO180">
        <v>0</v>
      </c>
      <c r="AP180" t="s">
        <v>42</v>
      </c>
      <c r="AQ180" t="b">
        <v>1</v>
      </c>
      <c r="AR180" t="b">
        <v>1</v>
      </c>
      <c r="AS180">
        <v>1</v>
      </c>
      <c r="AT180" t="b">
        <v>0</v>
      </c>
      <c r="AV180" t="b">
        <v>0</v>
      </c>
      <c r="AW180" t="b">
        <v>1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1</v>
      </c>
      <c r="BD180" t="b">
        <v>0</v>
      </c>
      <c r="BE180" t="s">
        <v>57</v>
      </c>
      <c r="BF180" t="s">
        <v>69</v>
      </c>
      <c r="BG180" t="s">
        <v>69</v>
      </c>
      <c r="BH180" t="b">
        <v>0</v>
      </c>
      <c r="BI180" t="b">
        <v>1</v>
      </c>
      <c r="BJ180" t="b">
        <v>0</v>
      </c>
      <c r="BK180" t="b">
        <v>1</v>
      </c>
      <c r="BL180">
        <v>20</v>
      </c>
      <c r="BM180">
        <v>20</v>
      </c>
      <c r="BN180">
        <v>0</v>
      </c>
      <c r="BO180">
        <v>0</v>
      </c>
      <c r="BP1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" s="3" t="str">
        <f>IF(Table1[[#This Row],[TraceLengthMod]],"lab,","")&amp;IF(Table1[[#This Row],[FixedLength]],"dur,","")&amp;IF(Table1[[#This Row],[Broken]],"ea,","")</f>
        <v>lab,</v>
      </c>
    </row>
    <row r="181" spans="1:69" x14ac:dyDescent="0.25">
      <c r="A181" t="s">
        <v>309</v>
      </c>
      <c r="B181" t="s">
        <v>39</v>
      </c>
      <c r="C181" t="s">
        <v>114</v>
      </c>
      <c r="D181" t="s">
        <v>94</v>
      </c>
      <c r="E181" t="s">
        <v>68</v>
      </c>
      <c r="F181">
        <v>2</v>
      </c>
      <c r="G181">
        <v>20596</v>
      </c>
      <c r="H181">
        <v>6896</v>
      </c>
      <c r="I181">
        <v>27492</v>
      </c>
      <c r="J181" t="s">
        <v>40</v>
      </c>
      <c r="K181">
        <v>1</v>
      </c>
      <c r="L181">
        <v>256</v>
      </c>
      <c r="M181" t="s">
        <v>41</v>
      </c>
      <c r="N181">
        <v>0.01</v>
      </c>
      <c r="O181">
        <v>99</v>
      </c>
      <c r="P181">
        <v>14</v>
      </c>
      <c r="Q181">
        <v>256</v>
      </c>
      <c r="R181">
        <v>100</v>
      </c>
      <c r="S181">
        <v>2059.6</v>
      </c>
      <c r="T181">
        <v>59</v>
      </c>
      <c r="U181">
        <v>79</v>
      </c>
      <c r="V181">
        <v>162816</v>
      </c>
      <c r="W181">
        <v>7.90522431540104</v>
      </c>
      <c r="X181">
        <v>2.9152052402496298</v>
      </c>
      <c r="Y181">
        <v>5.9192039966583199</v>
      </c>
      <c r="Z181">
        <v>138.27258634567201</v>
      </c>
      <c r="AA181">
        <v>0.72007489204406705</v>
      </c>
      <c r="AB181">
        <v>57.787535667419398</v>
      </c>
      <c r="AC181">
        <v>2.5232560634613002</v>
      </c>
      <c r="AD181">
        <v>204.984447717666</v>
      </c>
      <c r="AE181">
        <v>0.64649999999999996</v>
      </c>
      <c r="AF181">
        <v>0.63645591647331701</v>
      </c>
      <c r="AJ181">
        <v>1.28282190493817E-2</v>
      </c>
      <c r="AK181">
        <v>0</v>
      </c>
      <c r="AL181">
        <v>0</v>
      </c>
      <c r="AM181">
        <v>0</v>
      </c>
      <c r="AN181">
        <v>0</v>
      </c>
      <c r="AO181">
        <v>0</v>
      </c>
      <c r="AP181" t="s">
        <v>42</v>
      </c>
      <c r="AQ181" t="b">
        <v>1</v>
      </c>
      <c r="AR181" t="b">
        <v>1</v>
      </c>
      <c r="AS181">
        <v>1</v>
      </c>
      <c r="AT181" t="b">
        <v>0</v>
      </c>
      <c r="AV181" t="b">
        <v>0</v>
      </c>
      <c r="AW181" t="b">
        <v>1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1</v>
      </c>
      <c r="BD181" t="b">
        <v>0</v>
      </c>
      <c r="BE181" t="s">
        <v>57</v>
      </c>
      <c r="BF181" t="s">
        <v>69</v>
      </c>
      <c r="BG181" t="s">
        <v>69</v>
      </c>
      <c r="BH181" t="b">
        <v>0</v>
      </c>
      <c r="BI181" t="b">
        <v>1</v>
      </c>
      <c r="BJ181" t="b">
        <v>0</v>
      </c>
      <c r="BK181" t="b">
        <v>1</v>
      </c>
      <c r="BL181">
        <v>20</v>
      </c>
      <c r="BM181">
        <v>20</v>
      </c>
      <c r="BN181">
        <v>0</v>
      </c>
      <c r="BO181">
        <v>0</v>
      </c>
      <c r="BP1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" s="3" t="str">
        <f>IF(Table1[[#This Row],[TraceLengthMod]],"lab,","")&amp;IF(Table1[[#This Row],[FixedLength]],"dur,","")&amp;IF(Table1[[#This Row],[Broken]],"ea,","")</f>
        <v>lab,</v>
      </c>
    </row>
    <row r="182" spans="1:69" x14ac:dyDescent="0.25">
      <c r="A182" t="s">
        <v>310</v>
      </c>
      <c r="B182" t="s">
        <v>39</v>
      </c>
      <c r="C182" t="s">
        <v>114</v>
      </c>
      <c r="D182" t="s">
        <v>94</v>
      </c>
      <c r="E182" t="s">
        <v>68</v>
      </c>
      <c r="F182">
        <v>2</v>
      </c>
      <c r="G182">
        <v>20596</v>
      </c>
      <c r="H182">
        <v>6896</v>
      </c>
      <c r="I182">
        <v>27492</v>
      </c>
      <c r="J182" t="s">
        <v>40</v>
      </c>
      <c r="K182">
        <v>1</v>
      </c>
      <c r="L182">
        <v>256</v>
      </c>
      <c r="M182" t="s">
        <v>41</v>
      </c>
      <c r="N182">
        <v>0.01</v>
      </c>
      <c r="O182">
        <v>99</v>
      </c>
      <c r="P182">
        <v>14</v>
      </c>
      <c r="Q182">
        <v>256</v>
      </c>
      <c r="R182">
        <v>100</v>
      </c>
      <c r="S182">
        <v>2059.6</v>
      </c>
      <c r="T182">
        <v>59</v>
      </c>
      <c r="U182">
        <v>80</v>
      </c>
      <c r="V182">
        <v>164864</v>
      </c>
      <c r="W182">
        <v>8.0046610992425702</v>
      </c>
      <c r="X182">
        <v>2.9152052402496298</v>
      </c>
      <c r="Y182">
        <v>5.9192039966583199</v>
      </c>
      <c r="Z182">
        <v>140.00994110107399</v>
      </c>
      <c r="AA182">
        <v>0.72206974029541005</v>
      </c>
      <c r="AB182">
        <v>58.509605407714801</v>
      </c>
      <c r="AC182">
        <v>2.5362200736999498</v>
      </c>
      <c r="AD182">
        <v>207.52066779136601</v>
      </c>
      <c r="AE182">
        <v>0.6462</v>
      </c>
      <c r="AF182">
        <v>0.63239559164733095</v>
      </c>
      <c r="AJ182">
        <v>1.2448870154641399E-2</v>
      </c>
      <c r="AK182">
        <v>0</v>
      </c>
      <c r="AL182">
        <v>0</v>
      </c>
      <c r="AM182">
        <v>0</v>
      </c>
      <c r="AN182">
        <v>0</v>
      </c>
      <c r="AO182">
        <v>0</v>
      </c>
      <c r="AP182" t="s">
        <v>42</v>
      </c>
      <c r="AQ182" t="b">
        <v>1</v>
      </c>
      <c r="AR182" t="b">
        <v>1</v>
      </c>
      <c r="AS182">
        <v>1</v>
      </c>
      <c r="AT182" t="b">
        <v>0</v>
      </c>
      <c r="AV182" t="b">
        <v>0</v>
      </c>
      <c r="AW182" t="b">
        <v>1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1</v>
      </c>
      <c r="BD182" t="b">
        <v>0</v>
      </c>
      <c r="BE182" t="s">
        <v>57</v>
      </c>
      <c r="BF182" t="s">
        <v>69</v>
      </c>
      <c r="BG182" t="s">
        <v>69</v>
      </c>
      <c r="BH182" t="b">
        <v>0</v>
      </c>
      <c r="BI182" t="b">
        <v>1</v>
      </c>
      <c r="BJ182" t="b">
        <v>0</v>
      </c>
      <c r="BK182" t="b">
        <v>1</v>
      </c>
      <c r="BL182">
        <v>20</v>
      </c>
      <c r="BM182">
        <v>20</v>
      </c>
      <c r="BN182">
        <v>0</v>
      </c>
      <c r="BO182">
        <v>0</v>
      </c>
      <c r="BP1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" s="3" t="str">
        <f>IF(Table1[[#This Row],[TraceLengthMod]],"lab,","")&amp;IF(Table1[[#This Row],[FixedLength]],"dur,","")&amp;IF(Table1[[#This Row],[Broken]],"ea,","")</f>
        <v>lab,</v>
      </c>
    </row>
    <row r="183" spans="1:69" x14ac:dyDescent="0.25">
      <c r="A183" t="s">
        <v>311</v>
      </c>
      <c r="B183" t="s">
        <v>39</v>
      </c>
      <c r="C183" t="s">
        <v>114</v>
      </c>
      <c r="D183" t="s">
        <v>94</v>
      </c>
      <c r="E183" t="s">
        <v>68</v>
      </c>
      <c r="F183">
        <v>2</v>
      </c>
      <c r="G183">
        <v>20596</v>
      </c>
      <c r="H183">
        <v>6896</v>
      </c>
      <c r="I183">
        <v>27492</v>
      </c>
      <c r="J183" t="s">
        <v>40</v>
      </c>
      <c r="K183">
        <v>1</v>
      </c>
      <c r="L183">
        <v>256</v>
      </c>
      <c r="M183" t="s">
        <v>41</v>
      </c>
      <c r="N183">
        <v>0.01</v>
      </c>
      <c r="O183">
        <v>99</v>
      </c>
      <c r="P183">
        <v>14</v>
      </c>
      <c r="Q183">
        <v>256</v>
      </c>
      <c r="R183">
        <v>100</v>
      </c>
      <c r="S183">
        <v>2059.6</v>
      </c>
      <c r="T183">
        <v>59</v>
      </c>
      <c r="U183">
        <v>81</v>
      </c>
      <c r="V183">
        <v>166912</v>
      </c>
      <c r="W183">
        <v>8.1040978830840906</v>
      </c>
      <c r="X183">
        <v>2.9152052402496298</v>
      </c>
      <c r="Y183">
        <v>5.9192039966583199</v>
      </c>
      <c r="Z183">
        <v>141.73436212539599</v>
      </c>
      <c r="AA183">
        <v>0.71907877922058105</v>
      </c>
      <c r="AB183">
        <v>59.228684186935403</v>
      </c>
      <c r="AC183">
        <v>2.5122895240783598</v>
      </c>
      <c r="AD183">
        <v>210.03295731544401</v>
      </c>
      <c r="AE183">
        <v>0.64870000000000005</v>
      </c>
      <c r="AF183">
        <v>0.63080046403712298</v>
      </c>
      <c r="AJ183">
        <v>1.1827078973588701E-2</v>
      </c>
      <c r="AK183">
        <v>0</v>
      </c>
      <c r="AL183">
        <v>0</v>
      </c>
      <c r="AM183">
        <v>0</v>
      </c>
      <c r="AN183">
        <v>0</v>
      </c>
      <c r="AO183">
        <v>0</v>
      </c>
      <c r="AP183" t="s">
        <v>42</v>
      </c>
      <c r="AQ183" t="b">
        <v>1</v>
      </c>
      <c r="AR183" t="b">
        <v>1</v>
      </c>
      <c r="AS183">
        <v>1</v>
      </c>
      <c r="AT183" t="b">
        <v>0</v>
      </c>
      <c r="AV183" t="b">
        <v>0</v>
      </c>
      <c r="AW183" t="b">
        <v>1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1</v>
      </c>
      <c r="BD183" t="b">
        <v>0</v>
      </c>
      <c r="BE183" t="s">
        <v>57</v>
      </c>
      <c r="BF183" t="s">
        <v>69</v>
      </c>
      <c r="BG183" t="s">
        <v>69</v>
      </c>
      <c r="BH183" t="b">
        <v>0</v>
      </c>
      <c r="BI183" t="b">
        <v>1</v>
      </c>
      <c r="BJ183" t="b">
        <v>0</v>
      </c>
      <c r="BK183" t="b">
        <v>1</v>
      </c>
      <c r="BL183">
        <v>20</v>
      </c>
      <c r="BM183">
        <v>20</v>
      </c>
      <c r="BN183">
        <v>0</v>
      </c>
      <c r="BO183">
        <v>0</v>
      </c>
      <c r="BP1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" s="3" t="str">
        <f>IF(Table1[[#This Row],[TraceLengthMod]],"lab,","")&amp;IF(Table1[[#This Row],[FixedLength]],"dur,","")&amp;IF(Table1[[#This Row],[Broken]],"ea,","")</f>
        <v>lab,</v>
      </c>
    </row>
    <row r="184" spans="1:69" x14ac:dyDescent="0.25">
      <c r="A184" t="s">
        <v>312</v>
      </c>
      <c r="B184" t="s">
        <v>39</v>
      </c>
      <c r="C184" t="s">
        <v>114</v>
      </c>
      <c r="D184" t="s">
        <v>94</v>
      </c>
      <c r="E184" t="s">
        <v>68</v>
      </c>
      <c r="F184">
        <v>2</v>
      </c>
      <c r="G184">
        <v>20596</v>
      </c>
      <c r="H184">
        <v>6896</v>
      </c>
      <c r="I184">
        <v>27492</v>
      </c>
      <c r="J184" t="s">
        <v>40</v>
      </c>
      <c r="K184">
        <v>1</v>
      </c>
      <c r="L184">
        <v>256</v>
      </c>
      <c r="M184" t="s">
        <v>41</v>
      </c>
      <c r="N184">
        <v>0.01</v>
      </c>
      <c r="O184">
        <v>99</v>
      </c>
      <c r="P184">
        <v>14</v>
      </c>
      <c r="Q184">
        <v>256</v>
      </c>
      <c r="R184">
        <v>100</v>
      </c>
      <c r="S184">
        <v>2059.6</v>
      </c>
      <c r="T184">
        <v>59</v>
      </c>
      <c r="U184">
        <v>82</v>
      </c>
      <c r="V184">
        <v>168960</v>
      </c>
      <c r="W184">
        <v>8.2035346669256093</v>
      </c>
      <c r="X184">
        <v>2.9152052402496298</v>
      </c>
      <c r="Y184">
        <v>5.9192039966583199</v>
      </c>
      <c r="Z184">
        <v>143.46373343467701</v>
      </c>
      <c r="AA184">
        <v>0.72306180000305098</v>
      </c>
      <c r="AB184">
        <v>59.951745986938398</v>
      </c>
      <c r="AC184">
        <v>2.52225637435913</v>
      </c>
      <c r="AD184">
        <v>212.55521368980399</v>
      </c>
      <c r="AE184">
        <v>0.64659999999999995</v>
      </c>
      <c r="AF184">
        <v>0.63370069605568402</v>
      </c>
      <c r="AJ184">
        <v>1.18075442133527E-2</v>
      </c>
      <c r="AK184">
        <v>0</v>
      </c>
      <c r="AL184">
        <v>0</v>
      </c>
      <c r="AM184">
        <v>0</v>
      </c>
      <c r="AN184">
        <v>0</v>
      </c>
      <c r="AO184">
        <v>0</v>
      </c>
      <c r="AP184" t="s">
        <v>42</v>
      </c>
      <c r="AQ184" t="b">
        <v>1</v>
      </c>
      <c r="AR184" t="b">
        <v>1</v>
      </c>
      <c r="AS184">
        <v>1</v>
      </c>
      <c r="AT184" t="b">
        <v>0</v>
      </c>
      <c r="AV184" t="b">
        <v>0</v>
      </c>
      <c r="AW184" t="b">
        <v>1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1</v>
      </c>
      <c r="BD184" t="b">
        <v>0</v>
      </c>
      <c r="BE184" t="s">
        <v>57</v>
      </c>
      <c r="BF184" t="s">
        <v>69</v>
      </c>
      <c r="BG184" t="s">
        <v>69</v>
      </c>
      <c r="BH184" t="b">
        <v>0</v>
      </c>
      <c r="BI184" t="b">
        <v>1</v>
      </c>
      <c r="BJ184" t="b">
        <v>0</v>
      </c>
      <c r="BK184" t="b">
        <v>1</v>
      </c>
      <c r="BL184">
        <v>20</v>
      </c>
      <c r="BM184">
        <v>20</v>
      </c>
      <c r="BN184">
        <v>0</v>
      </c>
      <c r="BO184">
        <v>0</v>
      </c>
      <c r="BP1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" s="3" t="str">
        <f>IF(Table1[[#This Row],[TraceLengthMod]],"lab,","")&amp;IF(Table1[[#This Row],[FixedLength]],"dur,","")&amp;IF(Table1[[#This Row],[Broken]],"ea,","")</f>
        <v>lab,</v>
      </c>
    </row>
    <row r="185" spans="1:69" x14ac:dyDescent="0.25">
      <c r="A185" t="s">
        <v>313</v>
      </c>
      <c r="B185" t="s">
        <v>39</v>
      </c>
      <c r="C185" t="s">
        <v>114</v>
      </c>
      <c r="D185" t="s">
        <v>94</v>
      </c>
      <c r="E185" t="s">
        <v>68</v>
      </c>
      <c r="F185">
        <v>2</v>
      </c>
      <c r="G185">
        <v>20596</v>
      </c>
      <c r="H185">
        <v>6896</v>
      </c>
      <c r="I185">
        <v>27492</v>
      </c>
      <c r="J185" t="s">
        <v>40</v>
      </c>
      <c r="K185">
        <v>1</v>
      </c>
      <c r="L185">
        <v>256</v>
      </c>
      <c r="M185" t="s">
        <v>41</v>
      </c>
      <c r="N185">
        <v>0.01</v>
      </c>
      <c r="O185">
        <v>99</v>
      </c>
      <c r="P185">
        <v>14</v>
      </c>
      <c r="Q185">
        <v>256</v>
      </c>
      <c r="R185">
        <v>100</v>
      </c>
      <c r="S185">
        <v>2059.6</v>
      </c>
      <c r="T185">
        <v>59</v>
      </c>
      <c r="U185">
        <v>83</v>
      </c>
      <c r="V185">
        <v>171008</v>
      </c>
      <c r="W185">
        <v>8.3029714507671297</v>
      </c>
      <c r="X185">
        <v>2.9152052402496298</v>
      </c>
      <c r="Y185">
        <v>5.9192039966583199</v>
      </c>
      <c r="Z185">
        <v>145.20906734466499</v>
      </c>
      <c r="AA185">
        <v>0.72308564186096103</v>
      </c>
      <c r="AB185">
        <v>60.674831628799403</v>
      </c>
      <c r="AC185">
        <v>2.5421957969665501</v>
      </c>
      <c r="AD185">
        <v>215.09740948677</v>
      </c>
      <c r="AE185">
        <v>0.64929999999999999</v>
      </c>
      <c r="AF185">
        <v>0.63689095127610196</v>
      </c>
      <c r="AJ185">
        <v>1.14538022679483E-2</v>
      </c>
      <c r="AK185">
        <v>0</v>
      </c>
      <c r="AL185">
        <v>0</v>
      </c>
      <c r="AM185">
        <v>0</v>
      </c>
      <c r="AN185">
        <v>0</v>
      </c>
      <c r="AO185">
        <v>0</v>
      </c>
      <c r="AP185" t="s">
        <v>42</v>
      </c>
      <c r="AQ185" t="b">
        <v>1</v>
      </c>
      <c r="AR185" t="b">
        <v>1</v>
      </c>
      <c r="AS185">
        <v>1</v>
      </c>
      <c r="AT185" t="b">
        <v>0</v>
      </c>
      <c r="AV185" t="b">
        <v>0</v>
      </c>
      <c r="AW185" t="b">
        <v>1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1</v>
      </c>
      <c r="BD185" t="b">
        <v>0</v>
      </c>
      <c r="BE185" t="s">
        <v>57</v>
      </c>
      <c r="BF185" t="s">
        <v>69</v>
      </c>
      <c r="BG185" t="s">
        <v>69</v>
      </c>
      <c r="BH185" t="b">
        <v>0</v>
      </c>
      <c r="BI185" t="b">
        <v>1</v>
      </c>
      <c r="BJ185" t="b">
        <v>0</v>
      </c>
      <c r="BK185" t="b">
        <v>1</v>
      </c>
      <c r="BL185">
        <v>20</v>
      </c>
      <c r="BM185">
        <v>20</v>
      </c>
      <c r="BN185">
        <v>0</v>
      </c>
      <c r="BO185">
        <v>0</v>
      </c>
      <c r="BP1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" s="3" t="str">
        <f>IF(Table1[[#This Row],[TraceLengthMod]],"lab,","")&amp;IF(Table1[[#This Row],[FixedLength]],"dur,","")&amp;IF(Table1[[#This Row],[Broken]],"ea,","")</f>
        <v>lab,</v>
      </c>
    </row>
    <row r="186" spans="1:69" x14ac:dyDescent="0.25">
      <c r="A186" t="s">
        <v>314</v>
      </c>
      <c r="B186" t="s">
        <v>39</v>
      </c>
      <c r="C186" t="s">
        <v>114</v>
      </c>
      <c r="D186" t="s">
        <v>94</v>
      </c>
      <c r="E186" t="s">
        <v>68</v>
      </c>
      <c r="F186">
        <v>2</v>
      </c>
      <c r="G186">
        <v>20596</v>
      </c>
      <c r="H186">
        <v>6896</v>
      </c>
      <c r="I186">
        <v>27492</v>
      </c>
      <c r="J186" t="s">
        <v>40</v>
      </c>
      <c r="K186">
        <v>1</v>
      </c>
      <c r="L186">
        <v>256</v>
      </c>
      <c r="M186" t="s">
        <v>41</v>
      </c>
      <c r="N186">
        <v>0.01</v>
      </c>
      <c r="O186">
        <v>99</v>
      </c>
      <c r="P186">
        <v>14</v>
      </c>
      <c r="Q186">
        <v>256</v>
      </c>
      <c r="R186">
        <v>100</v>
      </c>
      <c r="S186">
        <v>2059.6</v>
      </c>
      <c r="T186">
        <v>59</v>
      </c>
      <c r="U186">
        <v>84</v>
      </c>
      <c r="V186">
        <v>173056</v>
      </c>
      <c r="W186">
        <v>8.4024082346086608</v>
      </c>
      <c r="X186">
        <v>2.9152052402496298</v>
      </c>
      <c r="Y186">
        <v>5.9192039966583199</v>
      </c>
      <c r="Z186">
        <v>146.935441255569</v>
      </c>
      <c r="AA186">
        <v>0.72006464004516602</v>
      </c>
      <c r="AB186">
        <v>61.394896268844597</v>
      </c>
      <c r="AC186">
        <v>2.5212602615356401</v>
      </c>
      <c r="AD186">
        <v>217.61866974830599</v>
      </c>
      <c r="AE186">
        <v>0.6401</v>
      </c>
      <c r="AF186">
        <v>0.63689095127610196</v>
      </c>
      <c r="AJ186">
        <v>1.18291596689167E-2</v>
      </c>
      <c r="AK186">
        <v>0</v>
      </c>
      <c r="AL186">
        <v>0</v>
      </c>
      <c r="AM186">
        <v>0</v>
      </c>
      <c r="AN186">
        <v>0</v>
      </c>
      <c r="AO186">
        <v>0</v>
      </c>
      <c r="AP186" t="s">
        <v>42</v>
      </c>
      <c r="AQ186" t="b">
        <v>1</v>
      </c>
      <c r="AR186" t="b">
        <v>1</v>
      </c>
      <c r="AS186">
        <v>1</v>
      </c>
      <c r="AT186" t="b">
        <v>0</v>
      </c>
      <c r="AV186" t="b">
        <v>0</v>
      </c>
      <c r="AW186" t="b">
        <v>1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1</v>
      </c>
      <c r="BD186" t="b">
        <v>0</v>
      </c>
      <c r="BE186" t="s">
        <v>57</v>
      </c>
      <c r="BF186" t="s">
        <v>69</v>
      </c>
      <c r="BG186" t="s">
        <v>69</v>
      </c>
      <c r="BH186" t="b">
        <v>0</v>
      </c>
      <c r="BI186" t="b">
        <v>1</v>
      </c>
      <c r="BJ186" t="b">
        <v>0</v>
      </c>
      <c r="BK186" t="b">
        <v>1</v>
      </c>
      <c r="BL186">
        <v>20</v>
      </c>
      <c r="BM186">
        <v>20</v>
      </c>
      <c r="BN186">
        <v>0</v>
      </c>
      <c r="BO186">
        <v>0</v>
      </c>
      <c r="BP1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" s="3" t="str">
        <f>IF(Table1[[#This Row],[TraceLengthMod]],"lab,","")&amp;IF(Table1[[#This Row],[FixedLength]],"dur,","")&amp;IF(Table1[[#This Row],[Broken]],"ea,","")</f>
        <v>lab,</v>
      </c>
    </row>
    <row r="187" spans="1:69" x14ac:dyDescent="0.25">
      <c r="A187" t="s">
        <v>315</v>
      </c>
      <c r="B187" t="s">
        <v>39</v>
      </c>
      <c r="C187" t="s">
        <v>114</v>
      </c>
      <c r="D187" t="s">
        <v>94</v>
      </c>
      <c r="E187" t="s">
        <v>68</v>
      </c>
      <c r="F187">
        <v>2</v>
      </c>
      <c r="G187">
        <v>20596</v>
      </c>
      <c r="H187">
        <v>6896</v>
      </c>
      <c r="I187">
        <v>27492</v>
      </c>
      <c r="J187" t="s">
        <v>40</v>
      </c>
      <c r="K187">
        <v>1</v>
      </c>
      <c r="L187">
        <v>256</v>
      </c>
      <c r="M187" t="s">
        <v>41</v>
      </c>
      <c r="N187">
        <v>0.01</v>
      </c>
      <c r="O187">
        <v>99</v>
      </c>
      <c r="P187">
        <v>14</v>
      </c>
      <c r="Q187">
        <v>256</v>
      </c>
      <c r="R187">
        <v>100</v>
      </c>
      <c r="S187">
        <v>2059.6</v>
      </c>
      <c r="T187">
        <v>59</v>
      </c>
      <c r="U187">
        <v>85</v>
      </c>
      <c r="V187">
        <v>175104</v>
      </c>
      <c r="W187">
        <v>8.5018450184501795</v>
      </c>
      <c r="X187">
        <v>2.9152052402496298</v>
      </c>
      <c r="Y187">
        <v>5.9192039966583199</v>
      </c>
      <c r="Z187">
        <v>148.663851976394</v>
      </c>
      <c r="AA187">
        <v>0.72306704521179199</v>
      </c>
      <c r="AB187">
        <v>62.117963314056396</v>
      </c>
      <c r="AC187">
        <v>2.5591588020324698</v>
      </c>
      <c r="AD187">
        <v>220.17782855033801</v>
      </c>
      <c r="AE187">
        <v>0.64859999999999995</v>
      </c>
      <c r="AF187">
        <v>0.63109048723897898</v>
      </c>
      <c r="AJ187">
        <v>1.2301240835273401E-2</v>
      </c>
      <c r="AK187">
        <v>0</v>
      </c>
      <c r="AL187">
        <v>0</v>
      </c>
      <c r="AM187">
        <v>0</v>
      </c>
      <c r="AN187">
        <v>0</v>
      </c>
      <c r="AO187">
        <v>0</v>
      </c>
      <c r="AP187" t="s">
        <v>42</v>
      </c>
      <c r="AQ187" t="b">
        <v>1</v>
      </c>
      <c r="AR187" t="b">
        <v>1</v>
      </c>
      <c r="AS187">
        <v>1</v>
      </c>
      <c r="AT187" t="b">
        <v>0</v>
      </c>
      <c r="AV187" t="b">
        <v>0</v>
      </c>
      <c r="AW187" t="b">
        <v>1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1</v>
      </c>
      <c r="BD187" t="b">
        <v>0</v>
      </c>
      <c r="BE187" t="s">
        <v>57</v>
      </c>
      <c r="BF187" t="s">
        <v>69</v>
      </c>
      <c r="BG187" t="s">
        <v>69</v>
      </c>
      <c r="BH187" t="b">
        <v>0</v>
      </c>
      <c r="BI187" t="b">
        <v>1</v>
      </c>
      <c r="BJ187" t="b">
        <v>0</v>
      </c>
      <c r="BK187" t="b">
        <v>1</v>
      </c>
      <c r="BL187">
        <v>20</v>
      </c>
      <c r="BM187">
        <v>20</v>
      </c>
      <c r="BN187">
        <v>0</v>
      </c>
      <c r="BO187">
        <v>0</v>
      </c>
      <c r="BP1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" s="3" t="str">
        <f>IF(Table1[[#This Row],[TraceLengthMod]],"lab,","")&amp;IF(Table1[[#This Row],[FixedLength]],"dur,","")&amp;IF(Table1[[#This Row],[Broken]],"ea,","")</f>
        <v>lab,</v>
      </c>
    </row>
    <row r="188" spans="1:69" x14ac:dyDescent="0.25">
      <c r="A188" t="s">
        <v>316</v>
      </c>
      <c r="B188" t="s">
        <v>39</v>
      </c>
      <c r="C188" t="s">
        <v>114</v>
      </c>
      <c r="D188" t="s">
        <v>94</v>
      </c>
      <c r="E188" t="s">
        <v>68</v>
      </c>
      <c r="F188">
        <v>2</v>
      </c>
      <c r="G188">
        <v>20596</v>
      </c>
      <c r="H188">
        <v>6896</v>
      </c>
      <c r="I188">
        <v>27492</v>
      </c>
      <c r="J188" t="s">
        <v>40</v>
      </c>
      <c r="K188">
        <v>1</v>
      </c>
      <c r="L188">
        <v>256</v>
      </c>
      <c r="M188" t="s">
        <v>41</v>
      </c>
      <c r="N188">
        <v>0.01</v>
      </c>
      <c r="O188">
        <v>99</v>
      </c>
      <c r="P188">
        <v>14</v>
      </c>
      <c r="Q188">
        <v>256</v>
      </c>
      <c r="R188">
        <v>100</v>
      </c>
      <c r="S188">
        <v>2059.6</v>
      </c>
      <c r="T188">
        <v>59</v>
      </c>
      <c r="U188">
        <v>86</v>
      </c>
      <c r="V188">
        <v>177152</v>
      </c>
      <c r="W188">
        <v>8.6012818022916999</v>
      </c>
      <c r="X188">
        <v>2.9152052402496298</v>
      </c>
      <c r="Y188">
        <v>5.9192039966583199</v>
      </c>
      <c r="Z188">
        <v>150.403201341629</v>
      </c>
      <c r="AA188">
        <v>0.72107148170471103</v>
      </c>
      <c r="AB188">
        <v>62.839034795761101</v>
      </c>
      <c r="AC188">
        <v>2.5372233390808101</v>
      </c>
      <c r="AD188">
        <v>222.71505188941899</v>
      </c>
      <c r="AE188">
        <v>0.64880000000000004</v>
      </c>
      <c r="AF188">
        <v>0.63326566125289996</v>
      </c>
      <c r="AJ188">
        <v>1.1363094941728999E-2</v>
      </c>
      <c r="AK188">
        <v>0</v>
      </c>
      <c r="AL188">
        <v>0</v>
      </c>
      <c r="AM188">
        <v>0</v>
      </c>
      <c r="AN188">
        <v>0</v>
      </c>
      <c r="AO188">
        <v>0</v>
      </c>
      <c r="AP188" t="s">
        <v>42</v>
      </c>
      <c r="AQ188" t="b">
        <v>1</v>
      </c>
      <c r="AR188" t="b">
        <v>1</v>
      </c>
      <c r="AS188">
        <v>1</v>
      </c>
      <c r="AT188" t="b">
        <v>0</v>
      </c>
      <c r="AV188" t="b">
        <v>0</v>
      </c>
      <c r="AW188" t="b">
        <v>1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1</v>
      </c>
      <c r="BD188" t="b">
        <v>0</v>
      </c>
      <c r="BE188" t="s">
        <v>57</v>
      </c>
      <c r="BF188" t="s">
        <v>69</v>
      </c>
      <c r="BG188" t="s">
        <v>69</v>
      </c>
      <c r="BH188" t="b">
        <v>0</v>
      </c>
      <c r="BI188" t="b">
        <v>1</v>
      </c>
      <c r="BJ188" t="b">
        <v>0</v>
      </c>
      <c r="BK188" t="b">
        <v>1</v>
      </c>
      <c r="BL188">
        <v>20</v>
      </c>
      <c r="BM188">
        <v>20</v>
      </c>
      <c r="BN188">
        <v>0</v>
      </c>
      <c r="BO188">
        <v>0</v>
      </c>
      <c r="BP1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" s="3" t="str">
        <f>IF(Table1[[#This Row],[TraceLengthMod]],"lab,","")&amp;IF(Table1[[#This Row],[FixedLength]],"dur,","")&amp;IF(Table1[[#This Row],[Broken]],"ea,","")</f>
        <v>lab,</v>
      </c>
    </row>
    <row r="189" spans="1:69" x14ac:dyDescent="0.25">
      <c r="A189" t="s">
        <v>317</v>
      </c>
      <c r="B189" t="s">
        <v>39</v>
      </c>
      <c r="C189" t="s">
        <v>114</v>
      </c>
      <c r="D189" t="s">
        <v>94</v>
      </c>
      <c r="E189" t="s">
        <v>68</v>
      </c>
      <c r="F189">
        <v>2</v>
      </c>
      <c r="G189">
        <v>20596</v>
      </c>
      <c r="H189">
        <v>6896</v>
      </c>
      <c r="I189">
        <v>27492</v>
      </c>
      <c r="J189" t="s">
        <v>40</v>
      </c>
      <c r="K189">
        <v>1</v>
      </c>
      <c r="L189">
        <v>256</v>
      </c>
      <c r="M189" t="s">
        <v>41</v>
      </c>
      <c r="N189">
        <v>0.01</v>
      </c>
      <c r="O189">
        <v>99</v>
      </c>
      <c r="P189">
        <v>14</v>
      </c>
      <c r="Q189">
        <v>256</v>
      </c>
      <c r="R189">
        <v>100</v>
      </c>
      <c r="S189">
        <v>2059.6</v>
      </c>
      <c r="T189">
        <v>59</v>
      </c>
      <c r="U189">
        <v>87</v>
      </c>
      <c r="V189">
        <v>179200</v>
      </c>
      <c r="W189">
        <v>8.7007185861332292</v>
      </c>
      <c r="X189">
        <v>2.9152052402496298</v>
      </c>
      <c r="Y189">
        <v>5.9192039966583199</v>
      </c>
      <c r="Z189">
        <v>152.13356995582501</v>
      </c>
      <c r="AA189">
        <v>0.71810960769653298</v>
      </c>
      <c r="AB189">
        <v>63.557144403457599</v>
      </c>
      <c r="AC189">
        <v>2.5212264060974099</v>
      </c>
      <c r="AD189">
        <v>225.236278295516</v>
      </c>
      <c r="AE189">
        <v>0.65059999999999996</v>
      </c>
      <c r="AF189">
        <v>0.63877610208816704</v>
      </c>
      <c r="AJ189">
        <v>1.1104300958769599E-2</v>
      </c>
      <c r="AK189">
        <v>0</v>
      </c>
      <c r="AL189">
        <v>0</v>
      </c>
      <c r="AM189">
        <v>0</v>
      </c>
      <c r="AN189">
        <v>0</v>
      </c>
      <c r="AO189">
        <v>0</v>
      </c>
      <c r="AP189" t="s">
        <v>42</v>
      </c>
      <c r="AQ189" t="b">
        <v>1</v>
      </c>
      <c r="AR189" t="b">
        <v>1</v>
      </c>
      <c r="AS189">
        <v>1</v>
      </c>
      <c r="AT189" t="b">
        <v>0</v>
      </c>
      <c r="AV189" t="b">
        <v>0</v>
      </c>
      <c r="AW189" t="b">
        <v>1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1</v>
      </c>
      <c r="BD189" t="b">
        <v>0</v>
      </c>
      <c r="BE189" t="s">
        <v>57</v>
      </c>
      <c r="BF189" t="s">
        <v>69</v>
      </c>
      <c r="BG189" t="s">
        <v>69</v>
      </c>
      <c r="BH189" t="b">
        <v>0</v>
      </c>
      <c r="BI189" t="b">
        <v>1</v>
      </c>
      <c r="BJ189" t="b">
        <v>0</v>
      </c>
      <c r="BK189" t="b">
        <v>1</v>
      </c>
      <c r="BL189">
        <v>20</v>
      </c>
      <c r="BM189">
        <v>20</v>
      </c>
      <c r="BN189">
        <v>0</v>
      </c>
      <c r="BO189">
        <v>0</v>
      </c>
      <c r="BP1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" s="3" t="str">
        <f>IF(Table1[[#This Row],[TraceLengthMod]],"lab,","")&amp;IF(Table1[[#This Row],[FixedLength]],"dur,","")&amp;IF(Table1[[#This Row],[Broken]],"ea,","")</f>
        <v>lab,</v>
      </c>
    </row>
    <row r="190" spans="1:69" x14ac:dyDescent="0.25">
      <c r="A190" t="s">
        <v>318</v>
      </c>
      <c r="B190" t="s">
        <v>39</v>
      </c>
      <c r="C190" t="s">
        <v>114</v>
      </c>
      <c r="D190" t="s">
        <v>94</v>
      </c>
      <c r="E190" t="s">
        <v>68</v>
      </c>
      <c r="F190">
        <v>2</v>
      </c>
      <c r="G190">
        <v>20596</v>
      </c>
      <c r="H190">
        <v>6896</v>
      </c>
      <c r="I190">
        <v>27492</v>
      </c>
      <c r="J190" t="s">
        <v>40</v>
      </c>
      <c r="K190">
        <v>1</v>
      </c>
      <c r="L190">
        <v>256</v>
      </c>
      <c r="M190" t="s">
        <v>41</v>
      </c>
      <c r="N190">
        <v>0.01</v>
      </c>
      <c r="O190">
        <v>99</v>
      </c>
      <c r="P190">
        <v>14</v>
      </c>
      <c r="Q190">
        <v>256</v>
      </c>
      <c r="R190">
        <v>100</v>
      </c>
      <c r="S190">
        <v>2059.6</v>
      </c>
      <c r="T190">
        <v>59</v>
      </c>
      <c r="U190">
        <v>88</v>
      </c>
      <c r="V190">
        <v>181248</v>
      </c>
      <c r="W190">
        <v>8.8001553699747497</v>
      </c>
      <c r="X190">
        <v>2.9152052402496298</v>
      </c>
      <c r="Y190">
        <v>5.9192039966583199</v>
      </c>
      <c r="Z190">
        <v>153.867933273315</v>
      </c>
      <c r="AA190">
        <v>0.72306728363037098</v>
      </c>
      <c r="AB190">
        <v>64.280211687087998</v>
      </c>
      <c r="AC190">
        <v>2.5691323280334402</v>
      </c>
      <c r="AD190">
        <v>227.80541062354999</v>
      </c>
      <c r="AE190">
        <v>0.65100000000000002</v>
      </c>
      <c r="AF190">
        <v>0.63674593967517401</v>
      </c>
      <c r="AJ190">
        <v>1.13425761629632E-2</v>
      </c>
      <c r="AK190">
        <v>0</v>
      </c>
      <c r="AL190">
        <v>0</v>
      </c>
      <c r="AM190">
        <v>0</v>
      </c>
      <c r="AN190">
        <v>0</v>
      </c>
      <c r="AO190">
        <v>0</v>
      </c>
      <c r="AP190" t="s">
        <v>42</v>
      </c>
      <c r="AQ190" t="b">
        <v>1</v>
      </c>
      <c r="AR190" t="b">
        <v>1</v>
      </c>
      <c r="AS190">
        <v>1</v>
      </c>
      <c r="AT190" t="b">
        <v>0</v>
      </c>
      <c r="AV190" t="b">
        <v>0</v>
      </c>
      <c r="AW190" t="b">
        <v>1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1</v>
      </c>
      <c r="BD190" t="b">
        <v>0</v>
      </c>
      <c r="BE190" t="s">
        <v>57</v>
      </c>
      <c r="BF190" t="s">
        <v>69</v>
      </c>
      <c r="BG190" t="s">
        <v>69</v>
      </c>
      <c r="BH190" t="b">
        <v>0</v>
      </c>
      <c r="BI190" t="b">
        <v>1</v>
      </c>
      <c r="BJ190" t="b">
        <v>0</v>
      </c>
      <c r="BK190" t="b">
        <v>1</v>
      </c>
      <c r="BL190">
        <v>20</v>
      </c>
      <c r="BM190">
        <v>20</v>
      </c>
      <c r="BN190">
        <v>0</v>
      </c>
      <c r="BO190">
        <v>0</v>
      </c>
      <c r="BP1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" s="3" t="str">
        <f>IF(Table1[[#This Row],[TraceLengthMod]],"lab,","")&amp;IF(Table1[[#This Row],[FixedLength]],"dur,","")&amp;IF(Table1[[#This Row],[Broken]],"ea,","")</f>
        <v>lab,</v>
      </c>
    </row>
    <row r="191" spans="1:69" x14ac:dyDescent="0.25">
      <c r="A191" t="s">
        <v>319</v>
      </c>
      <c r="B191" t="s">
        <v>39</v>
      </c>
      <c r="C191" t="s">
        <v>114</v>
      </c>
      <c r="D191" t="s">
        <v>94</v>
      </c>
      <c r="E191" t="s">
        <v>68</v>
      </c>
      <c r="F191">
        <v>2</v>
      </c>
      <c r="G191">
        <v>20596</v>
      </c>
      <c r="H191">
        <v>6896</v>
      </c>
      <c r="I191">
        <v>27492</v>
      </c>
      <c r="J191" t="s">
        <v>40</v>
      </c>
      <c r="K191">
        <v>1</v>
      </c>
      <c r="L191">
        <v>256</v>
      </c>
      <c r="M191" t="s">
        <v>41</v>
      </c>
      <c r="N191">
        <v>0.01</v>
      </c>
      <c r="O191">
        <v>99</v>
      </c>
      <c r="P191">
        <v>14</v>
      </c>
      <c r="Q191">
        <v>256</v>
      </c>
      <c r="R191">
        <v>100</v>
      </c>
      <c r="S191">
        <v>2059.6</v>
      </c>
      <c r="T191">
        <v>59</v>
      </c>
      <c r="U191">
        <v>89</v>
      </c>
      <c r="V191">
        <v>183552</v>
      </c>
      <c r="W191">
        <v>8.9120217517964608</v>
      </c>
      <c r="X191">
        <v>2.9152052402496298</v>
      </c>
      <c r="Y191">
        <v>5.9192039966583199</v>
      </c>
      <c r="Z191">
        <v>155.69903731346099</v>
      </c>
      <c r="AA191">
        <v>0.81482076644897405</v>
      </c>
      <c r="AB191">
        <v>65.095032453536902</v>
      </c>
      <c r="AC191">
        <v>2.5372185707092201</v>
      </c>
      <c r="AD191">
        <v>230.34262919425899</v>
      </c>
      <c r="AE191">
        <v>0.65429999999999999</v>
      </c>
      <c r="AF191">
        <v>0.63384570765661197</v>
      </c>
      <c r="AJ191">
        <v>1.26561687913732E-2</v>
      </c>
      <c r="AK191">
        <v>0</v>
      </c>
      <c r="AL191">
        <v>0</v>
      </c>
      <c r="AM191">
        <v>0</v>
      </c>
      <c r="AN191">
        <v>0</v>
      </c>
      <c r="AO191">
        <v>0</v>
      </c>
      <c r="AP191" t="s">
        <v>42</v>
      </c>
      <c r="AQ191" t="b">
        <v>1</v>
      </c>
      <c r="AR191" t="b">
        <v>1</v>
      </c>
      <c r="AS191">
        <v>1</v>
      </c>
      <c r="AT191" t="b">
        <v>0</v>
      </c>
      <c r="AV191" t="b">
        <v>0</v>
      </c>
      <c r="AW191" t="b">
        <v>1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1</v>
      </c>
      <c r="BD191" t="b">
        <v>0</v>
      </c>
      <c r="BE191" t="s">
        <v>57</v>
      </c>
      <c r="BF191" t="s">
        <v>69</v>
      </c>
      <c r="BG191" t="s">
        <v>69</v>
      </c>
      <c r="BH191" t="b">
        <v>0</v>
      </c>
      <c r="BI191" t="b">
        <v>1</v>
      </c>
      <c r="BJ191" t="b">
        <v>0</v>
      </c>
      <c r="BK191" t="b">
        <v>1</v>
      </c>
      <c r="BL191">
        <v>20</v>
      </c>
      <c r="BM191">
        <v>20</v>
      </c>
      <c r="BN191">
        <v>0</v>
      </c>
      <c r="BO191">
        <v>0</v>
      </c>
      <c r="BP1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" s="3" t="str">
        <f>IF(Table1[[#This Row],[TraceLengthMod]],"lab,","")&amp;IF(Table1[[#This Row],[FixedLength]],"dur,","")&amp;IF(Table1[[#This Row],[Broken]],"ea,","")</f>
        <v>lab,</v>
      </c>
    </row>
    <row r="192" spans="1:69" x14ac:dyDescent="0.25">
      <c r="A192" t="s">
        <v>320</v>
      </c>
      <c r="B192" t="s">
        <v>39</v>
      </c>
      <c r="C192" t="s">
        <v>114</v>
      </c>
      <c r="D192" t="s">
        <v>94</v>
      </c>
      <c r="E192" t="s">
        <v>68</v>
      </c>
      <c r="F192">
        <v>2</v>
      </c>
      <c r="G192">
        <v>20596</v>
      </c>
      <c r="H192">
        <v>6896</v>
      </c>
      <c r="I192">
        <v>27492</v>
      </c>
      <c r="J192" t="s">
        <v>40</v>
      </c>
      <c r="K192">
        <v>1</v>
      </c>
      <c r="L192">
        <v>256</v>
      </c>
      <c r="M192" t="s">
        <v>41</v>
      </c>
      <c r="N192">
        <v>0.01</v>
      </c>
      <c r="O192">
        <v>99</v>
      </c>
      <c r="P192">
        <v>14</v>
      </c>
      <c r="Q192">
        <v>256</v>
      </c>
      <c r="R192">
        <v>100</v>
      </c>
      <c r="S192">
        <v>2059.6</v>
      </c>
      <c r="T192">
        <v>59</v>
      </c>
      <c r="U192">
        <v>90</v>
      </c>
      <c r="V192">
        <v>185600</v>
      </c>
      <c r="W192">
        <v>9.0114585356379795</v>
      </c>
      <c r="X192">
        <v>2.9152052402496298</v>
      </c>
      <c r="Y192">
        <v>5.9192039966583199</v>
      </c>
      <c r="Z192">
        <v>157.439384698867</v>
      </c>
      <c r="AA192">
        <v>0.72413444519042902</v>
      </c>
      <c r="AB192">
        <v>65.819166898727403</v>
      </c>
      <c r="AC192">
        <v>2.5730516910552899</v>
      </c>
      <c r="AD192">
        <v>232.915680885314</v>
      </c>
      <c r="AE192">
        <v>0.64749999999999996</v>
      </c>
      <c r="AF192">
        <v>0.62703016241299303</v>
      </c>
      <c r="AJ192">
        <v>1.09799490303828E-2</v>
      </c>
      <c r="AK192">
        <v>0</v>
      </c>
      <c r="AL192">
        <v>0</v>
      </c>
      <c r="AM192">
        <v>0</v>
      </c>
      <c r="AN192">
        <v>0</v>
      </c>
      <c r="AO192">
        <v>0</v>
      </c>
      <c r="AP192" t="s">
        <v>42</v>
      </c>
      <c r="AQ192" t="b">
        <v>1</v>
      </c>
      <c r="AR192" t="b">
        <v>1</v>
      </c>
      <c r="AS192">
        <v>1</v>
      </c>
      <c r="AT192" t="b">
        <v>0</v>
      </c>
      <c r="AV192" t="b">
        <v>0</v>
      </c>
      <c r="AW192" t="b">
        <v>1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1</v>
      </c>
      <c r="BD192" t="b">
        <v>0</v>
      </c>
      <c r="BE192" t="s">
        <v>57</v>
      </c>
      <c r="BF192" t="s">
        <v>69</v>
      </c>
      <c r="BG192" t="s">
        <v>69</v>
      </c>
      <c r="BH192" t="b">
        <v>0</v>
      </c>
      <c r="BI192" t="b">
        <v>1</v>
      </c>
      <c r="BJ192" t="b">
        <v>0</v>
      </c>
      <c r="BK192" t="b">
        <v>1</v>
      </c>
      <c r="BL192">
        <v>20</v>
      </c>
      <c r="BM192">
        <v>20</v>
      </c>
      <c r="BN192">
        <v>0</v>
      </c>
      <c r="BO192">
        <v>0</v>
      </c>
      <c r="BP1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2" s="3" t="str">
        <f>IF(Table1[[#This Row],[TraceLengthMod]],"lab,","")&amp;IF(Table1[[#This Row],[FixedLength]],"dur,","")&amp;IF(Table1[[#This Row],[Broken]],"ea,","")</f>
        <v>lab,</v>
      </c>
    </row>
    <row r="193" spans="1:69" x14ac:dyDescent="0.25">
      <c r="A193" t="s">
        <v>321</v>
      </c>
      <c r="B193" t="s">
        <v>39</v>
      </c>
      <c r="C193" t="s">
        <v>114</v>
      </c>
      <c r="D193" t="s">
        <v>94</v>
      </c>
      <c r="E193" t="s">
        <v>68</v>
      </c>
      <c r="F193">
        <v>2</v>
      </c>
      <c r="G193">
        <v>20596</v>
      </c>
      <c r="H193">
        <v>6896</v>
      </c>
      <c r="I193">
        <v>27492</v>
      </c>
      <c r="J193" t="s">
        <v>40</v>
      </c>
      <c r="K193">
        <v>1</v>
      </c>
      <c r="L193">
        <v>256</v>
      </c>
      <c r="M193" t="s">
        <v>41</v>
      </c>
      <c r="N193">
        <v>0.01</v>
      </c>
      <c r="O193">
        <v>99</v>
      </c>
      <c r="P193">
        <v>14</v>
      </c>
      <c r="Q193">
        <v>256</v>
      </c>
      <c r="R193">
        <v>100</v>
      </c>
      <c r="S193">
        <v>2059.6</v>
      </c>
      <c r="T193">
        <v>59</v>
      </c>
      <c r="U193">
        <v>91</v>
      </c>
      <c r="V193">
        <v>187648</v>
      </c>
      <c r="W193">
        <v>9.1108953194795106</v>
      </c>
      <c r="X193">
        <v>2.9152052402496298</v>
      </c>
      <c r="Y193">
        <v>5.9192039966583199</v>
      </c>
      <c r="Z193">
        <v>159.19073343276901</v>
      </c>
      <c r="AA193">
        <v>0.72513818740844704</v>
      </c>
      <c r="AB193">
        <v>66.544305086135793</v>
      </c>
      <c r="AC193">
        <v>2.5720565319061199</v>
      </c>
      <c r="AD193">
        <v>235.48773741722101</v>
      </c>
      <c r="AE193">
        <v>0.64570000000000005</v>
      </c>
      <c r="AF193">
        <v>0.63210556844547505</v>
      </c>
      <c r="AJ193">
        <v>1.0497520109803701E-2</v>
      </c>
      <c r="AK193">
        <v>0</v>
      </c>
      <c r="AL193">
        <v>0</v>
      </c>
      <c r="AM193">
        <v>0</v>
      </c>
      <c r="AN193">
        <v>0</v>
      </c>
      <c r="AO193">
        <v>0</v>
      </c>
      <c r="AP193" t="s">
        <v>42</v>
      </c>
      <c r="AQ193" t="b">
        <v>1</v>
      </c>
      <c r="AR193" t="b">
        <v>1</v>
      </c>
      <c r="AS193">
        <v>1</v>
      </c>
      <c r="AT193" t="b">
        <v>0</v>
      </c>
      <c r="AV193" t="b">
        <v>0</v>
      </c>
      <c r="AW193" t="b">
        <v>1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1</v>
      </c>
      <c r="BD193" t="b">
        <v>0</v>
      </c>
      <c r="BE193" t="s">
        <v>57</v>
      </c>
      <c r="BF193" t="s">
        <v>69</v>
      </c>
      <c r="BG193" t="s">
        <v>69</v>
      </c>
      <c r="BH193" t="b">
        <v>0</v>
      </c>
      <c r="BI193" t="b">
        <v>1</v>
      </c>
      <c r="BJ193" t="b">
        <v>0</v>
      </c>
      <c r="BK193" t="b">
        <v>1</v>
      </c>
      <c r="BL193">
        <v>20</v>
      </c>
      <c r="BM193">
        <v>20</v>
      </c>
      <c r="BN193">
        <v>0</v>
      </c>
      <c r="BO193">
        <v>0</v>
      </c>
      <c r="BP1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3" s="3" t="str">
        <f>IF(Table1[[#This Row],[TraceLengthMod]],"lab,","")&amp;IF(Table1[[#This Row],[FixedLength]],"dur,","")&amp;IF(Table1[[#This Row],[Broken]],"ea,","")</f>
        <v>lab,</v>
      </c>
    </row>
    <row r="194" spans="1:69" x14ac:dyDescent="0.25">
      <c r="A194" t="s">
        <v>322</v>
      </c>
      <c r="B194" t="s">
        <v>39</v>
      </c>
      <c r="C194" t="s">
        <v>114</v>
      </c>
      <c r="D194" t="s">
        <v>94</v>
      </c>
      <c r="E194" t="s">
        <v>68</v>
      </c>
      <c r="F194">
        <v>2</v>
      </c>
      <c r="G194">
        <v>20596</v>
      </c>
      <c r="H194">
        <v>6896</v>
      </c>
      <c r="I194">
        <v>27492</v>
      </c>
      <c r="J194" t="s">
        <v>40</v>
      </c>
      <c r="K194">
        <v>1</v>
      </c>
      <c r="L194">
        <v>256</v>
      </c>
      <c r="M194" t="s">
        <v>41</v>
      </c>
      <c r="N194">
        <v>0.01</v>
      </c>
      <c r="O194">
        <v>99</v>
      </c>
      <c r="P194">
        <v>14</v>
      </c>
      <c r="Q194">
        <v>256</v>
      </c>
      <c r="R194">
        <v>100</v>
      </c>
      <c r="S194">
        <v>2059.6</v>
      </c>
      <c r="T194">
        <v>59</v>
      </c>
      <c r="U194">
        <v>92</v>
      </c>
      <c r="V194">
        <v>189696</v>
      </c>
      <c r="W194">
        <v>9.2103321033210293</v>
      </c>
      <c r="X194">
        <v>2.9152052402496298</v>
      </c>
      <c r="Y194">
        <v>5.9192039966583199</v>
      </c>
      <c r="Z194">
        <v>160.93206834793</v>
      </c>
      <c r="AA194">
        <v>0.72205948829650801</v>
      </c>
      <c r="AB194">
        <v>67.266364574432302</v>
      </c>
      <c r="AC194">
        <v>2.8563654422760001</v>
      </c>
      <c r="AD194">
        <v>238.34410285949701</v>
      </c>
      <c r="AE194">
        <v>0.64610000000000001</v>
      </c>
      <c r="AF194">
        <v>0.63312064965197201</v>
      </c>
      <c r="AJ194">
        <v>1.04528095236352E-2</v>
      </c>
      <c r="AK194">
        <v>0</v>
      </c>
      <c r="AL194">
        <v>0</v>
      </c>
      <c r="AM194">
        <v>0</v>
      </c>
      <c r="AN194">
        <v>0</v>
      </c>
      <c r="AO194">
        <v>0</v>
      </c>
      <c r="AP194" t="s">
        <v>42</v>
      </c>
      <c r="AQ194" t="b">
        <v>1</v>
      </c>
      <c r="AR194" t="b">
        <v>1</v>
      </c>
      <c r="AS194">
        <v>1</v>
      </c>
      <c r="AT194" t="b">
        <v>0</v>
      </c>
      <c r="AV194" t="b">
        <v>0</v>
      </c>
      <c r="AW194" t="b">
        <v>1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1</v>
      </c>
      <c r="BD194" t="b">
        <v>0</v>
      </c>
      <c r="BE194" t="s">
        <v>57</v>
      </c>
      <c r="BF194" t="s">
        <v>69</v>
      </c>
      <c r="BG194" t="s">
        <v>69</v>
      </c>
      <c r="BH194" t="b">
        <v>0</v>
      </c>
      <c r="BI194" t="b">
        <v>1</v>
      </c>
      <c r="BJ194" t="b">
        <v>0</v>
      </c>
      <c r="BK194" t="b">
        <v>1</v>
      </c>
      <c r="BL194">
        <v>20</v>
      </c>
      <c r="BM194">
        <v>20</v>
      </c>
      <c r="BN194">
        <v>0</v>
      </c>
      <c r="BO194">
        <v>0</v>
      </c>
      <c r="BP1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4" s="3" t="str">
        <f>IF(Table1[[#This Row],[TraceLengthMod]],"lab,","")&amp;IF(Table1[[#This Row],[FixedLength]],"dur,","")&amp;IF(Table1[[#This Row],[Broken]],"ea,","")</f>
        <v>lab,</v>
      </c>
    </row>
    <row r="195" spans="1:69" x14ac:dyDescent="0.25">
      <c r="A195" t="s">
        <v>323</v>
      </c>
      <c r="B195" t="s">
        <v>39</v>
      </c>
      <c r="C195" t="s">
        <v>114</v>
      </c>
      <c r="D195" t="s">
        <v>94</v>
      </c>
      <c r="E195" t="s">
        <v>68</v>
      </c>
      <c r="F195">
        <v>2</v>
      </c>
      <c r="G195">
        <v>20596</v>
      </c>
      <c r="H195">
        <v>6896</v>
      </c>
      <c r="I195">
        <v>27492</v>
      </c>
      <c r="J195" t="s">
        <v>40</v>
      </c>
      <c r="K195">
        <v>1</v>
      </c>
      <c r="L195">
        <v>256</v>
      </c>
      <c r="M195" t="s">
        <v>41</v>
      </c>
      <c r="N195">
        <v>0.01</v>
      </c>
      <c r="O195">
        <v>99</v>
      </c>
      <c r="P195">
        <v>14</v>
      </c>
      <c r="Q195">
        <v>256</v>
      </c>
      <c r="R195">
        <v>100</v>
      </c>
      <c r="S195">
        <v>2059.6</v>
      </c>
      <c r="T195">
        <v>59</v>
      </c>
      <c r="U195">
        <v>93</v>
      </c>
      <c r="V195">
        <v>191744</v>
      </c>
      <c r="W195">
        <v>9.3097688871625497</v>
      </c>
      <c r="X195">
        <v>2.9152052402496298</v>
      </c>
      <c r="Y195">
        <v>5.9192039966583199</v>
      </c>
      <c r="Z195">
        <v>162.67643594741801</v>
      </c>
      <c r="AA195">
        <v>0.72313737869262695</v>
      </c>
      <c r="AB195">
        <v>67.989501953125</v>
      </c>
      <c r="AC195">
        <v>2.6099538803100502</v>
      </c>
      <c r="AD195">
        <v>240.95405673980699</v>
      </c>
      <c r="AE195">
        <v>0.64429999999999998</v>
      </c>
      <c r="AF195">
        <v>0.63515081206496504</v>
      </c>
      <c r="AJ195">
        <v>1.0058551191169499E-2</v>
      </c>
      <c r="AK195">
        <v>0</v>
      </c>
      <c r="AL195">
        <v>0</v>
      </c>
      <c r="AM195">
        <v>0</v>
      </c>
      <c r="AN195">
        <v>0</v>
      </c>
      <c r="AO195">
        <v>0</v>
      </c>
      <c r="AP195" t="s">
        <v>42</v>
      </c>
      <c r="AQ195" t="b">
        <v>1</v>
      </c>
      <c r="AR195" t="b">
        <v>1</v>
      </c>
      <c r="AS195">
        <v>1</v>
      </c>
      <c r="AT195" t="b">
        <v>0</v>
      </c>
      <c r="AV195" t="b">
        <v>0</v>
      </c>
      <c r="AW195" t="b">
        <v>1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1</v>
      </c>
      <c r="BD195" t="b">
        <v>0</v>
      </c>
      <c r="BE195" t="s">
        <v>57</v>
      </c>
      <c r="BF195" t="s">
        <v>69</v>
      </c>
      <c r="BG195" t="s">
        <v>69</v>
      </c>
      <c r="BH195" t="b">
        <v>0</v>
      </c>
      <c r="BI195" t="b">
        <v>1</v>
      </c>
      <c r="BJ195" t="b">
        <v>0</v>
      </c>
      <c r="BK195" t="b">
        <v>1</v>
      </c>
      <c r="BL195">
        <v>20</v>
      </c>
      <c r="BM195">
        <v>20</v>
      </c>
      <c r="BN195">
        <v>0</v>
      </c>
      <c r="BO195">
        <v>0</v>
      </c>
      <c r="BP1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5" s="3" t="str">
        <f>IF(Table1[[#This Row],[TraceLengthMod]],"lab,","")&amp;IF(Table1[[#This Row],[FixedLength]],"dur,","")&amp;IF(Table1[[#This Row],[Broken]],"ea,","")</f>
        <v>lab,</v>
      </c>
    </row>
    <row r="196" spans="1:69" x14ac:dyDescent="0.25">
      <c r="A196" t="s">
        <v>324</v>
      </c>
      <c r="B196" t="s">
        <v>39</v>
      </c>
      <c r="C196" t="s">
        <v>114</v>
      </c>
      <c r="D196" t="s">
        <v>94</v>
      </c>
      <c r="E196" t="s">
        <v>68</v>
      </c>
      <c r="F196">
        <v>2</v>
      </c>
      <c r="G196">
        <v>20596</v>
      </c>
      <c r="H196">
        <v>6896</v>
      </c>
      <c r="I196">
        <v>27492</v>
      </c>
      <c r="J196" t="s">
        <v>40</v>
      </c>
      <c r="K196">
        <v>1</v>
      </c>
      <c r="L196">
        <v>256</v>
      </c>
      <c r="M196" t="s">
        <v>41</v>
      </c>
      <c r="N196">
        <v>0.01</v>
      </c>
      <c r="O196">
        <v>99</v>
      </c>
      <c r="P196">
        <v>14</v>
      </c>
      <c r="Q196">
        <v>256</v>
      </c>
      <c r="R196">
        <v>100</v>
      </c>
      <c r="S196">
        <v>2059.6</v>
      </c>
      <c r="T196">
        <v>59</v>
      </c>
      <c r="U196">
        <v>94</v>
      </c>
      <c r="V196">
        <v>193792</v>
      </c>
      <c r="W196">
        <v>9.4092056710040701</v>
      </c>
      <c r="X196">
        <v>2.9152052402496298</v>
      </c>
      <c r="Y196">
        <v>5.9192039966583199</v>
      </c>
      <c r="Z196">
        <v>164.40680766105601</v>
      </c>
      <c r="AA196">
        <v>0.72309589385986295</v>
      </c>
      <c r="AB196">
        <v>68.712597846984806</v>
      </c>
      <c r="AC196">
        <v>2.5342030525207502</v>
      </c>
      <c r="AD196">
        <v>243.488259792327</v>
      </c>
      <c r="AE196">
        <v>0.64780000000000004</v>
      </c>
      <c r="AF196">
        <v>0.63326566125289996</v>
      </c>
      <c r="AJ196">
        <v>1.06809673882538E-2</v>
      </c>
      <c r="AK196">
        <v>0</v>
      </c>
      <c r="AL196">
        <v>0</v>
      </c>
      <c r="AM196">
        <v>0</v>
      </c>
      <c r="AN196">
        <v>0</v>
      </c>
      <c r="AO196">
        <v>0</v>
      </c>
      <c r="AP196" t="s">
        <v>42</v>
      </c>
      <c r="AQ196" t="b">
        <v>1</v>
      </c>
      <c r="AR196" t="b">
        <v>1</v>
      </c>
      <c r="AS196">
        <v>1</v>
      </c>
      <c r="AT196" t="b">
        <v>0</v>
      </c>
      <c r="AV196" t="b">
        <v>0</v>
      </c>
      <c r="AW196" t="b">
        <v>1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1</v>
      </c>
      <c r="BD196" t="b">
        <v>0</v>
      </c>
      <c r="BE196" t="s">
        <v>57</v>
      </c>
      <c r="BF196" t="s">
        <v>69</v>
      </c>
      <c r="BG196" t="s">
        <v>69</v>
      </c>
      <c r="BH196" t="b">
        <v>0</v>
      </c>
      <c r="BI196" t="b">
        <v>1</v>
      </c>
      <c r="BJ196" t="b">
        <v>0</v>
      </c>
      <c r="BK196" t="b">
        <v>1</v>
      </c>
      <c r="BL196">
        <v>20</v>
      </c>
      <c r="BM196">
        <v>20</v>
      </c>
      <c r="BN196">
        <v>0</v>
      </c>
      <c r="BO196">
        <v>0</v>
      </c>
      <c r="BP1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6" s="3" t="str">
        <f>IF(Table1[[#This Row],[TraceLengthMod]],"lab,","")&amp;IF(Table1[[#This Row],[FixedLength]],"dur,","")&amp;IF(Table1[[#This Row],[Broken]],"ea,","")</f>
        <v>lab,</v>
      </c>
    </row>
    <row r="197" spans="1:69" x14ac:dyDescent="0.25">
      <c r="A197" t="s">
        <v>325</v>
      </c>
      <c r="B197" t="s">
        <v>39</v>
      </c>
      <c r="C197" t="s">
        <v>114</v>
      </c>
      <c r="D197" t="s">
        <v>94</v>
      </c>
      <c r="E197" t="s">
        <v>68</v>
      </c>
      <c r="F197">
        <v>2</v>
      </c>
      <c r="G197">
        <v>20596</v>
      </c>
      <c r="H197">
        <v>6896</v>
      </c>
      <c r="I197">
        <v>27492</v>
      </c>
      <c r="J197" t="s">
        <v>40</v>
      </c>
      <c r="K197">
        <v>1</v>
      </c>
      <c r="L197">
        <v>256</v>
      </c>
      <c r="M197" t="s">
        <v>41</v>
      </c>
      <c r="N197">
        <v>0.01</v>
      </c>
      <c r="O197">
        <v>99</v>
      </c>
      <c r="P197">
        <v>14</v>
      </c>
      <c r="Q197">
        <v>256</v>
      </c>
      <c r="R197">
        <v>100</v>
      </c>
      <c r="S197">
        <v>2059.6</v>
      </c>
      <c r="T197">
        <v>59</v>
      </c>
      <c r="U197">
        <v>95</v>
      </c>
      <c r="V197">
        <v>195840</v>
      </c>
      <c r="W197">
        <v>9.5086424548455994</v>
      </c>
      <c r="X197">
        <v>2.9152052402496298</v>
      </c>
      <c r="Y197">
        <v>5.9192039966583199</v>
      </c>
      <c r="Z197">
        <v>166.14016532897901</v>
      </c>
      <c r="AA197">
        <v>0.72405600547790505</v>
      </c>
      <c r="AB197">
        <v>69.436653852462698</v>
      </c>
      <c r="AC197">
        <v>2.51926589012146</v>
      </c>
      <c r="AD197">
        <v>246.007525682449</v>
      </c>
      <c r="AE197">
        <v>0.64639999999999997</v>
      </c>
      <c r="AF197">
        <v>0.62703016241299303</v>
      </c>
      <c r="AJ197">
        <v>1.06991011332842E-2</v>
      </c>
      <c r="AK197">
        <v>0</v>
      </c>
      <c r="AL197">
        <v>0</v>
      </c>
      <c r="AM197">
        <v>0</v>
      </c>
      <c r="AN197">
        <v>0</v>
      </c>
      <c r="AO197">
        <v>0</v>
      </c>
      <c r="AP197" t="s">
        <v>42</v>
      </c>
      <c r="AQ197" t="b">
        <v>1</v>
      </c>
      <c r="AR197" t="b">
        <v>1</v>
      </c>
      <c r="AS197">
        <v>1</v>
      </c>
      <c r="AT197" t="b">
        <v>0</v>
      </c>
      <c r="AV197" t="b">
        <v>0</v>
      </c>
      <c r="AW197" t="b">
        <v>1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1</v>
      </c>
      <c r="BD197" t="b">
        <v>0</v>
      </c>
      <c r="BE197" t="s">
        <v>57</v>
      </c>
      <c r="BF197" t="s">
        <v>69</v>
      </c>
      <c r="BG197" t="s">
        <v>69</v>
      </c>
      <c r="BH197" t="b">
        <v>0</v>
      </c>
      <c r="BI197" t="b">
        <v>1</v>
      </c>
      <c r="BJ197" t="b">
        <v>0</v>
      </c>
      <c r="BK197" t="b">
        <v>1</v>
      </c>
      <c r="BL197">
        <v>20</v>
      </c>
      <c r="BM197">
        <v>20</v>
      </c>
      <c r="BN197">
        <v>0</v>
      </c>
      <c r="BO197">
        <v>0</v>
      </c>
      <c r="BP1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7" s="3" t="str">
        <f>IF(Table1[[#This Row],[TraceLengthMod]],"lab,","")&amp;IF(Table1[[#This Row],[FixedLength]],"dur,","")&amp;IF(Table1[[#This Row],[Broken]],"ea,","")</f>
        <v>lab,</v>
      </c>
    </row>
    <row r="198" spans="1:69" x14ac:dyDescent="0.25">
      <c r="A198" t="s">
        <v>326</v>
      </c>
      <c r="B198" t="s">
        <v>39</v>
      </c>
      <c r="C198" t="s">
        <v>114</v>
      </c>
      <c r="D198" t="s">
        <v>94</v>
      </c>
      <c r="E198" t="s">
        <v>68</v>
      </c>
      <c r="F198">
        <v>2</v>
      </c>
      <c r="G198">
        <v>20596</v>
      </c>
      <c r="H198">
        <v>6896</v>
      </c>
      <c r="I198">
        <v>27492</v>
      </c>
      <c r="J198" t="s">
        <v>40</v>
      </c>
      <c r="K198">
        <v>1</v>
      </c>
      <c r="L198">
        <v>256</v>
      </c>
      <c r="M198" t="s">
        <v>41</v>
      </c>
      <c r="N198">
        <v>0.01</v>
      </c>
      <c r="O198">
        <v>99</v>
      </c>
      <c r="P198">
        <v>14</v>
      </c>
      <c r="Q198">
        <v>256</v>
      </c>
      <c r="R198">
        <v>100</v>
      </c>
      <c r="S198">
        <v>2059.6</v>
      </c>
      <c r="T198">
        <v>59</v>
      </c>
      <c r="U198">
        <v>96</v>
      </c>
      <c r="V198">
        <v>197888</v>
      </c>
      <c r="W198">
        <v>9.6080792386871199</v>
      </c>
      <c r="X198">
        <v>2.9152052402496298</v>
      </c>
      <c r="Y198">
        <v>5.9192039966583199</v>
      </c>
      <c r="Z198">
        <v>167.873530626297</v>
      </c>
      <c r="AA198">
        <v>0.72306704521179199</v>
      </c>
      <c r="AB198">
        <v>70.159720897674504</v>
      </c>
      <c r="AC198">
        <v>2.5092916488647399</v>
      </c>
      <c r="AD198">
        <v>248.516817331314</v>
      </c>
      <c r="AE198">
        <v>0.64339999999999997</v>
      </c>
      <c r="AF198">
        <v>0.63471577726218098</v>
      </c>
      <c r="AJ198">
        <v>1.01796757203332E-2</v>
      </c>
      <c r="AK198">
        <v>0</v>
      </c>
      <c r="AL198">
        <v>0</v>
      </c>
      <c r="AM198">
        <v>0</v>
      </c>
      <c r="AN198">
        <v>0</v>
      </c>
      <c r="AO198">
        <v>0</v>
      </c>
      <c r="AP198" t="s">
        <v>42</v>
      </c>
      <c r="AQ198" t="b">
        <v>1</v>
      </c>
      <c r="AR198" t="b">
        <v>1</v>
      </c>
      <c r="AS198">
        <v>1</v>
      </c>
      <c r="AT198" t="b">
        <v>0</v>
      </c>
      <c r="AV198" t="b">
        <v>0</v>
      </c>
      <c r="AW198" t="b">
        <v>1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1</v>
      </c>
      <c r="BD198" t="b">
        <v>0</v>
      </c>
      <c r="BE198" t="s">
        <v>57</v>
      </c>
      <c r="BF198" t="s">
        <v>69</v>
      </c>
      <c r="BG198" t="s">
        <v>69</v>
      </c>
      <c r="BH198" t="b">
        <v>0</v>
      </c>
      <c r="BI198" t="b">
        <v>1</v>
      </c>
      <c r="BJ198" t="b">
        <v>0</v>
      </c>
      <c r="BK198" t="b">
        <v>1</v>
      </c>
      <c r="BL198">
        <v>20</v>
      </c>
      <c r="BM198">
        <v>20</v>
      </c>
      <c r="BN198">
        <v>0</v>
      </c>
      <c r="BO198">
        <v>0</v>
      </c>
      <c r="BP1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8" s="3" t="str">
        <f>IF(Table1[[#This Row],[TraceLengthMod]],"lab,","")&amp;IF(Table1[[#This Row],[FixedLength]],"dur,","")&amp;IF(Table1[[#This Row],[Broken]],"ea,","")</f>
        <v>lab,</v>
      </c>
    </row>
    <row r="199" spans="1:69" x14ac:dyDescent="0.25">
      <c r="A199" t="s">
        <v>327</v>
      </c>
      <c r="B199" t="s">
        <v>39</v>
      </c>
      <c r="C199" t="s">
        <v>114</v>
      </c>
      <c r="D199" t="s">
        <v>94</v>
      </c>
      <c r="E199" t="s">
        <v>68</v>
      </c>
      <c r="F199">
        <v>2</v>
      </c>
      <c r="G199">
        <v>20596</v>
      </c>
      <c r="H199">
        <v>6896</v>
      </c>
      <c r="I199">
        <v>27492</v>
      </c>
      <c r="J199" t="s">
        <v>40</v>
      </c>
      <c r="K199">
        <v>1</v>
      </c>
      <c r="L199">
        <v>256</v>
      </c>
      <c r="M199" t="s">
        <v>41</v>
      </c>
      <c r="N199">
        <v>0.01</v>
      </c>
      <c r="O199">
        <v>99</v>
      </c>
      <c r="P199">
        <v>14</v>
      </c>
      <c r="Q199">
        <v>256</v>
      </c>
      <c r="R199">
        <v>100</v>
      </c>
      <c r="S199">
        <v>2059.6</v>
      </c>
      <c r="T199">
        <v>59</v>
      </c>
      <c r="U199">
        <v>97</v>
      </c>
      <c r="V199">
        <v>199936</v>
      </c>
      <c r="W199">
        <v>9.7075160225286403</v>
      </c>
      <c r="X199">
        <v>2.9152052402496298</v>
      </c>
      <c r="Y199">
        <v>5.9192039966583199</v>
      </c>
      <c r="Z199">
        <v>169.60393691062899</v>
      </c>
      <c r="AA199">
        <v>0.72314333915710405</v>
      </c>
      <c r="AB199">
        <v>70.882864236831594</v>
      </c>
      <c r="AC199">
        <v>2.5351467132568302</v>
      </c>
      <c r="AD199">
        <v>251.05196404457001</v>
      </c>
      <c r="AE199">
        <v>0.65539999999999998</v>
      </c>
      <c r="AF199">
        <v>0.63834106728538198</v>
      </c>
      <c r="AJ199">
        <v>9.8948577149424108E-3</v>
      </c>
      <c r="AK199">
        <v>0</v>
      </c>
      <c r="AL199">
        <v>0</v>
      </c>
      <c r="AM199">
        <v>0</v>
      </c>
      <c r="AN199">
        <v>0</v>
      </c>
      <c r="AO199">
        <v>0</v>
      </c>
      <c r="AP199" t="s">
        <v>42</v>
      </c>
      <c r="AQ199" t="b">
        <v>1</v>
      </c>
      <c r="AR199" t="b">
        <v>1</v>
      </c>
      <c r="AS199">
        <v>1</v>
      </c>
      <c r="AT199" t="b">
        <v>0</v>
      </c>
      <c r="AV199" t="b">
        <v>0</v>
      </c>
      <c r="AW199" t="b">
        <v>1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1</v>
      </c>
      <c r="BD199" t="b">
        <v>0</v>
      </c>
      <c r="BE199" t="s">
        <v>57</v>
      </c>
      <c r="BF199" t="s">
        <v>69</v>
      </c>
      <c r="BG199" t="s">
        <v>69</v>
      </c>
      <c r="BH199" t="b">
        <v>0</v>
      </c>
      <c r="BI199" t="b">
        <v>1</v>
      </c>
      <c r="BJ199" t="b">
        <v>0</v>
      </c>
      <c r="BK199" t="b">
        <v>1</v>
      </c>
      <c r="BL199">
        <v>20</v>
      </c>
      <c r="BM199">
        <v>20</v>
      </c>
      <c r="BN199">
        <v>0</v>
      </c>
      <c r="BO199">
        <v>0</v>
      </c>
      <c r="BP1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9" s="3" t="str">
        <f>IF(Table1[[#This Row],[TraceLengthMod]],"lab,","")&amp;IF(Table1[[#This Row],[FixedLength]],"dur,","")&amp;IF(Table1[[#This Row],[Broken]],"ea,","")</f>
        <v>lab,</v>
      </c>
    </row>
    <row r="200" spans="1:69" x14ac:dyDescent="0.25">
      <c r="A200" t="s">
        <v>328</v>
      </c>
      <c r="B200" t="s">
        <v>39</v>
      </c>
      <c r="C200" t="s">
        <v>114</v>
      </c>
      <c r="D200" t="s">
        <v>94</v>
      </c>
      <c r="E200" t="s">
        <v>68</v>
      </c>
      <c r="F200">
        <v>2</v>
      </c>
      <c r="G200">
        <v>20596</v>
      </c>
      <c r="H200">
        <v>6896</v>
      </c>
      <c r="I200">
        <v>27492</v>
      </c>
      <c r="J200" t="s">
        <v>40</v>
      </c>
      <c r="K200">
        <v>1</v>
      </c>
      <c r="L200">
        <v>256</v>
      </c>
      <c r="M200" t="s">
        <v>41</v>
      </c>
      <c r="N200">
        <v>0.01</v>
      </c>
      <c r="O200">
        <v>99</v>
      </c>
      <c r="P200">
        <v>14</v>
      </c>
      <c r="Q200">
        <v>256</v>
      </c>
      <c r="R200">
        <v>100</v>
      </c>
      <c r="S200">
        <v>2059.6</v>
      </c>
      <c r="T200">
        <v>59</v>
      </c>
      <c r="U200">
        <v>98</v>
      </c>
      <c r="V200">
        <v>201984</v>
      </c>
      <c r="W200">
        <v>9.8069528063701696</v>
      </c>
      <c r="X200">
        <v>2.9152052402496298</v>
      </c>
      <c r="Y200">
        <v>5.9192039966583199</v>
      </c>
      <c r="Z200">
        <v>171.32633209228501</v>
      </c>
      <c r="AA200">
        <v>0.72107577323913497</v>
      </c>
      <c r="AB200">
        <v>71.603940010070801</v>
      </c>
      <c r="AC200">
        <v>2.5033044815063401</v>
      </c>
      <c r="AD200">
        <v>253.55526852607699</v>
      </c>
      <c r="AE200">
        <v>0.65259999999999996</v>
      </c>
      <c r="AF200">
        <v>0.639791183294663</v>
      </c>
      <c r="AJ200">
        <v>1.01893486783229E-2</v>
      </c>
      <c r="AK200">
        <v>0</v>
      </c>
      <c r="AL200">
        <v>0</v>
      </c>
      <c r="AM200">
        <v>0</v>
      </c>
      <c r="AN200">
        <v>0</v>
      </c>
      <c r="AO200">
        <v>0</v>
      </c>
      <c r="AP200" t="s">
        <v>42</v>
      </c>
      <c r="AQ200" t="b">
        <v>1</v>
      </c>
      <c r="AR200" t="b">
        <v>1</v>
      </c>
      <c r="AS200">
        <v>1</v>
      </c>
      <c r="AT200" t="b">
        <v>0</v>
      </c>
      <c r="AV200" t="b">
        <v>0</v>
      </c>
      <c r="AW200" t="b">
        <v>1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1</v>
      </c>
      <c r="BD200" t="b">
        <v>0</v>
      </c>
      <c r="BE200" t="s">
        <v>57</v>
      </c>
      <c r="BF200" t="s">
        <v>69</v>
      </c>
      <c r="BG200" t="s">
        <v>69</v>
      </c>
      <c r="BH200" t="b">
        <v>0</v>
      </c>
      <c r="BI200" t="b">
        <v>1</v>
      </c>
      <c r="BJ200" t="b">
        <v>0</v>
      </c>
      <c r="BK200" t="b">
        <v>1</v>
      </c>
      <c r="BL200">
        <v>20</v>
      </c>
      <c r="BM200">
        <v>20</v>
      </c>
      <c r="BN200">
        <v>0</v>
      </c>
      <c r="BO200">
        <v>0</v>
      </c>
      <c r="BP2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0" s="3" t="str">
        <f>IF(Table1[[#This Row],[TraceLengthMod]],"lab,","")&amp;IF(Table1[[#This Row],[FixedLength]],"dur,","")&amp;IF(Table1[[#This Row],[Broken]],"ea,","")</f>
        <v>lab,</v>
      </c>
    </row>
    <row r="201" spans="1:69" x14ac:dyDescent="0.25">
      <c r="A201" t="s">
        <v>329</v>
      </c>
      <c r="B201" t="s">
        <v>39</v>
      </c>
      <c r="C201" t="s">
        <v>114</v>
      </c>
      <c r="D201" t="s">
        <v>94</v>
      </c>
      <c r="E201" t="s">
        <v>68</v>
      </c>
      <c r="F201">
        <v>2</v>
      </c>
      <c r="G201">
        <v>20596</v>
      </c>
      <c r="H201">
        <v>6896</v>
      </c>
      <c r="I201">
        <v>27492</v>
      </c>
      <c r="J201" t="s">
        <v>40</v>
      </c>
      <c r="K201">
        <v>1</v>
      </c>
      <c r="L201">
        <v>256</v>
      </c>
      <c r="M201" t="s">
        <v>41</v>
      </c>
      <c r="N201">
        <v>0.01</v>
      </c>
      <c r="O201">
        <v>99</v>
      </c>
      <c r="P201">
        <v>14</v>
      </c>
      <c r="Q201">
        <v>256</v>
      </c>
      <c r="R201">
        <v>100</v>
      </c>
      <c r="S201">
        <v>2059.6</v>
      </c>
      <c r="T201">
        <v>59</v>
      </c>
      <c r="U201">
        <v>99</v>
      </c>
      <c r="V201">
        <v>204032</v>
      </c>
      <c r="W201">
        <v>9.9063895902116901</v>
      </c>
      <c r="X201">
        <v>2.9152052402496298</v>
      </c>
      <c r="Y201">
        <v>5.9192039966583199</v>
      </c>
      <c r="Z201">
        <v>173.050723552703</v>
      </c>
      <c r="AA201">
        <v>0.71907949447631803</v>
      </c>
      <c r="AB201">
        <v>72.323019504547105</v>
      </c>
      <c r="AC201">
        <v>2.5023100376129102</v>
      </c>
      <c r="AD201">
        <v>256.05757856369002</v>
      </c>
      <c r="AE201">
        <v>0.65659999999999996</v>
      </c>
      <c r="AF201">
        <v>0.63529582366589299</v>
      </c>
      <c r="AJ201">
        <v>1.0178928916696601E-2</v>
      </c>
      <c r="AK201">
        <v>0</v>
      </c>
      <c r="AL201">
        <v>0</v>
      </c>
      <c r="AM201">
        <v>0</v>
      </c>
      <c r="AN201">
        <v>0</v>
      </c>
      <c r="AO201">
        <v>0</v>
      </c>
      <c r="AP201" t="s">
        <v>42</v>
      </c>
      <c r="AQ201" t="b">
        <v>1</v>
      </c>
      <c r="AR201" t="b">
        <v>1</v>
      </c>
      <c r="AS201">
        <v>1</v>
      </c>
      <c r="AT201" t="b">
        <v>0</v>
      </c>
      <c r="AV201" t="b">
        <v>0</v>
      </c>
      <c r="AW201" t="b">
        <v>1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1</v>
      </c>
      <c r="BD201" t="b">
        <v>0</v>
      </c>
      <c r="BE201" t="s">
        <v>57</v>
      </c>
      <c r="BF201" t="s">
        <v>69</v>
      </c>
      <c r="BG201" t="s">
        <v>69</v>
      </c>
      <c r="BH201" t="b">
        <v>0</v>
      </c>
      <c r="BI201" t="b">
        <v>1</v>
      </c>
      <c r="BJ201" t="b">
        <v>0</v>
      </c>
      <c r="BK201" t="b">
        <v>1</v>
      </c>
      <c r="BL201">
        <v>20</v>
      </c>
      <c r="BM201">
        <v>20</v>
      </c>
      <c r="BN201">
        <v>0</v>
      </c>
      <c r="BO201">
        <v>0</v>
      </c>
      <c r="BP2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1" s="3" t="str">
        <f>IF(Table1[[#This Row],[TraceLengthMod]],"lab,","")&amp;IF(Table1[[#This Row],[FixedLength]],"dur,","")&amp;IF(Table1[[#This Row],[Broken]],"ea,","")</f>
        <v>lab,</v>
      </c>
    </row>
    <row r="202" spans="1:69" x14ac:dyDescent="0.25">
      <c r="A202" t="s">
        <v>330</v>
      </c>
      <c r="B202" t="s">
        <v>39</v>
      </c>
      <c r="C202" t="s">
        <v>114</v>
      </c>
      <c r="D202" t="s">
        <v>94</v>
      </c>
      <c r="E202" t="s">
        <v>68</v>
      </c>
      <c r="F202">
        <v>2</v>
      </c>
      <c r="G202">
        <v>20596</v>
      </c>
      <c r="H202">
        <v>6896</v>
      </c>
      <c r="I202">
        <v>27492</v>
      </c>
      <c r="J202" t="s">
        <v>40</v>
      </c>
      <c r="K202">
        <v>1</v>
      </c>
      <c r="L202">
        <v>256</v>
      </c>
      <c r="M202" t="s">
        <v>41</v>
      </c>
      <c r="N202">
        <v>0.01</v>
      </c>
      <c r="O202">
        <v>99</v>
      </c>
      <c r="P202">
        <v>14</v>
      </c>
      <c r="Q202">
        <v>256</v>
      </c>
      <c r="R202">
        <v>100</v>
      </c>
      <c r="S202">
        <v>2059.6</v>
      </c>
      <c r="T202">
        <v>59</v>
      </c>
      <c r="U202">
        <v>100</v>
      </c>
      <c r="V202">
        <v>206080</v>
      </c>
      <c r="W202">
        <v>10.0058263740532</v>
      </c>
      <c r="X202">
        <v>2.9152052402496298</v>
      </c>
      <c r="Y202">
        <v>5.9192039966583199</v>
      </c>
      <c r="Z202">
        <v>174.77910208701999</v>
      </c>
      <c r="AA202">
        <v>0.72108149528503396</v>
      </c>
      <c r="AB202">
        <v>73.044100999832096</v>
      </c>
      <c r="AC202">
        <v>2.5072877407073899</v>
      </c>
      <c r="AD202">
        <v>258.56486630439701</v>
      </c>
      <c r="AE202">
        <v>0.65180000000000005</v>
      </c>
      <c r="AF202">
        <v>0.62804524361948899</v>
      </c>
      <c r="AJ202">
        <v>9.8481983131503397E-3</v>
      </c>
      <c r="AK202">
        <v>0</v>
      </c>
      <c r="AL202">
        <v>0</v>
      </c>
      <c r="AM202">
        <v>0</v>
      </c>
      <c r="AN202">
        <v>0</v>
      </c>
      <c r="AO202">
        <v>0</v>
      </c>
      <c r="AP202" t="s">
        <v>42</v>
      </c>
      <c r="AQ202" t="b">
        <v>1</v>
      </c>
      <c r="AR202" t="b">
        <v>1</v>
      </c>
      <c r="AS202">
        <v>1</v>
      </c>
      <c r="AT202" t="b">
        <v>0</v>
      </c>
      <c r="AV202" t="b">
        <v>0</v>
      </c>
      <c r="AW202" t="b">
        <v>1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1</v>
      </c>
      <c r="BD202" t="b">
        <v>0</v>
      </c>
      <c r="BE202" t="s">
        <v>57</v>
      </c>
      <c r="BF202" t="s">
        <v>69</v>
      </c>
      <c r="BG202" t="s">
        <v>69</v>
      </c>
      <c r="BH202" t="b">
        <v>0</v>
      </c>
      <c r="BI202" t="b">
        <v>1</v>
      </c>
      <c r="BJ202" t="b">
        <v>0</v>
      </c>
      <c r="BK202" t="b">
        <v>1</v>
      </c>
      <c r="BL202">
        <v>20</v>
      </c>
      <c r="BM202">
        <v>20</v>
      </c>
      <c r="BN202">
        <v>0</v>
      </c>
      <c r="BO202">
        <v>0</v>
      </c>
      <c r="BP2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2" s="3" t="str">
        <f>IF(Table1[[#This Row],[TraceLengthMod]],"lab,","")&amp;IF(Table1[[#This Row],[FixedLength]],"dur,","")&amp;IF(Table1[[#This Row],[Broken]],"ea,","")</f>
        <v>lab,</v>
      </c>
    </row>
    <row r="203" spans="1:69" x14ac:dyDescent="0.25">
      <c r="A203" t="s">
        <v>331</v>
      </c>
      <c r="B203" t="s">
        <v>58</v>
      </c>
      <c r="C203" t="s">
        <v>114</v>
      </c>
      <c r="D203" t="s">
        <v>94</v>
      </c>
      <c r="E203" t="s">
        <v>68</v>
      </c>
      <c r="F203">
        <v>2</v>
      </c>
      <c r="G203">
        <v>5036</v>
      </c>
      <c r="H203">
        <v>14476</v>
      </c>
      <c r="I203">
        <v>14476</v>
      </c>
      <c r="J203" t="s">
        <v>40</v>
      </c>
      <c r="K203">
        <v>1</v>
      </c>
      <c r="L203">
        <v>256</v>
      </c>
      <c r="M203" t="s">
        <v>41</v>
      </c>
      <c r="N203">
        <v>0.01</v>
      </c>
      <c r="P203">
        <v>14</v>
      </c>
      <c r="Q203">
        <v>256</v>
      </c>
      <c r="R203">
        <v>100</v>
      </c>
      <c r="S203">
        <v>1000</v>
      </c>
      <c r="T203">
        <v>59</v>
      </c>
      <c r="U203">
        <v>100</v>
      </c>
      <c r="W203">
        <v>10.0058263740532</v>
      </c>
      <c r="X203">
        <v>2.9152052402496298</v>
      </c>
      <c r="Y203">
        <v>5.9192039966583199</v>
      </c>
      <c r="Z203">
        <v>174.77910208701999</v>
      </c>
      <c r="AA203">
        <v>174.77910208701999</v>
      </c>
      <c r="AB203">
        <v>174.77910208701999</v>
      </c>
      <c r="AC203">
        <v>3.68414950370788</v>
      </c>
      <c r="AD203">
        <v>3.68414950370788</v>
      </c>
      <c r="AE203">
        <v>0.64539999999999997</v>
      </c>
      <c r="AF203">
        <v>0.62600165791655105</v>
      </c>
      <c r="AQ203" t="b">
        <v>1</v>
      </c>
      <c r="AR203" t="b">
        <v>1</v>
      </c>
      <c r="AS203">
        <v>1</v>
      </c>
      <c r="AT203" t="b">
        <v>0</v>
      </c>
      <c r="AV203" t="b">
        <v>0</v>
      </c>
      <c r="AW203" t="b">
        <v>1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1</v>
      </c>
      <c r="BD203" t="b">
        <v>0</v>
      </c>
      <c r="BE203" t="s">
        <v>57</v>
      </c>
      <c r="BF203" t="s">
        <v>69</v>
      </c>
      <c r="BG203" t="s">
        <v>69</v>
      </c>
      <c r="BH203" t="b">
        <v>0</v>
      </c>
      <c r="BI203" t="b">
        <v>1</v>
      </c>
      <c r="BJ203" t="b">
        <v>0</v>
      </c>
      <c r="BK203" t="b">
        <v>1</v>
      </c>
      <c r="BL203">
        <v>20</v>
      </c>
      <c r="BM203">
        <v>20</v>
      </c>
      <c r="BN203">
        <v>0</v>
      </c>
      <c r="BO203">
        <v>0</v>
      </c>
      <c r="BP2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3" s="3" t="str">
        <f>IF(Table1[[#This Row],[TraceLengthMod]],"lab,","")&amp;IF(Table1[[#This Row],[FixedLength]],"dur,","")&amp;IF(Table1[[#This Row],[Broken]],"ea,","")</f>
        <v>lab,</v>
      </c>
    </row>
    <row r="204" spans="1:69" x14ac:dyDescent="0.25">
      <c r="A204" t="s">
        <v>332</v>
      </c>
      <c r="B204" t="s">
        <v>39</v>
      </c>
      <c r="C204" t="s">
        <v>114</v>
      </c>
      <c r="D204" t="s">
        <v>94</v>
      </c>
      <c r="E204" t="s">
        <v>68</v>
      </c>
      <c r="F204">
        <v>3</v>
      </c>
      <c r="G204">
        <v>20944</v>
      </c>
      <c r="H204">
        <v>7386</v>
      </c>
      <c r="I204">
        <v>28330</v>
      </c>
      <c r="J204" t="s">
        <v>40</v>
      </c>
      <c r="K204">
        <v>1</v>
      </c>
      <c r="L204">
        <v>256</v>
      </c>
      <c r="M204" t="s">
        <v>41</v>
      </c>
      <c r="N204">
        <v>0.01</v>
      </c>
      <c r="O204">
        <v>69</v>
      </c>
      <c r="P204">
        <v>14</v>
      </c>
      <c r="Q204">
        <v>256</v>
      </c>
      <c r="R204">
        <v>100</v>
      </c>
      <c r="S204">
        <v>2094.4</v>
      </c>
      <c r="T204">
        <v>1</v>
      </c>
      <c r="U204">
        <v>1</v>
      </c>
      <c r="V204">
        <v>2304</v>
      </c>
      <c r="W204">
        <v>0.110007639419404</v>
      </c>
      <c r="X204">
        <v>3.0817613601684499</v>
      </c>
      <c r="Y204">
        <v>5.5521576404571498</v>
      </c>
      <c r="Z204">
        <v>1.48004245758056</v>
      </c>
      <c r="AA204">
        <v>0.58044743537902799</v>
      </c>
      <c r="AB204">
        <v>0.58044743537902799</v>
      </c>
      <c r="AC204">
        <v>2.1572337150573699</v>
      </c>
      <c r="AD204">
        <v>2.1572337150573699</v>
      </c>
      <c r="AE204">
        <v>0.56110000000000004</v>
      </c>
      <c r="AF204">
        <v>0.55957216355266703</v>
      </c>
      <c r="AJ204">
        <v>1.93140497472551</v>
      </c>
      <c r="AK204">
        <v>0</v>
      </c>
      <c r="AL204">
        <v>0</v>
      </c>
      <c r="AM204">
        <v>0</v>
      </c>
      <c r="AN204">
        <v>0</v>
      </c>
      <c r="AO204">
        <v>0</v>
      </c>
      <c r="AP204" t="s">
        <v>42</v>
      </c>
      <c r="AQ204" t="b">
        <v>1</v>
      </c>
      <c r="AR204" t="b">
        <v>1</v>
      </c>
      <c r="AS204">
        <v>1</v>
      </c>
      <c r="AT204" t="b">
        <v>0</v>
      </c>
      <c r="AV204" t="b">
        <v>0</v>
      </c>
      <c r="AW204" t="b">
        <v>1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1</v>
      </c>
      <c r="BD204" t="b">
        <v>0</v>
      </c>
      <c r="BE204" t="s">
        <v>57</v>
      </c>
      <c r="BF204" t="s">
        <v>69</v>
      </c>
      <c r="BG204" t="s">
        <v>69</v>
      </c>
      <c r="BH204" t="b">
        <v>0</v>
      </c>
      <c r="BI204" t="b">
        <v>1</v>
      </c>
      <c r="BJ204" t="b">
        <v>0</v>
      </c>
      <c r="BK204" t="b">
        <v>1</v>
      </c>
      <c r="BL204">
        <v>20</v>
      </c>
      <c r="BM204">
        <v>20</v>
      </c>
      <c r="BN204">
        <v>0</v>
      </c>
      <c r="BO204">
        <v>0</v>
      </c>
      <c r="BP2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4" s="3" t="str">
        <f>IF(Table1[[#This Row],[TraceLengthMod]],"lab,","")&amp;IF(Table1[[#This Row],[FixedLength]],"dur,","")&amp;IF(Table1[[#This Row],[Broken]],"ea,","")</f>
        <v>lab,</v>
      </c>
    </row>
    <row r="205" spans="1:69" x14ac:dyDescent="0.25">
      <c r="A205" t="s">
        <v>333</v>
      </c>
      <c r="B205" t="s">
        <v>39</v>
      </c>
      <c r="C205" t="s">
        <v>114</v>
      </c>
      <c r="D205" t="s">
        <v>94</v>
      </c>
      <c r="E205" t="s">
        <v>68</v>
      </c>
      <c r="F205">
        <v>3</v>
      </c>
      <c r="G205">
        <v>20944</v>
      </c>
      <c r="H205">
        <v>7386</v>
      </c>
      <c r="I205">
        <v>28330</v>
      </c>
      <c r="J205" t="s">
        <v>40</v>
      </c>
      <c r="K205">
        <v>1</v>
      </c>
      <c r="L205">
        <v>256</v>
      </c>
      <c r="M205" t="s">
        <v>41</v>
      </c>
      <c r="N205">
        <v>0.01</v>
      </c>
      <c r="O205">
        <v>69</v>
      </c>
      <c r="P205">
        <v>14</v>
      </c>
      <c r="Q205">
        <v>256</v>
      </c>
      <c r="R205">
        <v>100</v>
      </c>
      <c r="S205">
        <v>2094.4</v>
      </c>
      <c r="T205">
        <v>2</v>
      </c>
      <c r="U205">
        <v>2</v>
      </c>
      <c r="V205">
        <v>4352</v>
      </c>
      <c r="W205">
        <v>0.207792207792207</v>
      </c>
      <c r="X205">
        <v>3.0817613601684499</v>
      </c>
      <c r="Y205">
        <v>5.5521576404571498</v>
      </c>
      <c r="Z205">
        <v>2.8862833976745601</v>
      </c>
      <c r="AA205">
        <v>0.50864005088806097</v>
      </c>
      <c r="AB205">
        <v>1.0890874862670801</v>
      </c>
      <c r="AC205">
        <v>2.1532454490661599</v>
      </c>
      <c r="AD205">
        <v>4.3104791641235298</v>
      </c>
      <c r="AE205">
        <v>0.60140000000000005</v>
      </c>
      <c r="AF205">
        <v>0.60695911183319795</v>
      </c>
      <c r="AJ205">
        <v>0.60431464980630301</v>
      </c>
      <c r="AK205">
        <v>0</v>
      </c>
      <c r="AL205">
        <v>0</v>
      </c>
      <c r="AM205">
        <v>0</v>
      </c>
      <c r="AN205">
        <v>0</v>
      </c>
      <c r="AO205">
        <v>0</v>
      </c>
      <c r="AP205" t="s">
        <v>42</v>
      </c>
      <c r="AQ205" t="b">
        <v>1</v>
      </c>
      <c r="AR205" t="b">
        <v>1</v>
      </c>
      <c r="AS205">
        <v>1</v>
      </c>
      <c r="AT205" t="b">
        <v>0</v>
      </c>
      <c r="AV205" t="b">
        <v>0</v>
      </c>
      <c r="AW205" t="b">
        <v>1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1</v>
      </c>
      <c r="BD205" t="b">
        <v>0</v>
      </c>
      <c r="BE205" t="s">
        <v>57</v>
      </c>
      <c r="BF205" t="s">
        <v>69</v>
      </c>
      <c r="BG205" t="s">
        <v>69</v>
      </c>
      <c r="BH205" t="b">
        <v>0</v>
      </c>
      <c r="BI205" t="b">
        <v>1</v>
      </c>
      <c r="BJ205" t="b">
        <v>0</v>
      </c>
      <c r="BK205" t="b">
        <v>1</v>
      </c>
      <c r="BL205">
        <v>20</v>
      </c>
      <c r="BM205">
        <v>20</v>
      </c>
      <c r="BN205">
        <v>0</v>
      </c>
      <c r="BO205">
        <v>0</v>
      </c>
      <c r="BP2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5" s="3" t="str">
        <f>IF(Table1[[#This Row],[TraceLengthMod]],"lab,","")&amp;IF(Table1[[#This Row],[FixedLength]],"dur,","")&amp;IF(Table1[[#This Row],[Broken]],"ea,","")</f>
        <v>lab,</v>
      </c>
    </row>
    <row r="206" spans="1:69" x14ac:dyDescent="0.25">
      <c r="A206" t="s">
        <v>334</v>
      </c>
      <c r="B206" t="s">
        <v>39</v>
      </c>
      <c r="C206" t="s">
        <v>114</v>
      </c>
      <c r="D206" t="s">
        <v>94</v>
      </c>
      <c r="E206" t="s">
        <v>68</v>
      </c>
      <c r="F206">
        <v>3</v>
      </c>
      <c r="G206">
        <v>20944</v>
      </c>
      <c r="H206">
        <v>7386</v>
      </c>
      <c r="I206">
        <v>28330</v>
      </c>
      <c r="J206" t="s">
        <v>40</v>
      </c>
      <c r="K206">
        <v>1</v>
      </c>
      <c r="L206">
        <v>256</v>
      </c>
      <c r="M206" t="s">
        <v>41</v>
      </c>
      <c r="N206">
        <v>0.01</v>
      </c>
      <c r="O206">
        <v>69</v>
      </c>
      <c r="P206">
        <v>14</v>
      </c>
      <c r="Q206">
        <v>256</v>
      </c>
      <c r="R206">
        <v>100</v>
      </c>
      <c r="S206">
        <v>2094.4</v>
      </c>
      <c r="T206">
        <v>2</v>
      </c>
      <c r="U206">
        <v>3</v>
      </c>
      <c r="V206">
        <v>6400</v>
      </c>
      <c r="W206">
        <v>0.305576776165011</v>
      </c>
      <c r="X206">
        <v>3.0817613601684499</v>
      </c>
      <c r="Y206">
        <v>5.5521576404571498</v>
      </c>
      <c r="Z206">
        <v>4.2925229072570801</v>
      </c>
      <c r="AA206">
        <v>0.50665116310119596</v>
      </c>
      <c r="AB206">
        <v>1.5957386493682799</v>
      </c>
      <c r="AC206">
        <v>2.1612155437469398</v>
      </c>
      <c r="AD206">
        <v>6.4716947078704798</v>
      </c>
      <c r="AE206">
        <v>0.60229999999999995</v>
      </c>
      <c r="AF206">
        <v>0.60533441646357899</v>
      </c>
      <c r="AJ206">
        <v>0.35826702117919901</v>
      </c>
      <c r="AK206">
        <v>0</v>
      </c>
      <c r="AL206">
        <v>0</v>
      </c>
      <c r="AM206">
        <v>0</v>
      </c>
      <c r="AN206">
        <v>0</v>
      </c>
      <c r="AO206">
        <v>0</v>
      </c>
      <c r="AP206" t="s">
        <v>42</v>
      </c>
      <c r="AQ206" t="b">
        <v>1</v>
      </c>
      <c r="AR206" t="b">
        <v>1</v>
      </c>
      <c r="AS206">
        <v>1</v>
      </c>
      <c r="AT206" t="b">
        <v>0</v>
      </c>
      <c r="AV206" t="b">
        <v>0</v>
      </c>
      <c r="AW206" t="b">
        <v>1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1</v>
      </c>
      <c r="BD206" t="b">
        <v>0</v>
      </c>
      <c r="BE206" t="s">
        <v>57</v>
      </c>
      <c r="BF206" t="s">
        <v>69</v>
      </c>
      <c r="BG206" t="s">
        <v>69</v>
      </c>
      <c r="BH206" t="b">
        <v>0</v>
      </c>
      <c r="BI206" t="b">
        <v>1</v>
      </c>
      <c r="BJ206" t="b">
        <v>0</v>
      </c>
      <c r="BK206" t="b">
        <v>1</v>
      </c>
      <c r="BL206">
        <v>20</v>
      </c>
      <c r="BM206">
        <v>20</v>
      </c>
      <c r="BN206">
        <v>0</v>
      </c>
      <c r="BO206">
        <v>0</v>
      </c>
      <c r="BP2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6" s="3" t="str">
        <f>IF(Table1[[#This Row],[TraceLengthMod]],"lab,","")&amp;IF(Table1[[#This Row],[FixedLength]],"dur,","")&amp;IF(Table1[[#This Row],[Broken]],"ea,","")</f>
        <v>lab,</v>
      </c>
    </row>
    <row r="207" spans="1:69" x14ac:dyDescent="0.25">
      <c r="A207" t="s">
        <v>335</v>
      </c>
      <c r="B207" t="s">
        <v>39</v>
      </c>
      <c r="C207" t="s">
        <v>114</v>
      </c>
      <c r="D207" t="s">
        <v>94</v>
      </c>
      <c r="E207" t="s">
        <v>68</v>
      </c>
      <c r="F207">
        <v>3</v>
      </c>
      <c r="G207">
        <v>20944</v>
      </c>
      <c r="H207">
        <v>7386</v>
      </c>
      <c r="I207">
        <v>28330</v>
      </c>
      <c r="J207" t="s">
        <v>40</v>
      </c>
      <c r="K207">
        <v>1</v>
      </c>
      <c r="L207">
        <v>256</v>
      </c>
      <c r="M207" t="s">
        <v>41</v>
      </c>
      <c r="N207">
        <v>0.01</v>
      </c>
      <c r="O207">
        <v>69</v>
      </c>
      <c r="P207">
        <v>14</v>
      </c>
      <c r="Q207">
        <v>256</v>
      </c>
      <c r="R207">
        <v>100</v>
      </c>
      <c r="S207">
        <v>2094.4</v>
      </c>
      <c r="T207">
        <v>4</v>
      </c>
      <c r="U207">
        <v>4</v>
      </c>
      <c r="V207">
        <v>8448</v>
      </c>
      <c r="W207">
        <v>0.40336134453781503</v>
      </c>
      <c r="X207">
        <v>3.0817613601684499</v>
      </c>
      <c r="Y207">
        <v>5.5521576404571498</v>
      </c>
      <c r="Z207">
        <v>5.70674276351928</v>
      </c>
      <c r="AA207">
        <v>0.50365781784057595</v>
      </c>
      <c r="AB207">
        <v>2.0993964672088601</v>
      </c>
      <c r="AC207">
        <v>2.1652157306671098</v>
      </c>
      <c r="AD207">
        <v>8.6369104385375906</v>
      </c>
      <c r="AE207">
        <v>0.61119999999999997</v>
      </c>
      <c r="AF207">
        <v>0.61318711075006704</v>
      </c>
      <c r="AJ207">
        <v>0.25602556900544599</v>
      </c>
      <c r="AK207">
        <v>0</v>
      </c>
      <c r="AL207">
        <v>0</v>
      </c>
      <c r="AM207">
        <v>0</v>
      </c>
      <c r="AN207">
        <v>0</v>
      </c>
      <c r="AO207">
        <v>0</v>
      </c>
      <c r="AP207" t="s">
        <v>42</v>
      </c>
      <c r="AQ207" t="b">
        <v>1</v>
      </c>
      <c r="AR207" t="b">
        <v>1</v>
      </c>
      <c r="AS207">
        <v>1</v>
      </c>
      <c r="AT207" t="b">
        <v>0</v>
      </c>
      <c r="AV207" t="b">
        <v>0</v>
      </c>
      <c r="AW207" t="b">
        <v>1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1</v>
      </c>
      <c r="BD207" t="b">
        <v>0</v>
      </c>
      <c r="BE207" t="s">
        <v>57</v>
      </c>
      <c r="BF207" t="s">
        <v>69</v>
      </c>
      <c r="BG207" t="s">
        <v>69</v>
      </c>
      <c r="BH207" t="b">
        <v>0</v>
      </c>
      <c r="BI207" t="b">
        <v>1</v>
      </c>
      <c r="BJ207" t="b">
        <v>0</v>
      </c>
      <c r="BK207" t="b">
        <v>1</v>
      </c>
      <c r="BL207">
        <v>20</v>
      </c>
      <c r="BM207">
        <v>20</v>
      </c>
      <c r="BN207">
        <v>0</v>
      </c>
      <c r="BO207">
        <v>0</v>
      </c>
      <c r="BP2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7" s="3" t="str">
        <f>IF(Table1[[#This Row],[TraceLengthMod]],"lab,","")&amp;IF(Table1[[#This Row],[FixedLength]],"dur,","")&amp;IF(Table1[[#This Row],[Broken]],"ea,","")</f>
        <v>lab,</v>
      </c>
    </row>
    <row r="208" spans="1:69" x14ac:dyDescent="0.25">
      <c r="A208" t="s">
        <v>336</v>
      </c>
      <c r="B208" t="s">
        <v>39</v>
      </c>
      <c r="C208" t="s">
        <v>114</v>
      </c>
      <c r="D208" t="s">
        <v>94</v>
      </c>
      <c r="E208" t="s">
        <v>68</v>
      </c>
      <c r="F208">
        <v>3</v>
      </c>
      <c r="G208">
        <v>20944</v>
      </c>
      <c r="H208">
        <v>7386</v>
      </c>
      <c r="I208">
        <v>28330</v>
      </c>
      <c r="J208" t="s">
        <v>40</v>
      </c>
      <c r="K208">
        <v>1</v>
      </c>
      <c r="L208">
        <v>256</v>
      </c>
      <c r="M208" t="s">
        <v>41</v>
      </c>
      <c r="N208">
        <v>0.01</v>
      </c>
      <c r="O208">
        <v>69</v>
      </c>
      <c r="P208">
        <v>14</v>
      </c>
      <c r="Q208">
        <v>256</v>
      </c>
      <c r="R208">
        <v>100</v>
      </c>
      <c r="S208">
        <v>2094.4</v>
      </c>
      <c r="T208">
        <v>5</v>
      </c>
      <c r="U208">
        <v>5</v>
      </c>
      <c r="V208">
        <v>10496</v>
      </c>
      <c r="W208">
        <v>0.50114591291061805</v>
      </c>
      <c r="X208">
        <v>3.0817613601684499</v>
      </c>
      <c r="Y208">
        <v>5.5521576404571498</v>
      </c>
      <c r="Z208">
        <v>7.1159958839416504</v>
      </c>
      <c r="AA208">
        <v>0.50763583183288497</v>
      </c>
      <c r="AB208">
        <v>2.6070322990417401</v>
      </c>
      <c r="AC208">
        <v>2.1402776241302401</v>
      </c>
      <c r="AD208">
        <v>10.7771880626678</v>
      </c>
      <c r="AE208">
        <v>0.61919999999999997</v>
      </c>
      <c r="AF208">
        <v>0.62347684809098203</v>
      </c>
      <c r="AJ208">
        <v>0.21711551852342501</v>
      </c>
      <c r="AK208">
        <v>0</v>
      </c>
      <c r="AL208">
        <v>0</v>
      </c>
      <c r="AM208">
        <v>0</v>
      </c>
      <c r="AN208">
        <v>0</v>
      </c>
      <c r="AO208">
        <v>0</v>
      </c>
      <c r="AP208" t="s">
        <v>42</v>
      </c>
      <c r="AQ208" t="b">
        <v>1</v>
      </c>
      <c r="AR208" t="b">
        <v>1</v>
      </c>
      <c r="AS208">
        <v>1</v>
      </c>
      <c r="AT208" t="b">
        <v>0</v>
      </c>
      <c r="AV208" t="b">
        <v>0</v>
      </c>
      <c r="AW208" t="b">
        <v>1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1</v>
      </c>
      <c r="BD208" t="b">
        <v>0</v>
      </c>
      <c r="BE208" t="s">
        <v>57</v>
      </c>
      <c r="BF208" t="s">
        <v>69</v>
      </c>
      <c r="BG208" t="s">
        <v>69</v>
      </c>
      <c r="BH208" t="b">
        <v>0</v>
      </c>
      <c r="BI208" t="b">
        <v>1</v>
      </c>
      <c r="BJ208" t="b">
        <v>0</v>
      </c>
      <c r="BK208" t="b">
        <v>1</v>
      </c>
      <c r="BL208">
        <v>20</v>
      </c>
      <c r="BM208">
        <v>20</v>
      </c>
      <c r="BN208">
        <v>0</v>
      </c>
      <c r="BO208">
        <v>0</v>
      </c>
      <c r="BP2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8" s="3" t="str">
        <f>IF(Table1[[#This Row],[TraceLengthMod]],"lab,","")&amp;IF(Table1[[#This Row],[FixedLength]],"dur,","")&amp;IF(Table1[[#This Row],[Broken]],"ea,","")</f>
        <v>lab,</v>
      </c>
    </row>
    <row r="209" spans="1:69" x14ac:dyDescent="0.25">
      <c r="A209" t="s">
        <v>337</v>
      </c>
      <c r="B209" t="s">
        <v>39</v>
      </c>
      <c r="C209" t="s">
        <v>114</v>
      </c>
      <c r="D209" t="s">
        <v>94</v>
      </c>
      <c r="E209" t="s">
        <v>68</v>
      </c>
      <c r="F209">
        <v>3</v>
      </c>
      <c r="G209">
        <v>20944</v>
      </c>
      <c r="H209">
        <v>7386</v>
      </c>
      <c r="I209">
        <v>28330</v>
      </c>
      <c r="J209" t="s">
        <v>40</v>
      </c>
      <c r="K209">
        <v>1</v>
      </c>
      <c r="L209">
        <v>256</v>
      </c>
      <c r="M209" t="s">
        <v>41</v>
      </c>
      <c r="N209">
        <v>0.01</v>
      </c>
      <c r="O209">
        <v>69</v>
      </c>
      <c r="P209">
        <v>14</v>
      </c>
      <c r="Q209">
        <v>256</v>
      </c>
      <c r="R209">
        <v>100</v>
      </c>
      <c r="S209">
        <v>2094.4</v>
      </c>
      <c r="T209">
        <v>6</v>
      </c>
      <c r="U209">
        <v>6</v>
      </c>
      <c r="V209">
        <v>12800</v>
      </c>
      <c r="W209">
        <v>0.611153552330022</v>
      </c>
      <c r="X209">
        <v>3.0817613601684499</v>
      </c>
      <c r="Y209">
        <v>5.5521576404571498</v>
      </c>
      <c r="Z209">
        <v>8.6060125827789307</v>
      </c>
      <c r="AA209">
        <v>0.58246636390686002</v>
      </c>
      <c r="AB209">
        <v>3.1894986629486</v>
      </c>
      <c r="AC209">
        <v>2.1781637668609601</v>
      </c>
      <c r="AD209">
        <v>12.9553518295288</v>
      </c>
      <c r="AE209">
        <v>0.62509999999999999</v>
      </c>
      <c r="AF209">
        <v>0.62835093419983701</v>
      </c>
      <c r="AJ209">
        <v>0.199545383453369</v>
      </c>
      <c r="AK209">
        <v>0</v>
      </c>
      <c r="AL209">
        <v>0</v>
      </c>
      <c r="AM209">
        <v>0</v>
      </c>
      <c r="AN209">
        <v>0</v>
      </c>
      <c r="AO209">
        <v>0</v>
      </c>
      <c r="AP209" t="s">
        <v>42</v>
      </c>
      <c r="AQ209" t="b">
        <v>1</v>
      </c>
      <c r="AR209" t="b">
        <v>1</v>
      </c>
      <c r="AS209">
        <v>1</v>
      </c>
      <c r="AT209" t="b">
        <v>0</v>
      </c>
      <c r="AV209" t="b">
        <v>0</v>
      </c>
      <c r="AW209" t="b">
        <v>1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1</v>
      </c>
      <c r="BD209" t="b">
        <v>0</v>
      </c>
      <c r="BE209" t="s">
        <v>57</v>
      </c>
      <c r="BF209" t="s">
        <v>69</v>
      </c>
      <c r="BG209" t="s">
        <v>69</v>
      </c>
      <c r="BH209" t="b">
        <v>0</v>
      </c>
      <c r="BI209" t="b">
        <v>1</v>
      </c>
      <c r="BJ209" t="b">
        <v>0</v>
      </c>
      <c r="BK209" t="b">
        <v>1</v>
      </c>
      <c r="BL209">
        <v>20</v>
      </c>
      <c r="BM209">
        <v>20</v>
      </c>
      <c r="BN209">
        <v>0</v>
      </c>
      <c r="BO209">
        <v>0</v>
      </c>
      <c r="BP2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09" s="3" t="str">
        <f>IF(Table1[[#This Row],[TraceLengthMod]],"lab,","")&amp;IF(Table1[[#This Row],[FixedLength]],"dur,","")&amp;IF(Table1[[#This Row],[Broken]],"ea,","")</f>
        <v>lab,</v>
      </c>
    </row>
    <row r="210" spans="1:69" x14ac:dyDescent="0.25">
      <c r="A210" t="s">
        <v>338</v>
      </c>
      <c r="B210" t="s">
        <v>39</v>
      </c>
      <c r="C210" t="s">
        <v>114</v>
      </c>
      <c r="D210" t="s">
        <v>94</v>
      </c>
      <c r="E210" t="s">
        <v>68</v>
      </c>
      <c r="F210">
        <v>3</v>
      </c>
      <c r="G210">
        <v>20944</v>
      </c>
      <c r="H210">
        <v>7386</v>
      </c>
      <c r="I210">
        <v>28330</v>
      </c>
      <c r="J210" t="s">
        <v>40</v>
      </c>
      <c r="K210">
        <v>1</v>
      </c>
      <c r="L210">
        <v>256</v>
      </c>
      <c r="M210" t="s">
        <v>41</v>
      </c>
      <c r="N210">
        <v>0.01</v>
      </c>
      <c r="O210">
        <v>69</v>
      </c>
      <c r="P210">
        <v>14</v>
      </c>
      <c r="Q210">
        <v>256</v>
      </c>
      <c r="R210">
        <v>100</v>
      </c>
      <c r="S210">
        <v>2094.4</v>
      </c>
      <c r="T210">
        <v>7</v>
      </c>
      <c r="U210">
        <v>7</v>
      </c>
      <c r="V210">
        <v>14848</v>
      </c>
      <c r="W210">
        <v>0.70893812070282602</v>
      </c>
      <c r="X210">
        <v>3.0817613601684499</v>
      </c>
      <c r="Y210">
        <v>5.5521576404571498</v>
      </c>
      <c r="Z210">
        <v>10.0242428779602</v>
      </c>
      <c r="AA210">
        <v>0.504641532897949</v>
      </c>
      <c r="AB210">
        <v>3.6941401958465501</v>
      </c>
      <c r="AC210">
        <v>2.1871573925018302</v>
      </c>
      <c r="AD210">
        <v>15.142509222030601</v>
      </c>
      <c r="AE210">
        <v>0.624</v>
      </c>
      <c r="AF210">
        <v>0.63484971567830994</v>
      </c>
      <c r="AJ210">
        <v>0.144861762893611</v>
      </c>
      <c r="AK210">
        <v>0</v>
      </c>
      <c r="AL210">
        <v>0</v>
      </c>
      <c r="AM210">
        <v>0</v>
      </c>
      <c r="AN210">
        <v>0</v>
      </c>
      <c r="AO210">
        <v>0</v>
      </c>
      <c r="AP210" t="s">
        <v>42</v>
      </c>
      <c r="AQ210" t="b">
        <v>1</v>
      </c>
      <c r="AR210" t="b">
        <v>1</v>
      </c>
      <c r="AS210">
        <v>1</v>
      </c>
      <c r="AT210" t="b">
        <v>0</v>
      </c>
      <c r="AV210" t="b">
        <v>0</v>
      </c>
      <c r="AW210" t="b">
        <v>1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1</v>
      </c>
      <c r="BD210" t="b">
        <v>0</v>
      </c>
      <c r="BE210" t="s">
        <v>57</v>
      </c>
      <c r="BF210" t="s">
        <v>69</v>
      </c>
      <c r="BG210" t="s">
        <v>69</v>
      </c>
      <c r="BH210" t="b">
        <v>0</v>
      </c>
      <c r="BI210" t="b">
        <v>1</v>
      </c>
      <c r="BJ210" t="b">
        <v>0</v>
      </c>
      <c r="BK210" t="b">
        <v>1</v>
      </c>
      <c r="BL210">
        <v>20</v>
      </c>
      <c r="BM210">
        <v>20</v>
      </c>
      <c r="BN210">
        <v>0</v>
      </c>
      <c r="BO210">
        <v>0</v>
      </c>
      <c r="BP2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0" s="3" t="str">
        <f>IF(Table1[[#This Row],[TraceLengthMod]],"lab,","")&amp;IF(Table1[[#This Row],[FixedLength]],"dur,","")&amp;IF(Table1[[#This Row],[Broken]],"ea,","")</f>
        <v>lab,</v>
      </c>
    </row>
    <row r="211" spans="1:69" x14ac:dyDescent="0.25">
      <c r="A211" t="s">
        <v>339</v>
      </c>
      <c r="B211" t="s">
        <v>39</v>
      </c>
      <c r="C211" t="s">
        <v>114</v>
      </c>
      <c r="D211" t="s">
        <v>94</v>
      </c>
      <c r="E211" t="s">
        <v>68</v>
      </c>
      <c r="F211">
        <v>3</v>
      </c>
      <c r="G211">
        <v>20944</v>
      </c>
      <c r="H211">
        <v>7386</v>
      </c>
      <c r="I211">
        <v>28330</v>
      </c>
      <c r="J211" t="s">
        <v>40</v>
      </c>
      <c r="K211">
        <v>1</v>
      </c>
      <c r="L211">
        <v>256</v>
      </c>
      <c r="M211" t="s">
        <v>41</v>
      </c>
      <c r="N211">
        <v>0.01</v>
      </c>
      <c r="O211">
        <v>69</v>
      </c>
      <c r="P211">
        <v>14</v>
      </c>
      <c r="Q211">
        <v>256</v>
      </c>
      <c r="R211">
        <v>100</v>
      </c>
      <c r="S211">
        <v>2094.4</v>
      </c>
      <c r="T211">
        <v>7</v>
      </c>
      <c r="U211">
        <v>8</v>
      </c>
      <c r="V211">
        <v>16896</v>
      </c>
      <c r="W211">
        <v>0.80672268907563005</v>
      </c>
      <c r="X211">
        <v>3.0817613601684499</v>
      </c>
      <c r="Y211">
        <v>5.5521576404571498</v>
      </c>
      <c r="Z211">
        <v>11.426521062850901</v>
      </c>
      <c r="AA211">
        <v>0.50866389274597101</v>
      </c>
      <c r="AB211">
        <v>4.2028040885925204</v>
      </c>
      <c r="AC211">
        <v>2.14824366569519</v>
      </c>
      <c r="AD211">
        <v>17.290752887725802</v>
      </c>
      <c r="AE211">
        <v>0.62260000000000004</v>
      </c>
      <c r="AF211">
        <v>0.63092336853506603</v>
      </c>
      <c r="AJ211">
        <v>0.12856983054767901</v>
      </c>
      <c r="AK211">
        <v>0</v>
      </c>
      <c r="AL211">
        <v>0</v>
      </c>
      <c r="AM211">
        <v>0</v>
      </c>
      <c r="AN211">
        <v>0</v>
      </c>
      <c r="AO211">
        <v>0</v>
      </c>
      <c r="AP211" t="s">
        <v>42</v>
      </c>
      <c r="AQ211" t="b">
        <v>1</v>
      </c>
      <c r="AR211" t="b">
        <v>1</v>
      </c>
      <c r="AS211">
        <v>1</v>
      </c>
      <c r="AT211" t="b">
        <v>0</v>
      </c>
      <c r="AV211" t="b">
        <v>0</v>
      </c>
      <c r="AW211" t="b">
        <v>1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1</v>
      </c>
      <c r="BD211" t="b">
        <v>0</v>
      </c>
      <c r="BE211" t="s">
        <v>57</v>
      </c>
      <c r="BF211" t="s">
        <v>69</v>
      </c>
      <c r="BG211" t="s">
        <v>69</v>
      </c>
      <c r="BH211" t="b">
        <v>0</v>
      </c>
      <c r="BI211" t="b">
        <v>1</v>
      </c>
      <c r="BJ211" t="b">
        <v>0</v>
      </c>
      <c r="BK211" t="b">
        <v>1</v>
      </c>
      <c r="BL211">
        <v>20</v>
      </c>
      <c r="BM211">
        <v>20</v>
      </c>
      <c r="BN211">
        <v>0</v>
      </c>
      <c r="BO211">
        <v>0</v>
      </c>
      <c r="BP2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1" s="3" t="str">
        <f>IF(Table1[[#This Row],[TraceLengthMod]],"lab,","")&amp;IF(Table1[[#This Row],[FixedLength]],"dur,","")&amp;IF(Table1[[#This Row],[Broken]],"ea,","")</f>
        <v>lab,</v>
      </c>
    </row>
    <row r="212" spans="1:69" x14ac:dyDescent="0.25">
      <c r="A212" t="s">
        <v>340</v>
      </c>
      <c r="B212" t="s">
        <v>39</v>
      </c>
      <c r="C212" t="s">
        <v>114</v>
      </c>
      <c r="D212" t="s">
        <v>94</v>
      </c>
      <c r="E212" t="s">
        <v>68</v>
      </c>
      <c r="F212">
        <v>3</v>
      </c>
      <c r="G212">
        <v>20944</v>
      </c>
      <c r="H212">
        <v>7386</v>
      </c>
      <c r="I212">
        <v>28330</v>
      </c>
      <c r="J212" t="s">
        <v>40</v>
      </c>
      <c r="K212">
        <v>1</v>
      </c>
      <c r="L212">
        <v>256</v>
      </c>
      <c r="M212" t="s">
        <v>41</v>
      </c>
      <c r="N212">
        <v>0.01</v>
      </c>
      <c r="O212">
        <v>69</v>
      </c>
      <c r="P212">
        <v>14</v>
      </c>
      <c r="Q212">
        <v>256</v>
      </c>
      <c r="R212">
        <v>100</v>
      </c>
      <c r="S212">
        <v>2094.4</v>
      </c>
      <c r="T212">
        <v>7</v>
      </c>
      <c r="U212">
        <v>9</v>
      </c>
      <c r="V212">
        <v>18944</v>
      </c>
      <c r="W212">
        <v>0.90450725744843397</v>
      </c>
      <c r="X212">
        <v>3.0817613601684499</v>
      </c>
      <c r="Y212">
        <v>5.5521576404571498</v>
      </c>
      <c r="Z212">
        <v>12.837733507156299</v>
      </c>
      <c r="AA212">
        <v>0.50570154190063399</v>
      </c>
      <c r="AB212">
        <v>4.7085056304931596</v>
      </c>
      <c r="AC212">
        <v>2.1940665245056099</v>
      </c>
      <c r="AD212">
        <v>19.484819412231399</v>
      </c>
      <c r="AE212">
        <v>0.63170000000000004</v>
      </c>
      <c r="AF212">
        <v>0.62821554291903603</v>
      </c>
      <c r="AJ212">
        <v>0.11436799571320801</v>
      </c>
      <c r="AK212">
        <v>0</v>
      </c>
      <c r="AL212">
        <v>0</v>
      </c>
      <c r="AM212">
        <v>0</v>
      </c>
      <c r="AN212">
        <v>0</v>
      </c>
      <c r="AO212">
        <v>0</v>
      </c>
      <c r="AP212" t="s">
        <v>42</v>
      </c>
      <c r="AQ212" t="b">
        <v>1</v>
      </c>
      <c r="AR212" t="b">
        <v>1</v>
      </c>
      <c r="AS212">
        <v>1</v>
      </c>
      <c r="AT212" t="b">
        <v>0</v>
      </c>
      <c r="AV212" t="b">
        <v>0</v>
      </c>
      <c r="AW212" t="b">
        <v>1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1</v>
      </c>
      <c r="BD212" t="b">
        <v>0</v>
      </c>
      <c r="BE212" t="s">
        <v>57</v>
      </c>
      <c r="BF212" t="s">
        <v>69</v>
      </c>
      <c r="BG212" t="s">
        <v>69</v>
      </c>
      <c r="BH212" t="b">
        <v>0</v>
      </c>
      <c r="BI212" t="b">
        <v>1</v>
      </c>
      <c r="BJ212" t="b">
        <v>0</v>
      </c>
      <c r="BK212" t="b">
        <v>1</v>
      </c>
      <c r="BL212">
        <v>20</v>
      </c>
      <c r="BM212">
        <v>20</v>
      </c>
      <c r="BN212">
        <v>0</v>
      </c>
      <c r="BO212">
        <v>0</v>
      </c>
      <c r="BP2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2" s="3" t="str">
        <f>IF(Table1[[#This Row],[TraceLengthMod]],"lab,","")&amp;IF(Table1[[#This Row],[FixedLength]],"dur,","")&amp;IF(Table1[[#This Row],[Broken]],"ea,","")</f>
        <v>lab,</v>
      </c>
    </row>
    <row r="213" spans="1:69" x14ac:dyDescent="0.25">
      <c r="A213" t="s">
        <v>341</v>
      </c>
      <c r="B213" t="s">
        <v>39</v>
      </c>
      <c r="C213" t="s">
        <v>114</v>
      </c>
      <c r="D213" t="s">
        <v>94</v>
      </c>
      <c r="E213" t="s">
        <v>68</v>
      </c>
      <c r="F213">
        <v>3</v>
      </c>
      <c r="G213">
        <v>20944</v>
      </c>
      <c r="H213">
        <v>7386</v>
      </c>
      <c r="I213">
        <v>28330</v>
      </c>
      <c r="J213" t="s">
        <v>40</v>
      </c>
      <c r="K213">
        <v>1</v>
      </c>
      <c r="L213">
        <v>256</v>
      </c>
      <c r="M213" t="s">
        <v>41</v>
      </c>
      <c r="N213">
        <v>0.01</v>
      </c>
      <c r="O213">
        <v>69</v>
      </c>
      <c r="P213">
        <v>14</v>
      </c>
      <c r="Q213">
        <v>256</v>
      </c>
      <c r="R213">
        <v>100</v>
      </c>
      <c r="S213">
        <v>2094.4</v>
      </c>
      <c r="T213">
        <v>7</v>
      </c>
      <c r="U213">
        <v>10</v>
      </c>
      <c r="V213">
        <v>20992</v>
      </c>
      <c r="W213">
        <v>1.0022918258212301</v>
      </c>
      <c r="X213">
        <v>3.0817613601684499</v>
      </c>
      <c r="Y213">
        <v>5.5521576404571498</v>
      </c>
      <c r="Z213">
        <v>14.241022586822501</v>
      </c>
      <c r="AA213">
        <v>0.50565171241760198</v>
      </c>
      <c r="AB213">
        <v>5.2141573429107604</v>
      </c>
      <c r="AC213">
        <v>2.1342988014221098</v>
      </c>
      <c r="AD213">
        <v>21.619118213653501</v>
      </c>
      <c r="AE213">
        <v>0.62680000000000002</v>
      </c>
      <c r="AF213">
        <v>0.63173571621987501</v>
      </c>
      <c r="AJ213">
        <v>0.10301142058721401</v>
      </c>
      <c r="AK213">
        <v>0</v>
      </c>
      <c r="AL213">
        <v>0</v>
      </c>
      <c r="AM213">
        <v>0</v>
      </c>
      <c r="AN213">
        <v>0</v>
      </c>
      <c r="AO213">
        <v>0</v>
      </c>
      <c r="AP213" t="s">
        <v>42</v>
      </c>
      <c r="AQ213" t="b">
        <v>1</v>
      </c>
      <c r="AR213" t="b">
        <v>1</v>
      </c>
      <c r="AS213">
        <v>1</v>
      </c>
      <c r="AT213" t="b">
        <v>0</v>
      </c>
      <c r="AV213" t="b">
        <v>0</v>
      </c>
      <c r="AW213" t="b">
        <v>1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1</v>
      </c>
      <c r="BD213" t="b">
        <v>0</v>
      </c>
      <c r="BE213" t="s">
        <v>57</v>
      </c>
      <c r="BF213" t="s">
        <v>69</v>
      </c>
      <c r="BG213" t="s">
        <v>69</v>
      </c>
      <c r="BH213" t="b">
        <v>0</v>
      </c>
      <c r="BI213" t="b">
        <v>1</v>
      </c>
      <c r="BJ213" t="b">
        <v>0</v>
      </c>
      <c r="BK213" t="b">
        <v>1</v>
      </c>
      <c r="BL213">
        <v>20</v>
      </c>
      <c r="BM213">
        <v>20</v>
      </c>
      <c r="BN213">
        <v>0</v>
      </c>
      <c r="BO213">
        <v>0</v>
      </c>
      <c r="BP2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3" s="3" t="str">
        <f>IF(Table1[[#This Row],[TraceLengthMod]],"lab,","")&amp;IF(Table1[[#This Row],[FixedLength]],"dur,","")&amp;IF(Table1[[#This Row],[Broken]],"ea,","")</f>
        <v>lab,</v>
      </c>
    </row>
    <row r="214" spans="1:69" x14ac:dyDescent="0.25">
      <c r="A214" t="s">
        <v>342</v>
      </c>
      <c r="B214" t="s">
        <v>39</v>
      </c>
      <c r="C214" t="s">
        <v>114</v>
      </c>
      <c r="D214" t="s">
        <v>94</v>
      </c>
      <c r="E214" t="s">
        <v>68</v>
      </c>
      <c r="F214">
        <v>3</v>
      </c>
      <c r="G214">
        <v>20944</v>
      </c>
      <c r="H214">
        <v>7386</v>
      </c>
      <c r="I214">
        <v>28330</v>
      </c>
      <c r="J214" t="s">
        <v>40</v>
      </c>
      <c r="K214">
        <v>1</v>
      </c>
      <c r="L214">
        <v>256</v>
      </c>
      <c r="M214" t="s">
        <v>41</v>
      </c>
      <c r="N214">
        <v>0.01</v>
      </c>
      <c r="O214">
        <v>69</v>
      </c>
      <c r="P214">
        <v>14</v>
      </c>
      <c r="Q214">
        <v>256</v>
      </c>
      <c r="R214">
        <v>100</v>
      </c>
      <c r="S214">
        <v>2094.4</v>
      </c>
      <c r="T214">
        <v>7</v>
      </c>
      <c r="U214">
        <v>11</v>
      </c>
      <c r="V214">
        <v>23040</v>
      </c>
      <c r="W214">
        <v>1.1000763941940399</v>
      </c>
      <c r="X214">
        <v>3.0817613601684499</v>
      </c>
      <c r="Y214">
        <v>5.5521576404571498</v>
      </c>
      <c r="Z214">
        <v>15.645261526107699</v>
      </c>
      <c r="AA214">
        <v>0.50663948059081998</v>
      </c>
      <c r="AB214">
        <v>5.7207968235015798</v>
      </c>
      <c r="AC214">
        <v>2.1442675590515101</v>
      </c>
      <c r="AD214">
        <v>23.763385772705</v>
      </c>
      <c r="AE214">
        <v>0.62909999999999999</v>
      </c>
      <c r="AF214">
        <v>0.63105875981586701</v>
      </c>
      <c r="AJ214">
        <v>9.3644018967946302E-2</v>
      </c>
      <c r="AK214">
        <v>0</v>
      </c>
      <c r="AL214">
        <v>0</v>
      </c>
      <c r="AM214">
        <v>0</v>
      </c>
      <c r="AN214">
        <v>0</v>
      </c>
      <c r="AO214">
        <v>0</v>
      </c>
      <c r="AP214" t="s">
        <v>42</v>
      </c>
      <c r="AQ214" t="b">
        <v>1</v>
      </c>
      <c r="AR214" t="b">
        <v>1</v>
      </c>
      <c r="AS214">
        <v>1</v>
      </c>
      <c r="AT214" t="b">
        <v>0</v>
      </c>
      <c r="AV214" t="b">
        <v>0</v>
      </c>
      <c r="AW214" t="b">
        <v>1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1</v>
      </c>
      <c r="BD214" t="b">
        <v>0</v>
      </c>
      <c r="BE214" t="s">
        <v>57</v>
      </c>
      <c r="BF214" t="s">
        <v>69</v>
      </c>
      <c r="BG214" t="s">
        <v>69</v>
      </c>
      <c r="BH214" t="b">
        <v>0</v>
      </c>
      <c r="BI214" t="b">
        <v>1</v>
      </c>
      <c r="BJ214" t="b">
        <v>0</v>
      </c>
      <c r="BK214" t="b">
        <v>1</v>
      </c>
      <c r="BL214">
        <v>20</v>
      </c>
      <c r="BM214">
        <v>20</v>
      </c>
      <c r="BN214">
        <v>0</v>
      </c>
      <c r="BO214">
        <v>0</v>
      </c>
      <c r="BP2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4" s="3" t="str">
        <f>IF(Table1[[#This Row],[TraceLengthMod]],"lab,","")&amp;IF(Table1[[#This Row],[FixedLength]],"dur,","")&amp;IF(Table1[[#This Row],[Broken]],"ea,","")</f>
        <v>lab,</v>
      </c>
    </row>
    <row r="215" spans="1:69" x14ac:dyDescent="0.25">
      <c r="A215" t="s">
        <v>343</v>
      </c>
      <c r="B215" t="s">
        <v>39</v>
      </c>
      <c r="C215" t="s">
        <v>114</v>
      </c>
      <c r="D215" t="s">
        <v>94</v>
      </c>
      <c r="E215" t="s">
        <v>68</v>
      </c>
      <c r="F215">
        <v>3</v>
      </c>
      <c r="G215">
        <v>20944</v>
      </c>
      <c r="H215">
        <v>7386</v>
      </c>
      <c r="I215">
        <v>28330</v>
      </c>
      <c r="J215" t="s">
        <v>40</v>
      </c>
      <c r="K215">
        <v>1</v>
      </c>
      <c r="L215">
        <v>256</v>
      </c>
      <c r="M215" t="s">
        <v>41</v>
      </c>
      <c r="N215">
        <v>0.01</v>
      </c>
      <c r="O215">
        <v>69</v>
      </c>
      <c r="P215">
        <v>14</v>
      </c>
      <c r="Q215">
        <v>256</v>
      </c>
      <c r="R215">
        <v>100</v>
      </c>
      <c r="S215">
        <v>2094.4</v>
      </c>
      <c r="T215">
        <v>7</v>
      </c>
      <c r="U215">
        <v>12</v>
      </c>
      <c r="V215">
        <v>25344</v>
      </c>
      <c r="W215">
        <v>1.21008403361344</v>
      </c>
      <c r="X215">
        <v>3.0817613601684499</v>
      </c>
      <c r="Y215">
        <v>5.5521576404571498</v>
      </c>
      <c r="Z215">
        <v>17.117338657379101</v>
      </c>
      <c r="AA215">
        <v>0.57147288322448697</v>
      </c>
      <c r="AB215">
        <v>6.2922697067260698</v>
      </c>
      <c r="AC215">
        <v>2.1711955070495601</v>
      </c>
      <c r="AD215">
        <v>25.9345812797546</v>
      </c>
      <c r="AE215">
        <v>0.63009999999999999</v>
      </c>
      <c r="AF215">
        <v>0.62808015163823405</v>
      </c>
      <c r="AJ215">
        <v>9.9747699920577207E-2</v>
      </c>
      <c r="AK215">
        <v>0</v>
      </c>
      <c r="AL215">
        <v>0</v>
      </c>
      <c r="AM215">
        <v>0</v>
      </c>
      <c r="AN215">
        <v>0</v>
      </c>
      <c r="AO215">
        <v>0</v>
      </c>
      <c r="AP215" t="s">
        <v>42</v>
      </c>
      <c r="AQ215" t="b">
        <v>1</v>
      </c>
      <c r="AR215" t="b">
        <v>1</v>
      </c>
      <c r="AS215">
        <v>1</v>
      </c>
      <c r="AT215" t="b">
        <v>0</v>
      </c>
      <c r="AV215" t="b">
        <v>0</v>
      </c>
      <c r="AW215" t="b">
        <v>1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1</v>
      </c>
      <c r="BD215" t="b">
        <v>0</v>
      </c>
      <c r="BE215" t="s">
        <v>57</v>
      </c>
      <c r="BF215" t="s">
        <v>69</v>
      </c>
      <c r="BG215" t="s">
        <v>69</v>
      </c>
      <c r="BH215" t="b">
        <v>0</v>
      </c>
      <c r="BI215" t="b">
        <v>1</v>
      </c>
      <c r="BJ215" t="b">
        <v>0</v>
      </c>
      <c r="BK215" t="b">
        <v>1</v>
      </c>
      <c r="BL215">
        <v>20</v>
      </c>
      <c r="BM215">
        <v>20</v>
      </c>
      <c r="BN215">
        <v>0</v>
      </c>
      <c r="BO215">
        <v>0</v>
      </c>
      <c r="BP2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5" s="3" t="str">
        <f>IF(Table1[[#This Row],[TraceLengthMod]],"lab,","")&amp;IF(Table1[[#This Row],[FixedLength]],"dur,","")&amp;IF(Table1[[#This Row],[Broken]],"ea,","")</f>
        <v>lab,</v>
      </c>
    </row>
    <row r="216" spans="1:69" x14ac:dyDescent="0.25">
      <c r="A216" t="s">
        <v>344</v>
      </c>
      <c r="B216" t="s">
        <v>39</v>
      </c>
      <c r="C216" t="s">
        <v>114</v>
      </c>
      <c r="D216" t="s">
        <v>94</v>
      </c>
      <c r="E216" t="s">
        <v>68</v>
      </c>
      <c r="F216">
        <v>3</v>
      </c>
      <c r="G216">
        <v>20944</v>
      </c>
      <c r="H216">
        <v>7386</v>
      </c>
      <c r="I216">
        <v>28330</v>
      </c>
      <c r="J216" t="s">
        <v>40</v>
      </c>
      <c r="K216">
        <v>1</v>
      </c>
      <c r="L216">
        <v>256</v>
      </c>
      <c r="M216" t="s">
        <v>41</v>
      </c>
      <c r="N216">
        <v>0.01</v>
      </c>
      <c r="O216">
        <v>69</v>
      </c>
      <c r="P216">
        <v>14</v>
      </c>
      <c r="Q216">
        <v>256</v>
      </c>
      <c r="R216">
        <v>100</v>
      </c>
      <c r="S216">
        <v>2094.4</v>
      </c>
      <c r="T216">
        <v>7</v>
      </c>
      <c r="U216">
        <v>13</v>
      </c>
      <c r="V216">
        <v>27392</v>
      </c>
      <c r="W216">
        <v>1.30786860198624</v>
      </c>
      <c r="X216">
        <v>3.0817613601684499</v>
      </c>
      <c r="Y216">
        <v>5.5521576404571498</v>
      </c>
      <c r="Z216">
        <v>18.5056536197662</v>
      </c>
      <c r="AA216">
        <v>0.50664544105529696</v>
      </c>
      <c r="AB216">
        <v>6.7989151477813703</v>
      </c>
      <c r="AC216">
        <v>2.1193456649780198</v>
      </c>
      <c r="AD216">
        <v>28.053926944732599</v>
      </c>
      <c r="AE216">
        <v>0.62</v>
      </c>
      <c r="AF216">
        <v>0.63132954237746997</v>
      </c>
      <c r="AJ216">
        <v>7.7973804741262198E-2</v>
      </c>
      <c r="AK216">
        <v>0</v>
      </c>
      <c r="AL216">
        <v>0</v>
      </c>
      <c r="AM216">
        <v>0</v>
      </c>
      <c r="AN216">
        <v>0</v>
      </c>
      <c r="AO216">
        <v>0</v>
      </c>
      <c r="AP216" t="s">
        <v>42</v>
      </c>
      <c r="AQ216" t="b">
        <v>1</v>
      </c>
      <c r="AR216" t="b">
        <v>1</v>
      </c>
      <c r="AS216">
        <v>1</v>
      </c>
      <c r="AT216" t="b">
        <v>0</v>
      </c>
      <c r="AV216" t="b">
        <v>0</v>
      </c>
      <c r="AW216" t="b">
        <v>1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1</v>
      </c>
      <c r="BD216" t="b">
        <v>0</v>
      </c>
      <c r="BE216" t="s">
        <v>57</v>
      </c>
      <c r="BF216" t="s">
        <v>69</v>
      </c>
      <c r="BG216" t="s">
        <v>69</v>
      </c>
      <c r="BH216" t="b">
        <v>0</v>
      </c>
      <c r="BI216" t="b">
        <v>1</v>
      </c>
      <c r="BJ216" t="b">
        <v>0</v>
      </c>
      <c r="BK216" t="b">
        <v>1</v>
      </c>
      <c r="BL216">
        <v>20</v>
      </c>
      <c r="BM216">
        <v>20</v>
      </c>
      <c r="BN216">
        <v>0</v>
      </c>
      <c r="BO216">
        <v>0</v>
      </c>
      <c r="BP2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6" s="3" t="str">
        <f>IF(Table1[[#This Row],[TraceLengthMod]],"lab,","")&amp;IF(Table1[[#This Row],[FixedLength]],"dur,","")&amp;IF(Table1[[#This Row],[Broken]],"ea,","")</f>
        <v>lab,</v>
      </c>
    </row>
    <row r="217" spans="1:69" x14ac:dyDescent="0.25">
      <c r="A217" t="s">
        <v>345</v>
      </c>
      <c r="B217" t="s">
        <v>39</v>
      </c>
      <c r="C217" t="s">
        <v>114</v>
      </c>
      <c r="D217" t="s">
        <v>94</v>
      </c>
      <c r="E217" t="s">
        <v>68</v>
      </c>
      <c r="F217">
        <v>3</v>
      </c>
      <c r="G217">
        <v>20944</v>
      </c>
      <c r="H217">
        <v>7386</v>
      </c>
      <c r="I217">
        <v>28330</v>
      </c>
      <c r="J217" t="s">
        <v>40</v>
      </c>
      <c r="K217">
        <v>1</v>
      </c>
      <c r="L217">
        <v>256</v>
      </c>
      <c r="M217" t="s">
        <v>41</v>
      </c>
      <c r="N217">
        <v>0.01</v>
      </c>
      <c r="O217">
        <v>69</v>
      </c>
      <c r="P217">
        <v>14</v>
      </c>
      <c r="Q217">
        <v>256</v>
      </c>
      <c r="R217">
        <v>100</v>
      </c>
      <c r="S217">
        <v>2094.4</v>
      </c>
      <c r="T217">
        <v>7</v>
      </c>
      <c r="U217">
        <v>14</v>
      </c>
      <c r="V217">
        <v>29440</v>
      </c>
      <c r="W217">
        <v>1.40565317035905</v>
      </c>
      <c r="X217">
        <v>3.0817613601684499</v>
      </c>
      <c r="Y217">
        <v>5.5521576404571498</v>
      </c>
      <c r="Z217">
        <v>19.9019100666046</v>
      </c>
      <c r="AA217">
        <v>0.50364446640014604</v>
      </c>
      <c r="AB217">
        <v>7.3025596141815097</v>
      </c>
      <c r="AC217">
        <v>2.1223366260528498</v>
      </c>
      <c r="AD217">
        <v>30.176263570785501</v>
      </c>
      <c r="AE217">
        <v>0.61880000000000002</v>
      </c>
      <c r="AF217">
        <v>0.62320606552937996</v>
      </c>
      <c r="AJ217">
        <v>6.9557425768478995E-2</v>
      </c>
      <c r="AK217">
        <v>0</v>
      </c>
      <c r="AL217">
        <v>0</v>
      </c>
      <c r="AM217">
        <v>0</v>
      </c>
      <c r="AN217">
        <v>0</v>
      </c>
      <c r="AO217">
        <v>0</v>
      </c>
      <c r="AP217" t="s">
        <v>42</v>
      </c>
      <c r="AQ217" t="b">
        <v>1</v>
      </c>
      <c r="AR217" t="b">
        <v>1</v>
      </c>
      <c r="AS217">
        <v>1</v>
      </c>
      <c r="AT217" t="b">
        <v>0</v>
      </c>
      <c r="AV217" t="b">
        <v>0</v>
      </c>
      <c r="AW217" t="b">
        <v>1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1</v>
      </c>
      <c r="BD217" t="b">
        <v>0</v>
      </c>
      <c r="BE217" t="s">
        <v>57</v>
      </c>
      <c r="BF217" t="s">
        <v>69</v>
      </c>
      <c r="BG217" t="s">
        <v>69</v>
      </c>
      <c r="BH217" t="b">
        <v>0</v>
      </c>
      <c r="BI217" t="b">
        <v>1</v>
      </c>
      <c r="BJ217" t="b">
        <v>0</v>
      </c>
      <c r="BK217" t="b">
        <v>1</v>
      </c>
      <c r="BL217">
        <v>20</v>
      </c>
      <c r="BM217">
        <v>20</v>
      </c>
      <c r="BN217">
        <v>0</v>
      </c>
      <c r="BO217">
        <v>0</v>
      </c>
      <c r="BP2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7" s="3" t="str">
        <f>IF(Table1[[#This Row],[TraceLengthMod]],"lab,","")&amp;IF(Table1[[#This Row],[FixedLength]],"dur,","")&amp;IF(Table1[[#This Row],[Broken]],"ea,","")</f>
        <v>lab,</v>
      </c>
    </row>
    <row r="218" spans="1:69" x14ac:dyDescent="0.25">
      <c r="A218" t="s">
        <v>346</v>
      </c>
      <c r="B218" t="s">
        <v>39</v>
      </c>
      <c r="C218" t="s">
        <v>114</v>
      </c>
      <c r="D218" t="s">
        <v>94</v>
      </c>
      <c r="E218" t="s">
        <v>68</v>
      </c>
      <c r="F218">
        <v>3</v>
      </c>
      <c r="G218">
        <v>20944</v>
      </c>
      <c r="H218">
        <v>7386</v>
      </c>
      <c r="I218">
        <v>28330</v>
      </c>
      <c r="J218" t="s">
        <v>40</v>
      </c>
      <c r="K218">
        <v>1</v>
      </c>
      <c r="L218">
        <v>256</v>
      </c>
      <c r="M218" t="s">
        <v>41</v>
      </c>
      <c r="N218">
        <v>0.01</v>
      </c>
      <c r="O218">
        <v>69</v>
      </c>
      <c r="P218">
        <v>14</v>
      </c>
      <c r="Q218">
        <v>256</v>
      </c>
      <c r="R218">
        <v>100</v>
      </c>
      <c r="S218">
        <v>2094.4</v>
      </c>
      <c r="T218">
        <v>7</v>
      </c>
      <c r="U218">
        <v>15</v>
      </c>
      <c r="V218">
        <v>31488</v>
      </c>
      <c r="W218">
        <v>1.50343773873185</v>
      </c>
      <c r="X218">
        <v>3.0817613601684499</v>
      </c>
      <c r="Y218">
        <v>5.5521576404571498</v>
      </c>
      <c r="Z218">
        <v>21.295172691345201</v>
      </c>
      <c r="AA218">
        <v>0.50365042686462402</v>
      </c>
      <c r="AB218">
        <v>7.8062100410461399</v>
      </c>
      <c r="AC218">
        <v>2.1382749080657901</v>
      </c>
      <c r="AD218">
        <v>32.314538478851297</v>
      </c>
      <c r="AE218">
        <v>0.62070000000000003</v>
      </c>
      <c r="AF218">
        <v>0.62618467370701303</v>
      </c>
      <c r="AJ218">
        <v>7.1029906350422597E-2</v>
      </c>
      <c r="AK218">
        <v>0</v>
      </c>
      <c r="AL218">
        <v>0</v>
      </c>
      <c r="AM218">
        <v>0</v>
      </c>
      <c r="AN218">
        <v>0</v>
      </c>
      <c r="AO218">
        <v>0</v>
      </c>
      <c r="AP218" t="s">
        <v>42</v>
      </c>
      <c r="AQ218" t="b">
        <v>1</v>
      </c>
      <c r="AR218" t="b">
        <v>1</v>
      </c>
      <c r="AS218">
        <v>1</v>
      </c>
      <c r="AT218" t="b">
        <v>0</v>
      </c>
      <c r="AV218" t="b">
        <v>0</v>
      </c>
      <c r="AW218" t="b">
        <v>1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1</v>
      </c>
      <c r="BD218" t="b">
        <v>0</v>
      </c>
      <c r="BE218" t="s">
        <v>57</v>
      </c>
      <c r="BF218" t="s">
        <v>69</v>
      </c>
      <c r="BG218" t="s">
        <v>69</v>
      </c>
      <c r="BH218" t="b">
        <v>0</v>
      </c>
      <c r="BI218" t="b">
        <v>1</v>
      </c>
      <c r="BJ218" t="b">
        <v>0</v>
      </c>
      <c r="BK218" t="b">
        <v>1</v>
      </c>
      <c r="BL218">
        <v>20</v>
      </c>
      <c r="BM218">
        <v>20</v>
      </c>
      <c r="BN218">
        <v>0</v>
      </c>
      <c r="BO218">
        <v>0</v>
      </c>
      <c r="BP2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8" s="3" t="str">
        <f>IF(Table1[[#This Row],[TraceLengthMod]],"lab,","")&amp;IF(Table1[[#This Row],[FixedLength]],"dur,","")&amp;IF(Table1[[#This Row],[Broken]],"ea,","")</f>
        <v>lab,</v>
      </c>
    </row>
    <row r="219" spans="1:69" x14ac:dyDescent="0.25">
      <c r="A219" t="s">
        <v>347</v>
      </c>
      <c r="B219" t="s">
        <v>39</v>
      </c>
      <c r="C219" t="s">
        <v>114</v>
      </c>
      <c r="D219" t="s">
        <v>94</v>
      </c>
      <c r="E219" t="s">
        <v>68</v>
      </c>
      <c r="F219">
        <v>3</v>
      </c>
      <c r="G219">
        <v>20944</v>
      </c>
      <c r="H219">
        <v>7386</v>
      </c>
      <c r="I219">
        <v>28330</v>
      </c>
      <c r="J219" t="s">
        <v>40</v>
      </c>
      <c r="K219">
        <v>1</v>
      </c>
      <c r="L219">
        <v>256</v>
      </c>
      <c r="M219" t="s">
        <v>41</v>
      </c>
      <c r="N219">
        <v>0.01</v>
      </c>
      <c r="O219">
        <v>69</v>
      </c>
      <c r="P219">
        <v>14</v>
      </c>
      <c r="Q219">
        <v>256</v>
      </c>
      <c r="R219">
        <v>100</v>
      </c>
      <c r="S219">
        <v>2094.4</v>
      </c>
      <c r="T219">
        <v>7</v>
      </c>
      <c r="U219">
        <v>16</v>
      </c>
      <c r="V219">
        <v>33536</v>
      </c>
      <c r="W219">
        <v>1.6012223071046601</v>
      </c>
      <c r="X219">
        <v>3.0817613601684499</v>
      </c>
      <c r="Y219">
        <v>5.5521576404571498</v>
      </c>
      <c r="Z219">
        <v>22.691470861434901</v>
      </c>
      <c r="AA219">
        <v>0.50367760658264105</v>
      </c>
      <c r="AB219">
        <v>8.3098876476287806</v>
      </c>
      <c r="AC219">
        <v>2.1402595043182302</v>
      </c>
      <c r="AD219">
        <v>34.454797983169499</v>
      </c>
      <c r="AE219">
        <v>0.61860000000000004</v>
      </c>
      <c r="AF219">
        <v>0.621581370159761</v>
      </c>
      <c r="AJ219">
        <v>6.5704444892533798E-2</v>
      </c>
      <c r="AK219">
        <v>0</v>
      </c>
      <c r="AL219">
        <v>0</v>
      </c>
      <c r="AM219">
        <v>0</v>
      </c>
      <c r="AN219">
        <v>0</v>
      </c>
      <c r="AO219">
        <v>0</v>
      </c>
      <c r="AP219" t="s">
        <v>42</v>
      </c>
      <c r="AQ219" t="b">
        <v>1</v>
      </c>
      <c r="AR219" t="b">
        <v>1</v>
      </c>
      <c r="AS219">
        <v>1</v>
      </c>
      <c r="AT219" t="b">
        <v>0</v>
      </c>
      <c r="AV219" t="b">
        <v>0</v>
      </c>
      <c r="AW219" t="b">
        <v>1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1</v>
      </c>
      <c r="BD219" t="b">
        <v>0</v>
      </c>
      <c r="BE219" t="s">
        <v>57</v>
      </c>
      <c r="BF219" t="s">
        <v>69</v>
      </c>
      <c r="BG219" t="s">
        <v>69</v>
      </c>
      <c r="BH219" t="b">
        <v>0</v>
      </c>
      <c r="BI219" t="b">
        <v>1</v>
      </c>
      <c r="BJ219" t="b">
        <v>0</v>
      </c>
      <c r="BK219" t="b">
        <v>1</v>
      </c>
      <c r="BL219">
        <v>20</v>
      </c>
      <c r="BM219">
        <v>20</v>
      </c>
      <c r="BN219">
        <v>0</v>
      </c>
      <c r="BO219">
        <v>0</v>
      </c>
      <c r="BP2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19" s="3" t="str">
        <f>IF(Table1[[#This Row],[TraceLengthMod]],"lab,","")&amp;IF(Table1[[#This Row],[FixedLength]],"dur,","")&amp;IF(Table1[[#This Row],[Broken]],"ea,","")</f>
        <v>lab,</v>
      </c>
    </row>
    <row r="220" spans="1:69" x14ac:dyDescent="0.25">
      <c r="A220" t="s">
        <v>348</v>
      </c>
      <c r="B220" t="s">
        <v>39</v>
      </c>
      <c r="C220" t="s">
        <v>114</v>
      </c>
      <c r="D220" t="s">
        <v>94</v>
      </c>
      <c r="E220" t="s">
        <v>68</v>
      </c>
      <c r="F220">
        <v>3</v>
      </c>
      <c r="G220">
        <v>20944</v>
      </c>
      <c r="H220">
        <v>7386</v>
      </c>
      <c r="I220">
        <v>28330</v>
      </c>
      <c r="J220" t="s">
        <v>40</v>
      </c>
      <c r="K220">
        <v>1</v>
      </c>
      <c r="L220">
        <v>256</v>
      </c>
      <c r="M220" t="s">
        <v>41</v>
      </c>
      <c r="N220">
        <v>0.01</v>
      </c>
      <c r="O220">
        <v>69</v>
      </c>
      <c r="P220">
        <v>14</v>
      </c>
      <c r="Q220">
        <v>256</v>
      </c>
      <c r="R220">
        <v>100</v>
      </c>
      <c r="S220">
        <v>2094.4</v>
      </c>
      <c r="T220">
        <v>17</v>
      </c>
      <c r="U220">
        <v>17</v>
      </c>
      <c r="V220">
        <v>35840</v>
      </c>
      <c r="W220">
        <v>1.7112299465240599</v>
      </c>
      <c r="X220">
        <v>3.0817613601684499</v>
      </c>
      <c r="Y220">
        <v>5.5521576404571498</v>
      </c>
      <c r="Z220">
        <v>24.158543109893799</v>
      </c>
      <c r="AA220">
        <v>0.57944583892822199</v>
      </c>
      <c r="AB220">
        <v>8.8893334865569997</v>
      </c>
      <c r="AC220">
        <v>2.1153533458709699</v>
      </c>
      <c r="AD220">
        <v>36.570151329040499</v>
      </c>
      <c r="AE220">
        <v>0.62719999999999998</v>
      </c>
      <c r="AF220">
        <v>0.63728675873273699</v>
      </c>
      <c r="AJ220">
        <v>6.6360603485788594E-2</v>
      </c>
      <c r="AK220">
        <v>0</v>
      </c>
      <c r="AL220">
        <v>0</v>
      </c>
      <c r="AM220">
        <v>0</v>
      </c>
      <c r="AN220">
        <v>0</v>
      </c>
      <c r="AO220">
        <v>0</v>
      </c>
      <c r="AP220" t="s">
        <v>42</v>
      </c>
      <c r="AQ220" t="b">
        <v>1</v>
      </c>
      <c r="AR220" t="b">
        <v>1</v>
      </c>
      <c r="AS220">
        <v>1</v>
      </c>
      <c r="AT220" t="b">
        <v>0</v>
      </c>
      <c r="AV220" t="b">
        <v>0</v>
      </c>
      <c r="AW220" t="b">
        <v>1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1</v>
      </c>
      <c r="BD220" t="b">
        <v>0</v>
      </c>
      <c r="BE220" t="s">
        <v>57</v>
      </c>
      <c r="BF220" t="s">
        <v>69</v>
      </c>
      <c r="BG220" t="s">
        <v>69</v>
      </c>
      <c r="BH220" t="b">
        <v>0</v>
      </c>
      <c r="BI220" t="b">
        <v>1</v>
      </c>
      <c r="BJ220" t="b">
        <v>0</v>
      </c>
      <c r="BK220" t="b">
        <v>1</v>
      </c>
      <c r="BL220">
        <v>20</v>
      </c>
      <c r="BM220">
        <v>20</v>
      </c>
      <c r="BN220">
        <v>0</v>
      </c>
      <c r="BO220">
        <v>0</v>
      </c>
      <c r="BP2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0" s="3" t="str">
        <f>IF(Table1[[#This Row],[TraceLengthMod]],"lab,","")&amp;IF(Table1[[#This Row],[FixedLength]],"dur,","")&amp;IF(Table1[[#This Row],[Broken]],"ea,","")</f>
        <v>lab,</v>
      </c>
    </row>
    <row r="221" spans="1:69" x14ac:dyDescent="0.25">
      <c r="A221" t="s">
        <v>349</v>
      </c>
      <c r="B221" t="s">
        <v>39</v>
      </c>
      <c r="C221" t="s">
        <v>114</v>
      </c>
      <c r="D221" t="s">
        <v>94</v>
      </c>
      <c r="E221" t="s">
        <v>68</v>
      </c>
      <c r="F221">
        <v>3</v>
      </c>
      <c r="G221">
        <v>20944</v>
      </c>
      <c r="H221">
        <v>7386</v>
      </c>
      <c r="I221">
        <v>28330</v>
      </c>
      <c r="J221" t="s">
        <v>40</v>
      </c>
      <c r="K221">
        <v>1</v>
      </c>
      <c r="L221">
        <v>256</v>
      </c>
      <c r="M221" t="s">
        <v>41</v>
      </c>
      <c r="N221">
        <v>0.01</v>
      </c>
      <c r="O221">
        <v>69</v>
      </c>
      <c r="P221">
        <v>14</v>
      </c>
      <c r="Q221">
        <v>256</v>
      </c>
      <c r="R221">
        <v>100</v>
      </c>
      <c r="S221">
        <v>2094.4</v>
      </c>
      <c r="T221">
        <v>17</v>
      </c>
      <c r="U221">
        <v>18</v>
      </c>
      <c r="V221">
        <v>37888</v>
      </c>
      <c r="W221">
        <v>1.8090145148968599</v>
      </c>
      <c r="X221">
        <v>3.0817613601684499</v>
      </c>
      <c r="Y221">
        <v>5.5521576404571498</v>
      </c>
      <c r="Z221">
        <v>25.560785770416199</v>
      </c>
      <c r="AA221">
        <v>0.506664037704467</v>
      </c>
      <c r="AB221">
        <v>9.3959975242614693</v>
      </c>
      <c r="AC221">
        <v>2.1621937751770002</v>
      </c>
      <c r="AD221">
        <v>38.732345104217501</v>
      </c>
      <c r="AE221">
        <v>0.62629999999999997</v>
      </c>
      <c r="AF221">
        <v>0.63457893311670699</v>
      </c>
      <c r="AJ221">
        <v>5.5883768039780603E-2</v>
      </c>
      <c r="AK221">
        <v>0</v>
      </c>
      <c r="AL221">
        <v>0</v>
      </c>
      <c r="AM221">
        <v>0</v>
      </c>
      <c r="AN221">
        <v>0</v>
      </c>
      <c r="AO221">
        <v>0</v>
      </c>
      <c r="AP221" t="s">
        <v>42</v>
      </c>
      <c r="AQ221" t="b">
        <v>1</v>
      </c>
      <c r="AR221" t="b">
        <v>1</v>
      </c>
      <c r="AS221">
        <v>1</v>
      </c>
      <c r="AT221" t="b">
        <v>0</v>
      </c>
      <c r="AV221" t="b">
        <v>0</v>
      </c>
      <c r="AW221" t="b">
        <v>1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1</v>
      </c>
      <c r="BD221" t="b">
        <v>0</v>
      </c>
      <c r="BE221" t="s">
        <v>57</v>
      </c>
      <c r="BF221" t="s">
        <v>69</v>
      </c>
      <c r="BG221" t="s">
        <v>69</v>
      </c>
      <c r="BH221" t="b">
        <v>0</v>
      </c>
      <c r="BI221" t="b">
        <v>1</v>
      </c>
      <c r="BJ221" t="b">
        <v>0</v>
      </c>
      <c r="BK221" t="b">
        <v>1</v>
      </c>
      <c r="BL221">
        <v>20</v>
      </c>
      <c r="BM221">
        <v>20</v>
      </c>
      <c r="BN221">
        <v>0</v>
      </c>
      <c r="BO221">
        <v>0</v>
      </c>
      <c r="BP2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1" s="3" t="str">
        <f>IF(Table1[[#This Row],[TraceLengthMod]],"lab,","")&amp;IF(Table1[[#This Row],[FixedLength]],"dur,","")&amp;IF(Table1[[#This Row],[Broken]],"ea,","")</f>
        <v>lab,</v>
      </c>
    </row>
    <row r="222" spans="1:69" x14ac:dyDescent="0.25">
      <c r="A222" t="s">
        <v>350</v>
      </c>
      <c r="B222" t="s">
        <v>39</v>
      </c>
      <c r="C222" t="s">
        <v>114</v>
      </c>
      <c r="D222" t="s">
        <v>94</v>
      </c>
      <c r="E222" t="s">
        <v>68</v>
      </c>
      <c r="F222">
        <v>3</v>
      </c>
      <c r="G222">
        <v>20944</v>
      </c>
      <c r="H222">
        <v>7386</v>
      </c>
      <c r="I222">
        <v>28330</v>
      </c>
      <c r="J222" t="s">
        <v>40</v>
      </c>
      <c r="K222">
        <v>1</v>
      </c>
      <c r="L222">
        <v>256</v>
      </c>
      <c r="M222" t="s">
        <v>41</v>
      </c>
      <c r="N222">
        <v>0.01</v>
      </c>
      <c r="O222">
        <v>69</v>
      </c>
      <c r="P222">
        <v>14</v>
      </c>
      <c r="Q222">
        <v>256</v>
      </c>
      <c r="R222">
        <v>100</v>
      </c>
      <c r="S222">
        <v>2094.4</v>
      </c>
      <c r="T222">
        <v>17</v>
      </c>
      <c r="U222">
        <v>19</v>
      </c>
      <c r="V222">
        <v>39936</v>
      </c>
      <c r="W222">
        <v>1.90679908326967</v>
      </c>
      <c r="X222">
        <v>3.0817613601684499</v>
      </c>
      <c r="Y222">
        <v>5.5521576404571498</v>
      </c>
      <c r="Z222">
        <v>26.957052469253501</v>
      </c>
      <c r="AA222">
        <v>0.50664615631103505</v>
      </c>
      <c r="AB222">
        <v>9.9026436805725098</v>
      </c>
      <c r="AC222">
        <v>2.1213288307189901</v>
      </c>
      <c r="AD222">
        <v>40.853673934936502</v>
      </c>
      <c r="AE222">
        <v>0.63139999999999996</v>
      </c>
      <c r="AF222">
        <v>0.63593284592472199</v>
      </c>
      <c r="AJ222">
        <v>5.3218711263094097E-2</v>
      </c>
      <c r="AK222">
        <v>0</v>
      </c>
      <c r="AL222">
        <v>0</v>
      </c>
      <c r="AM222">
        <v>0</v>
      </c>
      <c r="AN222">
        <v>0</v>
      </c>
      <c r="AO222">
        <v>0</v>
      </c>
      <c r="AP222" t="s">
        <v>42</v>
      </c>
      <c r="AQ222" t="b">
        <v>1</v>
      </c>
      <c r="AR222" t="b">
        <v>1</v>
      </c>
      <c r="AS222">
        <v>1</v>
      </c>
      <c r="AT222" t="b">
        <v>0</v>
      </c>
      <c r="AV222" t="b">
        <v>0</v>
      </c>
      <c r="AW222" t="b">
        <v>1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1</v>
      </c>
      <c r="BD222" t="b">
        <v>0</v>
      </c>
      <c r="BE222" t="s">
        <v>57</v>
      </c>
      <c r="BF222" t="s">
        <v>69</v>
      </c>
      <c r="BG222" t="s">
        <v>69</v>
      </c>
      <c r="BH222" t="b">
        <v>0</v>
      </c>
      <c r="BI222" t="b">
        <v>1</v>
      </c>
      <c r="BJ222" t="b">
        <v>0</v>
      </c>
      <c r="BK222" t="b">
        <v>1</v>
      </c>
      <c r="BL222">
        <v>20</v>
      </c>
      <c r="BM222">
        <v>20</v>
      </c>
      <c r="BN222">
        <v>0</v>
      </c>
      <c r="BO222">
        <v>0</v>
      </c>
      <c r="BP2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2" s="3" t="str">
        <f>IF(Table1[[#This Row],[TraceLengthMod]],"lab,","")&amp;IF(Table1[[#This Row],[FixedLength]],"dur,","")&amp;IF(Table1[[#This Row],[Broken]],"ea,","")</f>
        <v>lab,</v>
      </c>
    </row>
    <row r="223" spans="1:69" x14ac:dyDescent="0.25">
      <c r="A223" t="s">
        <v>351</v>
      </c>
      <c r="B223" t="s">
        <v>39</v>
      </c>
      <c r="C223" t="s">
        <v>114</v>
      </c>
      <c r="D223" t="s">
        <v>94</v>
      </c>
      <c r="E223" t="s">
        <v>68</v>
      </c>
      <c r="F223">
        <v>3</v>
      </c>
      <c r="G223">
        <v>20944</v>
      </c>
      <c r="H223">
        <v>7386</v>
      </c>
      <c r="I223">
        <v>28330</v>
      </c>
      <c r="J223" t="s">
        <v>40</v>
      </c>
      <c r="K223">
        <v>1</v>
      </c>
      <c r="L223">
        <v>256</v>
      </c>
      <c r="M223" t="s">
        <v>41</v>
      </c>
      <c r="N223">
        <v>0.01</v>
      </c>
      <c r="O223">
        <v>69</v>
      </c>
      <c r="P223">
        <v>14</v>
      </c>
      <c r="Q223">
        <v>256</v>
      </c>
      <c r="R223">
        <v>100</v>
      </c>
      <c r="S223">
        <v>2094.4</v>
      </c>
      <c r="T223">
        <v>17</v>
      </c>
      <c r="U223">
        <v>20</v>
      </c>
      <c r="V223">
        <v>41984</v>
      </c>
      <c r="W223">
        <v>2.00458365164247</v>
      </c>
      <c r="X223">
        <v>3.0817613601684499</v>
      </c>
      <c r="Y223">
        <v>5.5521576404571498</v>
      </c>
      <c r="Z223">
        <v>28.354348182678201</v>
      </c>
      <c r="AA223">
        <v>0.50565791130065896</v>
      </c>
      <c r="AB223">
        <v>10.4083015918731</v>
      </c>
      <c r="AC223">
        <v>2.1492440700531001</v>
      </c>
      <c r="AD223">
        <v>43.002918004989603</v>
      </c>
      <c r="AE223">
        <v>0.62280000000000002</v>
      </c>
      <c r="AF223">
        <v>0.63376658543189801</v>
      </c>
      <c r="AJ223">
        <v>5.07925737921784E-2</v>
      </c>
      <c r="AK223">
        <v>0</v>
      </c>
      <c r="AL223">
        <v>0</v>
      </c>
      <c r="AM223">
        <v>0</v>
      </c>
      <c r="AN223">
        <v>0</v>
      </c>
      <c r="AO223">
        <v>0</v>
      </c>
      <c r="AP223" t="s">
        <v>42</v>
      </c>
      <c r="AQ223" t="b">
        <v>1</v>
      </c>
      <c r="AR223" t="b">
        <v>1</v>
      </c>
      <c r="AS223">
        <v>1</v>
      </c>
      <c r="AT223" t="b">
        <v>0</v>
      </c>
      <c r="AV223" t="b">
        <v>0</v>
      </c>
      <c r="AW223" t="b">
        <v>1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1</v>
      </c>
      <c r="BD223" t="b">
        <v>0</v>
      </c>
      <c r="BE223" t="s">
        <v>57</v>
      </c>
      <c r="BF223" t="s">
        <v>69</v>
      </c>
      <c r="BG223" t="s">
        <v>69</v>
      </c>
      <c r="BH223" t="b">
        <v>0</v>
      </c>
      <c r="BI223" t="b">
        <v>1</v>
      </c>
      <c r="BJ223" t="b">
        <v>0</v>
      </c>
      <c r="BK223" t="b">
        <v>1</v>
      </c>
      <c r="BL223">
        <v>20</v>
      </c>
      <c r="BM223">
        <v>20</v>
      </c>
      <c r="BN223">
        <v>0</v>
      </c>
      <c r="BO223">
        <v>0</v>
      </c>
      <c r="BP2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3" s="3" t="str">
        <f>IF(Table1[[#This Row],[TraceLengthMod]],"lab,","")&amp;IF(Table1[[#This Row],[FixedLength]],"dur,","")&amp;IF(Table1[[#This Row],[Broken]],"ea,","")</f>
        <v>lab,</v>
      </c>
    </row>
    <row r="224" spans="1:69" x14ac:dyDescent="0.25">
      <c r="A224" t="s">
        <v>352</v>
      </c>
      <c r="B224" t="s">
        <v>39</v>
      </c>
      <c r="C224" t="s">
        <v>114</v>
      </c>
      <c r="D224" t="s">
        <v>94</v>
      </c>
      <c r="E224" t="s">
        <v>68</v>
      </c>
      <c r="F224">
        <v>3</v>
      </c>
      <c r="G224">
        <v>20944</v>
      </c>
      <c r="H224">
        <v>7386</v>
      </c>
      <c r="I224">
        <v>28330</v>
      </c>
      <c r="J224" t="s">
        <v>40</v>
      </c>
      <c r="K224">
        <v>1</v>
      </c>
      <c r="L224">
        <v>256</v>
      </c>
      <c r="M224" t="s">
        <v>41</v>
      </c>
      <c r="N224">
        <v>0.01</v>
      </c>
      <c r="O224">
        <v>69</v>
      </c>
      <c r="P224">
        <v>14</v>
      </c>
      <c r="Q224">
        <v>256</v>
      </c>
      <c r="R224">
        <v>100</v>
      </c>
      <c r="S224">
        <v>2094.4</v>
      </c>
      <c r="T224">
        <v>17</v>
      </c>
      <c r="U224">
        <v>21</v>
      </c>
      <c r="V224">
        <v>44032</v>
      </c>
      <c r="W224">
        <v>2.1023682200152698</v>
      </c>
      <c r="X224">
        <v>3.0817613601684499</v>
      </c>
      <c r="Y224">
        <v>5.5521576404571498</v>
      </c>
      <c r="Z224">
        <v>29.743633985519399</v>
      </c>
      <c r="AA224">
        <v>0.50467872619628895</v>
      </c>
      <c r="AB224">
        <v>10.912980318069399</v>
      </c>
      <c r="AC224">
        <v>2.1252913475036599</v>
      </c>
      <c r="AD224">
        <v>45.128209352493201</v>
      </c>
      <c r="AE224">
        <v>0.63339999999999996</v>
      </c>
      <c r="AF224">
        <v>0.63254806390468399</v>
      </c>
      <c r="AJ224">
        <v>4.8637833013090902E-2</v>
      </c>
      <c r="AK224">
        <v>0</v>
      </c>
      <c r="AL224">
        <v>0</v>
      </c>
      <c r="AM224">
        <v>0</v>
      </c>
      <c r="AN224">
        <v>0</v>
      </c>
      <c r="AO224">
        <v>0</v>
      </c>
      <c r="AP224" t="s">
        <v>42</v>
      </c>
      <c r="AQ224" t="b">
        <v>1</v>
      </c>
      <c r="AR224" t="b">
        <v>1</v>
      </c>
      <c r="AS224">
        <v>1</v>
      </c>
      <c r="AT224" t="b">
        <v>0</v>
      </c>
      <c r="AV224" t="b">
        <v>0</v>
      </c>
      <c r="AW224" t="b">
        <v>1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1</v>
      </c>
      <c r="BD224" t="b">
        <v>0</v>
      </c>
      <c r="BE224" t="s">
        <v>57</v>
      </c>
      <c r="BF224" t="s">
        <v>69</v>
      </c>
      <c r="BG224" t="s">
        <v>69</v>
      </c>
      <c r="BH224" t="b">
        <v>0</v>
      </c>
      <c r="BI224" t="b">
        <v>1</v>
      </c>
      <c r="BJ224" t="b">
        <v>0</v>
      </c>
      <c r="BK224" t="b">
        <v>1</v>
      </c>
      <c r="BL224">
        <v>20</v>
      </c>
      <c r="BM224">
        <v>20</v>
      </c>
      <c r="BN224">
        <v>0</v>
      </c>
      <c r="BO224">
        <v>0</v>
      </c>
      <c r="BP2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4" s="3" t="str">
        <f>IF(Table1[[#This Row],[TraceLengthMod]],"lab,","")&amp;IF(Table1[[#This Row],[FixedLength]],"dur,","")&amp;IF(Table1[[#This Row],[Broken]],"ea,","")</f>
        <v>lab,</v>
      </c>
    </row>
    <row r="225" spans="1:69" x14ac:dyDescent="0.25">
      <c r="A225" t="s">
        <v>353</v>
      </c>
      <c r="B225" t="s">
        <v>39</v>
      </c>
      <c r="C225" t="s">
        <v>114</v>
      </c>
      <c r="D225" t="s">
        <v>94</v>
      </c>
      <c r="E225" t="s">
        <v>68</v>
      </c>
      <c r="F225">
        <v>3</v>
      </c>
      <c r="G225">
        <v>20944</v>
      </c>
      <c r="H225">
        <v>7386</v>
      </c>
      <c r="I225">
        <v>28330</v>
      </c>
      <c r="J225" t="s">
        <v>40</v>
      </c>
      <c r="K225">
        <v>1</v>
      </c>
      <c r="L225">
        <v>256</v>
      </c>
      <c r="M225" t="s">
        <v>41</v>
      </c>
      <c r="N225">
        <v>0.01</v>
      </c>
      <c r="O225">
        <v>69</v>
      </c>
      <c r="P225">
        <v>14</v>
      </c>
      <c r="Q225">
        <v>256</v>
      </c>
      <c r="R225">
        <v>100</v>
      </c>
      <c r="S225">
        <v>2094.4</v>
      </c>
      <c r="T225">
        <v>17</v>
      </c>
      <c r="U225">
        <v>22</v>
      </c>
      <c r="V225">
        <v>46080</v>
      </c>
      <c r="W225">
        <v>2.2001527883880798</v>
      </c>
      <c r="X225">
        <v>3.0817613601684499</v>
      </c>
      <c r="Y225">
        <v>5.5521576404571498</v>
      </c>
      <c r="Z225">
        <v>31.133917808532701</v>
      </c>
      <c r="AA225">
        <v>0.50465083122253396</v>
      </c>
      <c r="AB225">
        <v>11.4176311492919</v>
      </c>
      <c r="AC225">
        <v>2.1173403263092001</v>
      </c>
      <c r="AD225">
        <v>47.245549678802398</v>
      </c>
      <c r="AE225">
        <v>0.63170000000000004</v>
      </c>
      <c r="AF225">
        <v>0.63512049823991301</v>
      </c>
      <c r="AJ225">
        <v>4.7898697521951403E-2</v>
      </c>
      <c r="AK225">
        <v>0</v>
      </c>
      <c r="AL225">
        <v>0</v>
      </c>
      <c r="AM225">
        <v>0</v>
      </c>
      <c r="AN225">
        <v>0</v>
      </c>
      <c r="AO225">
        <v>0</v>
      </c>
      <c r="AP225" t="s">
        <v>42</v>
      </c>
      <c r="AQ225" t="b">
        <v>1</v>
      </c>
      <c r="AR225" t="b">
        <v>1</v>
      </c>
      <c r="AS225">
        <v>1</v>
      </c>
      <c r="AT225" t="b">
        <v>0</v>
      </c>
      <c r="AV225" t="b">
        <v>0</v>
      </c>
      <c r="AW225" t="b">
        <v>1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1</v>
      </c>
      <c r="BD225" t="b">
        <v>0</v>
      </c>
      <c r="BE225" t="s">
        <v>57</v>
      </c>
      <c r="BF225" t="s">
        <v>69</v>
      </c>
      <c r="BG225" t="s">
        <v>69</v>
      </c>
      <c r="BH225" t="b">
        <v>0</v>
      </c>
      <c r="BI225" t="b">
        <v>1</v>
      </c>
      <c r="BJ225" t="b">
        <v>0</v>
      </c>
      <c r="BK225" t="b">
        <v>1</v>
      </c>
      <c r="BL225">
        <v>20</v>
      </c>
      <c r="BM225">
        <v>20</v>
      </c>
      <c r="BN225">
        <v>0</v>
      </c>
      <c r="BO225">
        <v>0</v>
      </c>
      <c r="BP2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5" s="3" t="str">
        <f>IF(Table1[[#This Row],[TraceLengthMod]],"lab,","")&amp;IF(Table1[[#This Row],[FixedLength]],"dur,","")&amp;IF(Table1[[#This Row],[Broken]],"ea,","")</f>
        <v>lab,</v>
      </c>
    </row>
    <row r="226" spans="1:69" x14ac:dyDescent="0.25">
      <c r="A226" t="s">
        <v>354</v>
      </c>
      <c r="B226" t="s">
        <v>39</v>
      </c>
      <c r="C226" t="s">
        <v>114</v>
      </c>
      <c r="D226" t="s">
        <v>94</v>
      </c>
      <c r="E226" t="s">
        <v>68</v>
      </c>
      <c r="F226">
        <v>3</v>
      </c>
      <c r="G226">
        <v>20944</v>
      </c>
      <c r="H226">
        <v>7386</v>
      </c>
      <c r="I226">
        <v>28330</v>
      </c>
      <c r="J226" t="s">
        <v>40</v>
      </c>
      <c r="K226">
        <v>1</v>
      </c>
      <c r="L226">
        <v>256</v>
      </c>
      <c r="M226" t="s">
        <v>41</v>
      </c>
      <c r="N226">
        <v>0.01</v>
      </c>
      <c r="O226">
        <v>69</v>
      </c>
      <c r="P226">
        <v>14</v>
      </c>
      <c r="Q226">
        <v>256</v>
      </c>
      <c r="R226">
        <v>100</v>
      </c>
      <c r="S226">
        <v>2094.4</v>
      </c>
      <c r="T226">
        <v>17</v>
      </c>
      <c r="U226">
        <v>23</v>
      </c>
      <c r="V226">
        <v>48384</v>
      </c>
      <c r="W226">
        <v>2.3101604278074799</v>
      </c>
      <c r="X226">
        <v>3.0817613601684499</v>
      </c>
      <c r="Y226">
        <v>5.5521576404571498</v>
      </c>
      <c r="Z226">
        <v>32.591052770614603</v>
      </c>
      <c r="AA226">
        <v>0.57246851921081499</v>
      </c>
      <c r="AB226">
        <v>11.990099668502801</v>
      </c>
      <c r="AC226">
        <v>2.1303060054778999</v>
      </c>
      <c r="AD226">
        <v>49.375855684280303</v>
      </c>
      <c r="AE226">
        <v>0.628</v>
      </c>
      <c r="AF226">
        <v>0.63295423774708903</v>
      </c>
      <c r="AJ226">
        <v>4.9547649249828601E-2</v>
      </c>
      <c r="AK226">
        <v>0</v>
      </c>
      <c r="AL226">
        <v>0</v>
      </c>
      <c r="AM226">
        <v>0</v>
      </c>
      <c r="AN226">
        <v>0</v>
      </c>
      <c r="AO226">
        <v>0</v>
      </c>
      <c r="AP226" t="s">
        <v>42</v>
      </c>
      <c r="AQ226" t="b">
        <v>1</v>
      </c>
      <c r="AR226" t="b">
        <v>1</v>
      </c>
      <c r="AS226">
        <v>1</v>
      </c>
      <c r="AT226" t="b">
        <v>0</v>
      </c>
      <c r="AV226" t="b">
        <v>0</v>
      </c>
      <c r="AW226" t="b">
        <v>1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1</v>
      </c>
      <c r="BD226" t="b">
        <v>0</v>
      </c>
      <c r="BE226" t="s">
        <v>57</v>
      </c>
      <c r="BF226" t="s">
        <v>69</v>
      </c>
      <c r="BG226" t="s">
        <v>69</v>
      </c>
      <c r="BH226" t="b">
        <v>0</v>
      </c>
      <c r="BI226" t="b">
        <v>1</v>
      </c>
      <c r="BJ226" t="b">
        <v>0</v>
      </c>
      <c r="BK226" t="b">
        <v>1</v>
      </c>
      <c r="BL226">
        <v>20</v>
      </c>
      <c r="BM226">
        <v>20</v>
      </c>
      <c r="BN226">
        <v>0</v>
      </c>
      <c r="BO226">
        <v>0</v>
      </c>
      <c r="BP2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6" s="3" t="str">
        <f>IF(Table1[[#This Row],[TraceLengthMod]],"lab,","")&amp;IF(Table1[[#This Row],[FixedLength]],"dur,","")&amp;IF(Table1[[#This Row],[Broken]],"ea,","")</f>
        <v>lab,</v>
      </c>
    </row>
    <row r="227" spans="1:69" x14ac:dyDescent="0.25">
      <c r="A227" t="s">
        <v>355</v>
      </c>
      <c r="B227" t="s">
        <v>39</v>
      </c>
      <c r="C227" t="s">
        <v>114</v>
      </c>
      <c r="D227" t="s">
        <v>94</v>
      </c>
      <c r="E227" t="s">
        <v>68</v>
      </c>
      <c r="F227">
        <v>3</v>
      </c>
      <c r="G227">
        <v>20944</v>
      </c>
      <c r="H227">
        <v>7386</v>
      </c>
      <c r="I227">
        <v>28330</v>
      </c>
      <c r="J227" t="s">
        <v>40</v>
      </c>
      <c r="K227">
        <v>1</v>
      </c>
      <c r="L227">
        <v>256</v>
      </c>
      <c r="M227" t="s">
        <v>41</v>
      </c>
      <c r="N227">
        <v>0.01</v>
      </c>
      <c r="O227">
        <v>69</v>
      </c>
      <c r="P227">
        <v>14</v>
      </c>
      <c r="Q227">
        <v>256</v>
      </c>
      <c r="R227">
        <v>100</v>
      </c>
      <c r="S227">
        <v>2094.4</v>
      </c>
      <c r="T227">
        <v>17</v>
      </c>
      <c r="U227">
        <v>24</v>
      </c>
      <c r="V227">
        <v>50432</v>
      </c>
      <c r="W227">
        <v>2.4079449961802899</v>
      </c>
      <c r="X227">
        <v>3.0817613601684499</v>
      </c>
      <c r="Y227">
        <v>5.5521576404571498</v>
      </c>
      <c r="Z227">
        <v>33.985356807708698</v>
      </c>
      <c r="AA227">
        <v>0.50271487236022905</v>
      </c>
      <c r="AB227">
        <v>12.492814540863</v>
      </c>
      <c r="AC227">
        <v>2.1192758083343501</v>
      </c>
      <c r="AD227">
        <v>51.495131492614703</v>
      </c>
      <c r="AE227">
        <v>0.63090000000000002</v>
      </c>
      <c r="AF227">
        <v>0.63065258597346296</v>
      </c>
      <c r="AJ227">
        <v>4.0161066248937297E-2</v>
      </c>
      <c r="AK227">
        <v>0</v>
      </c>
      <c r="AL227">
        <v>0</v>
      </c>
      <c r="AM227">
        <v>0</v>
      </c>
      <c r="AN227">
        <v>0</v>
      </c>
      <c r="AO227">
        <v>0</v>
      </c>
      <c r="AP227" t="s">
        <v>42</v>
      </c>
      <c r="AQ227" t="b">
        <v>1</v>
      </c>
      <c r="AR227" t="b">
        <v>1</v>
      </c>
      <c r="AS227">
        <v>1</v>
      </c>
      <c r="AT227" t="b">
        <v>0</v>
      </c>
      <c r="AV227" t="b">
        <v>0</v>
      </c>
      <c r="AW227" t="b">
        <v>1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1</v>
      </c>
      <c r="BD227" t="b">
        <v>0</v>
      </c>
      <c r="BE227" t="s">
        <v>57</v>
      </c>
      <c r="BF227" t="s">
        <v>69</v>
      </c>
      <c r="BG227" t="s">
        <v>69</v>
      </c>
      <c r="BH227" t="b">
        <v>0</v>
      </c>
      <c r="BI227" t="b">
        <v>1</v>
      </c>
      <c r="BJ227" t="b">
        <v>0</v>
      </c>
      <c r="BK227" t="b">
        <v>1</v>
      </c>
      <c r="BL227">
        <v>20</v>
      </c>
      <c r="BM227">
        <v>20</v>
      </c>
      <c r="BN227">
        <v>0</v>
      </c>
      <c r="BO227">
        <v>0</v>
      </c>
      <c r="BP2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7" s="3" t="str">
        <f>IF(Table1[[#This Row],[TraceLengthMod]],"lab,","")&amp;IF(Table1[[#This Row],[FixedLength]],"dur,","")&amp;IF(Table1[[#This Row],[Broken]],"ea,","")</f>
        <v>lab,</v>
      </c>
    </row>
    <row r="228" spans="1:69" x14ac:dyDescent="0.25">
      <c r="A228" t="s">
        <v>356</v>
      </c>
      <c r="B228" t="s">
        <v>39</v>
      </c>
      <c r="C228" t="s">
        <v>114</v>
      </c>
      <c r="D228" t="s">
        <v>94</v>
      </c>
      <c r="E228" t="s">
        <v>68</v>
      </c>
      <c r="F228">
        <v>3</v>
      </c>
      <c r="G228">
        <v>20944</v>
      </c>
      <c r="H228">
        <v>7386</v>
      </c>
      <c r="I228">
        <v>28330</v>
      </c>
      <c r="J228" t="s">
        <v>40</v>
      </c>
      <c r="K228">
        <v>1</v>
      </c>
      <c r="L228">
        <v>256</v>
      </c>
      <c r="M228" t="s">
        <v>41</v>
      </c>
      <c r="N228">
        <v>0.01</v>
      </c>
      <c r="O228">
        <v>69</v>
      </c>
      <c r="P228">
        <v>14</v>
      </c>
      <c r="Q228">
        <v>256</v>
      </c>
      <c r="R228">
        <v>100</v>
      </c>
      <c r="S228">
        <v>2094.4</v>
      </c>
      <c r="T228">
        <v>17</v>
      </c>
      <c r="U228">
        <v>25</v>
      </c>
      <c r="V228">
        <v>52480</v>
      </c>
      <c r="W228">
        <v>2.5057295645530901</v>
      </c>
      <c r="X228">
        <v>3.0817613601684499</v>
      </c>
      <c r="Y228">
        <v>5.5521576404571498</v>
      </c>
      <c r="Z228">
        <v>35.376636981964097</v>
      </c>
      <c r="AA228">
        <v>0.50165867805480902</v>
      </c>
      <c r="AB228">
        <v>12.9944732189178</v>
      </c>
      <c r="AC228">
        <v>2.1472606658935498</v>
      </c>
      <c r="AD228">
        <v>53.642392158508301</v>
      </c>
      <c r="AE228">
        <v>0.62109999999999999</v>
      </c>
      <c r="AF228">
        <v>0.62943406444624905</v>
      </c>
      <c r="AJ228">
        <v>4.1949748411411102E-2</v>
      </c>
      <c r="AK228">
        <v>0</v>
      </c>
      <c r="AL228">
        <v>0</v>
      </c>
      <c r="AM228">
        <v>0</v>
      </c>
      <c r="AN228">
        <v>0</v>
      </c>
      <c r="AO228">
        <v>0</v>
      </c>
      <c r="AP228" t="s">
        <v>42</v>
      </c>
      <c r="AQ228" t="b">
        <v>1</v>
      </c>
      <c r="AR228" t="b">
        <v>1</v>
      </c>
      <c r="AS228">
        <v>1</v>
      </c>
      <c r="AT228" t="b">
        <v>0</v>
      </c>
      <c r="AV228" t="b">
        <v>0</v>
      </c>
      <c r="AW228" t="b">
        <v>1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1</v>
      </c>
      <c r="BD228" t="b">
        <v>0</v>
      </c>
      <c r="BE228" t="s">
        <v>57</v>
      </c>
      <c r="BF228" t="s">
        <v>69</v>
      </c>
      <c r="BG228" t="s">
        <v>69</v>
      </c>
      <c r="BH228" t="b">
        <v>0</v>
      </c>
      <c r="BI228" t="b">
        <v>1</v>
      </c>
      <c r="BJ228" t="b">
        <v>0</v>
      </c>
      <c r="BK228" t="b">
        <v>1</v>
      </c>
      <c r="BL228">
        <v>20</v>
      </c>
      <c r="BM228">
        <v>20</v>
      </c>
      <c r="BN228">
        <v>0</v>
      </c>
      <c r="BO228">
        <v>0</v>
      </c>
      <c r="BP2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8" s="3" t="str">
        <f>IF(Table1[[#This Row],[TraceLengthMod]],"lab,","")&amp;IF(Table1[[#This Row],[FixedLength]],"dur,","")&amp;IF(Table1[[#This Row],[Broken]],"ea,","")</f>
        <v>lab,</v>
      </c>
    </row>
    <row r="229" spans="1:69" x14ac:dyDescent="0.25">
      <c r="A229" t="s">
        <v>357</v>
      </c>
      <c r="B229" t="s">
        <v>39</v>
      </c>
      <c r="C229" t="s">
        <v>114</v>
      </c>
      <c r="D229" t="s">
        <v>94</v>
      </c>
      <c r="E229" t="s">
        <v>68</v>
      </c>
      <c r="F229">
        <v>3</v>
      </c>
      <c r="G229">
        <v>20944</v>
      </c>
      <c r="H229">
        <v>7386</v>
      </c>
      <c r="I229">
        <v>28330</v>
      </c>
      <c r="J229" t="s">
        <v>40</v>
      </c>
      <c r="K229">
        <v>1</v>
      </c>
      <c r="L229">
        <v>256</v>
      </c>
      <c r="M229" t="s">
        <v>41</v>
      </c>
      <c r="N229">
        <v>0.01</v>
      </c>
      <c r="O229">
        <v>69</v>
      </c>
      <c r="P229">
        <v>14</v>
      </c>
      <c r="Q229">
        <v>256</v>
      </c>
      <c r="R229">
        <v>100</v>
      </c>
      <c r="S229">
        <v>2094.4</v>
      </c>
      <c r="T229">
        <v>17</v>
      </c>
      <c r="U229">
        <v>26</v>
      </c>
      <c r="V229">
        <v>54528</v>
      </c>
      <c r="W229">
        <v>2.60351413292589</v>
      </c>
      <c r="X229">
        <v>3.0817613601684499</v>
      </c>
      <c r="Y229">
        <v>5.5521576404571498</v>
      </c>
      <c r="Z229">
        <v>36.787863492965698</v>
      </c>
      <c r="AA229">
        <v>0.51165723800659102</v>
      </c>
      <c r="AB229">
        <v>13.506130456924399</v>
      </c>
      <c r="AC229">
        <v>2.1532182693481401</v>
      </c>
      <c r="AD229">
        <v>55.795610427856403</v>
      </c>
      <c r="AE229">
        <v>0.63070000000000004</v>
      </c>
      <c r="AF229">
        <v>0.63173571621987501</v>
      </c>
      <c r="AJ229">
        <v>3.9723014607675702E-2</v>
      </c>
      <c r="AK229">
        <v>0</v>
      </c>
      <c r="AL229">
        <v>0</v>
      </c>
      <c r="AM229">
        <v>0</v>
      </c>
      <c r="AN229">
        <v>0</v>
      </c>
      <c r="AO229">
        <v>0</v>
      </c>
      <c r="AP229" t="s">
        <v>42</v>
      </c>
      <c r="AQ229" t="b">
        <v>1</v>
      </c>
      <c r="AR229" t="b">
        <v>1</v>
      </c>
      <c r="AS229">
        <v>1</v>
      </c>
      <c r="AT229" t="b">
        <v>0</v>
      </c>
      <c r="AV229" t="b">
        <v>0</v>
      </c>
      <c r="AW229" t="b">
        <v>1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1</v>
      </c>
      <c r="BD229" t="b">
        <v>0</v>
      </c>
      <c r="BE229" t="s">
        <v>57</v>
      </c>
      <c r="BF229" t="s">
        <v>69</v>
      </c>
      <c r="BG229" t="s">
        <v>69</v>
      </c>
      <c r="BH229" t="b">
        <v>0</v>
      </c>
      <c r="BI229" t="b">
        <v>1</v>
      </c>
      <c r="BJ229" t="b">
        <v>0</v>
      </c>
      <c r="BK229" t="b">
        <v>1</v>
      </c>
      <c r="BL229">
        <v>20</v>
      </c>
      <c r="BM229">
        <v>20</v>
      </c>
      <c r="BN229">
        <v>0</v>
      </c>
      <c r="BO229">
        <v>0</v>
      </c>
      <c r="BP2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29" s="3" t="str">
        <f>IF(Table1[[#This Row],[TraceLengthMod]],"lab,","")&amp;IF(Table1[[#This Row],[FixedLength]],"dur,","")&amp;IF(Table1[[#This Row],[Broken]],"ea,","")</f>
        <v>lab,</v>
      </c>
    </row>
    <row r="230" spans="1:69" x14ac:dyDescent="0.25">
      <c r="A230" t="s">
        <v>358</v>
      </c>
      <c r="B230" t="s">
        <v>39</v>
      </c>
      <c r="C230" t="s">
        <v>114</v>
      </c>
      <c r="D230" t="s">
        <v>94</v>
      </c>
      <c r="E230" t="s">
        <v>68</v>
      </c>
      <c r="F230">
        <v>3</v>
      </c>
      <c r="G230">
        <v>20944</v>
      </c>
      <c r="H230">
        <v>7386</v>
      </c>
      <c r="I230">
        <v>28330</v>
      </c>
      <c r="J230" t="s">
        <v>40</v>
      </c>
      <c r="K230">
        <v>1</v>
      </c>
      <c r="L230">
        <v>256</v>
      </c>
      <c r="M230" t="s">
        <v>41</v>
      </c>
      <c r="N230">
        <v>0.01</v>
      </c>
      <c r="O230">
        <v>69</v>
      </c>
      <c r="P230">
        <v>14</v>
      </c>
      <c r="Q230">
        <v>256</v>
      </c>
      <c r="R230">
        <v>100</v>
      </c>
      <c r="S230">
        <v>2094.4</v>
      </c>
      <c r="T230">
        <v>17</v>
      </c>
      <c r="U230">
        <v>27</v>
      </c>
      <c r="V230">
        <v>56576</v>
      </c>
      <c r="W230">
        <v>2.7012987012987</v>
      </c>
      <c r="X230">
        <v>3.0817613601684499</v>
      </c>
      <c r="Y230">
        <v>5.5521576404571498</v>
      </c>
      <c r="Z230">
        <v>38.2011170387268</v>
      </c>
      <c r="AA230">
        <v>0.50871896743774403</v>
      </c>
      <c r="AB230">
        <v>14.014849424362099</v>
      </c>
      <c r="AC230">
        <v>2.1661310195922798</v>
      </c>
      <c r="AD230">
        <v>57.961741447448702</v>
      </c>
      <c r="AE230">
        <v>0.63049999999999995</v>
      </c>
      <c r="AF230">
        <v>0.63349580287029505</v>
      </c>
      <c r="AJ230">
        <v>3.7665436979872E-2</v>
      </c>
      <c r="AK230">
        <v>0</v>
      </c>
      <c r="AL230">
        <v>0</v>
      </c>
      <c r="AM230">
        <v>0</v>
      </c>
      <c r="AN230">
        <v>0</v>
      </c>
      <c r="AO230">
        <v>0</v>
      </c>
      <c r="AP230" t="s">
        <v>42</v>
      </c>
      <c r="AQ230" t="b">
        <v>1</v>
      </c>
      <c r="AR230" t="b">
        <v>1</v>
      </c>
      <c r="AS230">
        <v>1</v>
      </c>
      <c r="AT230" t="b">
        <v>0</v>
      </c>
      <c r="AV230" t="b">
        <v>0</v>
      </c>
      <c r="AW230" t="b">
        <v>1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1</v>
      </c>
      <c r="BD230" t="b">
        <v>0</v>
      </c>
      <c r="BE230" t="s">
        <v>57</v>
      </c>
      <c r="BF230" t="s">
        <v>69</v>
      </c>
      <c r="BG230" t="s">
        <v>69</v>
      </c>
      <c r="BH230" t="b">
        <v>0</v>
      </c>
      <c r="BI230" t="b">
        <v>1</v>
      </c>
      <c r="BJ230" t="b">
        <v>0</v>
      </c>
      <c r="BK230" t="b">
        <v>1</v>
      </c>
      <c r="BL230">
        <v>20</v>
      </c>
      <c r="BM230">
        <v>20</v>
      </c>
      <c r="BN230">
        <v>0</v>
      </c>
      <c r="BO230">
        <v>0</v>
      </c>
      <c r="BP2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0" s="3" t="str">
        <f>IF(Table1[[#This Row],[TraceLengthMod]],"lab,","")&amp;IF(Table1[[#This Row],[FixedLength]],"dur,","")&amp;IF(Table1[[#This Row],[Broken]],"ea,","")</f>
        <v>lab,</v>
      </c>
    </row>
    <row r="231" spans="1:69" x14ac:dyDescent="0.25">
      <c r="A231" t="s">
        <v>359</v>
      </c>
      <c r="B231" t="s">
        <v>39</v>
      </c>
      <c r="C231" t="s">
        <v>114</v>
      </c>
      <c r="D231" t="s">
        <v>94</v>
      </c>
      <c r="E231" t="s">
        <v>68</v>
      </c>
      <c r="F231">
        <v>3</v>
      </c>
      <c r="G231">
        <v>20944</v>
      </c>
      <c r="H231">
        <v>7386</v>
      </c>
      <c r="I231">
        <v>28330</v>
      </c>
      <c r="J231" t="s">
        <v>40</v>
      </c>
      <c r="K231">
        <v>1</v>
      </c>
      <c r="L231">
        <v>256</v>
      </c>
      <c r="M231" t="s">
        <v>41</v>
      </c>
      <c r="N231">
        <v>0.01</v>
      </c>
      <c r="O231">
        <v>69</v>
      </c>
      <c r="P231">
        <v>14</v>
      </c>
      <c r="Q231">
        <v>256</v>
      </c>
      <c r="R231">
        <v>100</v>
      </c>
      <c r="S231">
        <v>2094.4</v>
      </c>
      <c r="T231">
        <v>17</v>
      </c>
      <c r="U231">
        <v>28</v>
      </c>
      <c r="V231">
        <v>58880</v>
      </c>
      <c r="W231">
        <v>2.8113063407181</v>
      </c>
      <c r="X231">
        <v>3.0817613601684499</v>
      </c>
      <c r="Y231">
        <v>5.5521576404571498</v>
      </c>
      <c r="Z231">
        <v>39.685150861740098</v>
      </c>
      <c r="AA231">
        <v>0.57250213623046797</v>
      </c>
      <c r="AB231">
        <v>14.5873515605926</v>
      </c>
      <c r="AC231">
        <v>2.1562049388885498</v>
      </c>
      <c r="AD231">
        <v>60.117946386337202</v>
      </c>
      <c r="AE231">
        <v>0.63449999999999995</v>
      </c>
      <c r="AF231">
        <v>0.63403736799350097</v>
      </c>
      <c r="AJ231">
        <v>3.9409309625625603E-2</v>
      </c>
      <c r="AK231">
        <v>0</v>
      </c>
      <c r="AL231">
        <v>0</v>
      </c>
      <c r="AM231">
        <v>0</v>
      </c>
      <c r="AN231">
        <v>0</v>
      </c>
      <c r="AO231">
        <v>0</v>
      </c>
      <c r="AP231" t="s">
        <v>42</v>
      </c>
      <c r="AQ231" t="b">
        <v>1</v>
      </c>
      <c r="AR231" t="b">
        <v>1</v>
      </c>
      <c r="AS231">
        <v>1</v>
      </c>
      <c r="AT231" t="b">
        <v>0</v>
      </c>
      <c r="AV231" t="b">
        <v>0</v>
      </c>
      <c r="AW231" t="b">
        <v>1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1</v>
      </c>
      <c r="BD231" t="b">
        <v>0</v>
      </c>
      <c r="BE231" t="s">
        <v>57</v>
      </c>
      <c r="BF231" t="s">
        <v>69</v>
      </c>
      <c r="BG231" t="s">
        <v>69</v>
      </c>
      <c r="BH231" t="b">
        <v>0</v>
      </c>
      <c r="BI231" t="b">
        <v>1</v>
      </c>
      <c r="BJ231" t="b">
        <v>0</v>
      </c>
      <c r="BK231" t="b">
        <v>1</v>
      </c>
      <c r="BL231">
        <v>20</v>
      </c>
      <c r="BM231">
        <v>20</v>
      </c>
      <c r="BN231">
        <v>0</v>
      </c>
      <c r="BO231">
        <v>0</v>
      </c>
      <c r="BP2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1" s="3" t="str">
        <f>IF(Table1[[#This Row],[TraceLengthMod]],"lab,","")&amp;IF(Table1[[#This Row],[FixedLength]],"dur,","")&amp;IF(Table1[[#This Row],[Broken]],"ea,","")</f>
        <v>lab,</v>
      </c>
    </row>
    <row r="232" spans="1:69" x14ac:dyDescent="0.25">
      <c r="A232" t="s">
        <v>360</v>
      </c>
      <c r="B232" t="s">
        <v>39</v>
      </c>
      <c r="C232" t="s">
        <v>114</v>
      </c>
      <c r="D232" t="s">
        <v>94</v>
      </c>
      <c r="E232" t="s">
        <v>68</v>
      </c>
      <c r="F232">
        <v>3</v>
      </c>
      <c r="G232">
        <v>20944</v>
      </c>
      <c r="H232">
        <v>7386</v>
      </c>
      <c r="I232">
        <v>28330</v>
      </c>
      <c r="J232" t="s">
        <v>40</v>
      </c>
      <c r="K232">
        <v>1</v>
      </c>
      <c r="L232">
        <v>256</v>
      </c>
      <c r="M232" t="s">
        <v>41</v>
      </c>
      <c r="N232">
        <v>0.01</v>
      </c>
      <c r="O232">
        <v>69</v>
      </c>
      <c r="P232">
        <v>14</v>
      </c>
      <c r="Q232">
        <v>256</v>
      </c>
      <c r="R232">
        <v>100</v>
      </c>
      <c r="S232">
        <v>2094.4</v>
      </c>
      <c r="T232">
        <v>17</v>
      </c>
      <c r="U232">
        <v>29</v>
      </c>
      <c r="V232">
        <v>60928</v>
      </c>
      <c r="W232">
        <v>2.9090909090908998</v>
      </c>
      <c r="X232">
        <v>3.0817613601684499</v>
      </c>
      <c r="Y232">
        <v>5.5521576404571498</v>
      </c>
      <c r="Z232">
        <v>41.081416368484497</v>
      </c>
      <c r="AA232">
        <v>0.50465035438537598</v>
      </c>
      <c r="AB232">
        <v>15.092001914978001</v>
      </c>
      <c r="AC232">
        <v>2.1542401313781698</v>
      </c>
      <c r="AD232">
        <v>62.272186517715397</v>
      </c>
      <c r="AE232">
        <v>0.62849999999999995</v>
      </c>
      <c r="AF232">
        <v>0.63390197671269899</v>
      </c>
      <c r="AJ232">
        <v>3.4588648491546803E-2</v>
      </c>
      <c r="AK232">
        <v>0</v>
      </c>
      <c r="AL232">
        <v>0</v>
      </c>
      <c r="AM232">
        <v>0</v>
      </c>
      <c r="AN232">
        <v>0</v>
      </c>
      <c r="AO232">
        <v>0</v>
      </c>
      <c r="AP232" t="s">
        <v>42</v>
      </c>
      <c r="AQ232" t="b">
        <v>1</v>
      </c>
      <c r="AR232" t="b">
        <v>1</v>
      </c>
      <c r="AS232">
        <v>1</v>
      </c>
      <c r="AT232" t="b">
        <v>0</v>
      </c>
      <c r="AV232" t="b">
        <v>0</v>
      </c>
      <c r="AW232" t="b">
        <v>1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1</v>
      </c>
      <c r="BD232" t="b">
        <v>0</v>
      </c>
      <c r="BE232" t="s">
        <v>57</v>
      </c>
      <c r="BF232" t="s">
        <v>69</v>
      </c>
      <c r="BG232" t="s">
        <v>69</v>
      </c>
      <c r="BH232" t="b">
        <v>0</v>
      </c>
      <c r="BI232" t="b">
        <v>1</v>
      </c>
      <c r="BJ232" t="b">
        <v>0</v>
      </c>
      <c r="BK232" t="b">
        <v>1</v>
      </c>
      <c r="BL232">
        <v>20</v>
      </c>
      <c r="BM232">
        <v>20</v>
      </c>
      <c r="BN232">
        <v>0</v>
      </c>
      <c r="BO232">
        <v>0</v>
      </c>
      <c r="BP2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2" s="3" t="str">
        <f>IF(Table1[[#This Row],[TraceLengthMod]],"lab,","")&amp;IF(Table1[[#This Row],[FixedLength]],"dur,","")&amp;IF(Table1[[#This Row],[Broken]],"ea,","")</f>
        <v>lab,</v>
      </c>
    </row>
    <row r="233" spans="1:69" x14ac:dyDescent="0.25">
      <c r="A233" t="s">
        <v>361</v>
      </c>
      <c r="B233" t="s">
        <v>39</v>
      </c>
      <c r="C233" t="s">
        <v>114</v>
      </c>
      <c r="D233" t="s">
        <v>94</v>
      </c>
      <c r="E233" t="s">
        <v>68</v>
      </c>
      <c r="F233">
        <v>3</v>
      </c>
      <c r="G233">
        <v>20944</v>
      </c>
      <c r="H233">
        <v>7386</v>
      </c>
      <c r="I233">
        <v>28330</v>
      </c>
      <c r="J233" t="s">
        <v>40</v>
      </c>
      <c r="K233">
        <v>1</v>
      </c>
      <c r="L233">
        <v>256</v>
      </c>
      <c r="M233" t="s">
        <v>41</v>
      </c>
      <c r="N233">
        <v>0.01</v>
      </c>
      <c r="O233">
        <v>69</v>
      </c>
      <c r="P233">
        <v>14</v>
      </c>
      <c r="Q233">
        <v>256</v>
      </c>
      <c r="R233">
        <v>100</v>
      </c>
      <c r="S233">
        <v>2094.4</v>
      </c>
      <c r="T233">
        <v>17</v>
      </c>
      <c r="U233">
        <v>30</v>
      </c>
      <c r="V233">
        <v>62976</v>
      </c>
      <c r="W233">
        <v>3.0068754774637099</v>
      </c>
      <c r="X233">
        <v>3.0817613601684499</v>
      </c>
      <c r="Y233">
        <v>5.5521576404571498</v>
      </c>
      <c r="Z233">
        <v>42.473695039749103</v>
      </c>
      <c r="AA233">
        <v>0.50271773338317804</v>
      </c>
      <c r="AB233">
        <v>15.594719648361201</v>
      </c>
      <c r="AC233">
        <v>2.1332359313964799</v>
      </c>
      <c r="AD233">
        <v>64.405422449111896</v>
      </c>
      <c r="AE233">
        <v>0.63590000000000002</v>
      </c>
      <c r="AF233">
        <v>0.63336041158949297</v>
      </c>
      <c r="AJ233">
        <v>3.3690620728624499E-2</v>
      </c>
      <c r="AK233">
        <v>0</v>
      </c>
      <c r="AL233">
        <v>0</v>
      </c>
      <c r="AM233">
        <v>0</v>
      </c>
      <c r="AN233">
        <v>0</v>
      </c>
      <c r="AO233">
        <v>0</v>
      </c>
      <c r="AP233" t="s">
        <v>42</v>
      </c>
      <c r="AQ233" t="b">
        <v>1</v>
      </c>
      <c r="AR233" t="b">
        <v>1</v>
      </c>
      <c r="AS233">
        <v>1</v>
      </c>
      <c r="AT233" t="b">
        <v>0</v>
      </c>
      <c r="AV233" t="b">
        <v>0</v>
      </c>
      <c r="AW233" t="b">
        <v>1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1</v>
      </c>
      <c r="BD233" t="b">
        <v>0</v>
      </c>
      <c r="BE233" t="s">
        <v>57</v>
      </c>
      <c r="BF233" t="s">
        <v>69</v>
      </c>
      <c r="BG233" t="s">
        <v>69</v>
      </c>
      <c r="BH233" t="b">
        <v>0</v>
      </c>
      <c r="BI233" t="b">
        <v>1</v>
      </c>
      <c r="BJ233" t="b">
        <v>0</v>
      </c>
      <c r="BK233" t="b">
        <v>1</v>
      </c>
      <c r="BL233">
        <v>20</v>
      </c>
      <c r="BM233">
        <v>20</v>
      </c>
      <c r="BN233">
        <v>0</v>
      </c>
      <c r="BO233">
        <v>0</v>
      </c>
      <c r="BP2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3" s="3" t="str">
        <f>IF(Table1[[#This Row],[TraceLengthMod]],"lab,","")&amp;IF(Table1[[#This Row],[FixedLength]],"dur,","")&amp;IF(Table1[[#This Row],[Broken]],"ea,","")</f>
        <v>lab,</v>
      </c>
    </row>
    <row r="234" spans="1:69" x14ac:dyDescent="0.25">
      <c r="A234" t="s">
        <v>362</v>
      </c>
      <c r="B234" t="s">
        <v>39</v>
      </c>
      <c r="C234" t="s">
        <v>114</v>
      </c>
      <c r="D234" t="s">
        <v>94</v>
      </c>
      <c r="E234" t="s">
        <v>68</v>
      </c>
      <c r="F234">
        <v>3</v>
      </c>
      <c r="G234">
        <v>20944</v>
      </c>
      <c r="H234">
        <v>7386</v>
      </c>
      <c r="I234">
        <v>28330</v>
      </c>
      <c r="J234" t="s">
        <v>40</v>
      </c>
      <c r="K234">
        <v>1</v>
      </c>
      <c r="L234">
        <v>256</v>
      </c>
      <c r="M234" t="s">
        <v>41</v>
      </c>
      <c r="N234">
        <v>0.01</v>
      </c>
      <c r="O234">
        <v>69</v>
      </c>
      <c r="P234">
        <v>14</v>
      </c>
      <c r="Q234">
        <v>256</v>
      </c>
      <c r="R234">
        <v>100</v>
      </c>
      <c r="S234">
        <v>2094.4</v>
      </c>
      <c r="T234">
        <v>17</v>
      </c>
      <c r="U234">
        <v>31</v>
      </c>
      <c r="V234">
        <v>65024</v>
      </c>
      <c r="W234">
        <v>3.1046600458365101</v>
      </c>
      <c r="X234">
        <v>3.0817613601684499</v>
      </c>
      <c r="Y234">
        <v>5.5521576404571498</v>
      </c>
      <c r="Z234">
        <v>43.8849327564239</v>
      </c>
      <c r="AA234">
        <v>0.50367689132690396</v>
      </c>
      <c r="AB234">
        <v>16.0983965396881</v>
      </c>
      <c r="AC234">
        <v>2.1392588615417401</v>
      </c>
      <c r="AD234">
        <v>66.544681310653601</v>
      </c>
      <c r="AE234">
        <v>0.63160000000000005</v>
      </c>
      <c r="AF234">
        <v>0.63254806390468399</v>
      </c>
      <c r="AJ234">
        <v>3.2731697549970101E-2</v>
      </c>
      <c r="AK234">
        <v>0</v>
      </c>
      <c r="AL234">
        <v>0</v>
      </c>
      <c r="AM234">
        <v>0</v>
      </c>
      <c r="AN234">
        <v>0</v>
      </c>
      <c r="AO234">
        <v>0</v>
      </c>
      <c r="AP234" t="s">
        <v>42</v>
      </c>
      <c r="AQ234" t="b">
        <v>1</v>
      </c>
      <c r="AR234" t="b">
        <v>1</v>
      </c>
      <c r="AS234">
        <v>1</v>
      </c>
      <c r="AT234" t="b">
        <v>0</v>
      </c>
      <c r="AV234" t="b">
        <v>0</v>
      </c>
      <c r="AW234" t="b">
        <v>1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1</v>
      </c>
      <c r="BD234" t="b">
        <v>0</v>
      </c>
      <c r="BE234" t="s">
        <v>57</v>
      </c>
      <c r="BF234" t="s">
        <v>69</v>
      </c>
      <c r="BG234" t="s">
        <v>69</v>
      </c>
      <c r="BH234" t="b">
        <v>0</v>
      </c>
      <c r="BI234" t="b">
        <v>1</v>
      </c>
      <c r="BJ234" t="b">
        <v>0</v>
      </c>
      <c r="BK234" t="b">
        <v>1</v>
      </c>
      <c r="BL234">
        <v>20</v>
      </c>
      <c r="BM234">
        <v>20</v>
      </c>
      <c r="BN234">
        <v>0</v>
      </c>
      <c r="BO234">
        <v>0</v>
      </c>
      <c r="BP2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4" s="3" t="str">
        <f>IF(Table1[[#This Row],[TraceLengthMod]],"lab,","")&amp;IF(Table1[[#This Row],[FixedLength]],"dur,","")&amp;IF(Table1[[#This Row],[Broken]],"ea,","")</f>
        <v>lab,</v>
      </c>
    </row>
    <row r="235" spans="1:69" x14ac:dyDescent="0.25">
      <c r="A235" t="s">
        <v>363</v>
      </c>
      <c r="B235" t="s">
        <v>39</v>
      </c>
      <c r="C235" t="s">
        <v>114</v>
      </c>
      <c r="D235" t="s">
        <v>94</v>
      </c>
      <c r="E235" t="s">
        <v>68</v>
      </c>
      <c r="F235">
        <v>3</v>
      </c>
      <c r="G235">
        <v>20944</v>
      </c>
      <c r="H235">
        <v>7386</v>
      </c>
      <c r="I235">
        <v>28330</v>
      </c>
      <c r="J235" t="s">
        <v>40</v>
      </c>
      <c r="K235">
        <v>1</v>
      </c>
      <c r="L235">
        <v>256</v>
      </c>
      <c r="M235" t="s">
        <v>41</v>
      </c>
      <c r="N235">
        <v>0.01</v>
      </c>
      <c r="O235">
        <v>69</v>
      </c>
      <c r="P235">
        <v>14</v>
      </c>
      <c r="Q235">
        <v>256</v>
      </c>
      <c r="R235">
        <v>100</v>
      </c>
      <c r="S235">
        <v>2094.4</v>
      </c>
      <c r="T235">
        <v>32</v>
      </c>
      <c r="U235">
        <v>32</v>
      </c>
      <c r="V235">
        <v>67072</v>
      </c>
      <c r="W235">
        <v>3.2024446142093201</v>
      </c>
      <c r="X235">
        <v>3.0817613601684499</v>
      </c>
      <c r="Y235">
        <v>5.5521576404571498</v>
      </c>
      <c r="Z235">
        <v>45.294196844100902</v>
      </c>
      <c r="AA235">
        <v>0.50470542907714799</v>
      </c>
      <c r="AB235">
        <v>16.603101968765198</v>
      </c>
      <c r="AC235">
        <v>2.1402239799499498</v>
      </c>
      <c r="AD235">
        <v>68.684905290603595</v>
      </c>
      <c r="AE235">
        <v>0.62580000000000002</v>
      </c>
      <c r="AF235">
        <v>0.63796371513674499</v>
      </c>
      <c r="AJ235">
        <v>3.2584173078755302E-2</v>
      </c>
      <c r="AK235">
        <v>0</v>
      </c>
      <c r="AL235">
        <v>0</v>
      </c>
      <c r="AM235">
        <v>0</v>
      </c>
      <c r="AN235">
        <v>0</v>
      </c>
      <c r="AO235">
        <v>0</v>
      </c>
      <c r="AP235" t="s">
        <v>42</v>
      </c>
      <c r="AQ235" t="b">
        <v>1</v>
      </c>
      <c r="AR235" t="b">
        <v>1</v>
      </c>
      <c r="AS235">
        <v>1</v>
      </c>
      <c r="AT235" t="b">
        <v>0</v>
      </c>
      <c r="AV235" t="b">
        <v>0</v>
      </c>
      <c r="AW235" t="b">
        <v>1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1</v>
      </c>
      <c r="BD235" t="b">
        <v>0</v>
      </c>
      <c r="BE235" t="s">
        <v>57</v>
      </c>
      <c r="BF235" t="s">
        <v>69</v>
      </c>
      <c r="BG235" t="s">
        <v>69</v>
      </c>
      <c r="BH235" t="b">
        <v>0</v>
      </c>
      <c r="BI235" t="b">
        <v>1</v>
      </c>
      <c r="BJ235" t="b">
        <v>0</v>
      </c>
      <c r="BK235" t="b">
        <v>1</v>
      </c>
      <c r="BL235">
        <v>20</v>
      </c>
      <c r="BM235">
        <v>20</v>
      </c>
      <c r="BN235">
        <v>0</v>
      </c>
      <c r="BO235">
        <v>0</v>
      </c>
      <c r="BP2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5" s="3" t="str">
        <f>IF(Table1[[#This Row],[TraceLengthMod]],"lab,","")&amp;IF(Table1[[#This Row],[FixedLength]],"dur,","")&amp;IF(Table1[[#This Row],[Broken]],"ea,","")</f>
        <v>lab,</v>
      </c>
    </row>
    <row r="236" spans="1:69" x14ac:dyDescent="0.25">
      <c r="A236" t="s">
        <v>364</v>
      </c>
      <c r="B236" t="s">
        <v>39</v>
      </c>
      <c r="C236" t="s">
        <v>114</v>
      </c>
      <c r="D236" t="s">
        <v>94</v>
      </c>
      <c r="E236" t="s">
        <v>68</v>
      </c>
      <c r="F236">
        <v>3</v>
      </c>
      <c r="G236">
        <v>20944</v>
      </c>
      <c r="H236">
        <v>7386</v>
      </c>
      <c r="I236">
        <v>28330</v>
      </c>
      <c r="J236" t="s">
        <v>40</v>
      </c>
      <c r="K236">
        <v>1</v>
      </c>
      <c r="L236">
        <v>256</v>
      </c>
      <c r="M236" t="s">
        <v>41</v>
      </c>
      <c r="N236">
        <v>0.01</v>
      </c>
      <c r="O236">
        <v>69</v>
      </c>
      <c r="P236">
        <v>14</v>
      </c>
      <c r="Q236">
        <v>256</v>
      </c>
      <c r="R236">
        <v>100</v>
      </c>
      <c r="S236">
        <v>2094.4</v>
      </c>
      <c r="T236">
        <v>33</v>
      </c>
      <c r="U236">
        <v>33</v>
      </c>
      <c r="V236">
        <v>69120</v>
      </c>
      <c r="W236">
        <v>3.3002291825821199</v>
      </c>
      <c r="X236">
        <v>3.0817613601684499</v>
      </c>
      <c r="Y236">
        <v>5.5521576404571498</v>
      </c>
      <c r="Z236">
        <v>46.698441743850701</v>
      </c>
      <c r="AA236">
        <v>0.50465512275695801</v>
      </c>
      <c r="AB236">
        <v>17.107757091522199</v>
      </c>
      <c r="AC236">
        <v>2.1412730216979901</v>
      </c>
      <c r="AD236">
        <v>70.826178312301593</v>
      </c>
      <c r="AE236">
        <v>0.63419999999999999</v>
      </c>
      <c r="AF236">
        <v>0.63891145410235495</v>
      </c>
      <c r="AJ236">
        <v>3.0124133383786202E-2</v>
      </c>
      <c r="AK236">
        <v>0</v>
      </c>
      <c r="AL236">
        <v>0</v>
      </c>
      <c r="AM236">
        <v>0</v>
      </c>
      <c r="AN236">
        <v>0</v>
      </c>
      <c r="AO236">
        <v>0</v>
      </c>
      <c r="AP236" t="s">
        <v>42</v>
      </c>
      <c r="AQ236" t="b">
        <v>1</v>
      </c>
      <c r="AR236" t="b">
        <v>1</v>
      </c>
      <c r="AS236">
        <v>1</v>
      </c>
      <c r="AT236" t="b">
        <v>0</v>
      </c>
      <c r="AV236" t="b">
        <v>0</v>
      </c>
      <c r="AW236" t="b">
        <v>1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1</v>
      </c>
      <c r="BD236" t="b">
        <v>0</v>
      </c>
      <c r="BE236" t="s">
        <v>57</v>
      </c>
      <c r="BF236" t="s">
        <v>69</v>
      </c>
      <c r="BG236" t="s">
        <v>69</v>
      </c>
      <c r="BH236" t="b">
        <v>0</v>
      </c>
      <c r="BI236" t="b">
        <v>1</v>
      </c>
      <c r="BJ236" t="b">
        <v>0</v>
      </c>
      <c r="BK236" t="b">
        <v>1</v>
      </c>
      <c r="BL236">
        <v>20</v>
      </c>
      <c r="BM236">
        <v>20</v>
      </c>
      <c r="BN236">
        <v>0</v>
      </c>
      <c r="BO236">
        <v>0</v>
      </c>
      <c r="BP2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6" s="3" t="str">
        <f>IF(Table1[[#This Row],[TraceLengthMod]],"lab,","")&amp;IF(Table1[[#This Row],[FixedLength]],"dur,","")&amp;IF(Table1[[#This Row],[Broken]],"ea,","")</f>
        <v>lab,</v>
      </c>
    </row>
    <row r="237" spans="1:69" x14ac:dyDescent="0.25">
      <c r="A237" t="s">
        <v>365</v>
      </c>
      <c r="B237" t="s">
        <v>39</v>
      </c>
      <c r="C237" t="s">
        <v>114</v>
      </c>
      <c r="D237" t="s">
        <v>94</v>
      </c>
      <c r="E237" t="s">
        <v>68</v>
      </c>
      <c r="F237">
        <v>3</v>
      </c>
      <c r="G237">
        <v>20944</v>
      </c>
      <c r="H237">
        <v>7386</v>
      </c>
      <c r="I237">
        <v>28330</v>
      </c>
      <c r="J237" t="s">
        <v>40</v>
      </c>
      <c r="K237">
        <v>1</v>
      </c>
      <c r="L237">
        <v>256</v>
      </c>
      <c r="M237" t="s">
        <v>41</v>
      </c>
      <c r="N237">
        <v>0.01</v>
      </c>
      <c r="O237">
        <v>69</v>
      </c>
      <c r="P237">
        <v>14</v>
      </c>
      <c r="Q237">
        <v>256</v>
      </c>
      <c r="R237">
        <v>100</v>
      </c>
      <c r="S237">
        <v>2094.4</v>
      </c>
      <c r="T237">
        <v>33</v>
      </c>
      <c r="U237">
        <v>34</v>
      </c>
      <c r="V237">
        <v>71424</v>
      </c>
      <c r="W237">
        <v>3.41023682200152</v>
      </c>
      <c r="X237">
        <v>3.0817613601684499</v>
      </c>
      <c r="Y237">
        <v>5.5521576404571498</v>
      </c>
      <c r="Z237">
        <v>48.178483009338301</v>
      </c>
      <c r="AA237">
        <v>0.58045005798339799</v>
      </c>
      <c r="AB237">
        <v>17.688207149505601</v>
      </c>
      <c r="AC237">
        <v>2.15225625038146</v>
      </c>
      <c r="AD237">
        <v>72.978434562683105</v>
      </c>
      <c r="AE237">
        <v>0.63749999999999996</v>
      </c>
      <c r="AF237">
        <v>0.63200649878147797</v>
      </c>
      <c r="AJ237">
        <v>3.2091083919702799E-2</v>
      </c>
      <c r="AK237">
        <v>0</v>
      </c>
      <c r="AL237">
        <v>0</v>
      </c>
      <c r="AM237">
        <v>0</v>
      </c>
      <c r="AN237">
        <v>0</v>
      </c>
      <c r="AO237">
        <v>0</v>
      </c>
      <c r="AP237" t="s">
        <v>42</v>
      </c>
      <c r="AQ237" t="b">
        <v>1</v>
      </c>
      <c r="AR237" t="b">
        <v>1</v>
      </c>
      <c r="AS237">
        <v>1</v>
      </c>
      <c r="AT237" t="b">
        <v>0</v>
      </c>
      <c r="AV237" t="b">
        <v>0</v>
      </c>
      <c r="AW237" t="b">
        <v>1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1</v>
      </c>
      <c r="BD237" t="b">
        <v>0</v>
      </c>
      <c r="BE237" t="s">
        <v>57</v>
      </c>
      <c r="BF237" t="s">
        <v>69</v>
      </c>
      <c r="BG237" t="s">
        <v>69</v>
      </c>
      <c r="BH237" t="b">
        <v>0</v>
      </c>
      <c r="BI237" t="b">
        <v>1</v>
      </c>
      <c r="BJ237" t="b">
        <v>0</v>
      </c>
      <c r="BK237" t="b">
        <v>1</v>
      </c>
      <c r="BL237">
        <v>20</v>
      </c>
      <c r="BM237">
        <v>20</v>
      </c>
      <c r="BN237">
        <v>0</v>
      </c>
      <c r="BO237">
        <v>0</v>
      </c>
      <c r="BP2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7" s="3" t="str">
        <f>IF(Table1[[#This Row],[TraceLengthMod]],"lab,","")&amp;IF(Table1[[#This Row],[FixedLength]],"dur,","")&amp;IF(Table1[[#This Row],[Broken]],"ea,","")</f>
        <v>lab,</v>
      </c>
    </row>
    <row r="238" spans="1:69" x14ac:dyDescent="0.25">
      <c r="A238" t="s">
        <v>366</v>
      </c>
      <c r="B238" t="s">
        <v>39</v>
      </c>
      <c r="C238" t="s">
        <v>114</v>
      </c>
      <c r="D238" t="s">
        <v>94</v>
      </c>
      <c r="E238" t="s">
        <v>68</v>
      </c>
      <c r="F238">
        <v>3</v>
      </c>
      <c r="G238">
        <v>20944</v>
      </c>
      <c r="H238">
        <v>7386</v>
      </c>
      <c r="I238">
        <v>28330</v>
      </c>
      <c r="J238" t="s">
        <v>40</v>
      </c>
      <c r="K238">
        <v>1</v>
      </c>
      <c r="L238">
        <v>256</v>
      </c>
      <c r="M238" t="s">
        <v>41</v>
      </c>
      <c r="N238">
        <v>0.01</v>
      </c>
      <c r="O238">
        <v>69</v>
      </c>
      <c r="P238">
        <v>14</v>
      </c>
      <c r="Q238">
        <v>256</v>
      </c>
      <c r="R238">
        <v>100</v>
      </c>
      <c r="S238">
        <v>2094.4</v>
      </c>
      <c r="T238">
        <v>33</v>
      </c>
      <c r="U238">
        <v>35</v>
      </c>
      <c r="V238">
        <v>73472</v>
      </c>
      <c r="W238">
        <v>3.50802139037433</v>
      </c>
      <c r="X238">
        <v>3.0817613601684499</v>
      </c>
      <c r="Y238">
        <v>5.5521576404571498</v>
      </c>
      <c r="Z238">
        <v>49.594683170318604</v>
      </c>
      <c r="AA238">
        <v>0.51361513137817305</v>
      </c>
      <c r="AB238">
        <v>18.2018222808837</v>
      </c>
      <c r="AC238">
        <v>2.1392936706542902</v>
      </c>
      <c r="AD238">
        <v>75.117728233337402</v>
      </c>
      <c r="AE238">
        <v>0.62760000000000005</v>
      </c>
      <c r="AF238">
        <v>0.63051719469266099</v>
      </c>
      <c r="AJ238">
        <v>2.9726426983544201E-2</v>
      </c>
      <c r="AK238">
        <v>0</v>
      </c>
      <c r="AL238">
        <v>0</v>
      </c>
      <c r="AM238">
        <v>0</v>
      </c>
      <c r="AN238">
        <v>0</v>
      </c>
      <c r="AO238">
        <v>0</v>
      </c>
      <c r="AP238" t="s">
        <v>42</v>
      </c>
      <c r="AQ238" t="b">
        <v>1</v>
      </c>
      <c r="AR238" t="b">
        <v>1</v>
      </c>
      <c r="AS238">
        <v>1</v>
      </c>
      <c r="AT238" t="b">
        <v>0</v>
      </c>
      <c r="AV238" t="b">
        <v>0</v>
      </c>
      <c r="AW238" t="b">
        <v>1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1</v>
      </c>
      <c r="BD238" t="b">
        <v>0</v>
      </c>
      <c r="BE238" t="s">
        <v>57</v>
      </c>
      <c r="BF238" t="s">
        <v>69</v>
      </c>
      <c r="BG238" t="s">
        <v>69</v>
      </c>
      <c r="BH238" t="b">
        <v>0</v>
      </c>
      <c r="BI238" t="b">
        <v>1</v>
      </c>
      <c r="BJ238" t="b">
        <v>0</v>
      </c>
      <c r="BK238" t="b">
        <v>1</v>
      </c>
      <c r="BL238">
        <v>20</v>
      </c>
      <c r="BM238">
        <v>20</v>
      </c>
      <c r="BN238">
        <v>0</v>
      </c>
      <c r="BO238">
        <v>0</v>
      </c>
      <c r="BP2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8" s="3" t="str">
        <f>IF(Table1[[#This Row],[TraceLengthMod]],"lab,","")&amp;IF(Table1[[#This Row],[FixedLength]],"dur,","")&amp;IF(Table1[[#This Row],[Broken]],"ea,","")</f>
        <v>lab,</v>
      </c>
    </row>
    <row r="239" spans="1:69" x14ac:dyDescent="0.25">
      <c r="A239" t="s">
        <v>367</v>
      </c>
      <c r="B239" t="s">
        <v>39</v>
      </c>
      <c r="C239" t="s">
        <v>114</v>
      </c>
      <c r="D239" t="s">
        <v>94</v>
      </c>
      <c r="E239" t="s">
        <v>68</v>
      </c>
      <c r="F239">
        <v>3</v>
      </c>
      <c r="G239">
        <v>20944</v>
      </c>
      <c r="H239">
        <v>7386</v>
      </c>
      <c r="I239">
        <v>28330</v>
      </c>
      <c r="J239" t="s">
        <v>40</v>
      </c>
      <c r="K239">
        <v>1</v>
      </c>
      <c r="L239">
        <v>256</v>
      </c>
      <c r="M239" t="s">
        <v>41</v>
      </c>
      <c r="N239">
        <v>0.01</v>
      </c>
      <c r="O239">
        <v>69</v>
      </c>
      <c r="P239">
        <v>14</v>
      </c>
      <c r="Q239">
        <v>256</v>
      </c>
      <c r="R239">
        <v>100</v>
      </c>
      <c r="S239">
        <v>2094.4</v>
      </c>
      <c r="T239">
        <v>33</v>
      </c>
      <c r="U239">
        <v>36</v>
      </c>
      <c r="V239">
        <v>75520</v>
      </c>
      <c r="W239">
        <v>3.6058059587471298</v>
      </c>
      <c r="X239">
        <v>3.0817613601684499</v>
      </c>
      <c r="Y239">
        <v>5.5521576404571498</v>
      </c>
      <c r="Z239">
        <v>50.9929647445678</v>
      </c>
      <c r="AA239">
        <v>0.50862860679626398</v>
      </c>
      <c r="AB239">
        <v>18.71045088768</v>
      </c>
      <c r="AC239">
        <v>2.11733818054199</v>
      </c>
      <c r="AD239">
        <v>77.235066413879395</v>
      </c>
      <c r="AE239">
        <v>0.63429999999999997</v>
      </c>
      <c r="AF239">
        <v>0.63214189006227905</v>
      </c>
      <c r="AJ239">
        <v>2.8410073054038799E-2</v>
      </c>
      <c r="AK239">
        <v>0</v>
      </c>
      <c r="AL239">
        <v>0</v>
      </c>
      <c r="AM239">
        <v>0</v>
      </c>
      <c r="AN239">
        <v>0</v>
      </c>
      <c r="AO239">
        <v>0</v>
      </c>
      <c r="AP239" t="s">
        <v>42</v>
      </c>
      <c r="AQ239" t="b">
        <v>1</v>
      </c>
      <c r="AR239" t="b">
        <v>1</v>
      </c>
      <c r="AS239">
        <v>1</v>
      </c>
      <c r="AT239" t="b">
        <v>0</v>
      </c>
      <c r="AV239" t="b">
        <v>0</v>
      </c>
      <c r="AW239" t="b">
        <v>1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1</v>
      </c>
      <c r="BD239" t="b">
        <v>0</v>
      </c>
      <c r="BE239" t="s">
        <v>57</v>
      </c>
      <c r="BF239" t="s">
        <v>69</v>
      </c>
      <c r="BG239" t="s">
        <v>69</v>
      </c>
      <c r="BH239" t="b">
        <v>0</v>
      </c>
      <c r="BI239" t="b">
        <v>1</v>
      </c>
      <c r="BJ239" t="b">
        <v>0</v>
      </c>
      <c r="BK239" t="b">
        <v>1</v>
      </c>
      <c r="BL239">
        <v>20</v>
      </c>
      <c r="BM239">
        <v>20</v>
      </c>
      <c r="BN239">
        <v>0</v>
      </c>
      <c r="BO239">
        <v>0</v>
      </c>
      <c r="BP2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39" s="3" t="str">
        <f>IF(Table1[[#This Row],[TraceLengthMod]],"lab,","")&amp;IF(Table1[[#This Row],[FixedLength]],"dur,","")&amp;IF(Table1[[#This Row],[Broken]],"ea,","")</f>
        <v>lab,</v>
      </c>
    </row>
    <row r="240" spans="1:69" x14ac:dyDescent="0.25">
      <c r="A240" t="s">
        <v>368</v>
      </c>
      <c r="B240" t="s">
        <v>39</v>
      </c>
      <c r="C240" t="s">
        <v>114</v>
      </c>
      <c r="D240" t="s">
        <v>94</v>
      </c>
      <c r="E240" t="s">
        <v>68</v>
      </c>
      <c r="F240">
        <v>3</v>
      </c>
      <c r="G240">
        <v>20944</v>
      </c>
      <c r="H240">
        <v>7386</v>
      </c>
      <c r="I240">
        <v>28330</v>
      </c>
      <c r="J240" t="s">
        <v>40</v>
      </c>
      <c r="K240">
        <v>1</v>
      </c>
      <c r="L240">
        <v>256</v>
      </c>
      <c r="M240" t="s">
        <v>41</v>
      </c>
      <c r="N240">
        <v>0.01</v>
      </c>
      <c r="O240">
        <v>69</v>
      </c>
      <c r="P240">
        <v>14</v>
      </c>
      <c r="Q240">
        <v>256</v>
      </c>
      <c r="R240">
        <v>100</v>
      </c>
      <c r="S240">
        <v>2094.4</v>
      </c>
      <c r="T240">
        <v>33</v>
      </c>
      <c r="U240">
        <v>37</v>
      </c>
      <c r="V240">
        <v>77568</v>
      </c>
      <c r="W240">
        <v>3.7035905271199301</v>
      </c>
      <c r="X240">
        <v>3.0817613601684499</v>
      </c>
      <c r="Y240">
        <v>5.5521576404571498</v>
      </c>
      <c r="Z240">
        <v>52.397209882736199</v>
      </c>
      <c r="AA240">
        <v>0.510656118392944</v>
      </c>
      <c r="AB240">
        <v>19.221107006072899</v>
      </c>
      <c r="AC240">
        <v>2.1432499885559002</v>
      </c>
      <c r="AD240">
        <v>79.378316402435303</v>
      </c>
      <c r="AE240">
        <v>0.63500000000000001</v>
      </c>
      <c r="AF240">
        <v>0.63173571621987501</v>
      </c>
      <c r="AJ240">
        <v>2.70928199535155E-2</v>
      </c>
      <c r="AK240">
        <v>0</v>
      </c>
      <c r="AL240">
        <v>0</v>
      </c>
      <c r="AM240">
        <v>0</v>
      </c>
      <c r="AN240">
        <v>0</v>
      </c>
      <c r="AO240">
        <v>0</v>
      </c>
      <c r="AP240" t="s">
        <v>42</v>
      </c>
      <c r="AQ240" t="b">
        <v>1</v>
      </c>
      <c r="AR240" t="b">
        <v>1</v>
      </c>
      <c r="AS240">
        <v>1</v>
      </c>
      <c r="AT240" t="b">
        <v>0</v>
      </c>
      <c r="AV240" t="b">
        <v>0</v>
      </c>
      <c r="AW240" t="b">
        <v>1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1</v>
      </c>
      <c r="BD240" t="b">
        <v>0</v>
      </c>
      <c r="BE240" t="s">
        <v>57</v>
      </c>
      <c r="BF240" t="s">
        <v>69</v>
      </c>
      <c r="BG240" t="s">
        <v>69</v>
      </c>
      <c r="BH240" t="b">
        <v>0</v>
      </c>
      <c r="BI240" t="b">
        <v>1</v>
      </c>
      <c r="BJ240" t="b">
        <v>0</v>
      </c>
      <c r="BK240" t="b">
        <v>1</v>
      </c>
      <c r="BL240">
        <v>20</v>
      </c>
      <c r="BM240">
        <v>20</v>
      </c>
      <c r="BN240">
        <v>0</v>
      </c>
      <c r="BO240">
        <v>0</v>
      </c>
      <c r="BP2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0" s="3" t="str">
        <f>IF(Table1[[#This Row],[TraceLengthMod]],"lab,","")&amp;IF(Table1[[#This Row],[FixedLength]],"dur,","")&amp;IF(Table1[[#This Row],[Broken]],"ea,","")</f>
        <v>lab,</v>
      </c>
    </row>
    <row r="241" spans="1:69" x14ac:dyDescent="0.25">
      <c r="A241" t="s">
        <v>369</v>
      </c>
      <c r="B241" t="s">
        <v>39</v>
      </c>
      <c r="C241" t="s">
        <v>114</v>
      </c>
      <c r="D241" t="s">
        <v>94</v>
      </c>
      <c r="E241" t="s">
        <v>68</v>
      </c>
      <c r="F241">
        <v>3</v>
      </c>
      <c r="G241">
        <v>20944</v>
      </c>
      <c r="H241">
        <v>7386</v>
      </c>
      <c r="I241">
        <v>28330</v>
      </c>
      <c r="J241" t="s">
        <v>40</v>
      </c>
      <c r="K241">
        <v>1</v>
      </c>
      <c r="L241">
        <v>256</v>
      </c>
      <c r="M241" t="s">
        <v>41</v>
      </c>
      <c r="N241">
        <v>0.01</v>
      </c>
      <c r="O241">
        <v>69</v>
      </c>
      <c r="P241">
        <v>14</v>
      </c>
      <c r="Q241">
        <v>256</v>
      </c>
      <c r="R241">
        <v>100</v>
      </c>
      <c r="S241">
        <v>2094.4</v>
      </c>
      <c r="T241">
        <v>33</v>
      </c>
      <c r="U241">
        <v>38</v>
      </c>
      <c r="V241">
        <v>79616</v>
      </c>
      <c r="W241">
        <v>3.8013750954927401</v>
      </c>
      <c r="X241">
        <v>3.0817613601684499</v>
      </c>
      <c r="Y241">
        <v>5.5521576404571498</v>
      </c>
      <c r="Z241">
        <v>53.812425136566098</v>
      </c>
      <c r="AA241">
        <v>0.51262927055358798</v>
      </c>
      <c r="AB241">
        <v>19.733736276626502</v>
      </c>
      <c r="AC241">
        <v>2.1522543430328298</v>
      </c>
      <c r="AD241">
        <v>81.530570745468097</v>
      </c>
      <c r="AE241">
        <v>0.62880000000000003</v>
      </c>
      <c r="AF241">
        <v>0.63484971567830994</v>
      </c>
      <c r="AJ241">
        <v>2.55595298058733E-2</v>
      </c>
      <c r="AK241">
        <v>0</v>
      </c>
      <c r="AL241">
        <v>0</v>
      </c>
      <c r="AM241">
        <v>0</v>
      </c>
      <c r="AN241">
        <v>0</v>
      </c>
      <c r="AO241">
        <v>0</v>
      </c>
      <c r="AP241" t="s">
        <v>42</v>
      </c>
      <c r="AQ241" t="b">
        <v>1</v>
      </c>
      <c r="AR241" t="b">
        <v>1</v>
      </c>
      <c r="AS241">
        <v>1</v>
      </c>
      <c r="AT241" t="b">
        <v>0</v>
      </c>
      <c r="AV241" t="b">
        <v>0</v>
      </c>
      <c r="AW241" t="b">
        <v>1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1</v>
      </c>
      <c r="BD241" t="b">
        <v>0</v>
      </c>
      <c r="BE241" t="s">
        <v>57</v>
      </c>
      <c r="BF241" t="s">
        <v>69</v>
      </c>
      <c r="BG241" t="s">
        <v>69</v>
      </c>
      <c r="BH241" t="b">
        <v>0</v>
      </c>
      <c r="BI241" t="b">
        <v>1</v>
      </c>
      <c r="BJ241" t="b">
        <v>0</v>
      </c>
      <c r="BK241" t="b">
        <v>1</v>
      </c>
      <c r="BL241">
        <v>20</v>
      </c>
      <c r="BM241">
        <v>20</v>
      </c>
      <c r="BN241">
        <v>0</v>
      </c>
      <c r="BO241">
        <v>0</v>
      </c>
      <c r="BP2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1" s="3" t="str">
        <f>IF(Table1[[#This Row],[TraceLengthMod]],"lab,","")&amp;IF(Table1[[#This Row],[FixedLength]],"dur,","")&amp;IF(Table1[[#This Row],[Broken]],"ea,","")</f>
        <v>lab,</v>
      </c>
    </row>
    <row r="242" spans="1:69" x14ac:dyDescent="0.25">
      <c r="A242" t="s">
        <v>370</v>
      </c>
      <c r="B242" t="s">
        <v>39</v>
      </c>
      <c r="C242" t="s">
        <v>114</v>
      </c>
      <c r="D242" t="s">
        <v>94</v>
      </c>
      <c r="E242" t="s">
        <v>68</v>
      </c>
      <c r="F242">
        <v>3</v>
      </c>
      <c r="G242">
        <v>20944</v>
      </c>
      <c r="H242">
        <v>7386</v>
      </c>
      <c r="I242">
        <v>28330</v>
      </c>
      <c r="J242" t="s">
        <v>40</v>
      </c>
      <c r="K242">
        <v>1</v>
      </c>
      <c r="L242">
        <v>256</v>
      </c>
      <c r="M242" t="s">
        <v>41</v>
      </c>
      <c r="N242">
        <v>0.01</v>
      </c>
      <c r="O242">
        <v>69</v>
      </c>
      <c r="P242">
        <v>14</v>
      </c>
      <c r="Q242">
        <v>256</v>
      </c>
      <c r="R242">
        <v>100</v>
      </c>
      <c r="S242">
        <v>2094.4</v>
      </c>
      <c r="T242">
        <v>33</v>
      </c>
      <c r="U242">
        <v>39</v>
      </c>
      <c r="V242">
        <v>81920</v>
      </c>
      <c r="W242">
        <v>3.9113827349121402</v>
      </c>
      <c r="X242">
        <v>3.0817613601684499</v>
      </c>
      <c r="Y242">
        <v>5.5521576404571498</v>
      </c>
      <c r="Z242">
        <v>55.287505149841301</v>
      </c>
      <c r="AA242">
        <v>0.58343243598937899</v>
      </c>
      <c r="AB242">
        <v>20.317168712615899</v>
      </c>
      <c r="AC242">
        <v>2.1233229637145898</v>
      </c>
      <c r="AD242">
        <v>83.653893709182697</v>
      </c>
      <c r="AE242">
        <v>0.6401</v>
      </c>
      <c r="AF242">
        <v>0.63349580287029505</v>
      </c>
      <c r="AJ242">
        <v>2.89060659706592E-2</v>
      </c>
      <c r="AK242">
        <v>0</v>
      </c>
      <c r="AL242">
        <v>0</v>
      </c>
      <c r="AM242">
        <v>0</v>
      </c>
      <c r="AN242">
        <v>0</v>
      </c>
      <c r="AO242">
        <v>0</v>
      </c>
      <c r="AP242" t="s">
        <v>42</v>
      </c>
      <c r="AQ242" t="b">
        <v>1</v>
      </c>
      <c r="AR242" t="b">
        <v>1</v>
      </c>
      <c r="AS242">
        <v>1</v>
      </c>
      <c r="AT242" t="b">
        <v>0</v>
      </c>
      <c r="AV242" t="b">
        <v>0</v>
      </c>
      <c r="AW242" t="b">
        <v>1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1</v>
      </c>
      <c r="BD242" t="b">
        <v>0</v>
      </c>
      <c r="BE242" t="s">
        <v>57</v>
      </c>
      <c r="BF242" t="s">
        <v>69</v>
      </c>
      <c r="BG242" t="s">
        <v>69</v>
      </c>
      <c r="BH242" t="b">
        <v>0</v>
      </c>
      <c r="BI242" t="b">
        <v>1</v>
      </c>
      <c r="BJ242" t="b">
        <v>0</v>
      </c>
      <c r="BK242" t="b">
        <v>1</v>
      </c>
      <c r="BL242">
        <v>20</v>
      </c>
      <c r="BM242">
        <v>20</v>
      </c>
      <c r="BN242">
        <v>0</v>
      </c>
      <c r="BO242">
        <v>0</v>
      </c>
      <c r="BP2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2" s="3" t="str">
        <f>IF(Table1[[#This Row],[TraceLengthMod]],"lab,","")&amp;IF(Table1[[#This Row],[FixedLength]],"dur,","")&amp;IF(Table1[[#This Row],[Broken]],"ea,","")</f>
        <v>lab,</v>
      </c>
    </row>
    <row r="243" spans="1:69" x14ac:dyDescent="0.25">
      <c r="A243" t="s">
        <v>371</v>
      </c>
      <c r="B243" t="s">
        <v>39</v>
      </c>
      <c r="C243" t="s">
        <v>114</v>
      </c>
      <c r="D243" t="s">
        <v>94</v>
      </c>
      <c r="E243" t="s">
        <v>68</v>
      </c>
      <c r="F243">
        <v>3</v>
      </c>
      <c r="G243">
        <v>20944</v>
      </c>
      <c r="H243">
        <v>7386</v>
      </c>
      <c r="I243">
        <v>28330</v>
      </c>
      <c r="J243" t="s">
        <v>40</v>
      </c>
      <c r="K243">
        <v>1</v>
      </c>
      <c r="L243">
        <v>256</v>
      </c>
      <c r="M243" t="s">
        <v>41</v>
      </c>
      <c r="N243">
        <v>0.01</v>
      </c>
      <c r="O243">
        <v>69</v>
      </c>
      <c r="P243">
        <v>14</v>
      </c>
      <c r="Q243">
        <v>256</v>
      </c>
      <c r="R243">
        <v>100</v>
      </c>
      <c r="S243">
        <v>2094.4</v>
      </c>
      <c r="T243">
        <v>33</v>
      </c>
      <c r="U243">
        <v>40</v>
      </c>
      <c r="V243">
        <v>83968</v>
      </c>
      <c r="W243">
        <v>4.0091673032849497</v>
      </c>
      <c r="X243">
        <v>3.0817613601684499</v>
      </c>
      <c r="Y243">
        <v>5.5521576404571498</v>
      </c>
      <c r="Z243">
        <v>56.676791191101003</v>
      </c>
      <c r="AA243">
        <v>0.50465655326843195</v>
      </c>
      <c r="AB243">
        <v>20.821825265884399</v>
      </c>
      <c r="AC243">
        <v>2.1263158321380602</v>
      </c>
      <c r="AD243">
        <v>85.780209541320801</v>
      </c>
      <c r="AE243">
        <v>0.63439999999999996</v>
      </c>
      <c r="AF243">
        <v>0.62672623883021905</v>
      </c>
      <c r="AJ243">
        <v>2.50644153211174E-2</v>
      </c>
      <c r="AK243">
        <v>0</v>
      </c>
      <c r="AL243">
        <v>0</v>
      </c>
      <c r="AM243">
        <v>0</v>
      </c>
      <c r="AN243">
        <v>0</v>
      </c>
      <c r="AO243">
        <v>0</v>
      </c>
      <c r="AP243" t="s">
        <v>42</v>
      </c>
      <c r="AQ243" t="b">
        <v>1</v>
      </c>
      <c r="AR243" t="b">
        <v>1</v>
      </c>
      <c r="AS243">
        <v>1</v>
      </c>
      <c r="AT243" t="b">
        <v>0</v>
      </c>
      <c r="AV243" t="b">
        <v>0</v>
      </c>
      <c r="AW243" t="b">
        <v>1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1</v>
      </c>
      <c r="BD243" t="b">
        <v>0</v>
      </c>
      <c r="BE243" t="s">
        <v>57</v>
      </c>
      <c r="BF243" t="s">
        <v>69</v>
      </c>
      <c r="BG243" t="s">
        <v>69</v>
      </c>
      <c r="BH243" t="b">
        <v>0</v>
      </c>
      <c r="BI243" t="b">
        <v>1</v>
      </c>
      <c r="BJ243" t="b">
        <v>0</v>
      </c>
      <c r="BK243" t="b">
        <v>1</v>
      </c>
      <c r="BL243">
        <v>20</v>
      </c>
      <c r="BM243">
        <v>20</v>
      </c>
      <c r="BN243">
        <v>0</v>
      </c>
      <c r="BO243">
        <v>0</v>
      </c>
      <c r="BP2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3" s="3" t="str">
        <f>IF(Table1[[#This Row],[TraceLengthMod]],"lab,","")&amp;IF(Table1[[#This Row],[FixedLength]],"dur,","")&amp;IF(Table1[[#This Row],[Broken]],"ea,","")</f>
        <v>lab,</v>
      </c>
    </row>
    <row r="244" spans="1:69" x14ac:dyDescent="0.25">
      <c r="A244" t="s">
        <v>372</v>
      </c>
      <c r="B244" t="s">
        <v>39</v>
      </c>
      <c r="C244" t="s">
        <v>114</v>
      </c>
      <c r="D244" t="s">
        <v>94</v>
      </c>
      <c r="E244" t="s">
        <v>68</v>
      </c>
      <c r="F244">
        <v>3</v>
      </c>
      <c r="G244">
        <v>20944</v>
      </c>
      <c r="H244">
        <v>7386</v>
      </c>
      <c r="I244">
        <v>28330</v>
      </c>
      <c r="J244" t="s">
        <v>40</v>
      </c>
      <c r="K244">
        <v>1</v>
      </c>
      <c r="L244">
        <v>256</v>
      </c>
      <c r="M244" t="s">
        <v>41</v>
      </c>
      <c r="N244">
        <v>0.01</v>
      </c>
      <c r="O244">
        <v>69</v>
      </c>
      <c r="P244">
        <v>14</v>
      </c>
      <c r="Q244">
        <v>256</v>
      </c>
      <c r="R244">
        <v>100</v>
      </c>
      <c r="S244">
        <v>2094.4</v>
      </c>
      <c r="T244">
        <v>33</v>
      </c>
      <c r="U244">
        <v>41</v>
      </c>
      <c r="V244">
        <v>86016</v>
      </c>
      <c r="W244">
        <v>4.10695187165775</v>
      </c>
      <c r="X244">
        <v>3.0817613601684499</v>
      </c>
      <c r="Y244">
        <v>5.5521576404571498</v>
      </c>
      <c r="Z244">
        <v>58.071058034896801</v>
      </c>
      <c r="AA244">
        <v>0.50265264511108398</v>
      </c>
      <c r="AB244">
        <v>21.324477910995402</v>
      </c>
      <c r="AC244">
        <v>2.1322991847991899</v>
      </c>
      <c r="AD244">
        <v>87.912508726119995</v>
      </c>
      <c r="AE244">
        <v>0.63319999999999999</v>
      </c>
      <c r="AF244">
        <v>0.62875710804224205</v>
      </c>
      <c r="AJ244">
        <v>2.4498913614522801E-2</v>
      </c>
      <c r="AK244">
        <v>0</v>
      </c>
      <c r="AL244">
        <v>0</v>
      </c>
      <c r="AM244">
        <v>0</v>
      </c>
      <c r="AN244">
        <v>0</v>
      </c>
      <c r="AO244">
        <v>0</v>
      </c>
      <c r="AP244" t="s">
        <v>42</v>
      </c>
      <c r="AQ244" t="b">
        <v>1</v>
      </c>
      <c r="AR244" t="b">
        <v>1</v>
      </c>
      <c r="AS244">
        <v>1</v>
      </c>
      <c r="AT244" t="b">
        <v>0</v>
      </c>
      <c r="AV244" t="b">
        <v>0</v>
      </c>
      <c r="AW244" t="b">
        <v>1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1</v>
      </c>
      <c r="BD244" t="b">
        <v>0</v>
      </c>
      <c r="BE244" t="s">
        <v>57</v>
      </c>
      <c r="BF244" t="s">
        <v>69</v>
      </c>
      <c r="BG244" t="s">
        <v>69</v>
      </c>
      <c r="BH244" t="b">
        <v>0</v>
      </c>
      <c r="BI244" t="b">
        <v>1</v>
      </c>
      <c r="BJ244" t="b">
        <v>0</v>
      </c>
      <c r="BK244" t="b">
        <v>1</v>
      </c>
      <c r="BL244">
        <v>20</v>
      </c>
      <c r="BM244">
        <v>20</v>
      </c>
      <c r="BN244">
        <v>0</v>
      </c>
      <c r="BO244">
        <v>0</v>
      </c>
      <c r="BP2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4" s="3" t="str">
        <f>IF(Table1[[#This Row],[TraceLengthMod]],"lab,","")&amp;IF(Table1[[#This Row],[FixedLength]],"dur,","")&amp;IF(Table1[[#This Row],[Broken]],"ea,","")</f>
        <v>lab,</v>
      </c>
    </row>
    <row r="245" spans="1:69" x14ac:dyDescent="0.25">
      <c r="A245" t="s">
        <v>373</v>
      </c>
      <c r="B245" t="s">
        <v>39</v>
      </c>
      <c r="C245" t="s">
        <v>114</v>
      </c>
      <c r="D245" t="s">
        <v>94</v>
      </c>
      <c r="E245" t="s">
        <v>68</v>
      </c>
      <c r="F245">
        <v>3</v>
      </c>
      <c r="G245">
        <v>20944</v>
      </c>
      <c r="H245">
        <v>7386</v>
      </c>
      <c r="I245">
        <v>28330</v>
      </c>
      <c r="J245" t="s">
        <v>40</v>
      </c>
      <c r="K245">
        <v>1</v>
      </c>
      <c r="L245">
        <v>256</v>
      </c>
      <c r="M245" t="s">
        <v>41</v>
      </c>
      <c r="N245">
        <v>0.01</v>
      </c>
      <c r="O245">
        <v>69</v>
      </c>
      <c r="P245">
        <v>14</v>
      </c>
      <c r="Q245">
        <v>256</v>
      </c>
      <c r="R245">
        <v>100</v>
      </c>
      <c r="S245">
        <v>2094.4</v>
      </c>
      <c r="T245">
        <v>33</v>
      </c>
      <c r="U245">
        <v>42</v>
      </c>
      <c r="V245">
        <v>88064</v>
      </c>
      <c r="W245">
        <v>4.2047364400305502</v>
      </c>
      <c r="X245">
        <v>3.0817613601684499</v>
      </c>
      <c r="Y245">
        <v>5.5521576404571498</v>
      </c>
      <c r="Z245">
        <v>59.473309040069502</v>
      </c>
      <c r="AA245">
        <v>0.50365304946899403</v>
      </c>
      <c r="AB245">
        <v>21.828130960464399</v>
      </c>
      <c r="AC245">
        <v>2.13030576705932</v>
      </c>
      <c r="AD245">
        <v>90.042814493179307</v>
      </c>
      <c r="AE245">
        <v>0.63990000000000002</v>
      </c>
      <c r="AF245">
        <v>0.63755754129433995</v>
      </c>
      <c r="AJ245">
        <v>2.4721461326576901E-2</v>
      </c>
      <c r="AK245">
        <v>0</v>
      </c>
      <c r="AL245">
        <v>0</v>
      </c>
      <c r="AM245">
        <v>0</v>
      </c>
      <c r="AN245">
        <v>0</v>
      </c>
      <c r="AO245">
        <v>0</v>
      </c>
      <c r="AP245" t="s">
        <v>42</v>
      </c>
      <c r="AQ245" t="b">
        <v>1</v>
      </c>
      <c r="AR245" t="b">
        <v>1</v>
      </c>
      <c r="AS245">
        <v>1</v>
      </c>
      <c r="AT245" t="b">
        <v>0</v>
      </c>
      <c r="AV245" t="b">
        <v>0</v>
      </c>
      <c r="AW245" t="b">
        <v>1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1</v>
      </c>
      <c r="BD245" t="b">
        <v>0</v>
      </c>
      <c r="BE245" t="s">
        <v>57</v>
      </c>
      <c r="BF245" t="s">
        <v>69</v>
      </c>
      <c r="BG245" t="s">
        <v>69</v>
      </c>
      <c r="BH245" t="b">
        <v>0</v>
      </c>
      <c r="BI245" t="b">
        <v>1</v>
      </c>
      <c r="BJ245" t="b">
        <v>0</v>
      </c>
      <c r="BK245" t="b">
        <v>1</v>
      </c>
      <c r="BL245">
        <v>20</v>
      </c>
      <c r="BM245">
        <v>20</v>
      </c>
      <c r="BN245">
        <v>0</v>
      </c>
      <c r="BO245">
        <v>0</v>
      </c>
      <c r="BP2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5" s="3" t="str">
        <f>IF(Table1[[#This Row],[TraceLengthMod]],"lab,","")&amp;IF(Table1[[#This Row],[FixedLength]],"dur,","")&amp;IF(Table1[[#This Row],[Broken]],"ea,","")</f>
        <v>lab,</v>
      </c>
    </row>
    <row r="246" spans="1:69" x14ac:dyDescent="0.25">
      <c r="A246" t="s">
        <v>374</v>
      </c>
      <c r="B246" t="s">
        <v>39</v>
      </c>
      <c r="C246" t="s">
        <v>114</v>
      </c>
      <c r="D246" t="s">
        <v>94</v>
      </c>
      <c r="E246" t="s">
        <v>68</v>
      </c>
      <c r="F246">
        <v>3</v>
      </c>
      <c r="G246">
        <v>20944</v>
      </c>
      <c r="H246">
        <v>7386</v>
      </c>
      <c r="I246">
        <v>28330</v>
      </c>
      <c r="J246" t="s">
        <v>40</v>
      </c>
      <c r="K246">
        <v>1</v>
      </c>
      <c r="L246">
        <v>256</v>
      </c>
      <c r="M246" t="s">
        <v>41</v>
      </c>
      <c r="N246">
        <v>0.01</v>
      </c>
      <c r="O246">
        <v>69</v>
      </c>
      <c r="P246">
        <v>14</v>
      </c>
      <c r="Q246">
        <v>256</v>
      </c>
      <c r="R246">
        <v>100</v>
      </c>
      <c r="S246">
        <v>2094.4</v>
      </c>
      <c r="T246">
        <v>33</v>
      </c>
      <c r="U246">
        <v>43</v>
      </c>
      <c r="V246">
        <v>90112</v>
      </c>
      <c r="W246">
        <v>4.3025210084033603</v>
      </c>
      <c r="X246">
        <v>3.0817613601684499</v>
      </c>
      <c r="Y246">
        <v>5.5521576404571498</v>
      </c>
      <c r="Z246">
        <v>60.865618944167998</v>
      </c>
      <c r="AA246">
        <v>0.50369429588317804</v>
      </c>
      <c r="AB246">
        <v>22.331825256347599</v>
      </c>
      <c r="AC246">
        <v>2.1452240943908598</v>
      </c>
      <c r="AD246">
        <v>92.188038587570105</v>
      </c>
      <c r="AE246">
        <v>0.63849999999999996</v>
      </c>
      <c r="AF246">
        <v>0.63606823720552397</v>
      </c>
      <c r="AJ246">
        <v>2.2770955989306601E-2</v>
      </c>
      <c r="AK246">
        <v>0</v>
      </c>
      <c r="AL246">
        <v>0</v>
      </c>
      <c r="AM246">
        <v>0</v>
      </c>
      <c r="AN246">
        <v>0</v>
      </c>
      <c r="AO246">
        <v>0</v>
      </c>
      <c r="AP246" t="s">
        <v>42</v>
      </c>
      <c r="AQ246" t="b">
        <v>1</v>
      </c>
      <c r="AR246" t="b">
        <v>1</v>
      </c>
      <c r="AS246">
        <v>1</v>
      </c>
      <c r="AT246" t="b">
        <v>0</v>
      </c>
      <c r="AV246" t="b">
        <v>0</v>
      </c>
      <c r="AW246" t="b">
        <v>1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1</v>
      </c>
      <c r="BD246" t="b">
        <v>0</v>
      </c>
      <c r="BE246" t="s">
        <v>57</v>
      </c>
      <c r="BF246" t="s">
        <v>69</v>
      </c>
      <c r="BG246" t="s">
        <v>69</v>
      </c>
      <c r="BH246" t="b">
        <v>0</v>
      </c>
      <c r="BI246" t="b">
        <v>1</v>
      </c>
      <c r="BJ246" t="b">
        <v>0</v>
      </c>
      <c r="BK246" t="b">
        <v>1</v>
      </c>
      <c r="BL246">
        <v>20</v>
      </c>
      <c r="BM246">
        <v>20</v>
      </c>
      <c r="BN246">
        <v>0</v>
      </c>
      <c r="BO246">
        <v>0</v>
      </c>
      <c r="BP2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6" s="3" t="str">
        <f>IF(Table1[[#This Row],[TraceLengthMod]],"lab,","")&amp;IF(Table1[[#This Row],[FixedLength]],"dur,","")&amp;IF(Table1[[#This Row],[Broken]],"ea,","")</f>
        <v>lab,</v>
      </c>
    </row>
    <row r="247" spans="1:69" x14ac:dyDescent="0.25">
      <c r="A247" t="s">
        <v>375</v>
      </c>
      <c r="B247" t="s">
        <v>39</v>
      </c>
      <c r="C247" t="s">
        <v>114</v>
      </c>
      <c r="D247" t="s">
        <v>94</v>
      </c>
      <c r="E247" t="s">
        <v>68</v>
      </c>
      <c r="F247">
        <v>3</v>
      </c>
      <c r="G247">
        <v>20944</v>
      </c>
      <c r="H247">
        <v>7386</v>
      </c>
      <c r="I247">
        <v>28330</v>
      </c>
      <c r="J247" t="s">
        <v>40</v>
      </c>
      <c r="K247">
        <v>1</v>
      </c>
      <c r="L247">
        <v>256</v>
      </c>
      <c r="M247" t="s">
        <v>41</v>
      </c>
      <c r="N247">
        <v>0.01</v>
      </c>
      <c r="O247">
        <v>69</v>
      </c>
      <c r="P247">
        <v>14</v>
      </c>
      <c r="Q247">
        <v>256</v>
      </c>
      <c r="R247">
        <v>100</v>
      </c>
      <c r="S247">
        <v>2094.4</v>
      </c>
      <c r="T247">
        <v>33</v>
      </c>
      <c r="U247">
        <v>44</v>
      </c>
      <c r="V247">
        <v>92160</v>
      </c>
      <c r="W247">
        <v>4.4003055767761596</v>
      </c>
      <c r="X247">
        <v>3.0817613601684499</v>
      </c>
      <c r="Y247">
        <v>5.5521576404571498</v>
      </c>
      <c r="Z247">
        <v>62.254939079284597</v>
      </c>
      <c r="AA247">
        <v>0.50365304946899403</v>
      </c>
      <c r="AB247">
        <v>22.835478305816601</v>
      </c>
      <c r="AC247">
        <v>2.1203322410583398</v>
      </c>
      <c r="AD247">
        <v>94.308370828628497</v>
      </c>
      <c r="AE247">
        <v>0.63490000000000002</v>
      </c>
      <c r="AF247">
        <v>0.63525588952071399</v>
      </c>
      <c r="AJ247">
        <v>2.16466519567701E-2</v>
      </c>
      <c r="AK247">
        <v>0</v>
      </c>
      <c r="AL247">
        <v>0</v>
      </c>
      <c r="AM247">
        <v>0</v>
      </c>
      <c r="AN247">
        <v>0</v>
      </c>
      <c r="AO247">
        <v>0</v>
      </c>
      <c r="AP247" t="s">
        <v>42</v>
      </c>
      <c r="AQ247" t="b">
        <v>1</v>
      </c>
      <c r="AR247" t="b">
        <v>1</v>
      </c>
      <c r="AS247">
        <v>1</v>
      </c>
      <c r="AT247" t="b">
        <v>0</v>
      </c>
      <c r="AV247" t="b">
        <v>0</v>
      </c>
      <c r="AW247" t="b">
        <v>1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1</v>
      </c>
      <c r="BD247" t="b">
        <v>0</v>
      </c>
      <c r="BE247" t="s">
        <v>57</v>
      </c>
      <c r="BF247" t="s">
        <v>69</v>
      </c>
      <c r="BG247" t="s">
        <v>69</v>
      </c>
      <c r="BH247" t="b">
        <v>0</v>
      </c>
      <c r="BI247" t="b">
        <v>1</v>
      </c>
      <c r="BJ247" t="b">
        <v>0</v>
      </c>
      <c r="BK247" t="b">
        <v>1</v>
      </c>
      <c r="BL247">
        <v>20</v>
      </c>
      <c r="BM247">
        <v>20</v>
      </c>
      <c r="BN247">
        <v>0</v>
      </c>
      <c r="BO247">
        <v>0</v>
      </c>
      <c r="BP2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7" s="3" t="str">
        <f>IF(Table1[[#This Row],[TraceLengthMod]],"lab,","")&amp;IF(Table1[[#This Row],[FixedLength]],"dur,","")&amp;IF(Table1[[#This Row],[Broken]],"ea,","")</f>
        <v>lab,</v>
      </c>
    </row>
    <row r="248" spans="1:69" x14ac:dyDescent="0.25">
      <c r="A248" t="s">
        <v>376</v>
      </c>
      <c r="B248" t="s">
        <v>39</v>
      </c>
      <c r="C248" t="s">
        <v>114</v>
      </c>
      <c r="D248" t="s">
        <v>94</v>
      </c>
      <c r="E248" t="s">
        <v>68</v>
      </c>
      <c r="F248">
        <v>3</v>
      </c>
      <c r="G248">
        <v>20944</v>
      </c>
      <c r="H248">
        <v>7386</v>
      </c>
      <c r="I248">
        <v>28330</v>
      </c>
      <c r="J248" t="s">
        <v>40</v>
      </c>
      <c r="K248">
        <v>1</v>
      </c>
      <c r="L248">
        <v>256</v>
      </c>
      <c r="M248" t="s">
        <v>41</v>
      </c>
      <c r="N248">
        <v>0.01</v>
      </c>
      <c r="O248">
        <v>69</v>
      </c>
      <c r="P248">
        <v>14</v>
      </c>
      <c r="Q248">
        <v>256</v>
      </c>
      <c r="R248">
        <v>100</v>
      </c>
      <c r="S248">
        <v>2094.4</v>
      </c>
      <c r="T248">
        <v>33</v>
      </c>
      <c r="U248">
        <v>45</v>
      </c>
      <c r="V248">
        <v>94464</v>
      </c>
      <c r="W248">
        <v>4.5103132161955601</v>
      </c>
      <c r="X248">
        <v>3.0817613601684499</v>
      </c>
      <c r="Y248">
        <v>5.5521576404571498</v>
      </c>
      <c r="Z248">
        <v>63.716064691543501</v>
      </c>
      <c r="AA248">
        <v>0.57547473907470703</v>
      </c>
      <c r="AB248">
        <v>23.410953044891301</v>
      </c>
      <c r="AC248">
        <v>2.1312980651855402</v>
      </c>
      <c r="AD248">
        <v>96.439668893814002</v>
      </c>
      <c r="AE248">
        <v>0.63819999999999999</v>
      </c>
      <c r="AF248">
        <v>0.63105875981586701</v>
      </c>
      <c r="AJ248">
        <v>2.5874434286339801E-2</v>
      </c>
      <c r="AK248">
        <v>0</v>
      </c>
      <c r="AL248">
        <v>0</v>
      </c>
      <c r="AM248">
        <v>0</v>
      </c>
      <c r="AN248">
        <v>0</v>
      </c>
      <c r="AO248">
        <v>0</v>
      </c>
      <c r="AP248" t="s">
        <v>42</v>
      </c>
      <c r="AQ248" t="b">
        <v>1</v>
      </c>
      <c r="AR248" t="b">
        <v>1</v>
      </c>
      <c r="AS248">
        <v>1</v>
      </c>
      <c r="AT248" t="b">
        <v>0</v>
      </c>
      <c r="AV248" t="b">
        <v>0</v>
      </c>
      <c r="AW248" t="b">
        <v>1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1</v>
      </c>
      <c r="BD248" t="b">
        <v>0</v>
      </c>
      <c r="BE248" t="s">
        <v>57</v>
      </c>
      <c r="BF248" t="s">
        <v>69</v>
      </c>
      <c r="BG248" t="s">
        <v>69</v>
      </c>
      <c r="BH248" t="b">
        <v>0</v>
      </c>
      <c r="BI248" t="b">
        <v>1</v>
      </c>
      <c r="BJ248" t="b">
        <v>0</v>
      </c>
      <c r="BK248" t="b">
        <v>1</v>
      </c>
      <c r="BL248">
        <v>20</v>
      </c>
      <c r="BM248">
        <v>20</v>
      </c>
      <c r="BN248">
        <v>0</v>
      </c>
      <c r="BO248">
        <v>0</v>
      </c>
      <c r="BP2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8" s="3" t="str">
        <f>IF(Table1[[#This Row],[TraceLengthMod]],"lab,","")&amp;IF(Table1[[#This Row],[FixedLength]],"dur,","")&amp;IF(Table1[[#This Row],[Broken]],"ea,","")</f>
        <v>lab,</v>
      </c>
    </row>
    <row r="249" spans="1:69" x14ac:dyDescent="0.25">
      <c r="A249" t="s">
        <v>377</v>
      </c>
      <c r="B249" t="s">
        <v>39</v>
      </c>
      <c r="C249" t="s">
        <v>114</v>
      </c>
      <c r="D249" t="s">
        <v>94</v>
      </c>
      <c r="E249" t="s">
        <v>68</v>
      </c>
      <c r="F249">
        <v>3</v>
      </c>
      <c r="G249">
        <v>20944</v>
      </c>
      <c r="H249">
        <v>7386</v>
      </c>
      <c r="I249">
        <v>28330</v>
      </c>
      <c r="J249" t="s">
        <v>40</v>
      </c>
      <c r="K249">
        <v>1</v>
      </c>
      <c r="L249">
        <v>256</v>
      </c>
      <c r="M249" t="s">
        <v>41</v>
      </c>
      <c r="N249">
        <v>0.01</v>
      </c>
      <c r="O249">
        <v>69</v>
      </c>
      <c r="P249">
        <v>14</v>
      </c>
      <c r="Q249">
        <v>256</v>
      </c>
      <c r="R249">
        <v>100</v>
      </c>
      <c r="S249">
        <v>2094.4</v>
      </c>
      <c r="T249">
        <v>33</v>
      </c>
      <c r="U249">
        <v>46</v>
      </c>
      <c r="V249">
        <v>96512</v>
      </c>
      <c r="W249">
        <v>4.6080977845683702</v>
      </c>
      <c r="X249">
        <v>3.0817613601684499</v>
      </c>
      <c r="Y249">
        <v>5.5521576404571498</v>
      </c>
      <c r="Z249">
        <v>65.1043443679809</v>
      </c>
      <c r="AA249">
        <v>0.504713535308837</v>
      </c>
      <c r="AB249">
        <v>23.915666580200099</v>
      </c>
      <c r="AC249">
        <v>2.1402125358581499</v>
      </c>
      <c r="AD249">
        <v>98.579881429672199</v>
      </c>
      <c r="AE249">
        <v>0.63719999999999999</v>
      </c>
      <c r="AF249">
        <v>0.63403736799350097</v>
      </c>
      <c r="AJ249">
        <v>2.1866644883345498E-2</v>
      </c>
      <c r="AK249">
        <v>0</v>
      </c>
      <c r="AL249">
        <v>0</v>
      </c>
      <c r="AM249">
        <v>0</v>
      </c>
      <c r="AN249">
        <v>0</v>
      </c>
      <c r="AO249">
        <v>0</v>
      </c>
      <c r="AP249" t="s">
        <v>42</v>
      </c>
      <c r="AQ249" t="b">
        <v>1</v>
      </c>
      <c r="AR249" t="b">
        <v>1</v>
      </c>
      <c r="AS249">
        <v>1</v>
      </c>
      <c r="AT249" t="b">
        <v>0</v>
      </c>
      <c r="AV249" t="b">
        <v>0</v>
      </c>
      <c r="AW249" t="b">
        <v>1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1</v>
      </c>
      <c r="BD249" t="b">
        <v>0</v>
      </c>
      <c r="BE249" t="s">
        <v>57</v>
      </c>
      <c r="BF249" t="s">
        <v>69</v>
      </c>
      <c r="BG249" t="s">
        <v>69</v>
      </c>
      <c r="BH249" t="b">
        <v>0</v>
      </c>
      <c r="BI249" t="b">
        <v>1</v>
      </c>
      <c r="BJ249" t="b">
        <v>0</v>
      </c>
      <c r="BK249" t="b">
        <v>1</v>
      </c>
      <c r="BL249">
        <v>20</v>
      </c>
      <c r="BM249">
        <v>20</v>
      </c>
      <c r="BN249">
        <v>0</v>
      </c>
      <c r="BO249">
        <v>0</v>
      </c>
      <c r="BP2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49" s="3" t="str">
        <f>IF(Table1[[#This Row],[TraceLengthMod]],"lab,","")&amp;IF(Table1[[#This Row],[FixedLength]],"dur,","")&amp;IF(Table1[[#This Row],[Broken]],"ea,","")</f>
        <v>lab,</v>
      </c>
    </row>
    <row r="250" spans="1:69" x14ac:dyDescent="0.25">
      <c r="A250" t="s">
        <v>378</v>
      </c>
      <c r="B250" t="s">
        <v>39</v>
      </c>
      <c r="C250" t="s">
        <v>114</v>
      </c>
      <c r="D250" t="s">
        <v>94</v>
      </c>
      <c r="E250" t="s">
        <v>68</v>
      </c>
      <c r="F250">
        <v>3</v>
      </c>
      <c r="G250">
        <v>20944</v>
      </c>
      <c r="H250">
        <v>7386</v>
      </c>
      <c r="I250">
        <v>28330</v>
      </c>
      <c r="J250" t="s">
        <v>40</v>
      </c>
      <c r="K250">
        <v>1</v>
      </c>
      <c r="L250">
        <v>256</v>
      </c>
      <c r="M250" t="s">
        <v>41</v>
      </c>
      <c r="N250">
        <v>0.01</v>
      </c>
      <c r="O250">
        <v>69</v>
      </c>
      <c r="P250">
        <v>14</v>
      </c>
      <c r="Q250">
        <v>256</v>
      </c>
      <c r="R250">
        <v>100</v>
      </c>
      <c r="S250">
        <v>2094.4</v>
      </c>
      <c r="T250">
        <v>33</v>
      </c>
      <c r="U250">
        <v>47</v>
      </c>
      <c r="V250">
        <v>98560</v>
      </c>
      <c r="W250">
        <v>4.7058823529411704</v>
      </c>
      <c r="X250">
        <v>3.0817613601684499</v>
      </c>
      <c r="Y250">
        <v>5.5521576404571498</v>
      </c>
      <c r="Z250">
        <v>66.505593776702796</v>
      </c>
      <c r="AA250">
        <v>0.50471019744873002</v>
      </c>
      <c r="AB250">
        <v>24.420376777648901</v>
      </c>
      <c r="AC250">
        <v>2.1372294425964302</v>
      </c>
      <c r="AD250">
        <v>100.71711087226799</v>
      </c>
      <c r="AE250">
        <v>0.62860000000000005</v>
      </c>
      <c r="AF250">
        <v>0.63281884646628705</v>
      </c>
      <c r="AJ250">
        <v>2.1202515007613498E-2</v>
      </c>
      <c r="AK250">
        <v>0</v>
      </c>
      <c r="AL250">
        <v>0</v>
      </c>
      <c r="AM250">
        <v>0</v>
      </c>
      <c r="AN250">
        <v>0</v>
      </c>
      <c r="AO250">
        <v>0</v>
      </c>
      <c r="AP250" t="s">
        <v>42</v>
      </c>
      <c r="AQ250" t="b">
        <v>1</v>
      </c>
      <c r="AR250" t="b">
        <v>1</v>
      </c>
      <c r="AS250">
        <v>1</v>
      </c>
      <c r="AT250" t="b">
        <v>0</v>
      </c>
      <c r="AV250" t="b">
        <v>0</v>
      </c>
      <c r="AW250" t="b">
        <v>1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1</v>
      </c>
      <c r="BD250" t="b">
        <v>0</v>
      </c>
      <c r="BE250" t="s">
        <v>57</v>
      </c>
      <c r="BF250" t="s">
        <v>69</v>
      </c>
      <c r="BG250" t="s">
        <v>69</v>
      </c>
      <c r="BH250" t="b">
        <v>0</v>
      </c>
      <c r="BI250" t="b">
        <v>1</v>
      </c>
      <c r="BJ250" t="b">
        <v>0</v>
      </c>
      <c r="BK250" t="b">
        <v>1</v>
      </c>
      <c r="BL250">
        <v>20</v>
      </c>
      <c r="BM250">
        <v>20</v>
      </c>
      <c r="BN250">
        <v>0</v>
      </c>
      <c r="BO250">
        <v>0</v>
      </c>
      <c r="BP2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0" s="3" t="str">
        <f>IF(Table1[[#This Row],[TraceLengthMod]],"lab,","")&amp;IF(Table1[[#This Row],[FixedLength]],"dur,","")&amp;IF(Table1[[#This Row],[Broken]],"ea,","")</f>
        <v>lab,</v>
      </c>
    </row>
    <row r="251" spans="1:69" x14ac:dyDescent="0.25">
      <c r="A251" t="s">
        <v>379</v>
      </c>
      <c r="B251" t="s">
        <v>39</v>
      </c>
      <c r="C251" t="s">
        <v>114</v>
      </c>
      <c r="D251" t="s">
        <v>94</v>
      </c>
      <c r="E251" t="s">
        <v>68</v>
      </c>
      <c r="F251">
        <v>3</v>
      </c>
      <c r="G251">
        <v>20944</v>
      </c>
      <c r="H251">
        <v>7386</v>
      </c>
      <c r="I251">
        <v>28330</v>
      </c>
      <c r="J251" t="s">
        <v>40</v>
      </c>
      <c r="K251">
        <v>1</v>
      </c>
      <c r="L251">
        <v>256</v>
      </c>
      <c r="M251" t="s">
        <v>41</v>
      </c>
      <c r="N251">
        <v>0.01</v>
      </c>
      <c r="O251">
        <v>69</v>
      </c>
      <c r="P251">
        <v>14</v>
      </c>
      <c r="Q251">
        <v>256</v>
      </c>
      <c r="R251">
        <v>100</v>
      </c>
      <c r="S251">
        <v>2094.4</v>
      </c>
      <c r="T251">
        <v>33</v>
      </c>
      <c r="U251">
        <v>48</v>
      </c>
      <c r="V251">
        <v>100608</v>
      </c>
      <c r="W251">
        <v>4.8036669213139804</v>
      </c>
      <c r="X251">
        <v>3.0817613601684499</v>
      </c>
      <c r="Y251">
        <v>5.5521576404571498</v>
      </c>
      <c r="Z251">
        <v>67.896032571792603</v>
      </c>
      <c r="AA251">
        <v>0.50480628013610795</v>
      </c>
      <c r="AB251">
        <v>24.925183057784999</v>
      </c>
      <c r="AC251">
        <v>2.1133506298065101</v>
      </c>
      <c r="AD251">
        <v>102.830461502075</v>
      </c>
      <c r="AE251">
        <v>0.63939999999999997</v>
      </c>
      <c r="AF251">
        <v>0.63552667208231794</v>
      </c>
      <c r="AJ251">
        <v>2.0282267462509499E-2</v>
      </c>
      <c r="AK251">
        <v>0</v>
      </c>
      <c r="AL251">
        <v>0</v>
      </c>
      <c r="AM251">
        <v>0</v>
      </c>
      <c r="AN251">
        <v>0</v>
      </c>
      <c r="AO251">
        <v>0</v>
      </c>
      <c r="AP251" t="s">
        <v>42</v>
      </c>
      <c r="AQ251" t="b">
        <v>1</v>
      </c>
      <c r="AR251" t="b">
        <v>1</v>
      </c>
      <c r="AS251">
        <v>1</v>
      </c>
      <c r="AT251" t="b">
        <v>0</v>
      </c>
      <c r="AV251" t="b">
        <v>0</v>
      </c>
      <c r="AW251" t="b">
        <v>1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1</v>
      </c>
      <c r="BD251" t="b">
        <v>0</v>
      </c>
      <c r="BE251" t="s">
        <v>57</v>
      </c>
      <c r="BF251" t="s">
        <v>69</v>
      </c>
      <c r="BG251" t="s">
        <v>69</v>
      </c>
      <c r="BH251" t="b">
        <v>0</v>
      </c>
      <c r="BI251" t="b">
        <v>1</v>
      </c>
      <c r="BJ251" t="b">
        <v>0</v>
      </c>
      <c r="BK251" t="b">
        <v>1</v>
      </c>
      <c r="BL251">
        <v>20</v>
      </c>
      <c r="BM251">
        <v>20</v>
      </c>
      <c r="BN251">
        <v>0</v>
      </c>
      <c r="BO251">
        <v>0</v>
      </c>
      <c r="BP2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1" s="3" t="str">
        <f>IF(Table1[[#This Row],[TraceLengthMod]],"lab,","")&amp;IF(Table1[[#This Row],[FixedLength]],"dur,","")&amp;IF(Table1[[#This Row],[Broken]],"ea,","")</f>
        <v>lab,</v>
      </c>
    </row>
    <row r="252" spans="1:69" x14ac:dyDescent="0.25">
      <c r="A252" t="s">
        <v>380</v>
      </c>
      <c r="B252" t="s">
        <v>39</v>
      </c>
      <c r="C252" t="s">
        <v>114</v>
      </c>
      <c r="D252" t="s">
        <v>94</v>
      </c>
      <c r="E252" t="s">
        <v>68</v>
      </c>
      <c r="F252">
        <v>3</v>
      </c>
      <c r="G252">
        <v>20944</v>
      </c>
      <c r="H252">
        <v>7386</v>
      </c>
      <c r="I252">
        <v>28330</v>
      </c>
      <c r="J252" t="s">
        <v>40</v>
      </c>
      <c r="K252">
        <v>1</v>
      </c>
      <c r="L252">
        <v>256</v>
      </c>
      <c r="M252" t="s">
        <v>41</v>
      </c>
      <c r="N252">
        <v>0.01</v>
      </c>
      <c r="O252">
        <v>69</v>
      </c>
      <c r="P252">
        <v>14</v>
      </c>
      <c r="Q252">
        <v>256</v>
      </c>
      <c r="R252">
        <v>100</v>
      </c>
      <c r="S252">
        <v>2094.4</v>
      </c>
      <c r="T252">
        <v>33</v>
      </c>
      <c r="U252">
        <v>49</v>
      </c>
      <c r="V252">
        <v>102656</v>
      </c>
      <c r="W252">
        <v>4.9014514896867798</v>
      </c>
      <c r="X252">
        <v>3.0817613601684499</v>
      </c>
      <c r="Y252">
        <v>5.5521576404571498</v>
      </c>
      <c r="Z252">
        <v>69.294293403625403</v>
      </c>
      <c r="AA252">
        <v>0.50863981246948198</v>
      </c>
      <c r="AB252">
        <v>25.433822870254499</v>
      </c>
      <c r="AC252">
        <v>2.11534547805786</v>
      </c>
      <c r="AD252">
        <v>104.945806980133</v>
      </c>
      <c r="AE252">
        <v>0.63970000000000005</v>
      </c>
      <c r="AF252">
        <v>0.63444354183590501</v>
      </c>
      <c r="AJ252">
        <v>2.0374630900689701E-2</v>
      </c>
      <c r="AK252">
        <v>0</v>
      </c>
      <c r="AL252">
        <v>0</v>
      </c>
      <c r="AM252">
        <v>0</v>
      </c>
      <c r="AN252">
        <v>0</v>
      </c>
      <c r="AO252">
        <v>0</v>
      </c>
      <c r="AP252" t="s">
        <v>42</v>
      </c>
      <c r="AQ252" t="b">
        <v>1</v>
      </c>
      <c r="AR252" t="b">
        <v>1</v>
      </c>
      <c r="AS252">
        <v>1</v>
      </c>
      <c r="AT252" t="b">
        <v>0</v>
      </c>
      <c r="AV252" t="b">
        <v>0</v>
      </c>
      <c r="AW252" t="b">
        <v>1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1</v>
      </c>
      <c r="BD252" t="b">
        <v>0</v>
      </c>
      <c r="BE252" t="s">
        <v>57</v>
      </c>
      <c r="BF252" t="s">
        <v>69</v>
      </c>
      <c r="BG252" t="s">
        <v>69</v>
      </c>
      <c r="BH252" t="b">
        <v>0</v>
      </c>
      <c r="BI252" t="b">
        <v>1</v>
      </c>
      <c r="BJ252" t="b">
        <v>0</v>
      </c>
      <c r="BK252" t="b">
        <v>1</v>
      </c>
      <c r="BL252">
        <v>20</v>
      </c>
      <c r="BM252">
        <v>20</v>
      </c>
      <c r="BN252">
        <v>0</v>
      </c>
      <c r="BO252">
        <v>0</v>
      </c>
      <c r="BP2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2" s="3" t="str">
        <f>IF(Table1[[#This Row],[TraceLengthMod]],"lab,","")&amp;IF(Table1[[#This Row],[FixedLength]],"dur,","")&amp;IF(Table1[[#This Row],[Broken]],"ea,","")</f>
        <v>lab,</v>
      </c>
    </row>
    <row r="253" spans="1:69" x14ac:dyDescent="0.25">
      <c r="A253" t="s">
        <v>381</v>
      </c>
      <c r="B253" t="s">
        <v>39</v>
      </c>
      <c r="C253" t="s">
        <v>114</v>
      </c>
      <c r="D253" t="s">
        <v>94</v>
      </c>
      <c r="E253" t="s">
        <v>68</v>
      </c>
      <c r="F253">
        <v>3</v>
      </c>
      <c r="G253">
        <v>20944</v>
      </c>
      <c r="H253">
        <v>7386</v>
      </c>
      <c r="I253">
        <v>28330</v>
      </c>
      <c r="J253" t="s">
        <v>40</v>
      </c>
      <c r="K253">
        <v>1</v>
      </c>
      <c r="L253">
        <v>256</v>
      </c>
      <c r="M253" t="s">
        <v>41</v>
      </c>
      <c r="N253">
        <v>0.01</v>
      </c>
      <c r="O253">
        <v>69</v>
      </c>
      <c r="P253">
        <v>14</v>
      </c>
      <c r="Q253">
        <v>256</v>
      </c>
      <c r="R253">
        <v>100</v>
      </c>
      <c r="S253">
        <v>2094.4</v>
      </c>
      <c r="T253">
        <v>33</v>
      </c>
      <c r="U253">
        <v>50</v>
      </c>
      <c r="V253">
        <v>104960</v>
      </c>
      <c r="W253">
        <v>5.0114591291061803</v>
      </c>
      <c r="X253">
        <v>3.0817613601684499</v>
      </c>
      <c r="Y253">
        <v>5.5521576404571498</v>
      </c>
      <c r="Z253">
        <v>70.761370658874498</v>
      </c>
      <c r="AA253">
        <v>0.57247400283813399</v>
      </c>
      <c r="AB253">
        <v>26.006296873092602</v>
      </c>
      <c r="AC253">
        <v>2.14326643943786</v>
      </c>
      <c r="AD253">
        <v>107.08907341957</v>
      </c>
      <c r="AE253">
        <v>0.63219999999999998</v>
      </c>
      <c r="AF253">
        <v>0.62902789060384501</v>
      </c>
      <c r="AJ253">
        <v>2.2245175809395001E-2</v>
      </c>
      <c r="AK253">
        <v>0</v>
      </c>
      <c r="AL253">
        <v>0</v>
      </c>
      <c r="AM253">
        <v>0</v>
      </c>
      <c r="AN253">
        <v>0</v>
      </c>
      <c r="AO253">
        <v>0</v>
      </c>
      <c r="AP253" t="s">
        <v>42</v>
      </c>
      <c r="AQ253" t="b">
        <v>1</v>
      </c>
      <c r="AR253" t="b">
        <v>1</v>
      </c>
      <c r="AS253">
        <v>1</v>
      </c>
      <c r="AT253" t="b">
        <v>0</v>
      </c>
      <c r="AV253" t="b">
        <v>0</v>
      </c>
      <c r="AW253" t="b">
        <v>1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1</v>
      </c>
      <c r="BD253" t="b">
        <v>0</v>
      </c>
      <c r="BE253" t="s">
        <v>57</v>
      </c>
      <c r="BF253" t="s">
        <v>69</v>
      </c>
      <c r="BG253" t="s">
        <v>69</v>
      </c>
      <c r="BH253" t="b">
        <v>0</v>
      </c>
      <c r="BI253" t="b">
        <v>1</v>
      </c>
      <c r="BJ253" t="b">
        <v>0</v>
      </c>
      <c r="BK253" t="b">
        <v>1</v>
      </c>
      <c r="BL253">
        <v>20</v>
      </c>
      <c r="BM253">
        <v>20</v>
      </c>
      <c r="BN253">
        <v>0</v>
      </c>
      <c r="BO253">
        <v>0</v>
      </c>
      <c r="BP2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3" s="3" t="str">
        <f>IF(Table1[[#This Row],[TraceLengthMod]],"lab,","")&amp;IF(Table1[[#This Row],[FixedLength]],"dur,","")&amp;IF(Table1[[#This Row],[Broken]],"ea,","")</f>
        <v>lab,</v>
      </c>
    </row>
    <row r="254" spans="1:69" x14ac:dyDescent="0.25">
      <c r="A254" t="s">
        <v>382</v>
      </c>
      <c r="B254" t="s">
        <v>39</v>
      </c>
      <c r="C254" t="s">
        <v>114</v>
      </c>
      <c r="D254" t="s">
        <v>94</v>
      </c>
      <c r="E254" t="s">
        <v>68</v>
      </c>
      <c r="F254">
        <v>3</v>
      </c>
      <c r="G254">
        <v>20944</v>
      </c>
      <c r="H254">
        <v>7386</v>
      </c>
      <c r="I254">
        <v>28330</v>
      </c>
      <c r="J254" t="s">
        <v>40</v>
      </c>
      <c r="K254">
        <v>1</v>
      </c>
      <c r="L254">
        <v>256</v>
      </c>
      <c r="M254" t="s">
        <v>41</v>
      </c>
      <c r="N254">
        <v>0.01</v>
      </c>
      <c r="O254">
        <v>69</v>
      </c>
      <c r="P254">
        <v>14</v>
      </c>
      <c r="Q254">
        <v>256</v>
      </c>
      <c r="R254">
        <v>100</v>
      </c>
      <c r="S254">
        <v>2094.4</v>
      </c>
      <c r="T254">
        <v>33</v>
      </c>
      <c r="U254">
        <v>51</v>
      </c>
      <c r="V254">
        <v>107008</v>
      </c>
      <c r="W254">
        <v>5.1092436974789903</v>
      </c>
      <c r="X254">
        <v>3.0817613601684499</v>
      </c>
      <c r="Y254">
        <v>5.5521576404571498</v>
      </c>
      <c r="Z254">
        <v>72.182570457458496</v>
      </c>
      <c r="AA254">
        <v>0.50465226173400801</v>
      </c>
      <c r="AB254">
        <v>26.5109491348266</v>
      </c>
      <c r="AC254">
        <v>2.1532421112060498</v>
      </c>
      <c r="AD254">
        <v>109.242315530776</v>
      </c>
      <c r="AE254">
        <v>0.62929999999999997</v>
      </c>
      <c r="AF254">
        <v>0.63200649878147797</v>
      </c>
      <c r="AJ254">
        <v>1.95805026868884E-2</v>
      </c>
      <c r="AK254">
        <v>0</v>
      </c>
      <c r="AL254">
        <v>0</v>
      </c>
      <c r="AM254">
        <v>0</v>
      </c>
      <c r="AN254">
        <v>0</v>
      </c>
      <c r="AO254">
        <v>0</v>
      </c>
      <c r="AP254" t="s">
        <v>42</v>
      </c>
      <c r="AQ254" t="b">
        <v>1</v>
      </c>
      <c r="AR254" t="b">
        <v>1</v>
      </c>
      <c r="AS254">
        <v>1</v>
      </c>
      <c r="AT254" t="b">
        <v>0</v>
      </c>
      <c r="AV254" t="b">
        <v>0</v>
      </c>
      <c r="AW254" t="b">
        <v>1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1</v>
      </c>
      <c r="BD254" t="b">
        <v>0</v>
      </c>
      <c r="BE254" t="s">
        <v>57</v>
      </c>
      <c r="BF254" t="s">
        <v>69</v>
      </c>
      <c r="BG254" t="s">
        <v>69</v>
      </c>
      <c r="BH254" t="b">
        <v>0</v>
      </c>
      <c r="BI254" t="b">
        <v>1</v>
      </c>
      <c r="BJ254" t="b">
        <v>0</v>
      </c>
      <c r="BK254" t="b">
        <v>1</v>
      </c>
      <c r="BL254">
        <v>20</v>
      </c>
      <c r="BM254">
        <v>20</v>
      </c>
      <c r="BN254">
        <v>0</v>
      </c>
      <c r="BO254">
        <v>0</v>
      </c>
      <c r="BP2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4" s="3" t="str">
        <f>IF(Table1[[#This Row],[TraceLengthMod]],"lab,","")&amp;IF(Table1[[#This Row],[FixedLength]],"dur,","")&amp;IF(Table1[[#This Row],[Broken]],"ea,","")</f>
        <v>lab,</v>
      </c>
    </row>
    <row r="255" spans="1:69" x14ac:dyDescent="0.25">
      <c r="A255" t="s">
        <v>383</v>
      </c>
      <c r="B255" t="s">
        <v>39</v>
      </c>
      <c r="C255" t="s">
        <v>114</v>
      </c>
      <c r="D255" t="s">
        <v>94</v>
      </c>
      <c r="E255" t="s">
        <v>68</v>
      </c>
      <c r="F255">
        <v>3</v>
      </c>
      <c r="G255">
        <v>20944</v>
      </c>
      <c r="H255">
        <v>7386</v>
      </c>
      <c r="I255">
        <v>28330</v>
      </c>
      <c r="J255" t="s">
        <v>40</v>
      </c>
      <c r="K255">
        <v>1</v>
      </c>
      <c r="L255">
        <v>256</v>
      </c>
      <c r="M255" t="s">
        <v>41</v>
      </c>
      <c r="N255">
        <v>0.01</v>
      </c>
      <c r="O255">
        <v>69</v>
      </c>
      <c r="P255">
        <v>14</v>
      </c>
      <c r="Q255">
        <v>256</v>
      </c>
      <c r="R255">
        <v>100</v>
      </c>
      <c r="S255">
        <v>2094.4</v>
      </c>
      <c r="T255">
        <v>33</v>
      </c>
      <c r="U255">
        <v>52</v>
      </c>
      <c r="V255">
        <v>109056</v>
      </c>
      <c r="W255">
        <v>5.2070282658517897</v>
      </c>
      <c r="X255">
        <v>3.0817613601684499</v>
      </c>
      <c r="Y255">
        <v>5.5521576404571498</v>
      </c>
      <c r="Z255">
        <v>73.601786375045705</v>
      </c>
      <c r="AA255">
        <v>0.50672101974487305</v>
      </c>
      <c r="AB255">
        <v>27.017670154571501</v>
      </c>
      <c r="AC255">
        <v>2.19405913352966</v>
      </c>
      <c r="AD255">
        <v>111.436374664306</v>
      </c>
      <c r="AE255">
        <v>0.63780000000000003</v>
      </c>
      <c r="AF255">
        <v>0.63606823720552397</v>
      </c>
      <c r="AJ255">
        <v>1.9765954761997599E-2</v>
      </c>
      <c r="AK255">
        <v>0</v>
      </c>
      <c r="AL255">
        <v>0</v>
      </c>
      <c r="AM255">
        <v>0</v>
      </c>
      <c r="AN255">
        <v>0</v>
      </c>
      <c r="AO255">
        <v>0</v>
      </c>
      <c r="AP255" t="s">
        <v>42</v>
      </c>
      <c r="AQ255" t="b">
        <v>1</v>
      </c>
      <c r="AR255" t="b">
        <v>1</v>
      </c>
      <c r="AS255">
        <v>1</v>
      </c>
      <c r="AT255" t="b">
        <v>0</v>
      </c>
      <c r="AV255" t="b">
        <v>0</v>
      </c>
      <c r="AW255" t="b">
        <v>1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1</v>
      </c>
      <c r="BD255" t="b">
        <v>0</v>
      </c>
      <c r="BE255" t="s">
        <v>57</v>
      </c>
      <c r="BF255" t="s">
        <v>69</v>
      </c>
      <c r="BG255" t="s">
        <v>69</v>
      </c>
      <c r="BH255" t="b">
        <v>0</v>
      </c>
      <c r="BI255" t="b">
        <v>1</v>
      </c>
      <c r="BJ255" t="b">
        <v>0</v>
      </c>
      <c r="BK255" t="b">
        <v>1</v>
      </c>
      <c r="BL255">
        <v>20</v>
      </c>
      <c r="BM255">
        <v>20</v>
      </c>
      <c r="BN255">
        <v>0</v>
      </c>
      <c r="BO255">
        <v>0</v>
      </c>
      <c r="BP2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5" s="3" t="str">
        <f>IF(Table1[[#This Row],[TraceLengthMod]],"lab,","")&amp;IF(Table1[[#This Row],[FixedLength]],"dur,","")&amp;IF(Table1[[#This Row],[Broken]],"ea,","")</f>
        <v>lab,</v>
      </c>
    </row>
    <row r="256" spans="1:69" x14ac:dyDescent="0.25">
      <c r="A256" t="s">
        <v>384</v>
      </c>
      <c r="B256" t="s">
        <v>39</v>
      </c>
      <c r="C256" t="s">
        <v>114</v>
      </c>
      <c r="D256" t="s">
        <v>94</v>
      </c>
      <c r="E256" t="s">
        <v>68</v>
      </c>
      <c r="F256">
        <v>3</v>
      </c>
      <c r="G256">
        <v>20944</v>
      </c>
      <c r="H256">
        <v>7386</v>
      </c>
      <c r="I256">
        <v>28330</v>
      </c>
      <c r="J256" t="s">
        <v>40</v>
      </c>
      <c r="K256">
        <v>1</v>
      </c>
      <c r="L256">
        <v>256</v>
      </c>
      <c r="M256" t="s">
        <v>41</v>
      </c>
      <c r="N256">
        <v>0.01</v>
      </c>
      <c r="O256">
        <v>69</v>
      </c>
      <c r="P256">
        <v>14</v>
      </c>
      <c r="Q256">
        <v>256</v>
      </c>
      <c r="R256">
        <v>100</v>
      </c>
      <c r="S256">
        <v>2094.4</v>
      </c>
      <c r="T256">
        <v>33</v>
      </c>
      <c r="U256">
        <v>53</v>
      </c>
      <c r="V256">
        <v>111104</v>
      </c>
      <c r="W256">
        <v>5.3048128342245899</v>
      </c>
      <c r="X256">
        <v>3.0817613601684499</v>
      </c>
      <c r="Y256">
        <v>5.5521576404571498</v>
      </c>
      <c r="Z256">
        <v>75.006031990051198</v>
      </c>
      <c r="AA256">
        <v>0.50565004348754805</v>
      </c>
      <c r="AB256">
        <v>27.523320198059</v>
      </c>
      <c r="AC256">
        <v>2.14529180526733</v>
      </c>
      <c r="AD256">
        <v>113.58166646957299</v>
      </c>
      <c r="AE256">
        <v>0.64190000000000003</v>
      </c>
      <c r="AF256">
        <v>0.63809910641754597</v>
      </c>
      <c r="AJ256">
        <v>1.8311188929641301E-2</v>
      </c>
      <c r="AK256">
        <v>0</v>
      </c>
      <c r="AL256">
        <v>0</v>
      </c>
      <c r="AM256">
        <v>0</v>
      </c>
      <c r="AN256">
        <v>0</v>
      </c>
      <c r="AO256">
        <v>0</v>
      </c>
      <c r="AP256" t="s">
        <v>42</v>
      </c>
      <c r="AQ256" t="b">
        <v>1</v>
      </c>
      <c r="AR256" t="b">
        <v>1</v>
      </c>
      <c r="AS256">
        <v>1</v>
      </c>
      <c r="AT256" t="b">
        <v>0</v>
      </c>
      <c r="AV256" t="b">
        <v>0</v>
      </c>
      <c r="AW256" t="b">
        <v>1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1</v>
      </c>
      <c r="BD256" t="b">
        <v>0</v>
      </c>
      <c r="BE256" t="s">
        <v>57</v>
      </c>
      <c r="BF256" t="s">
        <v>69</v>
      </c>
      <c r="BG256" t="s">
        <v>69</v>
      </c>
      <c r="BH256" t="b">
        <v>0</v>
      </c>
      <c r="BI256" t="b">
        <v>1</v>
      </c>
      <c r="BJ256" t="b">
        <v>0</v>
      </c>
      <c r="BK256" t="b">
        <v>1</v>
      </c>
      <c r="BL256">
        <v>20</v>
      </c>
      <c r="BM256">
        <v>20</v>
      </c>
      <c r="BN256">
        <v>0</v>
      </c>
      <c r="BO256">
        <v>0</v>
      </c>
      <c r="BP2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6" s="3" t="str">
        <f>IF(Table1[[#This Row],[TraceLengthMod]],"lab,","")&amp;IF(Table1[[#This Row],[FixedLength]],"dur,","")&amp;IF(Table1[[#This Row],[Broken]],"ea,","")</f>
        <v>lab,</v>
      </c>
    </row>
    <row r="257" spans="1:69" x14ac:dyDescent="0.25">
      <c r="A257" t="s">
        <v>385</v>
      </c>
      <c r="B257" t="s">
        <v>39</v>
      </c>
      <c r="C257" t="s">
        <v>114</v>
      </c>
      <c r="D257" t="s">
        <v>94</v>
      </c>
      <c r="E257" t="s">
        <v>68</v>
      </c>
      <c r="F257">
        <v>3</v>
      </c>
      <c r="G257">
        <v>20944</v>
      </c>
      <c r="H257">
        <v>7386</v>
      </c>
      <c r="I257">
        <v>28330</v>
      </c>
      <c r="J257" t="s">
        <v>40</v>
      </c>
      <c r="K257">
        <v>1</v>
      </c>
      <c r="L257">
        <v>256</v>
      </c>
      <c r="M257" t="s">
        <v>41</v>
      </c>
      <c r="N257">
        <v>0.01</v>
      </c>
      <c r="O257">
        <v>69</v>
      </c>
      <c r="P257">
        <v>14</v>
      </c>
      <c r="Q257">
        <v>256</v>
      </c>
      <c r="R257">
        <v>100</v>
      </c>
      <c r="S257">
        <v>2094.4</v>
      </c>
      <c r="T257">
        <v>33</v>
      </c>
      <c r="U257">
        <v>54</v>
      </c>
      <c r="V257">
        <v>113152</v>
      </c>
      <c r="W257">
        <v>5.4025974025974</v>
      </c>
      <c r="X257">
        <v>3.0817613601684499</v>
      </c>
      <c r="Y257">
        <v>5.5521576404571498</v>
      </c>
      <c r="Z257">
        <v>76.419226169586096</v>
      </c>
      <c r="AA257">
        <v>0.50661754608154297</v>
      </c>
      <c r="AB257">
        <v>28.0299377441406</v>
      </c>
      <c r="AC257">
        <v>2.1492547988891602</v>
      </c>
      <c r="AD257">
        <v>115.73092126846301</v>
      </c>
      <c r="AE257">
        <v>0.64129999999999998</v>
      </c>
      <c r="AF257">
        <v>0.63444354183590501</v>
      </c>
      <c r="AJ257">
        <v>1.7367074931908501E-2</v>
      </c>
      <c r="AK257">
        <v>0</v>
      </c>
      <c r="AL257">
        <v>0</v>
      </c>
      <c r="AM257">
        <v>0</v>
      </c>
      <c r="AN257">
        <v>0</v>
      </c>
      <c r="AO257">
        <v>0</v>
      </c>
      <c r="AP257" t="s">
        <v>42</v>
      </c>
      <c r="AQ257" t="b">
        <v>1</v>
      </c>
      <c r="AR257" t="b">
        <v>1</v>
      </c>
      <c r="AS257">
        <v>1</v>
      </c>
      <c r="AT257" t="b">
        <v>0</v>
      </c>
      <c r="AV257" t="b">
        <v>0</v>
      </c>
      <c r="AW257" t="b">
        <v>1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1</v>
      </c>
      <c r="BD257" t="b">
        <v>0</v>
      </c>
      <c r="BE257" t="s">
        <v>57</v>
      </c>
      <c r="BF257" t="s">
        <v>69</v>
      </c>
      <c r="BG257" t="s">
        <v>69</v>
      </c>
      <c r="BH257" t="b">
        <v>0</v>
      </c>
      <c r="BI257" t="b">
        <v>1</v>
      </c>
      <c r="BJ257" t="b">
        <v>0</v>
      </c>
      <c r="BK257" t="b">
        <v>1</v>
      </c>
      <c r="BL257">
        <v>20</v>
      </c>
      <c r="BM257">
        <v>20</v>
      </c>
      <c r="BN257">
        <v>0</v>
      </c>
      <c r="BO257">
        <v>0</v>
      </c>
      <c r="BP2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7" s="3" t="str">
        <f>IF(Table1[[#This Row],[TraceLengthMod]],"lab,","")&amp;IF(Table1[[#This Row],[FixedLength]],"dur,","")&amp;IF(Table1[[#This Row],[Broken]],"ea,","")</f>
        <v>lab,</v>
      </c>
    </row>
    <row r="258" spans="1:69" x14ac:dyDescent="0.25">
      <c r="A258" t="s">
        <v>386</v>
      </c>
      <c r="B258" t="s">
        <v>39</v>
      </c>
      <c r="C258" t="s">
        <v>114</v>
      </c>
      <c r="D258" t="s">
        <v>94</v>
      </c>
      <c r="E258" t="s">
        <v>68</v>
      </c>
      <c r="F258">
        <v>3</v>
      </c>
      <c r="G258">
        <v>20944</v>
      </c>
      <c r="H258">
        <v>7386</v>
      </c>
      <c r="I258">
        <v>28330</v>
      </c>
      <c r="J258" t="s">
        <v>40</v>
      </c>
      <c r="K258">
        <v>1</v>
      </c>
      <c r="L258">
        <v>256</v>
      </c>
      <c r="M258" t="s">
        <v>41</v>
      </c>
      <c r="N258">
        <v>0.01</v>
      </c>
      <c r="O258">
        <v>69</v>
      </c>
      <c r="P258">
        <v>14</v>
      </c>
      <c r="Q258">
        <v>256</v>
      </c>
      <c r="R258">
        <v>100</v>
      </c>
      <c r="S258">
        <v>2094.4</v>
      </c>
      <c r="T258">
        <v>33</v>
      </c>
      <c r="U258">
        <v>55</v>
      </c>
      <c r="V258">
        <v>115200</v>
      </c>
      <c r="W258">
        <v>5.5003819709702002</v>
      </c>
      <c r="X258">
        <v>3.0817613601684499</v>
      </c>
      <c r="Y258">
        <v>5.5521576404571498</v>
      </c>
      <c r="Z258">
        <v>77.819483518600407</v>
      </c>
      <c r="AA258">
        <v>0.50265645980834905</v>
      </c>
      <c r="AB258">
        <v>28.5325942039489</v>
      </c>
      <c r="AC258">
        <v>2.1712055206298801</v>
      </c>
      <c r="AD258">
        <v>117.902126789093</v>
      </c>
      <c r="AE258">
        <v>0.63460000000000005</v>
      </c>
      <c r="AF258">
        <v>0.62916328188464599</v>
      </c>
      <c r="AJ258">
        <v>1.85268606079949E-2</v>
      </c>
      <c r="AK258">
        <v>0</v>
      </c>
      <c r="AL258">
        <v>0</v>
      </c>
      <c r="AM258">
        <v>0</v>
      </c>
      <c r="AN258">
        <v>0</v>
      </c>
      <c r="AO258">
        <v>0</v>
      </c>
      <c r="AP258" t="s">
        <v>42</v>
      </c>
      <c r="AQ258" t="b">
        <v>1</v>
      </c>
      <c r="AR258" t="b">
        <v>1</v>
      </c>
      <c r="AS258">
        <v>1</v>
      </c>
      <c r="AT258" t="b">
        <v>0</v>
      </c>
      <c r="AV258" t="b">
        <v>0</v>
      </c>
      <c r="AW258" t="b">
        <v>1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1</v>
      </c>
      <c r="BD258" t="b">
        <v>0</v>
      </c>
      <c r="BE258" t="s">
        <v>57</v>
      </c>
      <c r="BF258" t="s">
        <v>69</v>
      </c>
      <c r="BG258" t="s">
        <v>69</v>
      </c>
      <c r="BH258" t="b">
        <v>0</v>
      </c>
      <c r="BI258" t="b">
        <v>1</v>
      </c>
      <c r="BJ258" t="b">
        <v>0</v>
      </c>
      <c r="BK258" t="b">
        <v>1</v>
      </c>
      <c r="BL258">
        <v>20</v>
      </c>
      <c r="BM258">
        <v>20</v>
      </c>
      <c r="BN258">
        <v>0</v>
      </c>
      <c r="BO258">
        <v>0</v>
      </c>
      <c r="BP2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8" s="3" t="str">
        <f>IF(Table1[[#This Row],[TraceLengthMod]],"lab,","")&amp;IF(Table1[[#This Row],[FixedLength]],"dur,","")&amp;IF(Table1[[#This Row],[Broken]],"ea,","")</f>
        <v>lab,</v>
      </c>
    </row>
    <row r="259" spans="1:69" x14ac:dyDescent="0.25">
      <c r="A259" t="s">
        <v>387</v>
      </c>
      <c r="B259" t="s">
        <v>39</v>
      </c>
      <c r="C259" t="s">
        <v>114</v>
      </c>
      <c r="D259" t="s">
        <v>94</v>
      </c>
      <c r="E259" t="s">
        <v>68</v>
      </c>
      <c r="F259">
        <v>3</v>
      </c>
      <c r="G259">
        <v>20944</v>
      </c>
      <c r="H259">
        <v>7386</v>
      </c>
      <c r="I259">
        <v>28330</v>
      </c>
      <c r="J259" t="s">
        <v>40</v>
      </c>
      <c r="K259">
        <v>1</v>
      </c>
      <c r="L259">
        <v>256</v>
      </c>
      <c r="M259" t="s">
        <v>41</v>
      </c>
      <c r="N259">
        <v>0.01</v>
      </c>
      <c r="O259">
        <v>69</v>
      </c>
      <c r="P259">
        <v>14</v>
      </c>
      <c r="Q259">
        <v>256</v>
      </c>
      <c r="R259">
        <v>100</v>
      </c>
      <c r="S259">
        <v>2094.4</v>
      </c>
      <c r="T259">
        <v>33</v>
      </c>
      <c r="U259">
        <v>56</v>
      </c>
      <c r="V259">
        <v>117504</v>
      </c>
      <c r="W259">
        <v>5.6103896103896096</v>
      </c>
      <c r="X259">
        <v>3.0817613601684499</v>
      </c>
      <c r="Y259">
        <v>5.5521576404571498</v>
      </c>
      <c r="Z259">
        <v>79.295527219772296</v>
      </c>
      <c r="AA259">
        <v>0.56849741935729903</v>
      </c>
      <c r="AB259">
        <v>29.1010916233062</v>
      </c>
      <c r="AC259">
        <v>2.17416048049926</v>
      </c>
      <c r="AD259">
        <v>120.076287269592</v>
      </c>
      <c r="AE259">
        <v>0.64459999999999995</v>
      </c>
      <c r="AF259">
        <v>0.63268345518548597</v>
      </c>
      <c r="AJ259">
        <v>2.0424866338700699E-2</v>
      </c>
      <c r="AK259">
        <v>0</v>
      </c>
      <c r="AL259">
        <v>0</v>
      </c>
      <c r="AM259">
        <v>0</v>
      </c>
      <c r="AN259">
        <v>0</v>
      </c>
      <c r="AO259">
        <v>0</v>
      </c>
      <c r="AP259" t="s">
        <v>42</v>
      </c>
      <c r="AQ259" t="b">
        <v>1</v>
      </c>
      <c r="AR259" t="b">
        <v>1</v>
      </c>
      <c r="AS259">
        <v>1</v>
      </c>
      <c r="AT259" t="b">
        <v>0</v>
      </c>
      <c r="AV259" t="b">
        <v>0</v>
      </c>
      <c r="AW259" t="b">
        <v>1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1</v>
      </c>
      <c r="BD259" t="b">
        <v>0</v>
      </c>
      <c r="BE259" t="s">
        <v>57</v>
      </c>
      <c r="BF259" t="s">
        <v>69</v>
      </c>
      <c r="BG259" t="s">
        <v>69</v>
      </c>
      <c r="BH259" t="b">
        <v>0</v>
      </c>
      <c r="BI259" t="b">
        <v>1</v>
      </c>
      <c r="BJ259" t="b">
        <v>0</v>
      </c>
      <c r="BK259" t="b">
        <v>1</v>
      </c>
      <c r="BL259">
        <v>20</v>
      </c>
      <c r="BM259">
        <v>20</v>
      </c>
      <c r="BN259">
        <v>0</v>
      </c>
      <c r="BO259">
        <v>0</v>
      </c>
      <c r="BP2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59" s="3" t="str">
        <f>IF(Table1[[#This Row],[TraceLengthMod]],"lab,","")&amp;IF(Table1[[#This Row],[FixedLength]],"dur,","")&amp;IF(Table1[[#This Row],[Broken]],"ea,","")</f>
        <v>lab,</v>
      </c>
    </row>
    <row r="260" spans="1:69" x14ac:dyDescent="0.25">
      <c r="A260" t="s">
        <v>388</v>
      </c>
      <c r="B260" t="s">
        <v>39</v>
      </c>
      <c r="C260" t="s">
        <v>114</v>
      </c>
      <c r="D260" t="s">
        <v>94</v>
      </c>
      <c r="E260" t="s">
        <v>68</v>
      </c>
      <c r="F260">
        <v>3</v>
      </c>
      <c r="G260">
        <v>20944</v>
      </c>
      <c r="H260">
        <v>7386</v>
      </c>
      <c r="I260">
        <v>28330</v>
      </c>
      <c r="J260" t="s">
        <v>40</v>
      </c>
      <c r="K260">
        <v>1</v>
      </c>
      <c r="L260">
        <v>256</v>
      </c>
      <c r="M260" t="s">
        <v>41</v>
      </c>
      <c r="N260">
        <v>0.01</v>
      </c>
      <c r="O260">
        <v>69</v>
      </c>
      <c r="P260">
        <v>14</v>
      </c>
      <c r="Q260">
        <v>256</v>
      </c>
      <c r="R260">
        <v>100</v>
      </c>
      <c r="S260">
        <v>2094.4</v>
      </c>
      <c r="T260">
        <v>33</v>
      </c>
      <c r="U260">
        <v>57</v>
      </c>
      <c r="V260">
        <v>119552</v>
      </c>
      <c r="W260">
        <v>5.7081741787624098</v>
      </c>
      <c r="X260">
        <v>3.0817613601684499</v>
      </c>
      <c r="Y260">
        <v>5.5521576404571498</v>
      </c>
      <c r="Z260">
        <v>80.696782112121497</v>
      </c>
      <c r="AA260">
        <v>0.50564908981323198</v>
      </c>
      <c r="AB260">
        <v>29.6067407131195</v>
      </c>
      <c r="AC260">
        <v>2.1502511501312198</v>
      </c>
      <c r="AD260">
        <v>122.226538419723</v>
      </c>
      <c r="AE260">
        <v>0.63260000000000005</v>
      </c>
      <c r="AF260">
        <v>0.63065258597346296</v>
      </c>
      <c r="AJ260">
        <v>1.7150612663661101E-2</v>
      </c>
      <c r="AK260">
        <v>0</v>
      </c>
      <c r="AL260">
        <v>0</v>
      </c>
      <c r="AM260">
        <v>0</v>
      </c>
      <c r="AN260">
        <v>0</v>
      </c>
      <c r="AO260">
        <v>0</v>
      </c>
      <c r="AP260" t="s">
        <v>42</v>
      </c>
      <c r="AQ260" t="b">
        <v>1</v>
      </c>
      <c r="AR260" t="b">
        <v>1</v>
      </c>
      <c r="AS260">
        <v>1</v>
      </c>
      <c r="AT260" t="b">
        <v>0</v>
      </c>
      <c r="AV260" t="b">
        <v>0</v>
      </c>
      <c r="AW260" t="b">
        <v>1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1</v>
      </c>
      <c r="BD260" t="b">
        <v>0</v>
      </c>
      <c r="BE260" t="s">
        <v>57</v>
      </c>
      <c r="BF260" t="s">
        <v>69</v>
      </c>
      <c r="BG260" t="s">
        <v>69</v>
      </c>
      <c r="BH260" t="b">
        <v>0</v>
      </c>
      <c r="BI260" t="b">
        <v>1</v>
      </c>
      <c r="BJ260" t="b">
        <v>0</v>
      </c>
      <c r="BK260" t="b">
        <v>1</v>
      </c>
      <c r="BL260">
        <v>20</v>
      </c>
      <c r="BM260">
        <v>20</v>
      </c>
      <c r="BN260">
        <v>0</v>
      </c>
      <c r="BO260">
        <v>0</v>
      </c>
      <c r="BP2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0" s="3" t="str">
        <f>IF(Table1[[#This Row],[TraceLengthMod]],"lab,","")&amp;IF(Table1[[#This Row],[FixedLength]],"dur,","")&amp;IF(Table1[[#This Row],[Broken]],"ea,","")</f>
        <v>lab,</v>
      </c>
    </row>
    <row r="261" spans="1:69" x14ac:dyDescent="0.25">
      <c r="A261" t="s">
        <v>389</v>
      </c>
      <c r="B261" t="s">
        <v>39</v>
      </c>
      <c r="C261" t="s">
        <v>114</v>
      </c>
      <c r="D261" t="s">
        <v>94</v>
      </c>
      <c r="E261" t="s">
        <v>68</v>
      </c>
      <c r="F261">
        <v>3</v>
      </c>
      <c r="G261">
        <v>20944</v>
      </c>
      <c r="H261">
        <v>7386</v>
      </c>
      <c r="I261">
        <v>28330</v>
      </c>
      <c r="J261" t="s">
        <v>40</v>
      </c>
      <c r="K261">
        <v>1</v>
      </c>
      <c r="L261">
        <v>256</v>
      </c>
      <c r="M261" t="s">
        <v>41</v>
      </c>
      <c r="N261">
        <v>0.01</v>
      </c>
      <c r="O261">
        <v>69</v>
      </c>
      <c r="P261">
        <v>14</v>
      </c>
      <c r="Q261">
        <v>256</v>
      </c>
      <c r="R261">
        <v>100</v>
      </c>
      <c r="S261">
        <v>2094.4</v>
      </c>
      <c r="T261">
        <v>33</v>
      </c>
      <c r="U261">
        <v>58</v>
      </c>
      <c r="V261">
        <v>121600</v>
      </c>
      <c r="W261">
        <v>5.8059587471352101</v>
      </c>
      <c r="X261">
        <v>3.0817613601684499</v>
      </c>
      <c r="Y261">
        <v>5.5521576404571498</v>
      </c>
      <c r="Z261">
        <v>82.103054761886597</v>
      </c>
      <c r="AA261">
        <v>0.50566124916076605</v>
      </c>
      <c r="AB261">
        <v>30.112401962280199</v>
      </c>
      <c r="AC261">
        <v>2.1462497711181601</v>
      </c>
      <c r="AD261">
        <v>124.37278819084101</v>
      </c>
      <c r="AE261">
        <v>0.63949999999999996</v>
      </c>
      <c r="AF261">
        <v>0.63038180341186001</v>
      </c>
      <c r="AJ261">
        <v>1.68982059077212E-2</v>
      </c>
      <c r="AK261">
        <v>0</v>
      </c>
      <c r="AL261">
        <v>0</v>
      </c>
      <c r="AM261">
        <v>0</v>
      </c>
      <c r="AN261">
        <v>0</v>
      </c>
      <c r="AO261">
        <v>0</v>
      </c>
      <c r="AP261" t="s">
        <v>42</v>
      </c>
      <c r="AQ261" t="b">
        <v>1</v>
      </c>
      <c r="AR261" t="b">
        <v>1</v>
      </c>
      <c r="AS261">
        <v>1</v>
      </c>
      <c r="AT261" t="b">
        <v>0</v>
      </c>
      <c r="AV261" t="b">
        <v>0</v>
      </c>
      <c r="AW261" t="b">
        <v>1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1</v>
      </c>
      <c r="BD261" t="b">
        <v>0</v>
      </c>
      <c r="BE261" t="s">
        <v>57</v>
      </c>
      <c r="BF261" t="s">
        <v>69</v>
      </c>
      <c r="BG261" t="s">
        <v>69</v>
      </c>
      <c r="BH261" t="b">
        <v>0</v>
      </c>
      <c r="BI261" t="b">
        <v>1</v>
      </c>
      <c r="BJ261" t="b">
        <v>0</v>
      </c>
      <c r="BK261" t="b">
        <v>1</v>
      </c>
      <c r="BL261">
        <v>20</v>
      </c>
      <c r="BM261">
        <v>20</v>
      </c>
      <c r="BN261">
        <v>0</v>
      </c>
      <c r="BO261">
        <v>0</v>
      </c>
      <c r="BP2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1" s="3" t="str">
        <f>IF(Table1[[#This Row],[TraceLengthMod]],"lab,","")&amp;IF(Table1[[#This Row],[FixedLength]],"dur,","")&amp;IF(Table1[[#This Row],[Broken]],"ea,","")</f>
        <v>lab,</v>
      </c>
    </row>
    <row r="262" spans="1:69" x14ac:dyDescent="0.25">
      <c r="A262" t="s">
        <v>390</v>
      </c>
      <c r="B262" t="s">
        <v>39</v>
      </c>
      <c r="C262" t="s">
        <v>114</v>
      </c>
      <c r="D262" t="s">
        <v>94</v>
      </c>
      <c r="E262" t="s">
        <v>68</v>
      </c>
      <c r="F262">
        <v>3</v>
      </c>
      <c r="G262">
        <v>20944</v>
      </c>
      <c r="H262">
        <v>7386</v>
      </c>
      <c r="I262">
        <v>28330</v>
      </c>
      <c r="J262" t="s">
        <v>40</v>
      </c>
      <c r="K262">
        <v>1</v>
      </c>
      <c r="L262">
        <v>256</v>
      </c>
      <c r="M262" t="s">
        <v>41</v>
      </c>
      <c r="N262">
        <v>0.01</v>
      </c>
      <c r="O262">
        <v>69</v>
      </c>
      <c r="P262">
        <v>14</v>
      </c>
      <c r="Q262">
        <v>256</v>
      </c>
      <c r="R262">
        <v>100</v>
      </c>
      <c r="S262">
        <v>2094.4</v>
      </c>
      <c r="T262">
        <v>59</v>
      </c>
      <c r="U262">
        <v>59</v>
      </c>
      <c r="V262">
        <v>123648</v>
      </c>
      <c r="W262">
        <v>5.9037433155080201</v>
      </c>
      <c r="X262">
        <v>3.0817613601684499</v>
      </c>
      <c r="Y262">
        <v>5.5521576404571498</v>
      </c>
      <c r="Z262">
        <v>83.500350713729802</v>
      </c>
      <c r="AA262">
        <v>0.50165867805480902</v>
      </c>
      <c r="AB262">
        <v>30.614060640335001</v>
      </c>
      <c r="AC262">
        <v>2.1502525806427002</v>
      </c>
      <c r="AD262">
        <v>126.52304077148401</v>
      </c>
      <c r="AE262">
        <v>0.64729999999999999</v>
      </c>
      <c r="AF262">
        <v>0.63972380178716404</v>
      </c>
      <c r="AJ262">
        <v>1.66877100926748E-2</v>
      </c>
      <c r="AK262">
        <v>0</v>
      </c>
      <c r="AL262">
        <v>0</v>
      </c>
      <c r="AM262">
        <v>0</v>
      </c>
      <c r="AN262">
        <v>0</v>
      </c>
      <c r="AO262">
        <v>0</v>
      </c>
      <c r="AP262" t="s">
        <v>42</v>
      </c>
      <c r="AQ262" t="b">
        <v>1</v>
      </c>
      <c r="AR262" t="b">
        <v>1</v>
      </c>
      <c r="AS262">
        <v>1</v>
      </c>
      <c r="AT262" t="b">
        <v>0</v>
      </c>
      <c r="AV262" t="b">
        <v>0</v>
      </c>
      <c r="AW262" t="b">
        <v>1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1</v>
      </c>
      <c r="BD262" t="b">
        <v>0</v>
      </c>
      <c r="BE262" t="s">
        <v>57</v>
      </c>
      <c r="BF262" t="s">
        <v>69</v>
      </c>
      <c r="BG262" t="s">
        <v>69</v>
      </c>
      <c r="BH262" t="b">
        <v>0</v>
      </c>
      <c r="BI262" t="b">
        <v>1</v>
      </c>
      <c r="BJ262" t="b">
        <v>0</v>
      </c>
      <c r="BK262" t="b">
        <v>1</v>
      </c>
      <c r="BL262">
        <v>20</v>
      </c>
      <c r="BM262">
        <v>20</v>
      </c>
      <c r="BN262">
        <v>0</v>
      </c>
      <c r="BO262">
        <v>0</v>
      </c>
      <c r="BP2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2" s="3" t="str">
        <f>IF(Table1[[#This Row],[TraceLengthMod]],"lab,","")&amp;IF(Table1[[#This Row],[FixedLength]],"dur,","")&amp;IF(Table1[[#This Row],[Broken]],"ea,","")</f>
        <v>lab,</v>
      </c>
    </row>
    <row r="263" spans="1:69" x14ac:dyDescent="0.25">
      <c r="A263" t="s">
        <v>391</v>
      </c>
      <c r="B263" t="s">
        <v>39</v>
      </c>
      <c r="C263" t="s">
        <v>114</v>
      </c>
      <c r="D263" t="s">
        <v>94</v>
      </c>
      <c r="E263" t="s">
        <v>68</v>
      </c>
      <c r="F263">
        <v>3</v>
      </c>
      <c r="G263">
        <v>20944</v>
      </c>
      <c r="H263">
        <v>7386</v>
      </c>
      <c r="I263">
        <v>28330</v>
      </c>
      <c r="J263" t="s">
        <v>40</v>
      </c>
      <c r="K263">
        <v>1</v>
      </c>
      <c r="L263">
        <v>256</v>
      </c>
      <c r="M263" t="s">
        <v>41</v>
      </c>
      <c r="N263">
        <v>0.01</v>
      </c>
      <c r="O263">
        <v>69</v>
      </c>
      <c r="P263">
        <v>14</v>
      </c>
      <c r="Q263">
        <v>256</v>
      </c>
      <c r="R263">
        <v>100</v>
      </c>
      <c r="S263">
        <v>2094.4</v>
      </c>
      <c r="T263">
        <v>59</v>
      </c>
      <c r="U263">
        <v>60</v>
      </c>
      <c r="V263">
        <v>125696</v>
      </c>
      <c r="W263">
        <v>6.0015278838808204</v>
      </c>
      <c r="X263">
        <v>3.0817613601684499</v>
      </c>
      <c r="Y263">
        <v>5.5521576404571498</v>
      </c>
      <c r="Z263">
        <v>84.902633428573594</v>
      </c>
      <c r="AA263">
        <v>0.50664496421813898</v>
      </c>
      <c r="AB263">
        <v>31.120705604553201</v>
      </c>
      <c r="AC263">
        <v>2.1283109188079798</v>
      </c>
      <c r="AD263">
        <v>128.65135169029199</v>
      </c>
      <c r="AE263">
        <v>0.6341</v>
      </c>
      <c r="AF263">
        <v>0.62659084754941696</v>
      </c>
      <c r="AJ263">
        <v>1.62521138210646E-2</v>
      </c>
      <c r="AK263">
        <v>0</v>
      </c>
      <c r="AL263">
        <v>0</v>
      </c>
      <c r="AM263">
        <v>0</v>
      </c>
      <c r="AN263">
        <v>0</v>
      </c>
      <c r="AO263">
        <v>0</v>
      </c>
      <c r="AP263" t="s">
        <v>42</v>
      </c>
      <c r="AQ263" t="b">
        <v>1</v>
      </c>
      <c r="AR263" t="b">
        <v>1</v>
      </c>
      <c r="AS263">
        <v>1</v>
      </c>
      <c r="AT263" t="b">
        <v>0</v>
      </c>
      <c r="AV263" t="b">
        <v>0</v>
      </c>
      <c r="AW263" t="b">
        <v>1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1</v>
      </c>
      <c r="BD263" t="b">
        <v>0</v>
      </c>
      <c r="BE263" t="s">
        <v>57</v>
      </c>
      <c r="BF263" t="s">
        <v>69</v>
      </c>
      <c r="BG263" t="s">
        <v>69</v>
      </c>
      <c r="BH263" t="b">
        <v>0</v>
      </c>
      <c r="BI263" t="b">
        <v>1</v>
      </c>
      <c r="BJ263" t="b">
        <v>0</v>
      </c>
      <c r="BK263" t="b">
        <v>1</v>
      </c>
      <c r="BL263">
        <v>20</v>
      </c>
      <c r="BM263">
        <v>20</v>
      </c>
      <c r="BN263">
        <v>0</v>
      </c>
      <c r="BO263">
        <v>0</v>
      </c>
      <c r="BP2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3" s="3" t="str">
        <f>IF(Table1[[#This Row],[TraceLengthMod]],"lab,","")&amp;IF(Table1[[#This Row],[FixedLength]],"dur,","")&amp;IF(Table1[[#This Row],[Broken]],"ea,","")</f>
        <v>lab,</v>
      </c>
    </row>
    <row r="264" spans="1:69" x14ac:dyDescent="0.25">
      <c r="A264" t="s">
        <v>392</v>
      </c>
      <c r="B264" t="s">
        <v>39</v>
      </c>
      <c r="C264" t="s">
        <v>114</v>
      </c>
      <c r="D264" t="s">
        <v>94</v>
      </c>
      <c r="E264" t="s">
        <v>68</v>
      </c>
      <c r="F264">
        <v>3</v>
      </c>
      <c r="G264">
        <v>20944</v>
      </c>
      <c r="H264">
        <v>7386</v>
      </c>
      <c r="I264">
        <v>28330</v>
      </c>
      <c r="J264" t="s">
        <v>40</v>
      </c>
      <c r="K264">
        <v>1</v>
      </c>
      <c r="L264">
        <v>256</v>
      </c>
      <c r="M264" t="s">
        <v>41</v>
      </c>
      <c r="N264">
        <v>0.01</v>
      </c>
      <c r="O264">
        <v>69</v>
      </c>
      <c r="P264">
        <v>14</v>
      </c>
      <c r="Q264">
        <v>256</v>
      </c>
      <c r="R264">
        <v>100</v>
      </c>
      <c r="S264">
        <v>2094.4</v>
      </c>
      <c r="T264">
        <v>59</v>
      </c>
      <c r="U264">
        <v>61</v>
      </c>
      <c r="V264">
        <v>128000</v>
      </c>
      <c r="W264">
        <v>6.11153552330022</v>
      </c>
      <c r="X264">
        <v>3.0817613601684499</v>
      </c>
      <c r="Y264">
        <v>5.5521576404571498</v>
      </c>
      <c r="Z264">
        <v>86.368745326995807</v>
      </c>
      <c r="AA264">
        <v>0.57148575782775801</v>
      </c>
      <c r="AB264">
        <v>31.6921913623809</v>
      </c>
      <c r="AC264">
        <v>2.1342818737029998</v>
      </c>
      <c r="AD264">
        <v>130.78563356399499</v>
      </c>
      <c r="AE264">
        <v>0.63870000000000005</v>
      </c>
      <c r="AF264">
        <v>0.63038180341186001</v>
      </c>
      <c r="AJ264">
        <v>1.8298647999763398E-2</v>
      </c>
      <c r="AK264">
        <v>0</v>
      </c>
      <c r="AL264">
        <v>0</v>
      </c>
      <c r="AM264">
        <v>0</v>
      </c>
      <c r="AN264">
        <v>0</v>
      </c>
      <c r="AO264">
        <v>0</v>
      </c>
      <c r="AP264" t="s">
        <v>42</v>
      </c>
      <c r="AQ264" t="b">
        <v>1</v>
      </c>
      <c r="AR264" t="b">
        <v>1</v>
      </c>
      <c r="AS264">
        <v>1</v>
      </c>
      <c r="AT264" t="b">
        <v>0</v>
      </c>
      <c r="AV264" t="b">
        <v>0</v>
      </c>
      <c r="AW264" t="b">
        <v>1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1</v>
      </c>
      <c r="BD264" t="b">
        <v>0</v>
      </c>
      <c r="BE264" t="s">
        <v>57</v>
      </c>
      <c r="BF264" t="s">
        <v>69</v>
      </c>
      <c r="BG264" t="s">
        <v>69</v>
      </c>
      <c r="BH264" t="b">
        <v>0</v>
      </c>
      <c r="BI264" t="b">
        <v>1</v>
      </c>
      <c r="BJ264" t="b">
        <v>0</v>
      </c>
      <c r="BK264" t="b">
        <v>1</v>
      </c>
      <c r="BL264">
        <v>20</v>
      </c>
      <c r="BM264">
        <v>20</v>
      </c>
      <c r="BN264">
        <v>0</v>
      </c>
      <c r="BO264">
        <v>0</v>
      </c>
      <c r="BP2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4" s="3" t="str">
        <f>IF(Table1[[#This Row],[TraceLengthMod]],"lab,","")&amp;IF(Table1[[#This Row],[FixedLength]],"dur,","")&amp;IF(Table1[[#This Row],[Broken]],"ea,","")</f>
        <v>lab,</v>
      </c>
    </row>
    <row r="265" spans="1:69" x14ac:dyDescent="0.25">
      <c r="A265" t="s">
        <v>393</v>
      </c>
      <c r="B265" t="s">
        <v>39</v>
      </c>
      <c r="C265" t="s">
        <v>114</v>
      </c>
      <c r="D265" t="s">
        <v>94</v>
      </c>
      <c r="E265" t="s">
        <v>68</v>
      </c>
      <c r="F265">
        <v>3</v>
      </c>
      <c r="G265">
        <v>20944</v>
      </c>
      <c r="H265">
        <v>7386</v>
      </c>
      <c r="I265">
        <v>28330</v>
      </c>
      <c r="J265" t="s">
        <v>40</v>
      </c>
      <c r="K265">
        <v>1</v>
      </c>
      <c r="L265">
        <v>256</v>
      </c>
      <c r="M265" t="s">
        <v>41</v>
      </c>
      <c r="N265">
        <v>0.01</v>
      </c>
      <c r="O265">
        <v>69</v>
      </c>
      <c r="P265">
        <v>14</v>
      </c>
      <c r="Q265">
        <v>256</v>
      </c>
      <c r="R265">
        <v>100</v>
      </c>
      <c r="S265">
        <v>2094.4</v>
      </c>
      <c r="T265">
        <v>59</v>
      </c>
      <c r="U265">
        <v>62</v>
      </c>
      <c r="V265">
        <v>130048</v>
      </c>
      <c r="W265">
        <v>6.20932009167303</v>
      </c>
      <c r="X265">
        <v>3.0817613601684499</v>
      </c>
      <c r="Y265">
        <v>5.5521576404571498</v>
      </c>
      <c r="Z265">
        <v>87.771992921829195</v>
      </c>
      <c r="AA265">
        <v>0.50872039794921797</v>
      </c>
      <c r="AB265">
        <v>32.2009117603302</v>
      </c>
      <c r="AC265">
        <v>2.13221955299377</v>
      </c>
      <c r="AD265">
        <v>132.91785311698899</v>
      </c>
      <c r="AE265">
        <v>0.64129999999999998</v>
      </c>
      <c r="AF265">
        <v>0.63796371513674499</v>
      </c>
      <c r="AJ265">
        <v>1.6511641266777701E-2</v>
      </c>
      <c r="AK265">
        <v>0</v>
      </c>
      <c r="AL265">
        <v>0</v>
      </c>
      <c r="AM265">
        <v>0</v>
      </c>
      <c r="AN265">
        <v>0</v>
      </c>
      <c r="AO265">
        <v>0</v>
      </c>
      <c r="AP265" t="s">
        <v>42</v>
      </c>
      <c r="AQ265" t="b">
        <v>1</v>
      </c>
      <c r="AR265" t="b">
        <v>1</v>
      </c>
      <c r="AS265">
        <v>1</v>
      </c>
      <c r="AT265" t="b">
        <v>0</v>
      </c>
      <c r="AV265" t="b">
        <v>0</v>
      </c>
      <c r="AW265" t="b">
        <v>1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1</v>
      </c>
      <c r="BD265" t="b">
        <v>0</v>
      </c>
      <c r="BE265" t="s">
        <v>57</v>
      </c>
      <c r="BF265" t="s">
        <v>69</v>
      </c>
      <c r="BG265" t="s">
        <v>69</v>
      </c>
      <c r="BH265" t="b">
        <v>0</v>
      </c>
      <c r="BI265" t="b">
        <v>1</v>
      </c>
      <c r="BJ265" t="b">
        <v>0</v>
      </c>
      <c r="BK265" t="b">
        <v>1</v>
      </c>
      <c r="BL265">
        <v>20</v>
      </c>
      <c r="BM265">
        <v>20</v>
      </c>
      <c r="BN265">
        <v>0</v>
      </c>
      <c r="BO265">
        <v>0</v>
      </c>
      <c r="BP2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5" s="3" t="str">
        <f>IF(Table1[[#This Row],[TraceLengthMod]],"lab,","")&amp;IF(Table1[[#This Row],[FixedLength]],"dur,","")&amp;IF(Table1[[#This Row],[Broken]],"ea,","")</f>
        <v>lab,</v>
      </c>
    </row>
    <row r="266" spans="1:69" x14ac:dyDescent="0.25">
      <c r="A266" t="s">
        <v>394</v>
      </c>
      <c r="B266" t="s">
        <v>39</v>
      </c>
      <c r="C266" t="s">
        <v>114</v>
      </c>
      <c r="D266" t="s">
        <v>94</v>
      </c>
      <c r="E266" t="s">
        <v>68</v>
      </c>
      <c r="F266">
        <v>3</v>
      </c>
      <c r="G266">
        <v>20944</v>
      </c>
      <c r="H266">
        <v>7386</v>
      </c>
      <c r="I266">
        <v>28330</v>
      </c>
      <c r="J266" t="s">
        <v>40</v>
      </c>
      <c r="K266">
        <v>1</v>
      </c>
      <c r="L266">
        <v>256</v>
      </c>
      <c r="M266" t="s">
        <v>41</v>
      </c>
      <c r="N266">
        <v>0.01</v>
      </c>
      <c r="O266">
        <v>69</v>
      </c>
      <c r="P266">
        <v>14</v>
      </c>
      <c r="Q266">
        <v>256</v>
      </c>
      <c r="R266">
        <v>100</v>
      </c>
      <c r="S266">
        <v>2094.4</v>
      </c>
      <c r="T266">
        <v>59</v>
      </c>
      <c r="U266">
        <v>63</v>
      </c>
      <c r="V266">
        <v>132096</v>
      </c>
      <c r="W266">
        <v>6.3071046600458303</v>
      </c>
      <c r="X266">
        <v>3.0817613601684499</v>
      </c>
      <c r="Y266">
        <v>5.5521576404571498</v>
      </c>
      <c r="Z266">
        <v>89.162276506423893</v>
      </c>
      <c r="AA266">
        <v>0.50664472579955999</v>
      </c>
      <c r="AB266">
        <v>32.707556486129697</v>
      </c>
      <c r="AC266">
        <v>2.20809769630432</v>
      </c>
      <c r="AD266">
        <v>135.125950813293</v>
      </c>
      <c r="AE266">
        <v>0.64549999999999996</v>
      </c>
      <c r="AF266">
        <v>0.63877606282155397</v>
      </c>
      <c r="AJ266">
        <v>1.52616169332533E-2</v>
      </c>
      <c r="AK266">
        <v>0</v>
      </c>
      <c r="AL266">
        <v>0</v>
      </c>
      <c r="AM266">
        <v>0</v>
      </c>
      <c r="AN266">
        <v>0</v>
      </c>
      <c r="AO266">
        <v>0</v>
      </c>
      <c r="AP266" t="s">
        <v>42</v>
      </c>
      <c r="AQ266" t="b">
        <v>1</v>
      </c>
      <c r="AR266" t="b">
        <v>1</v>
      </c>
      <c r="AS266">
        <v>1</v>
      </c>
      <c r="AT266" t="b">
        <v>0</v>
      </c>
      <c r="AV266" t="b">
        <v>0</v>
      </c>
      <c r="AW266" t="b">
        <v>1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1</v>
      </c>
      <c r="BD266" t="b">
        <v>0</v>
      </c>
      <c r="BE266" t="s">
        <v>57</v>
      </c>
      <c r="BF266" t="s">
        <v>69</v>
      </c>
      <c r="BG266" t="s">
        <v>69</v>
      </c>
      <c r="BH266" t="b">
        <v>0</v>
      </c>
      <c r="BI266" t="b">
        <v>1</v>
      </c>
      <c r="BJ266" t="b">
        <v>0</v>
      </c>
      <c r="BK266" t="b">
        <v>1</v>
      </c>
      <c r="BL266">
        <v>20</v>
      </c>
      <c r="BM266">
        <v>20</v>
      </c>
      <c r="BN266">
        <v>0</v>
      </c>
      <c r="BO266">
        <v>0</v>
      </c>
      <c r="BP2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6" s="3" t="str">
        <f>IF(Table1[[#This Row],[TraceLengthMod]],"lab,","")&amp;IF(Table1[[#This Row],[FixedLength]],"dur,","")&amp;IF(Table1[[#This Row],[Broken]],"ea,","")</f>
        <v>lab,</v>
      </c>
    </row>
    <row r="267" spans="1:69" x14ac:dyDescent="0.25">
      <c r="A267" t="s">
        <v>395</v>
      </c>
      <c r="B267" t="s">
        <v>39</v>
      </c>
      <c r="C267" t="s">
        <v>114</v>
      </c>
      <c r="D267" t="s">
        <v>94</v>
      </c>
      <c r="E267" t="s">
        <v>68</v>
      </c>
      <c r="F267">
        <v>3</v>
      </c>
      <c r="G267">
        <v>20944</v>
      </c>
      <c r="H267">
        <v>7386</v>
      </c>
      <c r="I267">
        <v>28330</v>
      </c>
      <c r="J267" t="s">
        <v>40</v>
      </c>
      <c r="K267">
        <v>1</v>
      </c>
      <c r="L267">
        <v>256</v>
      </c>
      <c r="M267" t="s">
        <v>41</v>
      </c>
      <c r="N267">
        <v>0.01</v>
      </c>
      <c r="O267">
        <v>69</v>
      </c>
      <c r="P267">
        <v>14</v>
      </c>
      <c r="Q267">
        <v>256</v>
      </c>
      <c r="R267">
        <v>100</v>
      </c>
      <c r="S267">
        <v>2094.4</v>
      </c>
      <c r="T267">
        <v>59</v>
      </c>
      <c r="U267">
        <v>64</v>
      </c>
      <c r="V267">
        <v>134144</v>
      </c>
      <c r="W267">
        <v>6.4048892284186403</v>
      </c>
      <c r="X267">
        <v>3.0817613601684499</v>
      </c>
      <c r="Y267">
        <v>5.5521576404571498</v>
      </c>
      <c r="Z267">
        <v>90.566591024398804</v>
      </c>
      <c r="AA267">
        <v>0.51167082786560003</v>
      </c>
      <c r="AB267">
        <v>33.219227313995297</v>
      </c>
      <c r="AC267">
        <v>2.1253175735473602</v>
      </c>
      <c r="AD267">
        <v>137.25126838684</v>
      </c>
      <c r="AE267">
        <v>0.64159999999999995</v>
      </c>
      <c r="AF267">
        <v>0.63484971567830994</v>
      </c>
      <c r="AJ267">
        <v>1.45180086598141E-2</v>
      </c>
      <c r="AK267">
        <v>0</v>
      </c>
      <c r="AL267">
        <v>0</v>
      </c>
      <c r="AM267">
        <v>0</v>
      </c>
      <c r="AN267">
        <v>0</v>
      </c>
      <c r="AO267">
        <v>0</v>
      </c>
      <c r="AP267" t="s">
        <v>42</v>
      </c>
      <c r="AQ267" t="b">
        <v>1</v>
      </c>
      <c r="AR267" t="b">
        <v>1</v>
      </c>
      <c r="AS267">
        <v>1</v>
      </c>
      <c r="AT267" t="b">
        <v>0</v>
      </c>
      <c r="AV267" t="b">
        <v>0</v>
      </c>
      <c r="AW267" t="b">
        <v>1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1</v>
      </c>
      <c r="BD267" t="b">
        <v>0</v>
      </c>
      <c r="BE267" t="s">
        <v>57</v>
      </c>
      <c r="BF267" t="s">
        <v>69</v>
      </c>
      <c r="BG267" t="s">
        <v>69</v>
      </c>
      <c r="BH267" t="b">
        <v>0</v>
      </c>
      <c r="BI267" t="b">
        <v>1</v>
      </c>
      <c r="BJ267" t="b">
        <v>0</v>
      </c>
      <c r="BK267" t="b">
        <v>1</v>
      </c>
      <c r="BL267">
        <v>20</v>
      </c>
      <c r="BM267">
        <v>20</v>
      </c>
      <c r="BN267">
        <v>0</v>
      </c>
      <c r="BO267">
        <v>0</v>
      </c>
      <c r="BP2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7" s="3" t="str">
        <f>IF(Table1[[#This Row],[TraceLengthMod]],"lab,","")&amp;IF(Table1[[#This Row],[FixedLength]],"dur,","")&amp;IF(Table1[[#This Row],[Broken]],"ea,","")</f>
        <v>lab,</v>
      </c>
    </row>
    <row r="268" spans="1:69" x14ac:dyDescent="0.25">
      <c r="A268" t="s">
        <v>396</v>
      </c>
      <c r="B268" t="s">
        <v>39</v>
      </c>
      <c r="C268" t="s">
        <v>114</v>
      </c>
      <c r="D268" t="s">
        <v>94</v>
      </c>
      <c r="E268" t="s">
        <v>68</v>
      </c>
      <c r="F268">
        <v>3</v>
      </c>
      <c r="G268">
        <v>20944</v>
      </c>
      <c r="H268">
        <v>7386</v>
      </c>
      <c r="I268">
        <v>28330</v>
      </c>
      <c r="J268" t="s">
        <v>40</v>
      </c>
      <c r="K268">
        <v>1</v>
      </c>
      <c r="L268">
        <v>256</v>
      </c>
      <c r="M268" t="s">
        <v>41</v>
      </c>
      <c r="N268">
        <v>0.01</v>
      </c>
      <c r="O268">
        <v>69</v>
      </c>
      <c r="P268">
        <v>14</v>
      </c>
      <c r="Q268">
        <v>256</v>
      </c>
      <c r="R268">
        <v>100</v>
      </c>
      <c r="S268">
        <v>2094.4</v>
      </c>
      <c r="T268">
        <v>59</v>
      </c>
      <c r="U268">
        <v>65</v>
      </c>
      <c r="V268">
        <v>136192</v>
      </c>
      <c r="W268">
        <v>6.5026737967914396</v>
      </c>
      <c r="X268">
        <v>3.0817613601684499</v>
      </c>
      <c r="Y268">
        <v>5.5521576404571498</v>
      </c>
      <c r="Z268">
        <v>91.962951660156193</v>
      </c>
      <c r="AA268">
        <v>0.50372409820556596</v>
      </c>
      <c r="AB268">
        <v>33.722951412200899</v>
      </c>
      <c r="AC268">
        <v>2.1472504138946502</v>
      </c>
      <c r="AD268">
        <v>139.39851880073499</v>
      </c>
      <c r="AE268">
        <v>0.63549999999999995</v>
      </c>
      <c r="AF268">
        <v>0.63336041158949297</v>
      </c>
      <c r="AJ268">
        <v>1.5688651150330499E-2</v>
      </c>
      <c r="AK268">
        <v>0</v>
      </c>
      <c r="AL268">
        <v>0</v>
      </c>
      <c r="AM268">
        <v>0</v>
      </c>
      <c r="AN268">
        <v>0</v>
      </c>
      <c r="AO268">
        <v>0</v>
      </c>
      <c r="AP268" t="s">
        <v>42</v>
      </c>
      <c r="AQ268" t="b">
        <v>1</v>
      </c>
      <c r="AR268" t="b">
        <v>1</v>
      </c>
      <c r="AS268">
        <v>1</v>
      </c>
      <c r="AT268" t="b">
        <v>0</v>
      </c>
      <c r="AV268" t="b">
        <v>0</v>
      </c>
      <c r="AW268" t="b">
        <v>1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1</v>
      </c>
      <c r="BD268" t="b">
        <v>0</v>
      </c>
      <c r="BE268" t="s">
        <v>57</v>
      </c>
      <c r="BF268" t="s">
        <v>69</v>
      </c>
      <c r="BG268" t="s">
        <v>69</v>
      </c>
      <c r="BH268" t="b">
        <v>0</v>
      </c>
      <c r="BI268" t="b">
        <v>1</v>
      </c>
      <c r="BJ268" t="b">
        <v>0</v>
      </c>
      <c r="BK268" t="b">
        <v>1</v>
      </c>
      <c r="BL268">
        <v>20</v>
      </c>
      <c r="BM268">
        <v>20</v>
      </c>
      <c r="BN268">
        <v>0</v>
      </c>
      <c r="BO268">
        <v>0</v>
      </c>
      <c r="BP2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8" s="3" t="str">
        <f>IF(Table1[[#This Row],[TraceLengthMod]],"lab,","")&amp;IF(Table1[[#This Row],[FixedLength]],"dur,","")&amp;IF(Table1[[#This Row],[Broken]],"ea,","")</f>
        <v>lab,</v>
      </c>
    </row>
    <row r="269" spans="1:69" x14ac:dyDescent="0.25">
      <c r="A269" t="s">
        <v>397</v>
      </c>
      <c r="B269" t="s">
        <v>39</v>
      </c>
      <c r="C269" t="s">
        <v>114</v>
      </c>
      <c r="D269" t="s">
        <v>94</v>
      </c>
      <c r="E269" t="s">
        <v>68</v>
      </c>
      <c r="F269">
        <v>3</v>
      </c>
      <c r="G269">
        <v>20944</v>
      </c>
      <c r="H269">
        <v>7386</v>
      </c>
      <c r="I269">
        <v>28330</v>
      </c>
      <c r="J269" t="s">
        <v>40</v>
      </c>
      <c r="K269">
        <v>1</v>
      </c>
      <c r="L269">
        <v>256</v>
      </c>
      <c r="M269" t="s">
        <v>41</v>
      </c>
      <c r="N269">
        <v>0.01</v>
      </c>
      <c r="O269">
        <v>69</v>
      </c>
      <c r="P269">
        <v>14</v>
      </c>
      <c r="Q269">
        <v>256</v>
      </c>
      <c r="R269">
        <v>100</v>
      </c>
      <c r="S269">
        <v>2094.4</v>
      </c>
      <c r="T269">
        <v>59</v>
      </c>
      <c r="U269">
        <v>66</v>
      </c>
      <c r="V269">
        <v>138240</v>
      </c>
      <c r="W269">
        <v>6.6004583651642399</v>
      </c>
      <c r="X269">
        <v>3.0817613601684499</v>
      </c>
      <c r="Y269">
        <v>5.5521576404571498</v>
      </c>
      <c r="Z269">
        <v>93.351239681243896</v>
      </c>
      <c r="AA269">
        <v>0.50265693664550704</v>
      </c>
      <c r="AB269">
        <v>34.2256083488464</v>
      </c>
      <c r="AC269">
        <v>2.11733818054199</v>
      </c>
      <c r="AD269">
        <v>141.51585698127701</v>
      </c>
      <c r="AE269">
        <v>0.63790000000000002</v>
      </c>
      <c r="AF269">
        <v>0.63295423774708903</v>
      </c>
      <c r="AJ269">
        <v>1.524469477159E-2</v>
      </c>
      <c r="AK269">
        <v>0</v>
      </c>
      <c r="AL269">
        <v>0</v>
      </c>
      <c r="AM269">
        <v>0</v>
      </c>
      <c r="AN269">
        <v>0</v>
      </c>
      <c r="AO269">
        <v>0</v>
      </c>
      <c r="AP269" t="s">
        <v>42</v>
      </c>
      <c r="AQ269" t="b">
        <v>1</v>
      </c>
      <c r="AR269" t="b">
        <v>1</v>
      </c>
      <c r="AS269">
        <v>1</v>
      </c>
      <c r="AT269" t="b">
        <v>0</v>
      </c>
      <c r="AV269" t="b">
        <v>0</v>
      </c>
      <c r="AW269" t="b">
        <v>1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1</v>
      </c>
      <c r="BD269" t="b">
        <v>0</v>
      </c>
      <c r="BE269" t="s">
        <v>57</v>
      </c>
      <c r="BF269" t="s">
        <v>69</v>
      </c>
      <c r="BG269" t="s">
        <v>69</v>
      </c>
      <c r="BH269" t="b">
        <v>0</v>
      </c>
      <c r="BI269" t="b">
        <v>1</v>
      </c>
      <c r="BJ269" t="b">
        <v>0</v>
      </c>
      <c r="BK269" t="b">
        <v>1</v>
      </c>
      <c r="BL269">
        <v>20</v>
      </c>
      <c r="BM269">
        <v>20</v>
      </c>
      <c r="BN269">
        <v>0</v>
      </c>
      <c r="BO269">
        <v>0</v>
      </c>
      <c r="BP2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69" s="3" t="str">
        <f>IF(Table1[[#This Row],[TraceLengthMod]],"lab,","")&amp;IF(Table1[[#This Row],[FixedLength]],"dur,","")&amp;IF(Table1[[#This Row],[Broken]],"ea,","")</f>
        <v>lab,</v>
      </c>
    </row>
    <row r="270" spans="1:69" x14ac:dyDescent="0.25">
      <c r="A270" t="s">
        <v>398</v>
      </c>
      <c r="B270" t="s">
        <v>39</v>
      </c>
      <c r="C270" t="s">
        <v>114</v>
      </c>
      <c r="D270" t="s">
        <v>94</v>
      </c>
      <c r="E270" t="s">
        <v>68</v>
      </c>
      <c r="F270">
        <v>3</v>
      </c>
      <c r="G270">
        <v>20944</v>
      </c>
      <c r="H270">
        <v>7386</v>
      </c>
      <c r="I270">
        <v>28330</v>
      </c>
      <c r="J270" t="s">
        <v>40</v>
      </c>
      <c r="K270">
        <v>1</v>
      </c>
      <c r="L270">
        <v>256</v>
      </c>
      <c r="M270" t="s">
        <v>41</v>
      </c>
      <c r="N270">
        <v>0.01</v>
      </c>
      <c r="O270">
        <v>69</v>
      </c>
      <c r="P270">
        <v>14</v>
      </c>
      <c r="Q270">
        <v>256</v>
      </c>
      <c r="R270">
        <v>100</v>
      </c>
      <c r="S270">
        <v>2094.4</v>
      </c>
      <c r="T270">
        <v>59</v>
      </c>
      <c r="U270">
        <v>67</v>
      </c>
      <c r="V270">
        <v>140544</v>
      </c>
      <c r="W270">
        <v>6.7104660045836502</v>
      </c>
      <c r="X270">
        <v>3.0817613601684499</v>
      </c>
      <c r="Y270">
        <v>5.5521576404571498</v>
      </c>
      <c r="Z270">
        <v>94.8153266906738</v>
      </c>
      <c r="AA270">
        <v>0.57346749305725098</v>
      </c>
      <c r="AB270">
        <v>34.799075841903601</v>
      </c>
      <c r="AC270">
        <v>2.1313030719757</v>
      </c>
      <c r="AD270">
        <v>143.647160053253</v>
      </c>
      <c r="AE270">
        <v>0.64</v>
      </c>
      <c r="AF270">
        <v>0.63512049823991301</v>
      </c>
      <c r="AJ270">
        <v>1.62606806051535E-2</v>
      </c>
      <c r="AK270">
        <v>0</v>
      </c>
      <c r="AL270">
        <v>0</v>
      </c>
      <c r="AM270">
        <v>0</v>
      </c>
      <c r="AN270">
        <v>0</v>
      </c>
      <c r="AO270">
        <v>0</v>
      </c>
      <c r="AP270" t="s">
        <v>42</v>
      </c>
      <c r="AQ270" t="b">
        <v>1</v>
      </c>
      <c r="AR270" t="b">
        <v>1</v>
      </c>
      <c r="AS270">
        <v>1</v>
      </c>
      <c r="AT270" t="b">
        <v>0</v>
      </c>
      <c r="AV270" t="b">
        <v>0</v>
      </c>
      <c r="AW270" t="b">
        <v>1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1</v>
      </c>
      <c r="BD270" t="b">
        <v>0</v>
      </c>
      <c r="BE270" t="s">
        <v>57</v>
      </c>
      <c r="BF270" t="s">
        <v>69</v>
      </c>
      <c r="BG270" t="s">
        <v>69</v>
      </c>
      <c r="BH270" t="b">
        <v>0</v>
      </c>
      <c r="BI270" t="b">
        <v>1</v>
      </c>
      <c r="BJ270" t="b">
        <v>0</v>
      </c>
      <c r="BK270" t="b">
        <v>1</v>
      </c>
      <c r="BL270">
        <v>20</v>
      </c>
      <c r="BM270">
        <v>20</v>
      </c>
      <c r="BN270">
        <v>0</v>
      </c>
      <c r="BO270">
        <v>0</v>
      </c>
      <c r="BP2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0" s="3" t="str">
        <f>IF(Table1[[#This Row],[TraceLengthMod]],"lab,","")&amp;IF(Table1[[#This Row],[FixedLength]],"dur,","")&amp;IF(Table1[[#This Row],[Broken]],"ea,","")</f>
        <v>lab,</v>
      </c>
    </row>
    <row r="271" spans="1:69" x14ac:dyDescent="0.25">
      <c r="A271" t="s">
        <v>399</v>
      </c>
      <c r="B271" t="s">
        <v>39</v>
      </c>
      <c r="C271" t="s">
        <v>114</v>
      </c>
      <c r="D271" t="s">
        <v>94</v>
      </c>
      <c r="E271" t="s">
        <v>68</v>
      </c>
      <c r="F271">
        <v>3</v>
      </c>
      <c r="G271">
        <v>20944</v>
      </c>
      <c r="H271">
        <v>7386</v>
      </c>
      <c r="I271">
        <v>28330</v>
      </c>
      <c r="J271" t="s">
        <v>40</v>
      </c>
      <c r="K271">
        <v>1</v>
      </c>
      <c r="L271">
        <v>256</v>
      </c>
      <c r="M271" t="s">
        <v>41</v>
      </c>
      <c r="N271">
        <v>0.01</v>
      </c>
      <c r="O271">
        <v>69</v>
      </c>
      <c r="P271">
        <v>14</v>
      </c>
      <c r="Q271">
        <v>256</v>
      </c>
      <c r="R271">
        <v>100</v>
      </c>
      <c r="S271">
        <v>2094.4</v>
      </c>
      <c r="T271">
        <v>59</v>
      </c>
      <c r="U271">
        <v>68</v>
      </c>
      <c r="V271">
        <v>142592</v>
      </c>
      <c r="W271">
        <v>6.8082505729564504</v>
      </c>
      <c r="X271">
        <v>3.0817613601684499</v>
      </c>
      <c r="Y271">
        <v>5.5521576404571498</v>
      </c>
      <c r="Z271">
        <v>96.209599494933997</v>
      </c>
      <c r="AA271">
        <v>0.50272655487060502</v>
      </c>
      <c r="AB271">
        <v>35.3018023967742</v>
      </c>
      <c r="AC271">
        <v>2.1372163295745801</v>
      </c>
      <c r="AD271">
        <v>145.78437638282699</v>
      </c>
      <c r="AE271">
        <v>0.63739999999999997</v>
      </c>
      <c r="AF271">
        <v>0.62889249932304303</v>
      </c>
      <c r="AJ271">
        <v>1.42127083918778E-2</v>
      </c>
      <c r="AK271">
        <v>0</v>
      </c>
      <c r="AL271">
        <v>0</v>
      </c>
      <c r="AM271">
        <v>0</v>
      </c>
      <c r="AN271">
        <v>0</v>
      </c>
      <c r="AO271">
        <v>0</v>
      </c>
      <c r="AP271" t="s">
        <v>42</v>
      </c>
      <c r="AQ271" t="b">
        <v>1</v>
      </c>
      <c r="AR271" t="b">
        <v>1</v>
      </c>
      <c r="AS271">
        <v>1</v>
      </c>
      <c r="AT271" t="b">
        <v>0</v>
      </c>
      <c r="AV271" t="b">
        <v>0</v>
      </c>
      <c r="AW271" t="b">
        <v>1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1</v>
      </c>
      <c r="BD271" t="b">
        <v>0</v>
      </c>
      <c r="BE271" t="s">
        <v>57</v>
      </c>
      <c r="BF271" t="s">
        <v>69</v>
      </c>
      <c r="BG271" t="s">
        <v>69</v>
      </c>
      <c r="BH271" t="b">
        <v>0</v>
      </c>
      <c r="BI271" t="b">
        <v>1</v>
      </c>
      <c r="BJ271" t="b">
        <v>0</v>
      </c>
      <c r="BK271" t="b">
        <v>1</v>
      </c>
      <c r="BL271">
        <v>20</v>
      </c>
      <c r="BM271">
        <v>20</v>
      </c>
      <c r="BN271">
        <v>0</v>
      </c>
      <c r="BO271">
        <v>0</v>
      </c>
      <c r="BP2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1" s="3" t="str">
        <f>IF(Table1[[#This Row],[TraceLengthMod]],"lab,","")&amp;IF(Table1[[#This Row],[FixedLength]],"dur,","")&amp;IF(Table1[[#This Row],[Broken]],"ea,","")</f>
        <v>lab,</v>
      </c>
    </row>
    <row r="272" spans="1:69" x14ac:dyDescent="0.25">
      <c r="A272" t="s">
        <v>400</v>
      </c>
      <c r="B272" t="s">
        <v>39</v>
      </c>
      <c r="C272" t="s">
        <v>114</v>
      </c>
      <c r="D272" t="s">
        <v>94</v>
      </c>
      <c r="E272" t="s">
        <v>68</v>
      </c>
      <c r="F272">
        <v>3</v>
      </c>
      <c r="G272">
        <v>20944</v>
      </c>
      <c r="H272">
        <v>7386</v>
      </c>
      <c r="I272">
        <v>28330</v>
      </c>
      <c r="J272" t="s">
        <v>40</v>
      </c>
      <c r="K272">
        <v>1</v>
      </c>
      <c r="L272">
        <v>256</v>
      </c>
      <c r="M272" t="s">
        <v>41</v>
      </c>
      <c r="N272">
        <v>0.01</v>
      </c>
      <c r="O272">
        <v>69</v>
      </c>
      <c r="P272">
        <v>14</v>
      </c>
      <c r="Q272">
        <v>256</v>
      </c>
      <c r="R272">
        <v>100</v>
      </c>
      <c r="S272">
        <v>2094.4</v>
      </c>
      <c r="T272">
        <v>59</v>
      </c>
      <c r="U272">
        <v>69</v>
      </c>
      <c r="V272">
        <v>144640</v>
      </c>
      <c r="W272">
        <v>6.9060351413292498</v>
      </c>
      <c r="X272">
        <v>3.0817613601684499</v>
      </c>
      <c r="Y272">
        <v>5.5521576404571498</v>
      </c>
      <c r="Z272">
        <v>97.608858823776202</v>
      </c>
      <c r="AA272">
        <v>0.50664567947387695</v>
      </c>
      <c r="AB272">
        <v>35.808448076248098</v>
      </c>
      <c r="AC272">
        <v>2.1183378696441602</v>
      </c>
      <c r="AD272">
        <v>147.90271425247099</v>
      </c>
      <c r="AE272">
        <v>0.64570000000000005</v>
      </c>
      <c r="AF272">
        <v>0.63701597617113404</v>
      </c>
      <c r="AJ272">
        <v>1.40229301115052E-2</v>
      </c>
      <c r="AK272">
        <v>0</v>
      </c>
      <c r="AL272">
        <v>0</v>
      </c>
      <c r="AM272">
        <v>0</v>
      </c>
      <c r="AN272">
        <v>0</v>
      </c>
      <c r="AO272">
        <v>0</v>
      </c>
      <c r="AP272" t="s">
        <v>42</v>
      </c>
      <c r="AQ272" t="b">
        <v>1</v>
      </c>
      <c r="AR272" t="b">
        <v>1</v>
      </c>
      <c r="AS272">
        <v>1</v>
      </c>
      <c r="AT272" t="b">
        <v>0</v>
      </c>
      <c r="AV272" t="b">
        <v>0</v>
      </c>
      <c r="AW272" t="b">
        <v>1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1</v>
      </c>
      <c r="BD272" t="b">
        <v>0</v>
      </c>
      <c r="BE272" t="s">
        <v>57</v>
      </c>
      <c r="BF272" t="s">
        <v>69</v>
      </c>
      <c r="BG272" t="s">
        <v>69</v>
      </c>
      <c r="BH272" t="b">
        <v>0</v>
      </c>
      <c r="BI272" t="b">
        <v>1</v>
      </c>
      <c r="BJ272" t="b">
        <v>0</v>
      </c>
      <c r="BK272" t="b">
        <v>1</v>
      </c>
      <c r="BL272">
        <v>20</v>
      </c>
      <c r="BM272">
        <v>20</v>
      </c>
      <c r="BN272">
        <v>0</v>
      </c>
      <c r="BO272">
        <v>0</v>
      </c>
      <c r="BP2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2" s="3" t="str">
        <f>IF(Table1[[#This Row],[TraceLengthMod]],"lab,","")&amp;IF(Table1[[#This Row],[FixedLength]],"dur,","")&amp;IF(Table1[[#This Row],[Broken]],"ea,","")</f>
        <v>lab,</v>
      </c>
    </row>
    <row r="273" spans="1:69" x14ac:dyDescent="0.25">
      <c r="A273" t="s">
        <v>401</v>
      </c>
      <c r="B273" t="s">
        <v>39</v>
      </c>
      <c r="C273" t="s">
        <v>114</v>
      </c>
      <c r="D273" t="s">
        <v>94</v>
      </c>
      <c r="E273" t="s">
        <v>68</v>
      </c>
      <c r="F273">
        <v>3</v>
      </c>
      <c r="G273">
        <v>20944</v>
      </c>
      <c r="H273">
        <v>7386</v>
      </c>
      <c r="I273">
        <v>28330</v>
      </c>
      <c r="J273" t="s">
        <v>40</v>
      </c>
      <c r="K273">
        <v>1</v>
      </c>
      <c r="L273">
        <v>256</v>
      </c>
      <c r="M273" t="s">
        <v>41</v>
      </c>
      <c r="N273">
        <v>0.01</v>
      </c>
      <c r="O273">
        <v>69</v>
      </c>
      <c r="P273">
        <v>14</v>
      </c>
      <c r="Q273">
        <v>256</v>
      </c>
      <c r="R273">
        <v>100</v>
      </c>
      <c r="S273">
        <v>2094.4</v>
      </c>
      <c r="T273">
        <v>59</v>
      </c>
      <c r="U273">
        <v>70</v>
      </c>
      <c r="V273">
        <v>146688</v>
      </c>
      <c r="W273">
        <v>7.0038197097020598</v>
      </c>
      <c r="X273">
        <v>3.0817613601684499</v>
      </c>
      <c r="Y273">
        <v>5.5521576404571498</v>
      </c>
      <c r="Z273">
        <v>99.014100551605196</v>
      </c>
      <c r="AA273">
        <v>0.51269912719726496</v>
      </c>
      <c r="AB273">
        <v>36.321147203445399</v>
      </c>
      <c r="AC273">
        <v>2.1302347183227499</v>
      </c>
      <c r="AD273">
        <v>150.032948970794</v>
      </c>
      <c r="AE273">
        <v>0.63600000000000001</v>
      </c>
      <c r="AF273">
        <v>0.62401841321418905</v>
      </c>
      <c r="AJ273">
        <v>1.3938493649580899E-2</v>
      </c>
      <c r="AK273">
        <v>0</v>
      </c>
      <c r="AL273">
        <v>0</v>
      </c>
      <c r="AM273">
        <v>0</v>
      </c>
      <c r="AN273">
        <v>0</v>
      </c>
      <c r="AO273">
        <v>0</v>
      </c>
      <c r="AP273" t="s">
        <v>42</v>
      </c>
      <c r="AQ273" t="b">
        <v>1</v>
      </c>
      <c r="AR273" t="b">
        <v>1</v>
      </c>
      <c r="AS273">
        <v>1</v>
      </c>
      <c r="AT273" t="b">
        <v>0</v>
      </c>
      <c r="AV273" t="b">
        <v>0</v>
      </c>
      <c r="AW273" t="b">
        <v>1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1</v>
      </c>
      <c r="BD273" t="b">
        <v>0</v>
      </c>
      <c r="BE273" t="s">
        <v>57</v>
      </c>
      <c r="BF273" t="s">
        <v>69</v>
      </c>
      <c r="BG273" t="s">
        <v>69</v>
      </c>
      <c r="BH273" t="b">
        <v>0</v>
      </c>
      <c r="BI273" t="b">
        <v>1</v>
      </c>
      <c r="BJ273" t="b">
        <v>0</v>
      </c>
      <c r="BK273" t="b">
        <v>1</v>
      </c>
      <c r="BL273">
        <v>20</v>
      </c>
      <c r="BM273">
        <v>20</v>
      </c>
      <c r="BN273">
        <v>0</v>
      </c>
      <c r="BO273">
        <v>0</v>
      </c>
      <c r="BP2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3" s="3" t="str">
        <f>IF(Table1[[#This Row],[TraceLengthMod]],"lab,","")&amp;IF(Table1[[#This Row],[FixedLength]],"dur,","")&amp;IF(Table1[[#This Row],[Broken]],"ea,","")</f>
        <v>lab,</v>
      </c>
    </row>
    <row r="274" spans="1:69" x14ac:dyDescent="0.25">
      <c r="A274" t="s">
        <v>402</v>
      </c>
      <c r="B274" t="s">
        <v>39</v>
      </c>
      <c r="C274" t="s">
        <v>114</v>
      </c>
      <c r="D274" t="s">
        <v>94</v>
      </c>
      <c r="E274" t="s">
        <v>68</v>
      </c>
      <c r="F274">
        <v>3</v>
      </c>
      <c r="G274">
        <v>20944</v>
      </c>
      <c r="H274">
        <v>7386</v>
      </c>
      <c r="I274">
        <v>28330</v>
      </c>
      <c r="J274" t="s">
        <v>40</v>
      </c>
      <c r="K274">
        <v>1</v>
      </c>
      <c r="L274">
        <v>256</v>
      </c>
      <c r="M274" t="s">
        <v>41</v>
      </c>
      <c r="N274">
        <v>0.01</v>
      </c>
      <c r="O274">
        <v>69</v>
      </c>
      <c r="P274">
        <v>14</v>
      </c>
      <c r="Q274">
        <v>256</v>
      </c>
      <c r="R274">
        <v>100</v>
      </c>
      <c r="S274">
        <v>2094.4</v>
      </c>
      <c r="T274">
        <v>59</v>
      </c>
      <c r="U274">
        <v>71</v>
      </c>
      <c r="V274">
        <v>148736</v>
      </c>
      <c r="W274">
        <v>7.1016042780748601</v>
      </c>
      <c r="X274">
        <v>3.0817613601684499</v>
      </c>
      <c r="Y274">
        <v>5.5521576404571498</v>
      </c>
      <c r="Z274">
        <v>100.400427341461</v>
      </c>
      <c r="AA274">
        <v>0.50564813613891602</v>
      </c>
      <c r="AB274">
        <v>36.826795339584301</v>
      </c>
      <c r="AC274">
        <v>2.11435770988464</v>
      </c>
      <c r="AD274">
        <v>152.14730668067901</v>
      </c>
      <c r="AE274">
        <v>0.63670000000000004</v>
      </c>
      <c r="AF274">
        <v>0.63078797725426405</v>
      </c>
      <c r="AJ274">
        <v>1.3793516179575501E-2</v>
      </c>
      <c r="AK274">
        <v>0</v>
      </c>
      <c r="AL274">
        <v>0</v>
      </c>
      <c r="AM274">
        <v>0</v>
      </c>
      <c r="AN274">
        <v>0</v>
      </c>
      <c r="AO274">
        <v>0</v>
      </c>
      <c r="AP274" t="s">
        <v>42</v>
      </c>
      <c r="AQ274" t="b">
        <v>1</v>
      </c>
      <c r="AR274" t="b">
        <v>1</v>
      </c>
      <c r="AS274">
        <v>1</v>
      </c>
      <c r="AT274" t="b">
        <v>0</v>
      </c>
      <c r="AV274" t="b">
        <v>0</v>
      </c>
      <c r="AW274" t="b">
        <v>1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1</v>
      </c>
      <c r="BD274" t="b">
        <v>0</v>
      </c>
      <c r="BE274" t="s">
        <v>57</v>
      </c>
      <c r="BF274" t="s">
        <v>69</v>
      </c>
      <c r="BG274" t="s">
        <v>69</v>
      </c>
      <c r="BH274" t="b">
        <v>0</v>
      </c>
      <c r="BI274" t="b">
        <v>1</v>
      </c>
      <c r="BJ274" t="b">
        <v>0</v>
      </c>
      <c r="BK274" t="b">
        <v>1</v>
      </c>
      <c r="BL274">
        <v>20</v>
      </c>
      <c r="BM274">
        <v>20</v>
      </c>
      <c r="BN274">
        <v>0</v>
      </c>
      <c r="BO274">
        <v>0</v>
      </c>
      <c r="BP2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4" s="3" t="str">
        <f>IF(Table1[[#This Row],[TraceLengthMod]],"lab,","")&amp;IF(Table1[[#This Row],[FixedLength]],"dur,","")&amp;IF(Table1[[#This Row],[Broken]],"ea,","")</f>
        <v>lab,</v>
      </c>
    </row>
    <row r="275" spans="1:69" x14ac:dyDescent="0.25">
      <c r="A275" t="s">
        <v>403</v>
      </c>
      <c r="B275" t="s">
        <v>39</v>
      </c>
      <c r="C275" t="s">
        <v>114</v>
      </c>
      <c r="D275" t="s">
        <v>94</v>
      </c>
      <c r="E275" t="s">
        <v>68</v>
      </c>
      <c r="F275">
        <v>3</v>
      </c>
      <c r="G275">
        <v>20944</v>
      </c>
      <c r="H275">
        <v>7386</v>
      </c>
      <c r="I275">
        <v>28330</v>
      </c>
      <c r="J275" t="s">
        <v>40</v>
      </c>
      <c r="K275">
        <v>1</v>
      </c>
      <c r="L275">
        <v>256</v>
      </c>
      <c r="M275" t="s">
        <v>41</v>
      </c>
      <c r="N275">
        <v>0.01</v>
      </c>
      <c r="O275">
        <v>69</v>
      </c>
      <c r="P275">
        <v>14</v>
      </c>
      <c r="Q275">
        <v>256</v>
      </c>
      <c r="R275">
        <v>100</v>
      </c>
      <c r="S275">
        <v>2094.4</v>
      </c>
      <c r="T275">
        <v>59</v>
      </c>
      <c r="U275">
        <v>72</v>
      </c>
      <c r="V275">
        <v>151040</v>
      </c>
      <c r="W275">
        <v>7.2116119174942703</v>
      </c>
      <c r="X275">
        <v>3.0817613601684499</v>
      </c>
      <c r="Y275">
        <v>5.5521576404571498</v>
      </c>
      <c r="Z275">
        <v>101.863537788391</v>
      </c>
      <c r="AA275">
        <v>0.57248306274413996</v>
      </c>
      <c r="AB275">
        <v>37.399278402328399</v>
      </c>
      <c r="AC275">
        <v>2.1282877922058101</v>
      </c>
      <c r="AD275">
        <v>154.27559447288499</v>
      </c>
      <c r="AE275">
        <v>0.64910000000000001</v>
      </c>
      <c r="AF275">
        <v>0.63633901976712703</v>
      </c>
      <c r="AJ275">
        <v>1.6000372171401898E-2</v>
      </c>
      <c r="AK275">
        <v>0</v>
      </c>
      <c r="AL275">
        <v>0</v>
      </c>
      <c r="AM275">
        <v>0</v>
      </c>
      <c r="AN275">
        <v>0</v>
      </c>
      <c r="AO275">
        <v>0</v>
      </c>
      <c r="AP275" t="s">
        <v>42</v>
      </c>
      <c r="AQ275" t="b">
        <v>1</v>
      </c>
      <c r="AR275" t="b">
        <v>1</v>
      </c>
      <c r="AS275">
        <v>1</v>
      </c>
      <c r="AT275" t="b">
        <v>0</v>
      </c>
      <c r="AV275" t="b">
        <v>0</v>
      </c>
      <c r="AW275" t="b">
        <v>1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1</v>
      </c>
      <c r="BD275" t="b">
        <v>0</v>
      </c>
      <c r="BE275" t="s">
        <v>57</v>
      </c>
      <c r="BF275" t="s">
        <v>69</v>
      </c>
      <c r="BG275" t="s">
        <v>69</v>
      </c>
      <c r="BH275" t="b">
        <v>0</v>
      </c>
      <c r="BI275" t="b">
        <v>1</v>
      </c>
      <c r="BJ275" t="b">
        <v>0</v>
      </c>
      <c r="BK275" t="b">
        <v>1</v>
      </c>
      <c r="BL275">
        <v>20</v>
      </c>
      <c r="BM275">
        <v>20</v>
      </c>
      <c r="BN275">
        <v>0</v>
      </c>
      <c r="BO275">
        <v>0</v>
      </c>
      <c r="BP2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5" s="3" t="str">
        <f>IF(Table1[[#This Row],[TraceLengthMod]],"lab,","")&amp;IF(Table1[[#This Row],[FixedLength]],"dur,","")&amp;IF(Table1[[#This Row],[Broken]],"ea,","")</f>
        <v>lab,</v>
      </c>
    </row>
    <row r="276" spans="1:69" x14ac:dyDescent="0.25">
      <c r="A276" t="s">
        <v>404</v>
      </c>
      <c r="B276" t="s">
        <v>39</v>
      </c>
      <c r="C276" t="s">
        <v>114</v>
      </c>
      <c r="D276" t="s">
        <v>94</v>
      </c>
      <c r="E276" t="s">
        <v>68</v>
      </c>
      <c r="F276">
        <v>3</v>
      </c>
      <c r="G276">
        <v>20944</v>
      </c>
      <c r="H276">
        <v>7386</v>
      </c>
      <c r="I276">
        <v>28330</v>
      </c>
      <c r="J276" t="s">
        <v>40</v>
      </c>
      <c r="K276">
        <v>1</v>
      </c>
      <c r="L276">
        <v>256</v>
      </c>
      <c r="M276" t="s">
        <v>41</v>
      </c>
      <c r="N276">
        <v>0.01</v>
      </c>
      <c r="O276">
        <v>69</v>
      </c>
      <c r="P276">
        <v>14</v>
      </c>
      <c r="Q276">
        <v>256</v>
      </c>
      <c r="R276">
        <v>100</v>
      </c>
      <c r="S276">
        <v>2094.4</v>
      </c>
      <c r="T276">
        <v>73</v>
      </c>
      <c r="U276">
        <v>73</v>
      </c>
      <c r="V276">
        <v>153088</v>
      </c>
      <c r="W276">
        <v>7.3093964858670697</v>
      </c>
      <c r="X276">
        <v>3.0817613601684499</v>
      </c>
      <c r="Y276">
        <v>5.5521576404571498</v>
      </c>
      <c r="Z276">
        <v>103.260893821716</v>
      </c>
      <c r="AA276">
        <v>0.505720615386962</v>
      </c>
      <c r="AB276">
        <v>37.904999017715397</v>
      </c>
      <c r="AC276">
        <v>2.1243116855621298</v>
      </c>
      <c r="AD276">
        <v>156.39990615844701</v>
      </c>
      <c r="AE276">
        <v>0.65469999999999995</v>
      </c>
      <c r="AF276">
        <v>0.64080693203357697</v>
      </c>
      <c r="AJ276">
        <v>1.29987253592564E-2</v>
      </c>
      <c r="AK276">
        <v>0</v>
      </c>
      <c r="AL276">
        <v>0</v>
      </c>
      <c r="AM276">
        <v>0</v>
      </c>
      <c r="AN276">
        <v>0</v>
      </c>
      <c r="AO276">
        <v>0</v>
      </c>
      <c r="AP276" t="s">
        <v>42</v>
      </c>
      <c r="AQ276" t="b">
        <v>1</v>
      </c>
      <c r="AR276" t="b">
        <v>1</v>
      </c>
      <c r="AS276">
        <v>1</v>
      </c>
      <c r="AT276" t="b">
        <v>0</v>
      </c>
      <c r="AV276" t="b">
        <v>0</v>
      </c>
      <c r="AW276" t="b">
        <v>1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1</v>
      </c>
      <c r="BD276" t="b">
        <v>0</v>
      </c>
      <c r="BE276" t="s">
        <v>57</v>
      </c>
      <c r="BF276" t="s">
        <v>69</v>
      </c>
      <c r="BG276" t="s">
        <v>69</v>
      </c>
      <c r="BH276" t="b">
        <v>0</v>
      </c>
      <c r="BI276" t="b">
        <v>1</v>
      </c>
      <c r="BJ276" t="b">
        <v>0</v>
      </c>
      <c r="BK276" t="b">
        <v>1</v>
      </c>
      <c r="BL276">
        <v>20</v>
      </c>
      <c r="BM276">
        <v>20</v>
      </c>
      <c r="BN276">
        <v>0</v>
      </c>
      <c r="BO276">
        <v>0</v>
      </c>
      <c r="BP2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6" s="3" t="str">
        <f>IF(Table1[[#This Row],[TraceLengthMod]],"lab,","")&amp;IF(Table1[[#This Row],[FixedLength]],"dur,","")&amp;IF(Table1[[#This Row],[Broken]],"ea,","")</f>
        <v>lab,</v>
      </c>
    </row>
    <row r="277" spans="1:69" x14ac:dyDescent="0.25">
      <c r="A277" t="s">
        <v>405</v>
      </c>
      <c r="B277" t="s">
        <v>39</v>
      </c>
      <c r="C277" t="s">
        <v>114</v>
      </c>
      <c r="D277" t="s">
        <v>94</v>
      </c>
      <c r="E277" t="s">
        <v>68</v>
      </c>
      <c r="F277">
        <v>3</v>
      </c>
      <c r="G277">
        <v>20944</v>
      </c>
      <c r="H277">
        <v>7386</v>
      </c>
      <c r="I277">
        <v>28330</v>
      </c>
      <c r="J277" t="s">
        <v>40</v>
      </c>
      <c r="K277">
        <v>1</v>
      </c>
      <c r="L277">
        <v>256</v>
      </c>
      <c r="M277" t="s">
        <v>41</v>
      </c>
      <c r="N277">
        <v>0.01</v>
      </c>
      <c r="O277">
        <v>69</v>
      </c>
      <c r="P277">
        <v>14</v>
      </c>
      <c r="Q277">
        <v>256</v>
      </c>
      <c r="R277">
        <v>100</v>
      </c>
      <c r="S277">
        <v>2094.4</v>
      </c>
      <c r="T277">
        <v>73</v>
      </c>
      <c r="U277">
        <v>74</v>
      </c>
      <c r="V277">
        <v>155136</v>
      </c>
      <c r="W277">
        <v>7.4071810542398699</v>
      </c>
      <c r="X277">
        <v>3.0817613601684499</v>
      </c>
      <c r="Y277">
        <v>5.5521576404571498</v>
      </c>
      <c r="Z277">
        <v>104.665137052536</v>
      </c>
      <c r="AA277">
        <v>0.51262903213500899</v>
      </c>
      <c r="AB277">
        <v>38.4176280498504</v>
      </c>
      <c r="AC277">
        <v>2.1243207454681299</v>
      </c>
      <c r="AD277">
        <v>158.52422690391501</v>
      </c>
      <c r="AE277">
        <v>0.6532</v>
      </c>
      <c r="AF277">
        <v>0.63715136745193601</v>
      </c>
      <c r="AJ277">
        <v>1.2433307300699799E-2</v>
      </c>
      <c r="AK277">
        <v>0</v>
      </c>
      <c r="AL277">
        <v>0</v>
      </c>
      <c r="AM277">
        <v>0</v>
      </c>
      <c r="AN277">
        <v>0</v>
      </c>
      <c r="AO277">
        <v>0</v>
      </c>
      <c r="AP277" t="s">
        <v>42</v>
      </c>
      <c r="AQ277" t="b">
        <v>1</v>
      </c>
      <c r="AR277" t="b">
        <v>1</v>
      </c>
      <c r="AS277">
        <v>1</v>
      </c>
      <c r="AT277" t="b">
        <v>0</v>
      </c>
      <c r="AV277" t="b">
        <v>0</v>
      </c>
      <c r="AW277" t="b">
        <v>1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1</v>
      </c>
      <c r="BD277" t="b">
        <v>0</v>
      </c>
      <c r="BE277" t="s">
        <v>57</v>
      </c>
      <c r="BF277" t="s">
        <v>69</v>
      </c>
      <c r="BG277" t="s">
        <v>69</v>
      </c>
      <c r="BH277" t="b">
        <v>0</v>
      </c>
      <c r="BI277" t="b">
        <v>1</v>
      </c>
      <c r="BJ277" t="b">
        <v>0</v>
      </c>
      <c r="BK277" t="b">
        <v>1</v>
      </c>
      <c r="BL277">
        <v>20</v>
      </c>
      <c r="BM277">
        <v>20</v>
      </c>
      <c r="BN277">
        <v>0</v>
      </c>
      <c r="BO277">
        <v>0</v>
      </c>
      <c r="BP2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7" s="3" t="str">
        <f>IF(Table1[[#This Row],[TraceLengthMod]],"lab,","")&amp;IF(Table1[[#This Row],[FixedLength]],"dur,","")&amp;IF(Table1[[#This Row],[Broken]],"ea,","")</f>
        <v>lab,</v>
      </c>
    </row>
    <row r="278" spans="1:69" x14ac:dyDescent="0.25">
      <c r="A278" t="s">
        <v>406</v>
      </c>
      <c r="B278" t="s">
        <v>39</v>
      </c>
      <c r="C278" t="s">
        <v>114</v>
      </c>
      <c r="D278" t="s">
        <v>94</v>
      </c>
      <c r="E278" t="s">
        <v>68</v>
      </c>
      <c r="F278">
        <v>3</v>
      </c>
      <c r="G278">
        <v>20944</v>
      </c>
      <c r="H278">
        <v>7386</v>
      </c>
      <c r="I278">
        <v>28330</v>
      </c>
      <c r="J278" t="s">
        <v>40</v>
      </c>
      <c r="K278">
        <v>1</v>
      </c>
      <c r="L278">
        <v>256</v>
      </c>
      <c r="M278" t="s">
        <v>41</v>
      </c>
      <c r="N278">
        <v>0.01</v>
      </c>
      <c r="O278">
        <v>69</v>
      </c>
      <c r="P278">
        <v>14</v>
      </c>
      <c r="Q278">
        <v>256</v>
      </c>
      <c r="R278">
        <v>100</v>
      </c>
      <c r="S278">
        <v>2094.4</v>
      </c>
      <c r="T278">
        <v>73</v>
      </c>
      <c r="U278">
        <v>75</v>
      </c>
      <c r="V278">
        <v>157184</v>
      </c>
      <c r="W278">
        <v>7.50496562261268</v>
      </c>
      <c r="X278">
        <v>3.0817613601684499</v>
      </c>
      <c r="Y278">
        <v>5.5521576404571498</v>
      </c>
      <c r="Z278">
        <v>106.063606023788</v>
      </c>
      <c r="AA278">
        <v>0.50784492492675704</v>
      </c>
      <c r="AB278">
        <v>38.9254729747772</v>
      </c>
      <c r="AC278">
        <v>2.1133229732513401</v>
      </c>
      <c r="AD278">
        <v>160.63754987716601</v>
      </c>
      <c r="AE278">
        <v>0.65039999999999998</v>
      </c>
      <c r="AF278">
        <v>0.63972380178716404</v>
      </c>
      <c r="AJ278">
        <v>1.3377193907573E-2</v>
      </c>
      <c r="AK278">
        <v>0</v>
      </c>
      <c r="AL278">
        <v>0</v>
      </c>
      <c r="AM278">
        <v>0</v>
      </c>
      <c r="AN278">
        <v>0</v>
      </c>
      <c r="AO278">
        <v>0</v>
      </c>
      <c r="AP278" t="s">
        <v>42</v>
      </c>
      <c r="AQ278" t="b">
        <v>1</v>
      </c>
      <c r="AR278" t="b">
        <v>1</v>
      </c>
      <c r="AS278">
        <v>1</v>
      </c>
      <c r="AT278" t="b">
        <v>0</v>
      </c>
      <c r="AV278" t="b">
        <v>0</v>
      </c>
      <c r="AW278" t="b">
        <v>1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1</v>
      </c>
      <c r="BD278" t="b">
        <v>0</v>
      </c>
      <c r="BE278" t="s">
        <v>57</v>
      </c>
      <c r="BF278" t="s">
        <v>69</v>
      </c>
      <c r="BG278" t="s">
        <v>69</v>
      </c>
      <c r="BH278" t="b">
        <v>0</v>
      </c>
      <c r="BI278" t="b">
        <v>1</v>
      </c>
      <c r="BJ278" t="b">
        <v>0</v>
      </c>
      <c r="BK278" t="b">
        <v>1</v>
      </c>
      <c r="BL278">
        <v>20</v>
      </c>
      <c r="BM278">
        <v>20</v>
      </c>
      <c r="BN278">
        <v>0</v>
      </c>
      <c r="BO278">
        <v>0</v>
      </c>
      <c r="BP2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8" s="3" t="str">
        <f>IF(Table1[[#This Row],[TraceLengthMod]],"lab,","")&amp;IF(Table1[[#This Row],[FixedLength]],"dur,","")&amp;IF(Table1[[#This Row],[Broken]],"ea,","")</f>
        <v>lab,</v>
      </c>
    </row>
    <row r="279" spans="1:69" x14ac:dyDescent="0.25">
      <c r="A279" t="s">
        <v>407</v>
      </c>
      <c r="B279" t="s">
        <v>39</v>
      </c>
      <c r="C279" t="s">
        <v>114</v>
      </c>
      <c r="D279" t="s">
        <v>94</v>
      </c>
      <c r="E279" t="s">
        <v>68</v>
      </c>
      <c r="F279">
        <v>3</v>
      </c>
      <c r="G279">
        <v>20944</v>
      </c>
      <c r="H279">
        <v>7386</v>
      </c>
      <c r="I279">
        <v>28330</v>
      </c>
      <c r="J279" t="s">
        <v>40</v>
      </c>
      <c r="K279">
        <v>1</v>
      </c>
      <c r="L279">
        <v>256</v>
      </c>
      <c r="M279" t="s">
        <v>41</v>
      </c>
      <c r="N279">
        <v>0.01</v>
      </c>
      <c r="O279">
        <v>69</v>
      </c>
      <c r="P279">
        <v>14</v>
      </c>
      <c r="Q279">
        <v>256</v>
      </c>
      <c r="R279">
        <v>100</v>
      </c>
      <c r="S279">
        <v>2094.4</v>
      </c>
      <c r="T279">
        <v>73</v>
      </c>
      <c r="U279">
        <v>76</v>
      </c>
      <c r="V279">
        <v>159232</v>
      </c>
      <c r="W279">
        <v>7.6027501909854802</v>
      </c>
      <c r="X279">
        <v>3.0817613601684499</v>
      </c>
      <c r="Y279">
        <v>5.5521576404571498</v>
      </c>
      <c r="Z279">
        <v>107.466854810714</v>
      </c>
      <c r="AA279">
        <v>0.505662441253662</v>
      </c>
      <c r="AB279">
        <v>39.431135416030799</v>
      </c>
      <c r="AC279">
        <v>2.1302919387817298</v>
      </c>
      <c r="AD279">
        <v>162.767841815948</v>
      </c>
      <c r="AE279">
        <v>0.64439999999999997</v>
      </c>
      <c r="AF279">
        <v>0.63539128080151597</v>
      </c>
      <c r="AJ279">
        <v>1.3028557277569E-2</v>
      </c>
      <c r="AK279">
        <v>0</v>
      </c>
      <c r="AL279">
        <v>0</v>
      </c>
      <c r="AM279">
        <v>0</v>
      </c>
      <c r="AN279">
        <v>0</v>
      </c>
      <c r="AO279">
        <v>0</v>
      </c>
      <c r="AP279" t="s">
        <v>42</v>
      </c>
      <c r="AQ279" t="b">
        <v>1</v>
      </c>
      <c r="AR279" t="b">
        <v>1</v>
      </c>
      <c r="AS279">
        <v>1</v>
      </c>
      <c r="AT279" t="b">
        <v>0</v>
      </c>
      <c r="AV279" t="b">
        <v>0</v>
      </c>
      <c r="AW279" t="b">
        <v>1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1</v>
      </c>
      <c r="BD279" t="b">
        <v>0</v>
      </c>
      <c r="BE279" t="s">
        <v>57</v>
      </c>
      <c r="BF279" t="s">
        <v>69</v>
      </c>
      <c r="BG279" t="s">
        <v>69</v>
      </c>
      <c r="BH279" t="b">
        <v>0</v>
      </c>
      <c r="BI279" t="b">
        <v>1</v>
      </c>
      <c r="BJ279" t="b">
        <v>0</v>
      </c>
      <c r="BK279" t="b">
        <v>1</v>
      </c>
      <c r="BL279">
        <v>20</v>
      </c>
      <c r="BM279">
        <v>20</v>
      </c>
      <c r="BN279">
        <v>0</v>
      </c>
      <c r="BO279">
        <v>0</v>
      </c>
      <c r="BP2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79" s="3" t="str">
        <f>IF(Table1[[#This Row],[TraceLengthMod]],"lab,","")&amp;IF(Table1[[#This Row],[FixedLength]],"dur,","")&amp;IF(Table1[[#This Row],[Broken]],"ea,","")</f>
        <v>lab,</v>
      </c>
    </row>
    <row r="280" spans="1:69" x14ac:dyDescent="0.25">
      <c r="A280" t="s">
        <v>408</v>
      </c>
      <c r="B280" t="s">
        <v>39</v>
      </c>
      <c r="C280" t="s">
        <v>114</v>
      </c>
      <c r="D280" t="s">
        <v>94</v>
      </c>
      <c r="E280" t="s">
        <v>68</v>
      </c>
      <c r="F280">
        <v>3</v>
      </c>
      <c r="G280">
        <v>20944</v>
      </c>
      <c r="H280">
        <v>7386</v>
      </c>
      <c r="I280">
        <v>28330</v>
      </c>
      <c r="J280" t="s">
        <v>40</v>
      </c>
      <c r="K280">
        <v>1</v>
      </c>
      <c r="L280">
        <v>256</v>
      </c>
      <c r="M280" t="s">
        <v>41</v>
      </c>
      <c r="N280">
        <v>0.01</v>
      </c>
      <c r="O280">
        <v>69</v>
      </c>
      <c r="P280">
        <v>14</v>
      </c>
      <c r="Q280">
        <v>256</v>
      </c>
      <c r="R280">
        <v>100</v>
      </c>
      <c r="S280">
        <v>2094.4</v>
      </c>
      <c r="T280">
        <v>73</v>
      </c>
      <c r="U280">
        <v>77</v>
      </c>
      <c r="V280">
        <v>161280</v>
      </c>
      <c r="W280">
        <v>7.7005347593582796</v>
      </c>
      <c r="X280">
        <v>3.0817613601684499</v>
      </c>
      <c r="Y280">
        <v>5.5521576404571498</v>
      </c>
      <c r="Z280">
        <v>108.859133005142</v>
      </c>
      <c r="AA280">
        <v>0.50964117050170898</v>
      </c>
      <c r="AB280">
        <v>39.9407765865325</v>
      </c>
      <c r="AC280">
        <v>2.12132573127746</v>
      </c>
      <c r="AD280">
        <v>164.88916754722499</v>
      </c>
      <c r="AE280">
        <v>0.63919999999999999</v>
      </c>
      <c r="AF280">
        <v>0.63308962902789001</v>
      </c>
      <c r="AJ280">
        <v>1.2562623383506799E-2</v>
      </c>
      <c r="AK280">
        <v>0</v>
      </c>
      <c r="AL280">
        <v>0</v>
      </c>
      <c r="AM280">
        <v>0</v>
      </c>
      <c r="AN280">
        <v>0</v>
      </c>
      <c r="AO280">
        <v>0</v>
      </c>
      <c r="AP280" t="s">
        <v>42</v>
      </c>
      <c r="AQ280" t="b">
        <v>1</v>
      </c>
      <c r="AR280" t="b">
        <v>1</v>
      </c>
      <c r="AS280">
        <v>1</v>
      </c>
      <c r="AT280" t="b">
        <v>0</v>
      </c>
      <c r="AV280" t="b">
        <v>0</v>
      </c>
      <c r="AW280" t="b">
        <v>1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1</v>
      </c>
      <c r="BD280" t="b">
        <v>0</v>
      </c>
      <c r="BE280" t="s">
        <v>57</v>
      </c>
      <c r="BF280" t="s">
        <v>69</v>
      </c>
      <c r="BG280" t="s">
        <v>69</v>
      </c>
      <c r="BH280" t="b">
        <v>0</v>
      </c>
      <c r="BI280" t="b">
        <v>1</v>
      </c>
      <c r="BJ280" t="b">
        <v>0</v>
      </c>
      <c r="BK280" t="b">
        <v>1</v>
      </c>
      <c r="BL280">
        <v>20</v>
      </c>
      <c r="BM280">
        <v>20</v>
      </c>
      <c r="BN280">
        <v>0</v>
      </c>
      <c r="BO280">
        <v>0</v>
      </c>
      <c r="BP2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0" s="3" t="str">
        <f>IF(Table1[[#This Row],[TraceLengthMod]],"lab,","")&amp;IF(Table1[[#This Row],[FixedLength]],"dur,","")&amp;IF(Table1[[#This Row],[Broken]],"ea,","")</f>
        <v>lab,</v>
      </c>
    </row>
    <row r="281" spans="1:69" x14ac:dyDescent="0.25">
      <c r="A281" t="s">
        <v>409</v>
      </c>
      <c r="B281" t="s">
        <v>39</v>
      </c>
      <c r="C281" t="s">
        <v>114</v>
      </c>
      <c r="D281" t="s">
        <v>94</v>
      </c>
      <c r="E281" t="s">
        <v>68</v>
      </c>
      <c r="F281">
        <v>3</v>
      </c>
      <c r="G281">
        <v>20944</v>
      </c>
      <c r="H281">
        <v>7386</v>
      </c>
      <c r="I281">
        <v>28330</v>
      </c>
      <c r="J281" t="s">
        <v>40</v>
      </c>
      <c r="K281">
        <v>1</v>
      </c>
      <c r="L281">
        <v>256</v>
      </c>
      <c r="M281" t="s">
        <v>41</v>
      </c>
      <c r="N281">
        <v>0.01</v>
      </c>
      <c r="O281">
        <v>69</v>
      </c>
      <c r="P281">
        <v>14</v>
      </c>
      <c r="Q281">
        <v>256</v>
      </c>
      <c r="R281">
        <v>100</v>
      </c>
      <c r="S281">
        <v>2094.4</v>
      </c>
      <c r="T281">
        <v>73</v>
      </c>
      <c r="U281">
        <v>78</v>
      </c>
      <c r="V281">
        <v>163584</v>
      </c>
      <c r="W281">
        <v>7.8105423987776899</v>
      </c>
      <c r="X281">
        <v>3.0817613601684499</v>
      </c>
      <c r="Y281">
        <v>5.5521576404571498</v>
      </c>
      <c r="Z281">
        <v>110.32824063301</v>
      </c>
      <c r="AA281">
        <v>0.57253932952880804</v>
      </c>
      <c r="AB281">
        <v>40.513315916061401</v>
      </c>
      <c r="AC281">
        <v>2.1551694869995099</v>
      </c>
      <c r="AD281">
        <v>167.04433703422501</v>
      </c>
      <c r="AE281">
        <v>0.64700000000000002</v>
      </c>
      <c r="AF281">
        <v>0.63146493365827205</v>
      </c>
      <c r="AJ281">
        <v>1.3672885947011E-2</v>
      </c>
      <c r="AK281">
        <v>0</v>
      </c>
      <c r="AL281">
        <v>0</v>
      </c>
      <c r="AM281">
        <v>0</v>
      </c>
      <c r="AN281">
        <v>0</v>
      </c>
      <c r="AO281">
        <v>0</v>
      </c>
      <c r="AP281" t="s">
        <v>42</v>
      </c>
      <c r="AQ281" t="b">
        <v>1</v>
      </c>
      <c r="AR281" t="b">
        <v>1</v>
      </c>
      <c r="AS281">
        <v>1</v>
      </c>
      <c r="AT281" t="b">
        <v>0</v>
      </c>
      <c r="AV281" t="b">
        <v>0</v>
      </c>
      <c r="AW281" t="b">
        <v>1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1</v>
      </c>
      <c r="BD281" t="b">
        <v>0</v>
      </c>
      <c r="BE281" t="s">
        <v>57</v>
      </c>
      <c r="BF281" t="s">
        <v>69</v>
      </c>
      <c r="BG281" t="s">
        <v>69</v>
      </c>
      <c r="BH281" t="b">
        <v>0</v>
      </c>
      <c r="BI281" t="b">
        <v>1</v>
      </c>
      <c r="BJ281" t="b">
        <v>0</v>
      </c>
      <c r="BK281" t="b">
        <v>1</v>
      </c>
      <c r="BL281">
        <v>20</v>
      </c>
      <c r="BM281">
        <v>20</v>
      </c>
      <c r="BN281">
        <v>0</v>
      </c>
      <c r="BO281">
        <v>0</v>
      </c>
      <c r="BP2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1" s="3" t="str">
        <f>IF(Table1[[#This Row],[TraceLengthMod]],"lab,","")&amp;IF(Table1[[#This Row],[FixedLength]],"dur,","")&amp;IF(Table1[[#This Row],[Broken]],"ea,","")</f>
        <v>lab,</v>
      </c>
    </row>
    <row r="282" spans="1:69" x14ac:dyDescent="0.25">
      <c r="A282" t="s">
        <v>410</v>
      </c>
      <c r="B282" t="s">
        <v>39</v>
      </c>
      <c r="C282" t="s">
        <v>114</v>
      </c>
      <c r="D282" t="s">
        <v>94</v>
      </c>
      <c r="E282" t="s">
        <v>68</v>
      </c>
      <c r="F282">
        <v>3</v>
      </c>
      <c r="G282">
        <v>20944</v>
      </c>
      <c r="H282">
        <v>7386</v>
      </c>
      <c r="I282">
        <v>28330</v>
      </c>
      <c r="J282" t="s">
        <v>40</v>
      </c>
      <c r="K282">
        <v>1</v>
      </c>
      <c r="L282">
        <v>256</v>
      </c>
      <c r="M282" t="s">
        <v>41</v>
      </c>
      <c r="N282">
        <v>0.01</v>
      </c>
      <c r="O282">
        <v>69</v>
      </c>
      <c r="P282">
        <v>14</v>
      </c>
      <c r="Q282">
        <v>256</v>
      </c>
      <c r="R282">
        <v>100</v>
      </c>
      <c r="S282">
        <v>2094.4</v>
      </c>
      <c r="T282">
        <v>73</v>
      </c>
      <c r="U282">
        <v>79</v>
      </c>
      <c r="V282">
        <v>165632</v>
      </c>
      <c r="W282">
        <v>7.9083269671504901</v>
      </c>
      <c r="X282">
        <v>3.0817613601684499</v>
      </c>
      <c r="Y282">
        <v>5.5521576404571498</v>
      </c>
      <c r="Z282">
        <v>111.73847007751399</v>
      </c>
      <c r="AA282">
        <v>0.51562118530273404</v>
      </c>
      <c r="AB282">
        <v>41.0289371013641</v>
      </c>
      <c r="AC282">
        <v>2.1442677974700901</v>
      </c>
      <c r="AD282">
        <v>169.18860483169499</v>
      </c>
      <c r="AE282">
        <v>0.64049999999999996</v>
      </c>
      <c r="AF282">
        <v>0.63836988897914904</v>
      </c>
      <c r="AJ282">
        <v>1.20789175608427E-2</v>
      </c>
      <c r="AK282">
        <v>0</v>
      </c>
      <c r="AL282">
        <v>0</v>
      </c>
      <c r="AM282">
        <v>0</v>
      </c>
      <c r="AN282">
        <v>0</v>
      </c>
      <c r="AO282">
        <v>0</v>
      </c>
      <c r="AP282" t="s">
        <v>42</v>
      </c>
      <c r="AQ282" t="b">
        <v>1</v>
      </c>
      <c r="AR282" t="b">
        <v>1</v>
      </c>
      <c r="AS282">
        <v>1</v>
      </c>
      <c r="AT282" t="b">
        <v>0</v>
      </c>
      <c r="AV282" t="b">
        <v>0</v>
      </c>
      <c r="AW282" t="b">
        <v>1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1</v>
      </c>
      <c r="BD282" t="b">
        <v>0</v>
      </c>
      <c r="BE282" t="s">
        <v>57</v>
      </c>
      <c r="BF282" t="s">
        <v>69</v>
      </c>
      <c r="BG282" t="s">
        <v>69</v>
      </c>
      <c r="BH282" t="b">
        <v>0</v>
      </c>
      <c r="BI282" t="b">
        <v>1</v>
      </c>
      <c r="BJ282" t="b">
        <v>0</v>
      </c>
      <c r="BK282" t="b">
        <v>1</v>
      </c>
      <c r="BL282">
        <v>20</v>
      </c>
      <c r="BM282">
        <v>20</v>
      </c>
      <c r="BN282">
        <v>0</v>
      </c>
      <c r="BO282">
        <v>0</v>
      </c>
      <c r="BP2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2" s="3" t="str">
        <f>IF(Table1[[#This Row],[TraceLengthMod]],"lab,","")&amp;IF(Table1[[#This Row],[FixedLength]],"dur,","")&amp;IF(Table1[[#This Row],[Broken]],"ea,","")</f>
        <v>lab,</v>
      </c>
    </row>
    <row r="283" spans="1:69" x14ac:dyDescent="0.25">
      <c r="A283" t="s">
        <v>411</v>
      </c>
      <c r="B283" t="s">
        <v>39</v>
      </c>
      <c r="C283" t="s">
        <v>114</v>
      </c>
      <c r="D283" t="s">
        <v>94</v>
      </c>
      <c r="E283" t="s">
        <v>68</v>
      </c>
      <c r="F283">
        <v>3</v>
      </c>
      <c r="G283">
        <v>20944</v>
      </c>
      <c r="H283">
        <v>7386</v>
      </c>
      <c r="I283">
        <v>28330</v>
      </c>
      <c r="J283" t="s">
        <v>40</v>
      </c>
      <c r="K283">
        <v>1</v>
      </c>
      <c r="L283">
        <v>256</v>
      </c>
      <c r="M283" t="s">
        <v>41</v>
      </c>
      <c r="N283">
        <v>0.01</v>
      </c>
      <c r="O283">
        <v>69</v>
      </c>
      <c r="P283">
        <v>14</v>
      </c>
      <c r="Q283">
        <v>256</v>
      </c>
      <c r="R283">
        <v>100</v>
      </c>
      <c r="S283">
        <v>2094.4</v>
      </c>
      <c r="T283">
        <v>73</v>
      </c>
      <c r="U283">
        <v>80</v>
      </c>
      <c r="V283">
        <v>167680</v>
      </c>
      <c r="W283">
        <v>8.0061115355232992</v>
      </c>
      <c r="X283">
        <v>3.0817613601684499</v>
      </c>
      <c r="Y283">
        <v>5.5521576404571498</v>
      </c>
      <c r="Z283">
        <v>113.139723777771</v>
      </c>
      <c r="AA283">
        <v>0.50564813613891602</v>
      </c>
      <c r="AB283">
        <v>41.534585237503002</v>
      </c>
      <c r="AC283">
        <v>2.1422739028930602</v>
      </c>
      <c r="AD283">
        <v>171.330878734588</v>
      </c>
      <c r="AE283">
        <v>0.64070000000000005</v>
      </c>
      <c r="AF283">
        <v>0.62767397779582901</v>
      </c>
      <c r="AJ283">
        <v>1.2212711254148899E-2</v>
      </c>
      <c r="AK283">
        <v>0</v>
      </c>
      <c r="AL283">
        <v>0</v>
      </c>
      <c r="AM283">
        <v>0</v>
      </c>
      <c r="AN283">
        <v>0</v>
      </c>
      <c r="AO283">
        <v>0</v>
      </c>
      <c r="AP283" t="s">
        <v>42</v>
      </c>
      <c r="AQ283" t="b">
        <v>1</v>
      </c>
      <c r="AR283" t="b">
        <v>1</v>
      </c>
      <c r="AS283">
        <v>1</v>
      </c>
      <c r="AT283" t="b">
        <v>0</v>
      </c>
      <c r="AV283" t="b">
        <v>0</v>
      </c>
      <c r="AW283" t="b">
        <v>1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1</v>
      </c>
      <c r="BD283" t="b">
        <v>0</v>
      </c>
      <c r="BE283" t="s">
        <v>57</v>
      </c>
      <c r="BF283" t="s">
        <v>69</v>
      </c>
      <c r="BG283" t="s">
        <v>69</v>
      </c>
      <c r="BH283" t="b">
        <v>0</v>
      </c>
      <c r="BI283" t="b">
        <v>1</v>
      </c>
      <c r="BJ283" t="b">
        <v>0</v>
      </c>
      <c r="BK283" t="b">
        <v>1</v>
      </c>
      <c r="BL283">
        <v>20</v>
      </c>
      <c r="BM283">
        <v>20</v>
      </c>
      <c r="BN283">
        <v>0</v>
      </c>
      <c r="BO283">
        <v>0</v>
      </c>
      <c r="BP2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3" s="3" t="str">
        <f>IF(Table1[[#This Row],[TraceLengthMod]],"lab,","")&amp;IF(Table1[[#This Row],[FixedLength]],"dur,","")&amp;IF(Table1[[#This Row],[Broken]],"ea,","")</f>
        <v>lab,</v>
      </c>
    </row>
    <row r="284" spans="1:69" x14ac:dyDescent="0.25">
      <c r="A284" t="s">
        <v>412</v>
      </c>
      <c r="B284" t="s">
        <v>39</v>
      </c>
      <c r="C284" t="s">
        <v>114</v>
      </c>
      <c r="D284" t="s">
        <v>94</v>
      </c>
      <c r="E284" t="s">
        <v>68</v>
      </c>
      <c r="F284">
        <v>3</v>
      </c>
      <c r="G284">
        <v>20944</v>
      </c>
      <c r="H284">
        <v>7386</v>
      </c>
      <c r="I284">
        <v>28330</v>
      </c>
      <c r="J284" t="s">
        <v>40</v>
      </c>
      <c r="K284">
        <v>1</v>
      </c>
      <c r="L284">
        <v>256</v>
      </c>
      <c r="M284" t="s">
        <v>41</v>
      </c>
      <c r="N284">
        <v>0.01</v>
      </c>
      <c r="O284">
        <v>69</v>
      </c>
      <c r="P284">
        <v>14</v>
      </c>
      <c r="Q284">
        <v>256</v>
      </c>
      <c r="R284">
        <v>100</v>
      </c>
      <c r="S284">
        <v>2094.4</v>
      </c>
      <c r="T284">
        <v>73</v>
      </c>
      <c r="U284">
        <v>81</v>
      </c>
      <c r="V284">
        <v>169728</v>
      </c>
      <c r="W284">
        <v>8.1038961038960995</v>
      </c>
      <c r="X284">
        <v>3.0817613601684499</v>
      </c>
      <c r="Y284">
        <v>5.5521576404571498</v>
      </c>
      <c r="Z284">
        <v>114.547957897186</v>
      </c>
      <c r="AA284">
        <v>0.506658315658569</v>
      </c>
      <c r="AB284">
        <v>42.0412435531616</v>
      </c>
      <c r="AC284">
        <v>2.1492457389831499</v>
      </c>
      <c r="AD284">
        <v>173.48012447357101</v>
      </c>
      <c r="AE284">
        <v>0.64419999999999999</v>
      </c>
      <c r="AF284">
        <v>0.62767397779582901</v>
      </c>
      <c r="AJ284">
        <v>1.19132432822548E-2</v>
      </c>
      <c r="AK284">
        <v>0</v>
      </c>
      <c r="AL284">
        <v>0</v>
      </c>
      <c r="AM284">
        <v>0</v>
      </c>
      <c r="AN284">
        <v>0</v>
      </c>
      <c r="AO284">
        <v>0</v>
      </c>
      <c r="AP284" t="s">
        <v>42</v>
      </c>
      <c r="AQ284" t="b">
        <v>1</v>
      </c>
      <c r="AR284" t="b">
        <v>1</v>
      </c>
      <c r="AS284">
        <v>1</v>
      </c>
      <c r="AT284" t="b">
        <v>0</v>
      </c>
      <c r="AV284" t="b">
        <v>0</v>
      </c>
      <c r="AW284" t="b">
        <v>1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1</v>
      </c>
      <c r="BD284" t="b">
        <v>0</v>
      </c>
      <c r="BE284" t="s">
        <v>57</v>
      </c>
      <c r="BF284" t="s">
        <v>69</v>
      </c>
      <c r="BG284" t="s">
        <v>69</v>
      </c>
      <c r="BH284" t="b">
        <v>0</v>
      </c>
      <c r="BI284" t="b">
        <v>1</v>
      </c>
      <c r="BJ284" t="b">
        <v>0</v>
      </c>
      <c r="BK284" t="b">
        <v>1</v>
      </c>
      <c r="BL284">
        <v>20</v>
      </c>
      <c r="BM284">
        <v>20</v>
      </c>
      <c r="BN284">
        <v>0</v>
      </c>
      <c r="BO284">
        <v>0</v>
      </c>
      <c r="BP2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4" s="3" t="str">
        <f>IF(Table1[[#This Row],[TraceLengthMod]],"lab,","")&amp;IF(Table1[[#This Row],[FixedLength]],"dur,","")&amp;IF(Table1[[#This Row],[Broken]],"ea,","")</f>
        <v>lab,</v>
      </c>
    </row>
    <row r="285" spans="1:69" x14ac:dyDescent="0.25">
      <c r="A285" t="s">
        <v>413</v>
      </c>
      <c r="B285" t="s">
        <v>39</v>
      </c>
      <c r="C285" t="s">
        <v>114</v>
      </c>
      <c r="D285" t="s">
        <v>94</v>
      </c>
      <c r="E285" t="s">
        <v>68</v>
      </c>
      <c r="F285">
        <v>3</v>
      </c>
      <c r="G285">
        <v>20944</v>
      </c>
      <c r="H285">
        <v>7386</v>
      </c>
      <c r="I285">
        <v>28330</v>
      </c>
      <c r="J285" t="s">
        <v>40</v>
      </c>
      <c r="K285">
        <v>1</v>
      </c>
      <c r="L285">
        <v>256</v>
      </c>
      <c r="M285" t="s">
        <v>41</v>
      </c>
      <c r="N285">
        <v>0.01</v>
      </c>
      <c r="O285">
        <v>69</v>
      </c>
      <c r="P285">
        <v>14</v>
      </c>
      <c r="Q285">
        <v>256</v>
      </c>
      <c r="R285">
        <v>100</v>
      </c>
      <c r="S285">
        <v>2094.4</v>
      </c>
      <c r="T285">
        <v>73</v>
      </c>
      <c r="U285">
        <v>82</v>
      </c>
      <c r="V285">
        <v>171776</v>
      </c>
      <c r="W285">
        <v>8.2016806722688997</v>
      </c>
      <c r="X285">
        <v>3.0817613601684499</v>
      </c>
      <c r="Y285">
        <v>5.5521576404571498</v>
      </c>
      <c r="Z285">
        <v>115.95223069190899</v>
      </c>
      <c r="AA285">
        <v>0.50364923477172796</v>
      </c>
      <c r="AB285">
        <v>42.5448927879333</v>
      </c>
      <c r="AC285">
        <v>2.1632168292999201</v>
      </c>
      <c r="AD285">
        <v>175.64334130287099</v>
      </c>
      <c r="AE285">
        <v>0.64939999999999998</v>
      </c>
      <c r="AF285">
        <v>0.63539128080151597</v>
      </c>
      <c r="AJ285">
        <v>1.2347856594802E-2</v>
      </c>
      <c r="AK285">
        <v>0</v>
      </c>
      <c r="AL285">
        <v>0</v>
      </c>
      <c r="AM285">
        <v>0</v>
      </c>
      <c r="AN285">
        <v>0</v>
      </c>
      <c r="AO285">
        <v>0</v>
      </c>
      <c r="AP285" t="s">
        <v>42</v>
      </c>
      <c r="AQ285" t="b">
        <v>1</v>
      </c>
      <c r="AR285" t="b">
        <v>1</v>
      </c>
      <c r="AS285">
        <v>1</v>
      </c>
      <c r="AT285" t="b">
        <v>0</v>
      </c>
      <c r="AV285" t="b">
        <v>0</v>
      </c>
      <c r="AW285" t="b">
        <v>1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1</v>
      </c>
      <c r="BD285" t="b">
        <v>0</v>
      </c>
      <c r="BE285" t="s">
        <v>57</v>
      </c>
      <c r="BF285" t="s">
        <v>69</v>
      </c>
      <c r="BG285" t="s">
        <v>69</v>
      </c>
      <c r="BH285" t="b">
        <v>0</v>
      </c>
      <c r="BI285" t="b">
        <v>1</v>
      </c>
      <c r="BJ285" t="b">
        <v>0</v>
      </c>
      <c r="BK285" t="b">
        <v>1</v>
      </c>
      <c r="BL285">
        <v>20</v>
      </c>
      <c r="BM285">
        <v>20</v>
      </c>
      <c r="BN285">
        <v>0</v>
      </c>
      <c r="BO285">
        <v>0</v>
      </c>
      <c r="BP2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5" s="3" t="str">
        <f>IF(Table1[[#This Row],[TraceLengthMod]],"lab,","")&amp;IF(Table1[[#This Row],[FixedLength]],"dur,","")&amp;IF(Table1[[#This Row],[Broken]],"ea,","")</f>
        <v>lab,</v>
      </c>
    </row>
    <row r="286" spans="1:69" x14ac:dyDescent="0.25">
      <c r="A286" t="s">
        <v>414</v>
      </c>
      <c r="B286" t="s">
        <v>39</v>
      </c>
      <c r="C286" t="s">
        <v>114</v>
      </c>
      <c r="D286" t="s">
        <v>94</v>
      </c>
      <c r="E286" t="s">
        <v>68</v>
      </c>
      <c r="F286">
        <v>3</v>
      </c>
      <c r="G286">
        <v>20944</v>
      </c>
      <c r="H286">
        <v>7386</v>
      </c>
      <c r="I286">
        <v>28330</v>
      </c>
      <c r="J286" t="s">
        <v>40</v>
      </c>
      <c r="K286">
        <v>1</v>
      </c>
      <c r="L286">
        <v>256</v>
      </c>
      <c r="M286" t="s">
        <v>41</v>
      </c>
      <c r="N286">
        <v>0.01</v>
      </c>
      <c r="O286">
        <v>69</v>
      </c>
      <c r="P286">
        <v>14</v>
      </c>
      <c r="Q286">
        <v>256</v>
      </c>
      <c r="R286">
        <v>100</v>
      </c>
      <c r="S286">
        <v>2094.4</v>
      </c>
      <c r="T286">
        <v>73</v>
      </c>
      <c r="U286">
        <v>83</v>
      </c>
      <c r="V286">
        <v>174080</v>
      </c>
      <c r="W286">
        <v>8.3116883116883091</v>
      </c>
      <c r="X286">
        <v>3.0817613601684499</v>
      </c>
      <c r="Y286">
        <v>5.5521576404571498</v>
      </c>
      <c r="Z286">
        <v>117.43330407142599</v>
      </c>
      <c r="AA286">
        <v>0.57446479797363204</v>
      </c>
      <c r="AB286">
        <v>43.119357585906897</v>
      </c>
      <c r="AC286">
        <v>2.1383073329925502</v>
      </c>
      <c r="AD286">
        <v>177.781648635864</v>
      </c>
      <c r="AE286">
        <v>0.64480000000000004</v>
      </c>
      <c r="AF286">
        <v>0.63945301922556097</v>
      </c>
      <c r="AJ286">
        <v>1.28520901588832E-2</v>
      </c>
      <c r="AK286">
        <v>0</v>
      </c>
      <c r="AL286">
        <v>0</v>
      </c>
      <c r="AM286">
        <v>0</v>
      </c>
      <c r="AN286">
        <v>0</v>
      </c>
      <c r="AO286">
        <v>0</v>
      </c>
      <c r="AP286" t="s">
        <v>42</v>
      </c>
      <c r="AQ286" t="b">
        <v>1</v>
      </c>
      <c r="AR286" t="b">
        <v>1</v>
      </c>
      <c r="AS286">
        <v>1</v>
      </c>
      <c r="AT286" t="b">
        <v>0</v>
      </c>
      <c r="AV286" t="b">
        <v>0</v>
      </c>
      <c r="AW286" t="b">
        <v>1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1</v>
      </c>
      <c r="BD286" t="b">
        <v>0</v>
      </c>
      <c r="BE286" t="s">
        <v>57</v>
      </c>
      <c r="BF286" t="s">
        <v>69</v>
      </c>
      <c r="BG286" t="s">
        <v>69</v>
      </c>
      <c r="BH286" t="b">
        <v>0</v>
      </c>
      <c r="BI286" t="b">
        <v>1</v>
      </c>
      <c r="BJ286" t="b">
        <v>0</v>
      </c>
      <c r="BK286" t="b">
        <v>1</v>
      </c>
      <c r="BL286">
        <v>20</v>
      </c>
      <c r="BM286">
        <v>20</v>
      </c>
      <c r="BN286">
        <v>0</v>
      </c>
      <c r="BO286">
        <v>0</v>
      </c>
      <c r="BP2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6" s="3" t="str">
        <f>IF(Table1[[#This Row],[TraceLengthMod]],"lab,","")&amp;IF(Table1[[#This Row],[FixedLength]],"dur,","")&amp;IF(Table1[[#This Row],[Broken]],"ea,","")</f>
        <v>lab,</v>
      </c>
    </row>
    <row r="287" spans="1:69" x14ac:dyDescent="0.25">
      <c r="A287" t="s">
        <v>415</v>
      </c>
      <c r="B287" t="s">
        <v>39</v>
      </c>
      <c r="C287" t="s">
        <v>114</v>
      </c>
      <c r="D287" t="s">
        <v>94</v>
      </c>
      <c r="E287" t="s">
        <v>68</v>
      </c>
      <c r="F287">
        <v>3</v>
      </c>
      <c r="G287">
        <v>20944</v>
      </c>
      <c r="H287">
        <v>7386</v>
      </c>
      <c r="I287">
        <v>28330</v>
      </c>
      <c r="J287" t="s">
        <v>40</v>
      </c>
      <c r="K287">
        <v>1</v>
      </c>
      <c r="L287">
        <v>256</v>
      </c>
      <c r="M287" t="s">
        <v>41</v>
      </c>
      <c r="N287">
        <v>0.01</v>
      </c>
      <c r="O287">
        <v>69</v>
      </c>
      <c r="P287">
        <v>14</v>
      </c>
      <c r="Q287">
        <v>256</v>
      </c>
      <c r="R287">
        <v>100</v>
      </c>
      <c r="S287">
        <v>2094.4</v>
      </c>
      <c r="T287">
        <v>73</v>
      </c>
      <c r="U287">
        <v>84</v>
      </c>
      <c r="V287">
        <v>176128</v>
      </c>
      <c r="W287">
        <v>8.4094728800611094</v>
      </c>
      <c r="X287">
        <v>3.0817613601684499</v>
      </c>
      <c r="Y287">
        <v>5.5521576404571498</v>
      </c>
      <c r="Z287">
        <v>118.85655951499901</v>
      </c>
      <c r="AA287">
        <v>0.50271463394164995</v>
      </c>
      <c r="AB287">
        <v>43.622072219848597</v>
      </c>
      <c r="AC287">
        <v>2.1492569446563698</v>
      </c>
      <c r="AD287">
        <v>179.93090558052</v>
      </c>
      <c r="AE287">
        <v>0.65039999999999998</v>
      </c>
      <c r="AF287">
        <v>0.63891145410235495</v>
      </c>
      <c r="AJ287">
        <v>1.0975272676279299E-2</v>
      </c>
      <c r="AK287">
        <v>0</v>
      </c>
      <c r="AL287">
        <v>0</v>
      </c>
      <c r="AM287">
        <v>0</v>
      </c>
      <c r="AN287">
        <v>0</v>
      </c>
      <c r="AO287">
        <v>0</v>
      </c>
      <c r="AP287" t="s">
        <v>42</v>
      </c>
      <c r="AQ287" t="b">
        <v>1</v>
      </c>
      <c r="AR287" t="b">
        <v>1</v>
      </c>
      <c r="AS287">
        <v>1</v>
      </c>
      <c r="AT287" t="b">
        <v>0</v>
      </c>
      <c r="AV287" t="b">
        <v>0</v>
      </c>
      <c r="AW287" t="b">
        <v>1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1</v>
      </c>
      <c r="BD287" t="b">
        <v>0</v>
      </c>
      <c r="BE287" t="s">
        <v>57</v>
      </c>
      <c r="BF287" t="s">
        <v>69</v>
      </c>
      <c r="BG287" t="s">
        <v>69</v>
      </c>
      <c r="BH287" t="b">
        <v>0</v>
      </c>
      <c r="BI287" t="b">
        <v>1</v>
      </c>
      <c r="BJ287" t="b">
        <v>0</v>
      </c>
      <c r="BK287" t="b">
        <v>1</v>
      </c>
      <c r="BL287">
        <v>20</v>
      </c>
      <c r="BM287">
        <v>20</v>
      </c>
      <c r="BN287">
        <v>0</v>
      </c>
      <c r="BO287">
        <v>0</v>
      </c>
      <c r="BP2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7" s="3" t="str">
        <f>IF(Table1[[#This Row],[TraceLengthMod]],"lab,","")&amp;IF(Table1[[#This Row],[FixedLength]],"dur,","")&amp;IF(Table1[[#This Row],[Broken]],"ea,","")</f>
        <v>lab,</v>
      </c>
    </row>
    <row r="288" spans="1:69" x14ac:dyDescent="0.25">
      <c r="A288" t="s">
        <v>416</v>
      </c>
      <c r="B288" t="s">
        <v>39</v>
      </c>
      <c r="C288" t="s">
        <v>114</v>
      </c>
      <c r="D288" t="s">
        <v>94</v>
      </c>
      <c r="E288" t="s">
        <v>68</v>
      </c>
      <c r="F288">
        <v>3</v>
      </c>
      <c r="G288">
        <v>20944</v>
      </c>
      <c r="H288">
        <v>7386</v>
      </c>
      <c r="I288">
        <v>28330</v>
      </c>
      <c r="J288" t="s">
        <v>40</v>
      </c>
      <c r="K288">
        <v>1</v>
      </c>
      <c r="L288">
        <v>256</v>
      </c>
      <c r="M288" t="s">
        <v>41</v>
      </c>
      <c r="N288">
        <v>0.01</v>
      </c>
      <c r="O288">
        <v>69</v>
      </c>
      <c r="P288">
        <v>14</v>
      </c>
      <c r="Q288">
        <v>256</v>
      </c>
      <c r="R288">
        <v>100</v>
      </c>
      <c r="S288">
        <v>2094.4</v>
      </c>
      <c r="T288">
        <v>73</v>
      </c>
      <c r="U288">
        <v>85</v>
      </c>
      <c r="V288">
        <v>178176</v>
      </c>
      <c r="W288">
        <v>8.5072574484339096</v>
      </c>
      <c r="X288">
        <v>3.0817613601684499</v>
      </c>
      <c r="Y288">
        <v>5.5521576404571498</v>
      </c>
      <c r="Z288">
        <v>120.26283073425201</v>
      </c>
      <c r="AA288">
        <v>0.50272631645202603</v>
      </c>
      <c r="AB288">
        <v>44.124798536300602</v>
      </c>
      <c r="AC288">
        <v>2.1412045955657901</v>
      </c>
      <c r="AD288">
        <v>182.072110176086</v>
      </c>
      <c r="AE288">
        <v>0.64400000000000002</v>
      </c>
      <c r="AF288">
        <v>0.63566206336311903</v>
      </c>
      <c r="AJ288">
        <v>1.16593503746493E-2</v>
      </c>
      <c r="AK288">
        <v>0</v>
      </c>
      <c r="AL288">
        <v>0</v>
      </c>
      <c r="AM288">
        <v>0</v>
      </c>
      <c r="AN288">
        <v>0</v>
      </c>
      <c r="AO288">
        <v>0</v>
      </c>
      <c r="AP288" t="s">
        <v>42</v>
      </c>
      <c r="AQ288" t="b">
        <v>1</v>
      </c>
      <c r="AR288" t="b">
        <v>1</v>
      </c>
      <c r="AS288">
        <v>1</v>
      </c>
      <c r="AT288" t="b">
        <v>0</v>
      </c>
      <c r="AV288" t="b">
        <v>0</v>
      </c>
      <c r="AW288" t="b">
        <v>1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1</v>
      </c>
      <c r="BD288" t="b">
        <v>0</v>
      </c>
      <c r="BE288" t="s">
        <v>57</v>
      </c>
      <c r="BF288" t="s">
        <v>69</v>
      </c>
      <c r="BG288" t="s">
        <v>69</v>
      </c>
      <c r="BH288" t="b">
        <v>0</v>
      </c>
      <c r="BI288" t="b">
        <v>1</v>
      </c>
      <c r="BJ288" t="b">
        <v>0</v>
      </c>
      <c r="BK288" t="b">
        <v>1</v>
      </c>
      <c r="BL288">
        <v>20</v>
      </c>
      <c r="BM288">
        <v>20</v>
      </c>
      <c r="BN288">
        <v>0</v>
      </c>
      <c r="BO288">
        <v>0</v>
      </c>
      <c r="BP2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8" s="3" t="str">
        <f>IF(Table1[[#This Row],[TraceLengthMod]],"lab,","")&amp;IF(Table1[[#This Row],[FixedLength]],"dur,","")&amp;IF(Table1[[#This Row],[Broken]],"ea,","")</f>
        <v>lab,</v>
      </c>
    </row>
    <row r="289" spans="1:69" x14ac:dyDescent="0.25">
      <c r="A289" t="s">
        <v>417</v>
      </c>
      <c r="B289" t="s">
        <v>39</v>
      </c>
      <c r="C289" t="s">
        <v>114</v>
      </c>
      <c r="D289" t="s">
        <v>94</v>
      </c>
      <c r="E289" t="s">
        <v>68</v>
      </c>
      <c r="F289">
        <v>3</v>
      </c>
      <c r="G289">
        <v>20944</v>
      </c>
      <c r="H289">
        <v>7386</v>
      </c>
      <c r="I289">
        <v>28330</v>
      </c>
      <c r="J289" t="s">
        <v>40</v>
      </c>
      <c r="K289">
        <v>1</v>
      </c>
      <c r="L289">
        <v>256</v>
      </c>
      <c r="M289" t="s">
        <v>41</v>
      </c>
      <c r="N289">
        <v>0.01</v>
      </c>
      <c r="O289">
        <v>69</v>
      </c>
      <c r="P289">
        <v>14</v>
      </c>
      <c r="Q289">
        <v>256</v>
      </c>
      <c r="R289">
        <v>100</v>
      </c>
      <c r="S289">
        <v>2094.4</v>
      </c>
      <c r="T289">
        <v>73</v>
      </c>
      <c r="U289">
        <v>86</v>
      </c>
      <c r="V289">
        <v>180224</v>
      </c>
      <c r="W289">
        <v>8.6050420168067205</v>
      </c>
      <c r="X289">
        <v>3.0817613601684499</v>
      </c>
      <c r="Y289">
        <v>5.5521576404571498</v>
      </c>
      <c r="Z289">
        <v>121.675065517425</v>
      </c>
      <c r="AA289">
        <v>0.50465202331542902</v>
      </c>
      <c r="AB289">
        <v>44.629450559615996</v>
      </c>
      <c r="AC289">
        <v>2.1701979637145898</v>
      </c>
      <c r="AD289">
        <v>184.242308139801</v>
      </c>
      <c r="AE289">
        <v>0.64810000000000001</v>
      </c>
      <c r="AF289">
        <v>0.62902789060384501</v>
      </c>
      <c r="AJ289">
        <v>1.13709550350904E-2</v>
      </c>
      <c r="AK289">
        <v>0</v>
      </c>
      <c r="AL289">
        <v>0</v>
      </c>
      <c r="AM289">
        <v>0</v>
      </c>
      <c r="AN289">
        <v>0</v>
      </c>
      <c r="AO289">
        <v>0</v>
      </c>
      <c r="AP289" t="s">
        <v>42</v>
      </c>
      <c r="AQ289" t="b">
        <v>1</v>
      </c>
      <c r="AR289" t="b">
        <v>1</v>
      </c>
      <c r="AS289">
        <v>1</v>
      </c>
      <c r="AT289" t="b">
        <v>0</v>
      </c>
      <c r="AV289" t="b">
        <v>0</v>
      </c>
      <c r="AW289" t="b">
        <v>1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1</v>
      </c>
      <c r="BD289" t="b">
        <v>0</v>
      </c>
      <c r="BE289" t="s">
        <v>57</v>
      </c>
      <c r="BF289" t="s">
        <v>69</v>
      </c>
      <c r="BG289" t="s">
        <v>69</v>
      </c>
      <c r="BH289" t="b">
        <v>0</v>
      </c>
      <c r="BI289" t="b">
        <v>1</v>
      </c>
      <c r="BJ289" t="b">
        <v>0</v>
      </c>
      <c r="BK289" t="b">
        <v>1</v>
      </c>
      <c r="BL289">
        <v>20</v>
      </c>
      <c r="BM289">
        <v>20</v>
      </c>
      <c r="BN289">
        <v>0</v>
      </c>
      <c r="BO289">
        <v>0</v>
      </c>
      <c r="BP2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89" s="3" t="str">
        <f>IF(Table1[[#This Row],[TraceLengthMod]],"lab,","")&amp;IF(Table1[[#This Row],[FixedLength]],"dur,","")&amp;IF(Table1[[#This Row],[Broken]],"ea,","")</f>
        <v>lab,</v>
      </c>
    </row>
    <row r="290" spans="1:69" x14ac:dyDescent="0.25">
      <c r="A290" t="s">
        <v>418</v>
      </c>
      <c r="B290" t="s">
        <v>39</v>
      </c>
      <c r="C290" t="s">
        <v>114</v>
      </c>
      <c r="D290" t="s">
        <v>94</v>
      </c>
      <c r="E290" t="s">
        <v>68</v>
      </c>
      <c r="F290">
        <v>3</v>
      </c>
      <c r="G290">
        <v>20944</v>
      </c>
      <c r="H290">
        <v>7386</v>
      </c>
      <c r="I290">
        <v>28330</v>
      </c>
      <c r="J290" t="s">
        <v>40</v>
      </c>
      <c r="K290">
        <v>1</v>
      </c>
      <c r="L290">
        <v>256</v>
      </c>
      <c r="M290" t="s">
        <v>41</v>
      </c>
      <c r="N290">
        <v>0.01</v>
      </c>
      <c r="O290">
        <v>69</v>
      </c>
      <c r="P290">
        <v>14</v>
      </c>
      <c r="Q290">
        <v>256</v>
      </c>
      <c r="R290">
        <v>100</v>
      </c>
      <c r="S290">
        <v>2094.4</v>
      </c>
      <c r="T290">
        <v>73</v>
      </c>
      <c r="U290">
        <v>87</v>
      </c>
      <c r="V290">
        <v>182272</v>
      </c>
      <c r="W290">
        <v>8.7028265851795208</v>
      </c>
      <c r="X290">
        <v>3.0817613601684499</v>
      </c>
      <c r="Y290">
        <v>5.5521576404571498</v>
      </c>
      <c r="Z290">
        <v>123.08632469177201</v>
      </c>
      <c r="AA290">
        <v>0.50864553451537997</v>
      </c>
      <c r="AB290">
        <v>45.138096094131399</v>
      </c>
      <c r="AC290">
        <v>2.1432650089263898</v>
      </c>
      <c r="AD290">
        <v>186.38557314872699</v>
      </c>
      <c r="AE290">
        <v>0.64419999999999999</v>
      </c>
      <c r="AF290">
        <v>0.63214189006227905</v>
      </c>
      <c r="AJ290">
        <v>1.10706666882118E-2</v>
      </c>
      <c r="AK290">
        <v>0</v>
      </c>
      <c r="AL290">
        <v>0</v>
      </c>
      <c r="AM290">
        <v>0</v>
      </c>
      <c r="AN290">
        <v>0</v>
      </c>
      <c r="AO290">
        <v>0</v>
      </c>
      <c r="AP290" t="s">
        <v>42</v>
      </c>
      <c r="AQ290" t="b">
        <v>1</v>
      </c>
      <c r="AR290" t="b">
        <v>1</v>
      </c>
      <c r="AS290">
        <v>1</v>
      </c>
      <c r="AT290" t="b">
        <v>0</v>
      </c>
      <c r="AV290" t="b">
        <v>0</v>
      </c>
      <c r="AW290" t="b">
        <v>1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1</v>
      </c>
      <c r="BD290" t="b">
        <v>0</v>
      </c>
      <c r="BE290" t="s">
        <v>57</v>
      </c>
      <c r="BF290" t="s">
        <v>69</v>
      </c>
      <c r="BG290" t="s">
        <v>69</v>
      </c>
      <c r="BH290" t="b">
        <v>0</v>
      </c>
      <c r="BI290" t="b">
        <v>1</v>
      </c>
      <c r="BJ290" t="b">
        <v>0</v>
      </c>
      <c r="BK290" t="b">
        <v>1</v>
      </c>
      <c r="BL290">
        <v>20</v>
      </c>
      <c r="BM290">
        <v>20</v>
      </c>
      <c r="BN290">
        <v>0</v>
      </c>
      <c r="BO290">
        <v>0</v>
      </c>
      <c r="BP2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0" s="3" t="str">
        <f>IF(Table1[[#This Row],[TraceLengthMod]],"lab,","")&amp;IF(Table1[[#This Row],[FixedLength]],"dur,","")&amp;IF(Table1[[#This Row],[Broken]],"ea,","")</f>
        <v>lab,</v>
      </c>
    </row>
    <row r="291" spans="1:69" x14ac:dyDescent="0.25">
      <c r="A291" t="s">
        <v>419</v>
      </c>
      <c r="B291" t="s">
        <v>39</v>
      </c>
      <c r="C291" t="s">
        <v>114</v>
      </c>
      <c r="D291" t="s">
        <v>94</v>
      </c>
      <c r="E291" t="s">
        <v>68</v>
      </c>
      <c r="F291">
        <v>3</v>
      </c>
      <c r="G291">
        <v>20944</v>
      </c>
      <c r="H291">
        <v>7386</v>
      </c>
      <c r="I291">
        <v>28330</v>
      </c>
      <c r="J291" t="s">
        <v>40</v>
      </c>
      <c r="K291">
        <v>1</v>
      </c>
      <c r="L291">
        <v>256</v>
      </c>
      <c r="M291" t="s">
        <v>41</v>
      </c>
      <c r="N291">
        <v>0.01</v>
      </c>
      <c r="O291">
        <v>69</v>
      </c>
      <c r="P291">
        <v>14</v>
      </c>
      <c r="Q291">
        <v>256</v>
      </c>
      <c r="R291">
        <v>100</v>
      </c>
      <c r="S291">
        <v>2094.4</v>
      </c>
      <c r="T291">
        <v>73</v>
      </c>
      <c r="U291">
        <v>88</v>
      </c>
      <c r="V291">
        <v>184320</v>
      </c>
      <c r="W291">
        <v>8.8006111535523299</v>
      </c>
      <c r="X291">
        <v>3.0817613601684499</v>
      </c>
      <c r="Y291">
        <v>5.5521576404571498</v>
      </c>
      <c r="Z291">
        <v>124.49668097496</v>
      </c>
      <c r="AA291">
        <v>0.502854824066162</v>
      </c>
      <c r="AB291">
        <v>45.640950918197603</v>
      </c>
      <c r="AC291">
        <v>2.1601543426513601</v>
      </c>
      <c r="AD291">
        <v>188.54572749137799</v>
      </c>
      <c r="AE291">
        <v>0.64680000000000004</v>
      </c>
      <c r="AF291">
        <v>0.63349580287029505</v>
      </c>
      <c r="AJ291">
        <v>1.06721924410925E-2</v>
      </c>
      <c r="AK291">
        <v>0</v>
      </c>
      <c r="AL291">
        <v>0</v>
      </c>
      <c r="AM291">
        <v>0</v>
      </c>
      <c r="AN291">
        <v>0</v>
      </c>
      <c r="AO291">
        <v>0</v>
      </c>
      <c r="AP291" t="s">
        <v>42</v>
      </c>
      <c r="AQ291" t="b">
        <v>1</v>
      </c>
      <c r="AR291" t="b">
        <v>1</v>
      </c>
      <c r="AS291">
        <v>1</v>
      </c>
      <c r="AT291" t="b">
        <v>0</v>
      </c>
      <c r="AV291" t="b">
        <v>0</v>
      </c>
      <c r="AW291" t="b">
        <v>1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1</v>
      </c>
      <c r="BD291" t="b">
        <v>0</v>
      </c>
      <c r="BE291" t="s">
        <v>57</v>
      </c>
      <c r="BF291" t="s">
        <v>69</v>
      </c>
      <c r="BG291" t="s">
        <v>69</v>
      </c>
      <c r="BH291" t="b">
        <v>0</v>
      </c>
      <c r="BI291" t="b">
        <v>1</v>
      </c>
      <c r="BJ291" t="b">
        <v>0</v>
      </c>
      <c r="BK291" t="b">
        <v>1</v>
      </c>
      <c r="BL291">
        <v>20</v>
      </c>
      <c r="BM291">
        <v>20</v>
      </c>
      <c r="BN291">
        <v>0</v>
      </c>
      <c r="BO291">
        <v>0</v>
      </c>
      <c r="BP2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1" s="3" t="str">
        <f>IF(Table1[[#This Row],[TraceLengthMod]],"lab,","")&amp;IF(Table1[[#This Row],[FixedLength]],"dur,","")&amp;IF(Table1[[#This Row],[Broken]],"ea,","")</f>
        <v>lab,</v>
      </c>
    </row>
    <row r="292" spans="1:69" x14ac:dyDescent="0.25">
      <c r="A292" t="s">
        <v>420</v>
      </c>
      <c r="B292" t="s">
        <v>39</v>
      </c>
      <c r="C292" t="s">
        <v>114</v>
      </c>
      <c r="D292" t="s">
        <v>94</v>
      </c>
      <c r="E292" t="s">
        <v>68</v>
      </c>
      <c r="F292">
        <v>3</v>
      </c>
      <c r="G292">
        <v>20944</v>
      </c>
      <c r="H292">
        <v>7386</v>
      </c>
      <c r="I292">
        <v>28330</v>
      </c>
      <c r="J292" t="s">
        <v>40</v>
      </c>
      <c r="K292">
        <v>1</v>
      </c>
      <c r="L292">
        <v>256</v>
      </c>
      <c r="M292" t="s">
        <v>41</v>
      </c>
      <c r="N292">
        <v>0.01</v>
      </c>
      <c r="O292">
        <v>69</v>
      </c>
      <c r="P292">
        <v>14</v>
      </c>
      <c r="Q292">
        <v>256</v>
      </c>
      <c r="R292">
        <v>100</v>
      </c>
      <c r="S292">
        <v>2094.4</v>
      </c>
      <c r="T292">
        <v>73</v>
      </c>
      <c r="U292">
        <v>89</v>
      </c>
      <c r="V292">
        <v>186624</v>
      </c>
      <c r="W292">
        <v>8.9106187929717304</v>
      </c>
      <c r="X292">
        <v>3.0817613601684499</v>
      </c>
      <c r="Y292">
        <v>5.5521576404571498</v>
      </c>
      <c r="Z292">
        <v>125.95880389213499</v>
      </c>
      <c r="AA292">
        <v>0.57147288322448697</v>
      </c>
      <c r="AB292">
        <v>46.212423801422098</v>
      </c>
      <c r="AC292">
        <v>2.1243295669555602</v>
      </c>
      <c r="AD292">
        <v>190.67005705833401</v>
      </c>
      <c r="AE292">
        <v>0.6542</v>
      </c>
      <c r="AF292">
        <v>0.63660980232872999</v>
      </c>
      <c r="AJ292">
        <v>1.2037693554808901E-2</v>
      </c>
      <c r="AK292">
        <v>0</v>
      </c>
      <c r="AL292">
        <v>0</v>
      </c>
      <c r="AM292">
        <v>0</v>
      </c>
      <c r="AN292">
        <v>0</v>
      </c>
      <c r="AO292">
        <v>0</v>
      </c>
      <c r="AP292" t="s">
        <v>42</v>
      </c>
      <c r="AQ292" t="b">
        <v>1</v>
      </c>
      <c r="AR292" t="b">
        <v>1</v>
      </c>
      <c r="AS292">
        <v>1</v>
      </c>
      <c r="AT292" t="b">
        <v>0</v>
      </c>
      <c r="AV292" t="b">
        <v>0</v>
      </c>
      <c r="AW292" t="b">
        <v>1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1</v>
      </c>
      <c r="BD292" t="b">
        <v>0</v>
      </c>
      <c r="BE292" t="s">
        <v>57</v>
      </c>
      <c r="BF292" t="s">
        <v>69</v>
      </c>
      <c r="BG292" t="s">
        <v>69</v>
      </c>
      <c r="BH292" t="b">
        <v>0</v>
      </c>
      <c r="BI292" t="b">
        <v>1</v>
      </c>
      <c r="BJ292" t="b">
        <v>0</v>
      </c>
      <c r="BK292" t="b">
        <v>1</v>
      </c>
      <c r="BL292">
        <v>20</v>
      </c>
      <c r="BM292">
        <v>20</v>
      </c>
      <c r="BN292">
        <v>0</v>
      </c>
      <c r="BO292">
        <v>0</v>
      </c>
      <c r="BP2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2" s="3" t="str">
        <f>IF(Table1[[#This Row],[TraceLengthMod]],"lab,","")&amp;IF(Table1[[#This Row],[FixedLength]],"dur,","")&amp;IF(Table1[[#This Row],[Broken]],"ea,","")</f>
        <v>lab,</v>
      </c>
    </row>
    <row r="293" spans="1:69" x14ac:dyDescent="0.25">
      <c r="A293" t="s">
        <v>421</v>
      </c>
      <c r="B293" t="s">
        <v>39</v>
      </c>
      <c r="C293" t="s">
        <v>114</v>
      </c>
      <c r="D293" t="s">
        <v>94</v>
      </c>
      <c r="E293" t="s">
        <v>68</v>
      </c>
      <c r="F293">
        <v>3</v>
      </c>
      <c r="G293">
        <v>20944</v>
      </c>
      <c r="H293">
        <v>7386</v>
      </c>
      <c r="I293">
        <v>28330</v>
      </c>
      <c r="J293" t="s">
        <v>40</v>
      </c>
      <c r="K293">
        <v>1</v>
      </c>
      <c r="L293">
        <v>256</v>
      </c>
      <c r="M293" t="s">
        <v>41</v>
      </c>
      <c r="N293">
        <v>0.01</v>
      </c>
      <c r="O293">
        <v>69</v>
      </c>
      <c r="P293">
        <v>14</v>
      </c>
      <c r="Q293">
        <v>256</v>
      </c>
      <c r="R293">
        <v>100</v>
      </c>
      <c r="S293">
        <v>2094.4</v>
      </c>
      <c r="T293">
        <v>73</v>
      </c>
      <c r="U293">
        <v>90</v>
      </c>
      <c r="V293">
        <v>188672</v>
      </c>
      <c r="W293">
        <v>9.0084033613445307</v>
      </c>
      <c r="X293">
        <v>3.0817613601684499</v>
      </c>
      <c r="Y293">
        <v>5.5521576404571498</v>
      </c>
      <c r="Z293">
        <v>127.355093479156</v>
      </c>
      <c r="AA293">
        <v>0.50870251655578602</v>
      </c>
      <c r="AB293">
        <v>46.721126317977898</v>
      </c>
      <c r="AC293">
        <v>2.1322283744811998</v>
      </c>
      <c r="AD293">
        <v>192.80228543281501</v>
      </c>
      <c r="AE293">
        <v>0.65610000000000002</v>
      </c>
      <c r="AF293">
        <v>0.62726780395342496</v>
      </c>
      <c r="AJ293">
        <v>1.0723282152147399E-2</v>
      </c>
      <c r="AK293">
        <v>0</v>
      </c>
      <c r="AL293">
        <v>0</v>
      </c>
      <c r="AM293">
        <v>0</v>
      </c>
      <c r="AN293">
        <v>0</v>
      </c>
      <c r="AO293">
        <v>0</v>
      </c>
      <c r="AP293" t="s">
        <v>42</v>
      </c>
      <c r="AQ293" t="b">
        <v>1</v>
      </c>
      <c r="AR293" t="b">
        <v>1</v>
      </c>
      <c r="AS293">
        <v>1</v>
      </c>
      <c r="AT293" t="b">
        <v>0</v>
      </c>
      <c r="AV293" t="b">
        <v>0</v>
      </c>
      <c r="AW293" t="b">
        <v>1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1</v>
      </c>
      <c r="BD293" t="b">
        <v>0</v>
      </c>
      <c r="BE293" t="s">
        <v>57</v>
      </c>
      <c r="BF293" t="s">
        <v>69</v>
      </c>
      <c r="BG293" t="s">
        <v>69</v>
      </c>
      <c r="BH293" t="b">
        <v>0</v>
      </c>
      <c r="BI293" t="b">
        <v>1</v>
      </c>
      <c r="BJ293" t="b">
        <v>0</v>
      </c>
      <c r="BK293" t="b">
        <v>1</v>
      </c>
      <c r="BL293">
        <v>20</v>
      </c>
      <c r="BM293">
        <v>20</v>
      </c>
      <c r="BN293">
        <v>0</v>
      </c>
      <c r="BO293">
        <v>0</v>
      </c>
      <c r="BP2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3" s="3" t="str">
        <f>IF(Table1[[#This Row],[TraceLengthMod]],"lab,","")&amp;IF(Table1[[#This Row],[FixedLength]],"dur,","")&amp;IF(Table1[[#This Row],[Broken]],"ea,","")</f>
        <v>lab,</v>
      </c>
    </row>
    <row r="294" spans="1:69" x14ac:dyDescent="0.25">
      <c r="A294" t="s">
        <v>422</v>
      </c>
      <c r="B294" t="s">
        <v>39</v>
      </c>
      <c r="C294" t="s">
        <v>114</v>
      </c>
      <c r="D294" t="s">
        <v>94</v>
      </c>
      <c r="E294" t="s">
        <v>68</v>
      </c>
      <c r="F294">
        <v>3</v>
      </c>
      <c r="G294">
        <v>20944</v>
      </c>
      <c r="H294">
        <v>7386</v>
      </c>
      <c r="I294">
        <v>28330</v>
      </c>
      <c r="J294" t="s">
        <v>40</v>
      </c>
      <c r="K294">
        <v>1</v>
      </c>
      <c r="L294">
        <v>256</v>
      </c>
      <c r="M294" t="s">
        <v>41</v>
      </c>
      <c r="N294">
        <v>0.01</v>
      </c>
      <c r="O294">
        <v>69</v>
      </c>
      <c r="P294">
        <v>14</v>
      </c>
      <c r="Q294">
        <v>256</v>
      </c>
      <c r="R294">
        <v>100</v>
      </c>
      <c r="S294">
        <v>2094.4</v>
      </c>
      <c r="T294">
        <v>73</v>
      </c>
      <c r="U294">
        <v>91</v>
      </c>
      <c r="V294">
        <v>190720</v>
      </c>
      <c r="W294">
        <v>9.1061879297173398</v>
      </c>
      <c r="X294">
        <v>3.0817613601684499</v>
      </c>
      <c r="Y294">
        <v>5.5521576404571498</v>
      </c>
      <c r="Z294">
        <v>128.748399257659</v>
      </c>
      <c r="AA294">
        <v>0.50465011596679599</v>
      </c>
      <c r="AB294">
        <v>47.225776433944702</v>
      </c>
      <c r="AC294">
        <v>2.1332983970642001</v>
      </c>
      <c r="AD294">
        <v>194.93558382987899</v>
      </c>
      <c r="AE294">
        <v>0.64790000000000003</v>
      </c>
      <c r="AF294">
        <v>0.62970484700785201</v>
      </c>
      <c r="AJ294">
        <v>1.05292962701528E-2</v>
      </c>
      <c r="AK294">
        <v>0</v>
      </c>
      <c r="AL294">
        <v>0</v>
      </c>
      <c r="AM294">
        <v>0</v>
      </c>
      <c r="AN294">
        <v>0</v>
      </c>
      <c r="AO294">
        <v>0</v>
      </c>
      <c r="AP294" t="s">
        <v>42</v>
      </c>
      <c r="AQ294" t="b">
        <v>1</v>
      </c>
      <c r="AR294" t="b">
        <v>1</v>
      </c>
      <c r="AS294">
        <v>1</v>
      </c>
      <c r="AT294" t="b">
        <v>0</v>
      </c>
      <c r="AV294" t="b">
        <v>0</v>
      </c>
      <c r="AW294" t="b">
        <v>1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1</v>
      </c>
      <c r="BD294" t="b">
        <v>0</v>
      </c>
      <c r="BE294" t="s">
        <v>57</v>
      </c>
      <c r="BF294" t="s">
        <v>69</v>
      </c>
      <c r="BG294" t="s">
        <v>69</v>
      </c>
      <c r="BH294" t="b">
        <v>0</v>
      </c>
      <c r="BI294" t="b">
        <v>1</v>
      </c>
      <c r="BJ294" t="b">
        <v>0</v>
      </c>
      <c r="BK294" t="b">
        <v>1</v>
      </c>
      <c r="BL294">
        <v>20</v>
      </c>
      <c r="BM294">
        <v>20</v>
      </c>
      <c r="BN294">
        <v>0</v>
      </c>
      <c r="BO294">
        <v>0</v>
      </c>
      <c r="BP2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4" s="3" t="str">
        <f>IF(Table1[[#This Row],[TraceLengthMod]],"lab,","")&amp;IF(Table1[[#This Row],[FixedLength]],"dur,","")&amp;IF(Table1[[#This Row],[Broken]],"ea,","")</f>
        <v>lab,</v>
      </c>
    </row>
    <row r="295" spans="1:69" x14ac:dyDescent="0.25">
      <c r="A295" t="s">
        <v>423</v>
      </c>
      <c r="B295" t="s">
        <v>39</v>
      </c>
      <c r="C295" t="s">
        <v>114</v>
      </c>
      <c r="D295" t="s">
        <v>94</v>
      </c>
      <c r="E295" t="s">
        <v>68</v>
      </c>
      <c r="F295">
        <v>3</v>
      </c>
      <c r="G295">
        <v>20944</v>
      </c>
      <c r="H295">
        <v>7386</v>
      </c>
      <c r="I295">
        <v>28330</v>
      </c>
      <c r="J295" t="s">
        <v>40</v>
      </c>
      <c r="K295">
        <v>1</v>
      </c>
      <c r="L295">
        <v>256</v>
      </c>
      <c r="M295" t="s">
        <v>41</v>
      </c>
      <c r="N295">
        <v>0.01</v>
      </c>
      <c r="O295">
        <v>69</v>
      </c>
      <c r="P295">
        <v>14</v>
      </c>
      <c r="Q295">
        <v>256</v>
      </c>
      <c r="R295">
        <v>100</v>
      </c>
      <c r="S295">
        <v>2094.4</v>
      </c>
      <c r="T295">
        <v>73</v>
      </c>
      <c r="U295">
        <v>92</v>
      </c>
      <c r="V295">
        <v>192768</v>
      </c>
      <c r="W295">
        <v>9.2039724980901401</v>
      </c>
      <c r="X295">
        <v>3.0817613601684499</v>
      </c>
      <c r="Y295">
        <v>5.5521576404571498</v>
      </c>
      <c r="Z295">
        <v>130.14968585968001</v>
      </c>
      <c r="AA295">
        <v>0.50366425514221103</v>
      </c>
      <c r="AB295">
        <v>47.7294406890869</v>
      </c>
      <c r="AC295">
        <v>2.1462509632110498</v>
      </c>
      <c r="AD295">
        <v>197.08183479309</v>
      </c>
      <c r="AE295">
        <v>0.65069999999999995</v>
      </c>
      <c r="AF295">
        <v>0.63498510695911103</v>
      </c>
      <c r="AJ295">
        <v>1.08506061324718E-2</v>
      </c>
      <c r="AK295">
        <v>0</v>
      </c>
      <c r="AL295">
        <v>0</v>
      </c>
      <c r="AM295">
        <v>0</v>
      </c>
      <c r="AN295">
        <v>0</v>
      </c>
      <c r="AO295">
        <v>0</v>
      </c>
      <c r="AP295" t="s">
        <v>42</v>
      </c>
      <c r="AQ295" t="b">
        <v>1</v>
      </c>
      <c r="AR295" t="b">
        <v>1</v>
      </c>
      <c r="AS295">
        <v>1</v>
      </c>
      <c r="AT295" t="b">
        <v>0</v>
      </c>
      <c r="AV295" t="b">
        <v>0</v>
      </c>
      <c r="AW295" t="b">
        <v>1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1</v>
      </c>
      <c r="BD295" t="b">
        <v>0</v>
      </c>
      <c r="BE295" t="s">
        <v>57</v>
      </c>
      <c r="BF295" t="s">
        <v>69</v>
      </c>
      <c r="BG295" t="s">
        <v>69</v>
      </c>
      <c r="BH295" t="b">
        <v>0</v>
      </c>
      <c r="BI295" t="b">
        <v>1</v>
      </c>
      <c r="BJ295" t="b">
        <v>0</v>
      </c>
      <c r="BK295" t="b">
        <v>1</v>
      </c>
      <c r="BL295">
        <v>20</v>
      </c>
      <c r="BM295">
        <v>20</v>
      </c>
      <c r="BN295">
        <v>0</v>
      </c>
      <c r="BO295">
        <v>0</v>
      </c>
      <c r="BP2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5" s="3" t="str">
        <f>IF(Table1[[#This Row],[TraceLengthMod]],"lab,","")&amp;IF(Table1[[#This Row],[FixedLength]],"dur,","")&amp;IF(Table1[[#This Row],[Broken]],"ea,","")</f>
        <v>lab,</v>
      </c>
    </row>
    <row r="296" spans="1:69" x14ac:dyDescent="0.25">
      <c r="A296" t="s">
        <v>424</v>
      </c>
      <c r="B296" t="s">
        <v>39</v>
      </c>
      <c r="C296" t="s">
        <v>114</v>
      </c>
      <c r="D296" t="s">
        <v>94</v>
      </c>
      <c r="E296" t="s">
        <v>68</v>
      </c>
      <c r="F296">
        <v>3</v>
      </c>
      <c r="G296">
        <v>20944</v>
      </c>
      <c r="H296">
        <v>7386</v>
      </c>
      <c r="I296">
        <v>28330</v>
      </c>
      <c r="J296" t="s">
        <v>40</v>
      </c>
      <c r="K296">
        <v>1</v>
      </c>
      <c r="L296">
        <v>256</v>
      </c>
      <c r="M296" t="s">
        <v>41</v>
      </c>
      <c r="N296">
        <v>0.01</v>
      </c>
      <c r="O296">
        <v>69</v>
      </c>
      <c r="P296">
        <v>14</v>
      </c>
      <c r="Q296">
        <v>256</v>
      </c>
      <c r="R296">
        <v>100</v>
      </c>
      <c r="S296">
        <v>2094.4</v>
      </c>
      <c r="T296">
        <v>73</v>
      </c>
      <c r="U296">
        <v>93</v>
      </c>
      <c r="V296">
        <v>194816</v>
      </c>
      <c r="W296">
        <v>9.3017570664629492</v>
      </c>
      <c r="X296">
        <v>3.0817613601684499</v>
      </c>
      <c r="Y296">
        <v>5.5521576404571498</v>
      </c>
      <c r="Z296">
        <v>131.545984506607</v>
      </c>
      <c r="AA296">
        <v>0.50365543365478505</v>
      </c>
      <c r="AB296">
        <v>48.233096122741699</v>
      </c>
      <c r="AC296">
        <v>2.1203308105468701</v>
      </c>
      <c r="AD296">
        <v>199.20216560363701</v>
      </c>
      <c r="AE296">
        <v>0.65639999999999998</v>
      </c>
      <c r="AF296">
        <v>0.63606823720552397</v>
      </c>
      <c r="AJ296">
        <v>1.0073627028295999E-2</v>
      </c>
      <c r="AK296">
        <v>0</v>
      </c>
      <c r="AL296">
        <v>0</v>
      </c>
      <c r="AM296">
        <v>0</v>
      </c>
      <c r="AN296">
        <v>0</v>
      </c>
      <c r="AO296">
        <v>0</v>
      </c>
      <c r="AP296" t="s">
        <v>42</v>
      </c>
      <c r="AQ296" t="b">
        <v>1</v>
      </c>
      <c r="AR296" t="b">
        <v>1</v>
      </c>
      <c r="AS296">
        <v>1</v>
      </c>
      <c r="AT296" t="b">
        <v>0</v>
      </c>
      <c r="AV296" t="b">
        <v>0</v>
      </c>
      <c r="AW296" t="b">
        <v>1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1</v>
      </c>
      <c r="BD296" t="b">
        <v>0</v>
      </c>
      <c r="BE296" t="s">
        <v>57</v>
      </c>
      <c r="BF296" t="s">
        <v>69</v>
      </c>
      <c r="BG296" t="s">
        <v>69</v>
      </c>
      <c r="BH296" t="b">
        <v>0</v>
      </c>
      <c r="BI296" t="b">
        <v>1</v>
      </c>
      <c r="BJ296" t="b">
        <v>0</v>
      </c>
      <c r="BK296" t="b">
        <v>1</v>
      </c>
      <c r="BL296">
        <v>20</v>
      </c>
      <c r="BM296">
        <v>20</v>
      </c>
      <c r="BN296">
        <v>0</v>
      </c>
      <c r="BO296">
        <v>0</v>
      </c>
      <c r="BP2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6" s="3" t="str">
        <f>IF(Table1[[#This Row],[TraceLengthMod]],"lab,","")&amp;IF(Table1[[#This Row],[FixedLength]],"dur,","")&amp;IF(Table1[[#This Row],[Broken]],"ea,","")</f>
        <v>lab,</v>
      </c>
    </row>
    <row r="297" spans="1:69" x14ac:dyDescent="0.25">
      <c r="A297" t="s">
        <v>425</v>
      </c>
      <c r="B297" t="s">
        <v>39</v>
      </c>
      <c r="C297" t="s">
        <v>114</v>
      </c>
      <c r="D297" t="s">
        <v>94</v>
      </c>
      <c r="E297" t="s">
        <v>68</v>
      </c>
      <c r="F297">
        <v>3</v>
      </c>
      <c r="G297">
        <v>20944</v>
      </c>
      <c r="H297">
        <v>7386</v>
      </c>
      <c r="I297">
        <v>28330</v>
      </c>
      <c r="J297" t="s">
        <v>40</v>
      </c>
      <c r="K297">
        <v>1</v>
      </c>
      <c r="L297">
        <v>256</v>
      </c>
      <c r="M297" t="s">
        <v>41</v>
      </c>
      <c r="N297">
        <v>0.01</v>
      </c>
      <c r="O297">
        <v>69</v>
      </c>
      <c r="P297">
        <v>14</v>
      </c>
      <c r="Q297">
        <v>256</v>
      </c>
      <c r="R297">
        <v>100</v>
      </c>
      <c r="S297">
        <v>2094.4</v>
      </c>
      <c r="T297">
        <v>73</v>
      </c>
      <c r="U297">
        <v>94</v>
      </c>
      <c r="V297">
        <v>197120</v>
      </c>
      <c r="W297">
        <v>9.4117647058823497</v>
      </c>
      <c r="X297">
        <v>3.0817613601684499</v>
      </c>
      <c r="Y297">
        <v>5.5521576404571498</v>
      </c>
      <c r="Z297">
        <v>133.010133981704</v>
      </c>
      <c r="AA297">
        <v>0.57153534889221103</v>
      </c>
      <c r="AB297">
        <v>48.804631471633897</v>
      </c>
      <c r="AC297">
        <v>2.1163427829742401</v>
      </c>
      <c r="AD297">
        <v>201.318508386611</v>
      </c>
      <c r="AE297">
        <v>0.65129999999999999</v>
      </c>
      <c r="AF297">
        <v>0.63498510695911103</v>
      </c>
      <c r="AJ297">
        <v>1.1116794100055401E-2</v>
      </c>
      <c r="AK297">
        <v>0</v>
      </c>
      <c r="AL297">
        <v>0</v>
      </c>
      <c r="AM297">
        <v>0</v>
      </c>
      <c r="AN297">
        <v>0</v>
      </c>
      <c r="AO297">
        <v>0</v>
      </c>
      <c r="AP297" t="s">
        <v>42</v>
      </c>
      <c r="AQ297" t="b">
        <v>1</v>
      </c>
      <c r="AR297" t="b">
        <v>1</v>
      </c>
      <c r="AS297">
        <v>1</v>
      </c>
      <c r="AT297" t="b">
        <v>0</v>
      </c>
      <c r="AV297" t="b">
        <v>0</v>
      </c>
      <c r="AW297" t="b">
        <v>1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1</v>
      </c>
      <c r="BD297" t="b">
        <v>0</v>
      </c>
      <c r="BE297" t="s">
        <v>57</v>
      </c>
      <c r="BF297" t="s">
        <v>69</v>
      </c>
      <c r="BG297" t="s">
        <v>69</v>
      </c>
      <c r="BH297" t="b">
        <v>0</v>
      </c>
      <c r="BI297" t="b">
        <v>1</v>
      </c>
      <c r="BJ297" t="b">
        <v>0</v>
      </c>
      <c r="BK297" t="b">
        <v>1</v>
      </c>
      <c r="BL297">
        <v>20</v>
      </c>
      <c r="BM297">
        <v>20</v>
      </c>
      <c r="BN297">
        <v>0</v>
      </c>
      <c r="BO297">
        <v>0</v>
      </c>
      <c r="BP2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7" s="3" t="str">
        <f>IF(Table1[[#This Row],[TraceLengthMod]],"lab,","")&amp;IF(Table1[[#This Row],[FixedLength]],"dur,","")&amp;IF(Table1[[#This Row],[Broken]],"ea,","")</f>
        <v>lab,</v>
      </c>
    </row>
    <row r="298" spans="1:69" x14ac:dyDescent="0.25">
      <c r="A298" t="s">
        <v>426</v>
      </c>
      <c r="B298" t="s">
        <v>39</v>
      </c>
      <c r="C298" t="s">
        <v>114</v>
      </c>
      <c r="D298" t="s">
        <v>94</v>
      </c>
      <c r="E298" t="s">
        <v>68</v>
      </c>
      <c r="F298">
        <v>3</v>
      </c>
      <c r="G298">
        <v>20944</v>
      </c>
      <c r="H298">
        <v>7386</v>
      </c>
      <c r="I298">
        <v>28330</v>
      </c>
      <c r="J298" t="s">
        <v>40</v>
      </c>
      <c r="K298">
        <v>1</v>
      </c>
      <c r="L298">
        <v>256</v>
      </c>
      <c r="M298" t="s">
        <v>41</v>
      </c>
      <c r="N298">
        <v>0.01</v>
      </c>
      <c r="O298">
        <v>69</v>
      </c>
      <c r="P298">
        <v>14</v>
      </c>
      <c r="Q298">
        <v>256</v>
      </c>
      <c r="R298">
        <v>100</v>
      </c>
      <c r="S298">
        <v>2094.4</v>
      </c>
      <c r="T298">
        <v>73</v>
      </c>
      <c r="U298">
        <v>95</v>
      </c>
      <c r="V298">
        <v>199168</v>
      </c>
      <c r="W298">
        <v>9.50954927425515</v>
      </c>
      <c r="X298">
        <v>3.0817613601684499</v>
      </c>
      <c r="Y298">
        <v>5.5521576404571498</v>
      </c>
      <c r="Z298">
        <v>134.40643262863099</v>
      </c>
      <c r="AA298">
        <v>0.505648612976074</v>
      </c>
      <c r="AB298">
        <v>49.3102800846099</v>
      </c>
      <c r="AC298">
        <v>2.1253182888031001</v>
      </c>
      <c r="AD298">
        <v>203.44382667541501</v>
      </c>
      <c r="AE298">
        <v>0.65429999999999999</v>
      </c>
      <c r="AF298">
        <v>0.63498510695911103</v>
      </c>
      <c r="AJ298">
        <v>1.03035457336504E-2</v>
      </c>
      <c r="AK298">
        <v>0</v>
      </c>
      <c r="AL298">
        <v>0</v>
      </c>
      <c r="AM298">
        <v>0</v>
      </c>
      <c r="AN298">
        <v>0</v>
      </c>
      <c r="AO298">
        <v>0</v>
      </c>
      <c r="AP298" t="s">
        <v>42</v>
      </c>
      <c r="AQ298" t="b">
        <v>1</v>
      </c>
      <c r="AR298" t="b">
        <v>1</v>
      </c>
      <c r="AS298">
        <v>1</v>
      </c>
      <c r="AT298" t="b">
        <v>0</v>
      </c>
      <c r="AV298" t="b">
        <v>0</v>
      </c>
      <c r="AW298" t="b">
        <v>1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1</v>
      </c>
      <c r="BD298" t="b">
        <v>0</v>
      </c>
      <c r="BE298" t="s">
        <v>57</v>
      </c>
      <c r="BF298" t="s">
        <v>69</v>
      </c>
      <c r="BG298" t="s">
        <v>69</v>
      </c>
      <c r="BH298" t="b">
        <v>0</v>
      </c>
      <c r="BI298" t="b">
        <v>1</v>
      </c>
      <c r="BJ298" t="b">
        <v>0</v>
      </c>
      <c r="BK298" t="b">
        <v>1</v>
      </c>
      <c r="BL298">
        <v>20</v>
      </c>
      <c r="BM298">
        <v>20</v>
      </c>
      <c r="BN298">
        <v>0</v>
      </c>
      <c r="BO298">
        <v>0</v>
      </c>
      <c r="BP2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8" s="3" t="str">
        <f>IF(Table1[[#This Row],[TraceLengthMod]],"lab,","")&amp;IF(Table1[[#This Row],[FixedLength]],"dur,","")&amp;IF(Table1[[#This Row],[Broken]],"ea,","")</f>
        <v>lab,</v>
      </c>
    </row>
    <row r="299" spans="1:69" x14ac:dyDescent="0.25">
      <c r="A299" t="s">
        <v>427</v>
      </c>
      <c r="B299" t="s">
        <v>39</v>
      </c>
      <c r="C299" t="s">
        <v>114</v>
      </c>
      <c r="D299" t="s">
        <v>94</v>
      </c>
      <c r="E299" t="s">
        <v>68</v>
      </c>
      <c r="F299">
        <v>3</v>
      </c>
      <c r="G299">
        <v>20944</v>
      </c>
      <c r="H299">
        <v>7386</v>
      </c>
      <c r="I299">
        <v>28330</v>
      </c>
      <c r="J299" t="s">
        <v>40</v>
      </c>
      <c r="K299">
        <v>1</v>
      </c>
      <c r="L299">
        <v>256</v>
      </c>
      <c r="M299" t="s">
        <v>41</v>
      </c>
      <c r="N299">
        <v>0.01</v>
      </c>
      <c r="O299">
        <v>69</v>
      </c>
      <c r="P299">
        <v>14</v>
      </c>
      <c r="Q299">
        <v>256</v>
      </c>
      <c r="R299">
        <v>100</v>
      </c>
      <c r="S299">
        <v>2094.4</v>
      </c>
      <c r="T299">
        <v>73</v>
      </c>
      <c r="U299">
        <v>96</v>
      </c>
      <c r="V299">
        <v>201216</v>
      </c>
      <c r="W299">
        <v>9.6073338426279609</v>
      </c>
      <c r="X299">
        <v>3.0817613601684499</v>
      </c>
      <c r="Y299">
        <v>5.5521576404571498</v>
      </c>
      <c r="Z299">
        <v>135.80170249938899</v>
      </c>
      <c r="AA299">
        <v>0.50564885139465299</v>
      </c>
      <c r="AB299">
        <v>49.815928936004603</v>
      </c>
      <c r="AC299">
        <v>2.13030505180358</v>
      </c>
      <c r="AD299">
        <v>205.574131727218</v>
      </c>
      <c r="AE299">
        <v>0.65280000000000005</v>
      </c>
      <c r="AF299">
        <v>0.63322502030869199</v>
      </c>
      <c r="AJ299">
        <v>1.00423414591917E-2</v>
      </c>
      <c r="AK299">
        <v>0</v>
      </c>
      <c r="AL299">
        <v>0</v>
      </c>
      <c r="AM299">
        <v>0</v>
      </c>
      <c r="AN299">
        <v>0</v>
      </c>
      <c r="AO299">
        <v>0</v>
      </c>
      <c r="AP299" t="s">
        <v>42</v>
      </c>
      <c r="AQ299" t="b">
        <v>1</v>
      </c>
      <c r="AR299" t="b">
        <v>1</v>
      </c>
      <c r="AS299">
        <v>1</v>
      </c>
      <c r="AT299" t="b">
        <v>0</v>
      </c>
      <c r="AV299" t="b">
        <v>0</v>
      </c>
      <c r="AW299" t="b">
        <v>1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1</v>
      </c>
      <c r="BD299" t="b">
        <v>0</v>
      </c>
      <c r="BE299" t="s">
        <v>57</v>
      </c>
      <c r="BF299" t="s">
        <v>69</v>
      </c>
      <c r="BG299" t="s">
        <v>69</v>
      </c>
      <c r="BH299" t="b">
        <v>0</v>
      </c>
      <c r="BI299" t="b">
        <v>1</v>
      </c>
      <c r="BJ299" t="b">
        <v>0</v>
      </c>
      <c r="BK299" t="b">
        <v>1</v>
      </c>
      <c r="BL299">
        <v>20</v>
      </c>
      <c r="BM299">
        <v>20</v>
      </c>
      <c r="BN299">
        <v>0</v>
      </c>
      <c r="BO299">
        <v>0</v>
      </c>
      <c r="BP2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299" s="3" t="str">
        <f>IF(Table1[[#This Row],[TraceLengthMod]],"lab,","")&amp;IF(Table1[[#This Row],[FixedLength]],"dur,","")&amp;IF(Table1[[#This Row],[Broken]],"ea,","")</f>
        <v>lab,</v>
      </c>
    </row>
    <row r="300" spans="1:69" x14ac:dyDescent="0.25">
      <c r="A300" t="s">
        <v>428</v>
      </c>
      <c r="B300" t="s">
        <v>39</v>
      </c>
      <c r="C300" t="s">
        <v>114</v>
      </c>
      <c r="D300" t="s">
        <v>94</v>
      </c>
      <c r="E300" t="s">
        <v>68</v>
      </c>
      <c r="F300">
        <v>3</v>
      </c>
      <c r="G300">
        <v>20944</v>
      </c>
      <c r="H300">
        <v>7386</v>
      </c>
      <c r="I300">
        <v>28330</v>
      </c>
      <c r="J300" t="s">
        <v>40</v>
      </c>
      <c r="K300">
        <v>1</v>
      </c>
      <c r="L300">
        <v>256</v>
      </c>
      <c r="M300" t="s">
        <v>41</v>
      </c>
      <c r="N300">
        <v>0.01</v>
      </c>
      <c r="O300">
        <v>69</v>
      </c>
      <c r="P300">
        <v>14</v>
      </c>
      <c r="Q300">
        <v>256</v>
      </c>
      <c r="R300">
        <v>100</v>
      </c>
      <c r="S300">
        <v>2094.4</v>
      </c>
      <c r="T300">
        <v>73</v>
      </c>
      <c r="U300">
        <v>97</v>
      </c>
      <c r="V300">
        <v>203264</v>
      </c>
      <c r="W300">
        <v>9.7051184110007593</v>
      </c>
      <c r="X300">
        <v>3.0817613601684499</v>
      </c>
      <c r="Y300">
        <v>5.5521576404571498</v>
      </c>
      <c r="Z300">
        <v>137.19800114631599</v>
      </c>
      <c r="AA300">
        <v>0.50465059280395497</v>
      </c>
      <c r="AB300">
        <v>50.320579528808501</v>
      </c>
      <c r="AC300">
        <v>2.1452646255493102</v>
      </c>
      <c r="AD300">
        <v>207.71939635276701</v>
      </c>
      <c r="AE300">
        <v>0.6482</v>
      </c>
      <c r="AF300">
        <v>0.63119415109666899</v>
      </c>
      <c r="AJ300">
        <v>9.6347678818690594E-3</v>
      </c>
      <c r="AK300">
        <v>0</v>
      </c>
      <c r="AL300">
        <v>0</v>
      </c>
      <c r="AM300">
        <v>0</v>
      </c>
      <c r="AN300">
        <v>0</v>
      </c>
      <c r="AO300">
        <v>0</v>
      </c>
      <c r="AP300" t="s">
        <v>42</v>
      </c>
      <c r="AQ300" t="b">
        <v>1</v>
      </c>
      <c r="AR300" t="b">
        <v>1</v>
      </c>
      <c r="AS300">
        <v>1</v>
      </c>
      <c r="AT300" t="b">
        <v>0</v>
      </c>
      <c r="AV300" t="b">
        <v>0</v>
      </c>
      <c r="AW300" t="b">
        <v>1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1</v>
      </c>
      <c r="BD300" t="b">
        <v>0</v>
      </c>
      <c r="BE300" t="s">
        <v>57</v>
      </c>
      <c r="BF300" t="s">
        <v>69</v>
      </c>
      <c r="BG300" t="s">
        <v>69</v>
      </c>
      <c r="BH300" t="b">
        <v>0</v>
      </c>
      <c r="BI300" t="b">
        <v>1</v>
      </c>
      <c r="BJ300" t="b">
        <v>0</v>
      </c>
      <c r="BK300" t="b">
        <v>1</v>
      </c>
      <c r="BL300">
        <v>20</v>
      </c>
      <c r="BM300">
        <v>20</v>
      </c>
      <c r="BN300">
        <v>0</v>
      </c>
      <c r="BO300">
        <v>0</v>
      </c>
      <c r="BP3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00" s="3" t="str">
        <f>IF(Table1[[#This Row],[TraceLengthMod]],"lab,","")&amp;IF(Table1[[#This Row],[FixedLength]],"dur,","")&amp;IF(Table1[[#This Row],[Broken]],"ea,","")</f>
        <v>lab,</v>
      </c>
    </row>
    <row r="301" spans="1:69" x14ac:dyDescent="0.25">
      <c r="A301" t="s">
        <v>429</v>
      </c>
      <c r="B301" t="s">
        <v>39</v>
      </c>
      <c r="C301" t="s">
        <v>114</v>
      </c>
      <c r="D301" t="s">
        <v>94</v>
      </c>
      <c r="E301" t="s">
        <v>68</v>
      </c>
      <c r="F301">
        <v>3</v>
      </c>
      <c r="G301">
        <v>20944</v>
      </c>
      <c r="H301">
        <v>7386</v>
      </c>
      <c r="I301">
        <v>28330</v>
      </c>
      <c r="J301" t="s">
        <v>40</v>
      </c>
      <c r="K301">
        <v>1</v>
      </c>
      <c r="L301">
        <v>256</v>
      </c>
      <c r="M301" t="s">
        <v>41</v>
      </c>
      <c r="N301">
        <v>0.01</v>
      </c>
      <c r="O301">
        <v>69</v>
      </c>
      <c r="P301">
        <v>14</v>
      </c>
      <c r="Q301">
        <v>256</v>
      </c>
      <c r="R301">
        <v>100</v>
      </c>
      <c r="S301">
        <v>2094.4</v>
      </c>
      <c r="T301">
        <v>73</v>
      </c>
      <c r="U301">
        <v>98</v>
      </c>
      <c r="V301">
        <v>205312</v>
      </c>
      <c r="W301">
        <v>9.8029029793735596</v>
      </c>
      <c r="X301">
        <v>3.0817613601684499</v>
      </c>
      <c r="Y301">
        <v>5.5521576404571498</v>
      </c>
      <c r="Z301">
        <v>138.59327197074799</v>
      </c>
      <c r="AA301">
        <v>0.50564813613891602</v>
      </c>
      <c r="AB301">
        <v>50.826227664947503</v>
      </c>
      <c r="AC301">
        <v>2.1193346977233798</v>
      </c>
      <c r="AD301">
        <v>209.83873105049099</v>
      </c>
      <c r="AE301">
        <v>0.64990000000000003</v>
      </c>
      <c r="AF301">
        <v>0.62997562956945496</v>
      </c>
      <c r="AJ301">
        <v>9.5077335388583095E-3</v>
      </c>
      <c r="AK301">
        <v>0</v>
      </c>
      <c r="AL301">
        <v>0</v>
      </c>
      <c r="AM301">
        <v>0</v>
      </c>
      <c r="AN301">
        <v>0</v>
      </c>
      <c r="AO301">
        <v>0</v>
      </c>
      <c r="AP301" t="s">
        <v>42</v>
      </c>
      <c r="AQ301" t="b">
        <v>1</v>
      </c>
      <c r="AR301" t="b">
        <v>1</v>
      </c>
      <c r="AS301">
        <v>1</v>
      </c>
      <c r="AT301" t="b">
        <v>0</v>
      </c>
      <c r="AV301" t="b">
        <v>0</v>
      </c>
      <c r="AW301" t="b">
        <v>1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1</v>
      </c>
      <c r="BD301" t="b">
        <v>0</v>
      </c>
      <c r="BE301" t="s">
        <v>57</v>
      </c>
      <c r="BF301" t="s">
        <v>69</v>
      </c>
      <c r="BG301" t="s">
        <v>69</v>
      </c>
      <c r="BH301" t="b">
        <v>0</v>
      </c>
      <c r="BI301" t="b">
        <v>1</v>
      </c>
      <c r="BJ301" t="b">
        <v>0</v>
      </c>
      <c r="BK301" t="b">
        <v>1</v>
      </c>
      <c r="BL301">
        <v>20</v>
      </c>
      <c r="BM301">
        <v>20</v>
      </c>
      <c r="BN301">
        <v>0</v>
      </c>
      <c r="BO301">
        <v>0</v>
      </c>
      <c r="BP3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01" s="3" t="str">
        <f>IF(Table1[[#This Row],[TraceLengthMod]],"lab,","")&amp;IF(Table1[[#This Row],[FixedLength]],"dur,","")&amp;IF(Table1[[#This Row],[Broken]],"ea,","")</f>
        <v>lab,</v>
      </c>
    </row>
    <row r="302" spans="1:69" x14ac:dyDescent="0.25">
      <c r="A302" t="s">
        <v>430</v>
      </c>
      <c r="B302" t="s">
        <v>39</v>
      </c>
      <c r="C302" t="s">
        <v>114</v>
      </c>
      <c r="D302" t="s">
        <v>94</v>
      </c>
      <c r="E302" t="s">
        <v>68</v>
      </c>
      <c r="F302">
        <v>3</v>
      </c>
      <c r="G302">
        <v>20944</v>
      </c>
      <c r="H302">
        <v>7386</v>
      </c>
      <c r="I302">
        <v>28330</v>
      </c>
      <c r="J302" t="s">
        <v>40</v>
      </c>
      <c r="K302">
        <v>1</v>
      </c>
      <c r="L302">
        <v>256</v>
      </c>
      <c r="M302" t="s">
        <v>41</v>
      </c>
      <c r="N302">
        <v>0.01</v>
      </c>
      <c r="O302">
        <v>69</v>
      </c>
      <c r="P302">
        <v>14</v>
      </c>
      <c r="Q302">
        <v>256</v>
      </c>
      <c r="R302">
        <v>100</v>
      </c>
      <c r="S302">
        <v>2094.4</v>
      </c>
      <c r="T302">
        <v>73</v>
      </c>
      <c r="U302">
        <v>99</v>
      </c>
      <c r="V302">
        <v>207360</v>
      </c>
      <c r="W302">
        <v>9.9006875477463705</v>
      </c>
      <c r="X302">
        <v>3.0817613601684499</v>
      </c>
      <c r="Y302">
        <v>5.5521576404571498</v>
      </c>
      <c r="Z302">
        <v>139.99156808853101</v>
      </c>
      <c r="AA302">
        <v>0.51068925857543901</v>
      </c>
      <c r="AB302">
        <v>51.336916923522899</v>
      </c>
      <c r="AC302">
        <v>2.1162884235382</v>
      </c>
      <c r="AD302">
        <v>211.955019474029</v>
      </c>
      <c r="AE302">
        <v>0.6522</v>
      </c>
      <c r="AF302">
        <v>0.63390197671269899</v>
      </c>
      <c r="AJ302">
        <v>9.6986955330695592E-3</v>
      </c>
      <c r="AK302">
        <v>0</v>
      </c>
      <c r="AL302">
        <v>0</v>
      </c>
      <c r="AM302">
        <v>0</v>
      </c>
      <c r="AN302">
        <v>0</v>
      </c>
      <c r="AO302">
        <v>0</v>
      </c>
      <c r="AP302" t="s">
        <v>42</v>
      </c>
      <c r="AQ302" t="b">
        <v>1</v>
      </c>
      <c r="AR302" t="b">
        <v>1</v>
      </c>
      <c r="AS302">
        <v>1</v>
      </c>
      <c r="AT302" t="b">
        <v>0</v>
      </c>
      <c r="AV302" t="b">
        <v>0</v>
      </c>
      <c r="AW302" t="b">
        <v>1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1</v>
      </c>
      <c r="BD302" t="b">
        <v>0</v>
      </c>
      <c r="BE302" t="s">
        <v>57</v>
      </c>
      <c r="BF302" t="s">
        <v>69</v>
      </c>
      <c r="BG302" t="s">
        <v>69</v>
      </c>
      <c r="BH302" t="b">
        <v>0</v>
      </c>
      <c r="BI302" t="b">
        <v>1</v>
      </c>
      <c r="BJ302" t="b">
        <v>0</v>
      </c>
      <c r="BK302" t="b">
        <v>1</v>
      </c>
      <c r="BL302">
        <v>20</v>
      </c>
      <c r="BM302">
        <v>20</v>
      </c>
      <c r="BN302">
        <v>0</v>
      </c>
      <c r="BO302">
        <v>0</v>
      </c>
      <c r="BP3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02" s="3" t="str">
        <f>IF(Table1[[#This Row],[TraceLengthMod]],"lab,","")&amp;IF(Table1[[#This Row],[FixedLength]],"dur,","")&amp;IF(Table1[[#This Row],[Broken]],"ea,","")</f>
        <v>lab,</v>
      </c>
    </row>
    <row r="303" spans="1:69" x14ac:dyDescent="0.25">
      <c r="A303" t="s">
        <v>431</v>
      </c>
      <c r="B303" t="s">
        <v>39</v>
      </c>
      <c r="C303" t="s">
        <v>114</v>
      </c>
      <c r="D303" t="s">
        <v>94</v>
      </c>
      <c r="E303" t="s">
        <v>68</v>
      </c>
      <c r="F303">
        <v>3</v>
      </c>
      <c r="G303">
        <v>20944</v>
      </c>
      <c r="H303">
        <v>7386</v>
      </c>
      <c r="I303">
        <v>28330</v>
      </c>
      <c r="J303" t="s">
        <v>40</v>
      </c>
      <c r="K303">
        <v>1</v>
      </c>
      <c r="L303">
        <v>256</v>
      </c>
      <c r="M303" t="s">
        <v>41</v>
      </c>
      <c r="N303">
        <v>0.01</v>
      </c>
      <c r="O303">
        <v>69</v>
      </c>
      <c r="P303">
        <v>14</v>
      </c>
      <c r="Q303">
        <v>256</v>
      </c>
      <c r="R303">
        <v>100</v>
      </c>
      <c r="S303">
        <v>2094.4</v>
      </c>
      <c r="T303">
        <v>73</v>
      </c>
      <c r="U303">
        <v>100</v>
      </c>
      <c r="V303">
        <v>209664</v>
      </c>
      <c r="W303">
        <v>10.0106951871657</v>
      </c>
      <c r="X303">
        <v>3.0817613601684499</v>
      </c>
      <c r="Y303">
        <v>5.5521576404571498</v>
      </c>
      <c r="Z303">
        <v>141.45764875411899</v>
      </c>
      <c r="AA303">
        <v>0.57154941558837802</v>
      </c>
      <c r="AB303">
        <v>51.9084663391113</v>
      </c>
      <c r="AC303">
        <v>2.1531803607940598</v>
      </c>
      <c r="AD303">
        <v>214.10819983482301</v>
      </c>
      <c r="AE303">
        <v>0.65259999999999996</v>
      </c>
      <c r="AF303">
        <v>0.63105875981586701</v>
      </c>
      <c r="AJ303">
        <v>1.0849490561619201E-2</v>
      </c>
      <c r="AK303">
        <v>0</v>
      </c>
      <c r="AL303">
        <v>0</v>
      </c>
      <c r="AM303">
        <v>0</v>
      </c>
      <c r="AN303">
        <v>0</v>
      </c>
      <c r="AO303">
        <v>0</v>
      </c>
      <c r="AP303" t="s">
        <v>42</v>
      </c>
      <c r="AQ303" t="b">
        <v>1</v>
      </c>
      <c r="AR303" t="b">
        <v>1</v>
      </c>
      <c r="AS303">
        <v>1</v>
      </c>
      <c r="AT303" t="b">
        <v>0</v>
      </c>
      <c r="AV303" t="b">
        <v>0</v>
      </c>
      <c r="AW303" t="b">
        <v>1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1</v>
      </c>
      <c r="BD303" t="b">
        <v>0</v>
      </c>
      <c r="BE303" t="s">
        <v>57</v>
      </c>
      <c r="BF303" t="s">
        <v>69</v>
      </c>
      <c r="BG303" t="s">
        <v>69</v>
      </c>
      <c r="BH303" t="b">
        <v>0</v>
      </c>
      <c r="BI303" t="b">
        <v>1</v>
      </c>
      <c r="BJ303" t="b">
        <v>0</v>
      </c>
      <c r="BK303" t="b">
        <v>1</v>
      </c>
      <c r="BL303">
        <v>20</v>
      </c>
      <c r="BM303">
        <v>20</v>
      </c>
      <c r="BN303">
        <v>0</v>
      </c>
      <c r="BO303">
        <v>0</v>
      </c>
      <c r="BP3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03" s="3" t="str">
        <f>IF(Table1[[#This Row],[TraceLengthMod]],"lab,","")&amp;IF(Table1[[#This Row],[FixedLength]],"dur,","")&amp;IF(Table1[[#This Row],[Broken]],"ea,","")</f>
        <v>lab,</v>
      </c>
    </row>
    <row r="304" spans="1:69" x14ac:dyDescent="0.25">
      <c r="A304" t="s">
        <v>432</v>
      </c>
      <c r="B304" t="s">
        <v>58</v>
      </c>
      <c r="C304" t="s">
        <v>114</v>
      </c>
      <c r="D304" t="s">
        <v>94</v>
      </c>
      <c r="E304" t="s">
        <v>68</v>
      </c>
      <c r="F304">
        <v>3</v>
      </c>
      <c r="G304">
        <v>5036</v>
      </c>
      <c r="H304">
        <v>13638</v>
      </c>
      <c r="I304">
        <v>13638</v>
      </c>
      <c r="J304" t="s">
        <v>40</v>
      </c>
      <c r="K304">
        <v>1</v>
      </c>
      <c r="L304">
        <v>256</v>
      </c>
      <c r="M304" t="s">
        <v>41</v>
      </c>
      <c r="N304">
        <v>0.01</v>
      </c>
      <c r="P304">
        <v>14</v>
      </c>
      <c r="Q304">
        <v>256</v>
      </c>
      <c r="R304">
        <v>100</v>
      </c>
      <c r="S304">
        <v>1000</v>
      </c>
      <c r="T304">
        <v>73</v>
      </c>
      <c r="U304">
        <v>100</v>
      </c>
      <c r="W304">
        <v>10.0106951871657</v>
      </c>
      <c r="X304">
        <v>3.0817613601684499</v>
      </c>
      <c r="Y304">
        <v>5.5521576404571498</v>
      </c>
      <c r="Z304">
        <v>141.45764875411899</v>
      </c>
      <c r="AA304">
        <v>141.45764875411899</v>
      </c>
      <c r="AB304">
        <v>141.45764875411899</v>
      </c>
      <c r="AC304">
        <v>3.1097183227539</v>
      </c>
      <c r="AD304">
        <v>3.1097183227539</v>
      </c>
      <c r="AE304">
        <v>0.65469999999999995</v>
      </c>
      <c r="AF304">
        <v>0.62883120692183603</v>
      </c>
      <c r="AQ304" t="b">
        <v>1</v>
      </c>
      <c r="AR304" t="b">
        <v>1</v>
      </c>
      <c r="AS304">
        <v>1</v>
      </c>
      <c r="AT304" t="b">
        <v>0</v>
      </c>
      <c r="AV304" t="b">
        <v>0</v>
      </c>
      <c r="AW304" t="b">
        <v>1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1</v>
      </c>
      <c r="BD304" t="b">
        <v>0</v>
      </c>
      <c r="BE304" t="s">
        <v>57</v>
      </c>
      <c r="BF304" t="s">
        <v>69</v>
      </c>
      <c r="BG304" t="s">
        <v>69</v>
      </c>
      <c r="BH304" t="b">
        <v>0</v>
      </c>
      <c r="BI304" t="b">
        <v>1</v>
      </c>
      <c r="BJ304" t="b">
        <v>0</v>
      </c>
      <c r="BK304" t="b">
        <v>1</v>
      </c>
      <c r="BL304">
        <v>20</v>
      </c>
      <c r="BM304">
        <v>20</v>
      </c>
      <c r="BN304">
        <v>0</v>
      </c>
      <c r="BO304">
        <v>0</v>
      </c>
      <c r="BP3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304" s="3" t="str">
        <f>IF(Table1[[#This Row],[TraceLengthMod]],"lab,","")&amp;IF(Table1[[#This Row],[FixedLength]],"dur,","")&amp;IF(Table1[[#This Row],[Broken]],"ea,","")</f>
        <v>lab,</v>
      </c>
    </row>
    <row r="305" spans="1:69" x14ac:dyDescent="0.25">
      <c r="A305" t="s">
        <v>433</v>
      </c>
      <c r="B305" t="s">
        <v>39</v>
      </c>
      <c r="C305" t="s">
        <v>114</v>
      </c>
      <c r="D305" t="s">
        <v>81</v>
      </c>
      <c r="E305" t="s">
        <v>68</v>
      </c>
      <c r="F305">
        <v>1</v>
      </c>
      <c r="G305">
        <v>21124</v>
      </c>
      <c r="H305">
        <v>6990</v>
      </c>
      <c r="I305">
        <v>28114</v>
      </c>
      <c r="J305" t="s">
        <v>40</v>
      </c>
      <c r="K305">
        <v>1</v>
      </c>
      <c r="L305">
        <v>256</v>
      </c>
      <c r="M305" t="s">
        <v>41</v>
      </c>
      <c r="N305">
        <v>0.01</v>
      </c>
      <c r="O305">
        <v>99</v>
      </c>
      <c r="P305">
        <v>2370</v>
      </c>
      <c r="Q305">
        <v>256</v>
      </c>
      <c r="R305">
        <v>100</v>
      </c>
      <c r="S305">
        <v>2112.4</v>
      </c>
      <c r="T305">
        <v>1</v>
      </c>
      <c r="U305">
        <v>1</v>
      </c>
      <c r="V305">
        <v>2304</v>
      </c>
      <c r="W305">
        <v>0.109070251846241</v>
      </c>
      <c r="X305">
        <v>6.6272830963134703</v>
      </c>
      <c r="Y305">
        <v>6.1834998130798304</v>
      </c>
      <c r="Z305">
        <v>26.672667980193999</v>
      </c>
      <c r="AA305">
        <v>4.8250956535339302</v>
      </c>
      <c r="AB305">
        <v>4.8250956535339302</v>
      </c>
      <c r="AC305">
        <v>53.371303796768103</v>
      </c>
      <c r="AD305">
        <v>53.371303796768103</v>
      </c>
      <c r="AE305">
        <v>0.38229999999999997</v>
      </c>
      <c r="AF305">
        <v>0.38040057224606499</v>
      </c>
      <c r="AJ305">
        <v>3.3324926296869899</v>
      </c>
      <c r="AK305">
        <v>0</v>
      </c>
      <c r="AL305">
        <v>0</v>
      </c>
      <c r="AM305">
        <v>0</v>
      </c>
      <c r="AN305">
        <v>0</v>
      </c>
      <c r="AO305">
        <v>0</v>
      </c>
      <c r="AP305" t="s">
        <v>42</v>
      </c>
      <c r="AQ305" t="b">
        <v>1</v>
      </c>
      <c r="AR305" t="b">
        <v>1</v>
      </c>
      <c r="AS305">
        <v>1</v>
      </c>
      <c r="AT305" t="b">
        <v>0</v>
      </c>
      <c r="AV305" t="b">
        <v>0</v>
      </c>
      <c r="AW305" t="b">
        <v>1</v>
      </c>
      <c r="AX305" t="b">
        <v>0</v>
      </c>
      <c r="AY305" t="b">
        <v>0</v>
      </c>
      <c r="AZ305" t="b">
        <v>0</v>
      </c>
      <c r="BA305" t="b">
        <v>1</v>
      </c>
      <c r="BB305" t="b">
        <v>0</v>
      </c>
      <c r="BC305" t="b">
        <v>1</v>
      </c>
      <c r="BD305" t="b">
        <v>0</v>
      </c>
      <c r="BE305" t="s">
        <v>57</v>
      </c>
      <c r="BF305" t="s">
        <v>69</v>
      </c>
      <c r="BG305" t="s">
        <v>69</v>
      </c>
      <c r="BH305" t="b">
        <v>0</v>
      </c>
      <c r="BI305" t="b">
        <v>1</v>
      </c>
      <c r="BJ305" t="b">
        <v>0</v>
      </c>
      <c r="BK305" t="b">
        <v>1</v>
      </c>
      <c r="BL305">
        <v>20</v>
      </c>
      <c r="BM305">
        <v>20</v>
      </c>
      <c r="BN305">
        <v>0</v>
      </c>
      <c r="BO305">
        <v>0</v>
      </c>
      <c r="BP3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05" s="3" t="str">
        <f>IF(Table1[[#This Row],[TraceLengthMod]],"lab,","")&amp;IF(Table1[[#This Row],[FixedLength]],"dur,","")&amp;IF(Table1[[#This Row],[Broken]],"ea,","")</f>
        <v>lab,</v>
      </c>
    </row>
    <row r="306" spans="1:69" x14ac:dyDescent="0.25">
      <c r="A306" t="s">
        <v>434</v>
      </c>
      <c r="B306" t="s">
        <v>39</v>
      </c>
      <c r="C306" t="s">
        <v>114</v>
      </c>
      <c r="D306" t="s">
        <v>81</v>
      </c>
      <c r="E306" t="s">
        <v>68</v>
      </c>
      <c r="F306">
        <v>1</v>
      </c>
      <c r="G306">
        <v>21124</v>
      </c>
      <c r="H306">
        <v>6990</v>
      </c>
      <c r="I306">
        <v>28114</v>
      </c>
      <c r="J306" t="s">
        <v>40</v>
      </c>
      <c r="K306">
        <v>1</v>
      </c>
      <c r="L306">
        <v>256</v>
      </c>
      <c r="M306" t="s">
        <v>41</v>
      </c>
      <c r="N306">
        <v>0.01</v>
      </c>
      <c r="O306">
        <v>99</v>
      </c>
      <c r="P306">
        <v>2370</v>
      </c>
      <c r="Q306">
        <v>256</v>
      </c>
      <c r="R306">
        <v>100</v>
      </c>
      <c r="S306">
        <v>2112.4</v>
      </c>
      <c r="T306">
        <v>2</v>
      </c>
      <c r="U306">
        <v>2</v>
      </c>
      <c r="V306">
        <v>4352</v>
      </c>
      <c r="W306">
        <v>0.20602158682067701</v>
      </c>
      <c r="X306">
        <v>6.6272830963134703</v>
      </c>
      <c r="Y306">
        <v>6.1834998130798304</v>
      </c>
      <c r="Z306">
        <v>52.872628688812199</v>
      </c>
      <c r="AA306">
        <v>4.3514013290405202</v>
      </c>
      <c r="AB306">
        <v>9.1764969825744593</v>
      </c>
      <c r="AC306">
        <v>53.434153079986501</v>
      </c>
      <c r="AD306">
        <v>106.80545687675399</v>
      </c>
      <c r="AE306">
        <v>0.60070000000000001</v>
      </c>
      <c r="AF306">
        <v>0.59928469241773896</v>
      </c>
      <c r="AJ306">
        <v>0.73631030671736697</v>
      </c>
      <c r="AK306">
        <v>0</v>
      </c>
      <c r="AL306">
        <v>0</v>
      </c>
      <c r="AM306">
        <v>0</v>
      </c>
      <c r="AN306">
        <v>0</v>
      </c>
      <c r="AO306">
        <v>0</v>
      </c>
      <c r="AP306" t="s">
        <v>42</v>
      </c>
      <c r="AQ306" t="b">
        <v>1</v>
      </c>
      <c r="AR306" t="b">
        <v>1</v>
      </c>
      <c r="AS306">
        <v>1</v>
      </c>
      <c r="AT306" t="b">
        <v>0</v>
      </c>
      <c r="AV306" t="b">
        <v>0</v>
      </c>
      <c r="AW306" t="b">
        <v>1</v>
      </c>
      <c r="AX306" t="b">
        <v>0</v>
      </c>
      <c r="AY306" t="b">
        <v>0</v>
      </c>
      <c r="AZ306" t="b">
        <v>0</v>
      </c>
      <c r="BA306" t="b">
        <v>1</v>
      </c>
      <c r="BB306" t="b">
        <v>0</v>
      </c>
      <c r="BC306" t="b">
        <v>1</v>
      </c>
      <c r="BD306" t="b">
        <v>0</v>
      </c>
      <c r="BE306" t="s">
        <v>57</v>
      </c>
      <c r="BF306" t="s">
        <v>69</v>
      </c>
      <c r="BG306" t="s">
        <v>69</v>
      </c>
      <c r="BH306" t="b">
        <v>0</v>
      </c>
      <c r="BI306" t="b">
        <v>1</v>
      </c>
      <c r="BJ306" t="b">
        <v>0</v>
      </c>
      <c r="BK306" t="b">
        <v>1</v>
      </c>
      <c r="BL306">
        <v>20</v>
      </c>
      <c r="BM306">
        <v>20</v>
      </c>
      <c r="BN306">
        <v>0</v>
      </c>
      <c r="BO306">
        <v>0</v>
      </c>
      <c r="BP3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06" s="3" t="str">
        <f>IF(Table1[[#This Row],[TraceLengthMod]],"lab,","")&amp;IF(Table1[[#This Row],[FixedLength]],"dur,","")&amp;IF(Table1[[#This Row],[Broken]],"ea,","")</f>
        <v>lab,</v>
      </c>
    </row>
    <row r="307" spans="1:69" x14ac:dyDescent="0.25">
      <c r="A307" t="s">
        <v>435</v>
      </c>
      <c r="B307" t="s">
        <v>39</v>
      </c>
      <c r="C307" t="s">
        <v>114</v>
      </c>
      <c r="D307" t="s">
        <v>81</v>
      </c>
      <c r="E307" t="s">
        <v>68</v>
      </c>
      <c r="F307">
        <v>1</v>
      </c>
      <c r="G307">
        <v>21124</v>
      </c>
      <c r="H307">
        <v>6990</v>
      </c>
      <c r="I307">
        <v>28114</v>
      </c>
      <c r="J307" t="s">
        <v>40</v>
      </c>
      <c r="K307">
        <v>1</v>
      </c>
      <c r="L307">
        <v>256</v>
      </c>
      <c r="M307" t="s">
        <v>41</v>
      </c>
      <c r="N307">
        <v>0.01</v>
      </c>
      <c r="O307">
        <v>99</v>
      </c>
      <c r="P307">
        <v>2370</v>
      </c>
      <c r="Q307">
        <v>256</v>
      </c>
      <c r="R307">
        <v>100</v>
      </c>
      <c r="S307">
        <v>2112.4</v>
      </c>
      <c r="T307">
        <v>3</v>
      </c>
      <c r="U307">
        <v>3</v>
      </c>
      <c r="V307">
        <v>6400</v>
      </c>
      <c r="W307">
        <v>0.30297292179511398</v>
      </c>
      <c r="X307">
        <v>6.6272830963134703</v>
      </c>
      <c r="Y307">
        <v>6.1834998130798304</v>
      </c>
      <c r="Z307">
        <v>78.851154088973999</v>
      </c>
      <c r="AA307">
        <v>4.3483755588531396</v>
      </c>
      <c r="AB307">
        <v>13.5248725414276</v>
      </c>
      <c r="AC307">
        <v>52.6113314628601</v>
      </c>
      <c r="AD307">
        <v>159.41678833961399</v>
      </c>
      <c r="AE307">
        <v>0.61729999999999996</v>
      </c>
      <c r="AF307">
        <v>0.60658082975679495</v>
      </c>
      <c r="AJ307">
        <v>0.38405353069305398</v>
      </c>
      <c r="AK307">
        <v>0</v>
      </c>
      <c r="AL307">
        <v>0</v>
      </c>
      <c r="AM307">
        <v>0</v>
      </c>
      <c r="AN307">
        <v>0</v>
      </c>
      <c r="AO307">
        <v>0</v>
      </c>
      <c r="AP307" t="s">
        <v>42</v>
      </c>
      <c r="AQ307" t="b">
        <v>1</v>
      </c>
      <c r="AR307" t="b">
        <v>1</v>
      </c>
      <c r="AS307">
        <v>1</v>
      </c>
      <c r="AT307" t="b">
        <v>0</v>
      </c>
      <c r="AV307" t="b">
        <v>0</v>
      </c>
      <c r="AW307" t="b">
        <v>1</v>
      </c>
      <c r="AX307" t="b">
        <v>0</v>
      </c>
      <c r="AY307" t="b">
        <v>0</v>
      </c>
      <c r="AZ307" t="b">
        <v>0</v>
      </c>
      <c r="BA307" t="b">
        <v>1</v>
      </c>
      <c r="BB307" t="b">
        <v>0</v>
      </c>
      <c r="BC307" t="b">
        <v>1</v>
      </c>
      <c r="BD307" t="b">
        <v>0</v>
      </c>
      <c r="BE307" t="s">
        <v>57</v>
      </c>
      <c r="BF307" t="s">
        <v>69</v>
      </c>
      <c r="BG307" t="s">
        <v>69</v>
      </c>
      <c r="BH307" t="b">
        <v>0</v>
      </c>
      <c r="BI307" t="b">
        <v>1</v>
      </c>
      <c r="BJ307" t="b">
        <v>0</v>
      </c>
      <c r="BK307" t="b">
        <v>1</v>
      </c>
      <c r="BL307">
        <v>20</v>
      </c>
      <c r="BM307">
        <v>20</v>
      </c>
      <c r="BN307">
        <v>0</v>
      </c>
      <c r="BO307">
        <v>0</v>
      </c>
      <c r="BP3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07" s="3" t="str">
        <f>IF(Table1[[#This Row],[TraceLengthMod]],"lab,","")&amp;IF(Table1[[#This Row],[FixedLength]],"dur,","")&amp;IF(Table1[[#This Row],[Broken]],"ea,","")</f>
        <v>lab,</v>
      </c>
    </row>
    <row r="308" spans="1:69" x14ac:dyDescent="0.25">
      <c r="A308" t="s">
        <v>436</v>
      </c>
      <c r="B308" t="s">
        <v>39</v>
      </c>
      <c r="C308" t="s">
        <v>114</v>
      </c>
      <c r="D308" t="s">
        <v>81</v>
      </c>
      <c r="E308" t="s">
        <v>68</v>
      </c>
      <c r="F308">
        <v>1</v>
      </c>
      <c r="G308">
        <v>21124</v>
      </c>
      <c r="H308">
        <v>6990</v>
      </c>
      <c r="I308">
        <v>28114</v>
      </c>
      <c r="J308" t="s">
        <v>40</v>
      </c>
      <c r="K308">
        <v>1</v>
      </c>
      <c r="L308">
        <v>256</v>
      </c>
      <c r="M308" t="s">
        <v>41</v>
      </c>
      <c r="N308">
        <v>0.01</v>
      </c>
      <c r="O308">
        <v>99</v>
      </c>
      <c r="P308">
        <v>2370</v>
      </c>
      <c r="Q308">
        <v>256</v>
      </c>
      <c r="R308">
        <v>100</v>
      </c>
      <c r="S308">
        <v>2112.4</v>
      </c>
      <c r="T308">
        <v>4</v>
      </c>
      <c r="U308">
        <v>4</v>
      </c>
      <c r="V308">
        <v>8704</v>
      </c>
      <c r="W308">
        <v>0.41204317364135501</v>
      </c>
      <c r="X308">
        <v>6.6272830963134703</v>
      </c>
      <c r="Y308">
        <v>6.1834998130798304</v>
      </c>
      <c r="Z308">
        <v>105.37026309967</v>
      </c>
      <c r="AA308">
        <v>4.8919219970703098</v>
      </c>
      <c r="AB308">
        <v>18.4167945384979</v>
      </c>
      <c r="AC308">
        <v>52.5545108318328</v>
      </c>
      <c r="AD308">
        <v>211.97129917144699</v>
      </c>
      <c r="AE308">
        <v>0.62439999999999996</v>
      </c>
      <c r="AF308">
        <v>0.61545064377682401</v>
      </c>
      <c r="AJ308">
        <v>0.288657337427139</v>
      </c>
      <c r="AK308">
        <v>0</v>
      </c>
      <c r="AL308">
        <v>0</v>
      </c>
      <c r="AM308">
        <v>0</v>
      </c>
      <c r="AN308">
        <v>0</v>
      </c>
      <c r="AO308">
        <v>0</v>
      </c>
      <c r="AP308" t="s">
        <v>42</v>
      </c>
      <c r="AQ308" t="b">
        <v>1</v>
      </c>
      <c r="AR308" t="b">
        <v>1</v>
      </c>
      <c r="AS308">
        <v>1</v>
      </c>
      <c r="AT308" t="b">
        <v>0</v>
      </c>
      <c r="AV308" t="b">
        <v>0</v>
      </c>
      <c r="AW308" t="b">
        <v>1</v>
      </c>
      <c r="AX308" t="b">
        <v>0</v>
      </c>
      <c r="AY308" t="b">
        <v>0</v>
      </c>
      <c r="AZ308" t="b">
        <v>0</v>
      </c>
      <c r="BA308" t="b">
        <v>1</v>
      </c>
      <c r="BB308" t="b">
        <v>0</v>
      </c>
      <c r="BC308" t="b">
        <v>1</v>
      </c>
      <c r="BD308" t="b">
        <v>0</v>
      </c>
      <c r="BE308" t="s">
        <v>57</v>
      </c>
      <c r="BF308" t="s">
        <v>69</v>
      </c>
      <c r="BG308" t="s">
        <v>69</v>
      </c>
      <c r="BH308" t="b">
        <v>0</v>
      </c>
      <c r="BI308" t="b">
        <v>1</v>
      </c>
      <c r="BJ308" t="b">
        <v>0</v>
      </c>
      <c r="BK308" t="b">
        <v>1</v>
      </c>
      <c r="BL308">
        <v>20</v>
      </c>
      <c r="BM308">
        <v>20</v>
      </c>
      <c r="BN308">
        <v>0</v>
      </c>
      <c r="BO308">
        <v>0</v>
      </c>
      <c r="BP3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08" s="3" t="str">
        <f>IF(Table1[[#This Row],[TraceLengthMod]],"lab,","")&amp;IF(Table1[[#This Row],[FixedLength]],"dur,","")&amp;IF(Table1[[#This Row],[Broken]],"ea,","")</f>
        <v>lab,</v>
      </c>
    </row>
    <row r="309" spans="1:69" x14ac:dyDescent="0.25">
      <c r="A309" t="s">
        <v>437</v>
      </c>
      <c r="B309" t="s">
        <v>39</v>
      </c>
      <c r="C309" t="s">
        <v>114</v>
      </c>
      <c r="D309" t="s">
        <v>81</v>
      </c>
      <c r="E309" t="s">
        <v>68</v>
      </c>
      <c r="F309">
        <v>1</v>
      </c>
      <c r="G309">
        <v>21124</v>
      </c>
      <c r="H309">
        <v>6990</v>
      </c>
      <c r="I309">
        <v>28114</v>
      </c>
      <c r="J309" t="s">
        <v>40</v>
      </c>
      <c r="K309">
        <v>1</v>
      </c>
      <c r="L309">
        <v>256</v>
      </c>
      <c r="M309" t="s">
        <v>41</v>
      </c>
      <c r="N309">
        <v>0.01</v>
      </c>
      <c r="O309">
        <v>99</v>
      </c>
      <c r="P309">
        <v>2370</v>
      </c>
      <c r="Q309">
        <v>256</v>
      </c>
      <c r="R309">
        <v>100</v>
      </c>
      <c r="S309">
        <v>2112.4</v>
      </c>
      <c r="T309">
        <v>5</v>
      </c>
      <c r="U309">
        <v>5</v>
      </c>
      <c r="V309">
        <v>10752</v>
      </c>
      <c r="W309">
        <v>0.50899450861579199</v>
      </c>
      <c r="X309">
        <v>6.6272830963134703</v>
      </c>
      <c r="Y309">
        <v>6.1834998130798304</v>
      </c>
      <c r="Z309">
        <v>131.42760634422299</v>
      </c>
      <c r="AA309">
        <v>4.3843100070953298</v>
      </c>
      <c r="AB309">
        <v>22.801104545593201</v>
      </c>
      <c r="AC309">
        <v>52.818775177001903</v>
      </c>
      <c r="AD309">
        <v>264.79007434844902</v>
      </c>
      <c r="AE309">
        <v>0.64080000000000004</v>
      </c>
      <c r="AF309">
        <v>0.63090128755364805</v>
      </c>
      <c r="AJ309">
        <v>0.21326510962985801</v>
      </c>
      <c r="AK309">
        <v>0</v>
      </c>
      <c r="AL309">
        <v>0</v>
      </c>
      <c r="AM309">
        <v>0</v>
      </c>
      <c r="AN309">
        <v>0</v>
      </c>
      <c r="AO309">
        <v>0</v>
      </c>
      <c r="AP309" t="s">
        <v>42</v>
      </c>
      <c r="AQ309" t="b">
        <v>1</v>
      </c>
      <c r="AR309" t="b">
        <v>1</v>
      </c>
      <c r="AS309">
        <v>1</v>
      </c>
      <c r="AT309" t="b">
        <v>0</v>
      </c>
      <c r="AV309" t="b">
        <v>0</v>
      </c>
      <c r="AW309" t="b">
        <v>1</v>
      </c>
      <c r="AX309" t="b">
        <v>0</v>
      </c>
      <c r="AY309" t="b">
        <v>0</v>
      </c>
      <c r="AZ309" t="b">
        <v>0</v>
      </c>
      <c r="BA309" t="b">
        <v>1</v>
      </c>
      <c r="BB309" t="b">
        <v>0</v>
      </c>
      <c r="BC309" t="b">
        <v>1</v>
      </c>
      <c r="BD309" t="b">
        <v>0</v>
      </c>
      <c r="BE309" t="s">
        <v>57</v>
      </c>
      <c r="BF309" t="s">
        <v>69</v>
      </c>
      <c r="BG309" t="s">
        <v>69</v>
      </c>
      <c r="BH309" t="b">
        <v>0</v>
      </c>
      <c r="BI309" t="b">
        <v>1</v>
      </c>
      <c r="BJ309" t="b">
        <v>0</v>
      </c>
      <c r="BK309" t="b">
        <v>1</v>
      </c>
      <c r="BL309">
        <v>20</v>
      </c>
      <c r="BM309">
        <v>20</v>
      </c>
      <c r="BN309">
        <v>0</v>
      </c>
      <c r="BO309">
        <v>0</v>
      </c>
      <c r="BP3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09" s="3" t="str">
        <f>IF(Table1[[#This Row],[TraceLengthMod]],"lab,","")&amp;IF(Table1[[#This Row],[FixedLength]],"dur,","")&amp;IF(Table1[[#This Row],[Broken]],"ea,","")</f>
        <v>lab,</v>
      </c>
    </row>
    <row r="310" spans="1:69" x14ac:dyDescent="0.25">
      <c r="A310" t="s">
        <v>438</v>
      </c>
      <c r="B310" t="s">
        <v>39</v>
      </c>
      <c r="C310" t="s">
        <v>114</v>
      </c>
      <c r="D310" t="s">
        <v>81</v>
      </c>
      <c r="E310" t="s">
        <v>68</v>
      </c>
      <c r="F310">
        <v>1</v>
      </c>
      <c r="G310">
        <v>21124</v>
      </c>
      <c r="H310">
        <v>6990</v>
      </c>
      <c r="I310">
        <v>28114</v>
      </c>
      <c r="J310" t="s">
        <v>40</v>
      </c>
      <c r="K310">
        <v>1</v>
      </c>
      <c r="L310">
        <v>256</v>
      </c>
      <c r="M310" t="s">
        <v>41</v>
      </c>
      <c r="N310">
        <v>0.01</v>
      </c>
      <c r="O310">
        <v>99</v>
      </c>
      <c r="P310">
        <v>2370</v>
      </c>
      <c r="Q310">
        <v>256</v>
      </c>
      <c r="R310">
        <v>100</v>
      </c>
      <c r="S310">
        <v>2112.4</v>
      </c>
      <c r="T310">
        <v>6</v>
      </c>
      <c r="U310">
        <v>6</v>
      </c>
      <c r="V310">
        <v>12800</v>
      </c>
      <c r="W310">
        <v>0.60594584359022896</v>
      </c>
      <c r="X310">
        <v>6.6272830963134703</v>
      </c>
      <c r="Y310">
        <v>6.1834998130798304</v>
      </c>
      <c r="Z310">
        <v>157.483983278274</v>
      </c>
      <c r="AA310">
        <v>4.3803169727325404</v>
      </c>
      <c r="AB310">
        <v>27.181421518325799</v>
      </c>
      <c r="AC310">
        <v>52.721039295196498</v>
      </c>
      <c r="AD310">
        <v>317.51111364364601</v>
      </c>
      <c r="AE310">
        <v>0.65700000000000003</v>
      </c>
      <c r="AF310">
        <v>0.64120171673819704</v>
      </c>
      <c r="AJ310">
        <v>0.17103364467620799</v>
      </c>
      <c r="AK310">
        <v>0</v>
      </c>
      <c r="AL310">
        <v>0</v>
      </c>
      <c r="AM310">
        <v>0</v>
      </c>
      <c r="AN310">
        <v>0</v>
      </c>
      <c r="AO310">
        <v>0</v>
      </c>
      <c r="AP310" t="s">
        <v>42</v>
      </c>
      <c r="AQ310" t="b">
        <v>1</v>
      </c>
      <c r="AR310" t="b">
        <v>1</v>
      </c>
      <c r="AS310">
        <v>1</v>
      </c>
      <c r="AT310" t="b">
        <v>0</v>
      </c>
      <c r="AV310" t="b">
        <v>0</v>
      </c>
      <c r="AW310" t="b">
        <v>1</v>
      </c>
      <c r="AX310" t="b">
        <v>0</v>
      </c>
      <c r="AY310" t="b">
        <v>0</v>
      </c>
      <c r="AZ310" t="b">
        <v>0</v>
      </c>
      <c r="BA310" t="b">
        <v>1</v>
      </c>
      <c r="BB310" t="b">
        <v>0</v>
      </c>
      <c r="BC310" t="b">
        <v>1</v>
      </c>
      <c r="BD310" t="b">
        <v>0</v>
      </c>
      <c r="BE310" t="s">
        <v>57</v>
      </c>
      <c r="BF310" t="s">
        <v>69</v>
      </c>
      <c r="BG310" t="s">
        <v>69</v>
      </c>
      <c r="BH310" t="b">
        <v>0</v>
      </c>
      <c r="BI310" t="b">
        <v>1</v>
      </c>
      <c r="BJ310" t="b">
        <v>0</v>
      </c>
      <c r="BK310" t="b">
        <v>1</v>
      </c>
      <c r="BL310">
        <v>20</v>
      </c>
      <c r="BM310">
        <v>20</v>
      </c>
      <c r="BN310">
        <v>0</v>
      </c>
      <c r="BO310">
        <v>0</v>
      </c>
      <c r="BP3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10" s="3" t="str">
        <f>IF(Table1[[#This Row],[TraceLengthMod]],"lab,","")&amp;IF(Table1[[#This Row],[FixedLength]],"dur,","")&amp;IF(Table1[[#This Row],[Broken]],"ea,","")</f>
        <v>lab,</v>
      </c>
    </row>
    <row r="311" spans="1:69" x14ac:dyDescent="0.25">
      <c r="A311" t="s">
        <v>439</v>
      </c>
      <c r="B311" t="s">
        <v>39</v>
      </c>
      <c r="C311" t="s">
        <v>114</v>
      </c>
      <c r="D311" t="s">
        <v>81</v>
      </c>
      <c r="E311" t="s">
        <v>68</v>
      </c>
      <c r="F311">
        <v>1</v>
      </c>
      <c r="G311">
        <v>21124</v>
      </c>
      <c r="H311">
        <v>6990</v>
      </c>
      <c r="I311">
        <v>28114</v>
      </c>
      <c r="J311" t="s">
        <v>40</v>
      </c>
      <c r="K311">
        <v>1</v>
      </c>
      <c r="L311">
        <v>256</v>
      </c>
      <c r="M311" t="s">
        <v>41</v>
      </c>
      <c r="N311">
        <v>0.01</v>
      </c>
      <c r="O311">
        <v>99</v>
      </c>
      <c r="P311">
        <v>2370</v>
      </c>
      <c r="Q311">
        <v>256</v>
      </c>
      <c r="R311">
        <v>100</v>
      </c>
      <c r="S311">
        <v>2112.4</v>
      </c>
      <c r="T311">
        <v>6</v>
      </c>
      <c r="U311">
        <v>7</v>
      </c>
      <c r="V311">
        <v>14848</v>
      </c>
      <c r="W311">
        <v>0.70289717856466505</v>
      </c>
      <c r="X311">
        <v>6.6272830963134703</v>
      </c>
      <c r="Y311">
        <v>6.1834998130798304</v>
      </c>
      <c r="Z311">
        <v>183.560306310653</v>
      </c>
      <c r="AA311">
        <v>4.3603739738464302</v>
      </c>
      <c r="AB311">
        <v>31.541795492172199</v>
      </c>
      <c r="AC311">
        <v>52.961394309997502</v>
      </c>
      <c r="AD311">
        <v>370.472507953643</v>
      </c>
      <c r="AE311">
        <v>0.65920000000000001</v>
      </c>
      <c r="AF311">
        <v>0.63805436337625099</v>
      </c>
      <c r="AJ311">
        <v>0.14253005899231999</v>
      </c>
      <c r="AK311">
        <v>0</v>
      </c>
      <c r="AL311">
        <v>0</v>
      </c>
      <c r="AM311">
        <v>0</v>
      </c>
      <c r="AN311">
        <v>0</v>
      </c>
      <c r="AO311">
        <v>0</v>
      </c>
      <c r="AP311" t="s">
        <v>42</v>
      </c>
      <c r="AQ311" t="b">
        <v>1</v>
      </c>
      <c r="AR311" t="b">
        <v>1</v>
      </c>
      <c r="AS311">
        <v>1</v>
      </c>
      <c r="AT311" t="b">
        <v>0</v>
      </c>
      <c r="AV311" t="b">
        <v>0</v>
      </c>
      <c r="AW311" t="b">
        <v>1</v>
      </c>
      <c r="AX311" t="b">
        <v>0</v>
      </c>
      <c r="AY311" t="b">
        <v>0</v>
      </c>
      <c r="AZ311" t="b">
        <v>0</v>
      </c>
      <c r="BA311" t="b">
        <v>1</v>
      </c>
      <c r="BB311" t="b">
        <v>0</v>
      </c>
      <c r="BC311" t="b">
        <v>1</v>
      </c>
      <c r="BD311" t="b">
        <v>0</v>
      </c>
      <c r="BE311" t="s">
        <v>57</v>
      </c>
      <c r="BF311" t="s">
        <v>69</v>
      </c>
      <c r="BG311" t="s">
        <v>69</v>
      </c>
      <c r="BH311" t="b">
        <v>0</v>
      </c>
      <c r="BI311" t="b">
        <v>1</v>
      </c>
      <c r="BJ311" t="b">
        <v>0</v>
      </c>
      <c r="BK311" t="b">
        <v>1</v>
      </c>
      <c r="BL311">
        <v>20</v>
      </c>
      <c r="BM311">
        <v>20</v>
      </c>
      <c r="BN311">
        <v>0</v>
      </c>
      <c r="BO311">
        <v>0</v>
      </c>
      <c r="BP3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11" s="3" t="str">
        <f>IF(Table1[[#This Row],[TraceLengthMod]],"lab,","")&amp;IF(Table1[[#This Row],[FixedLength]],"dur,","")&amp;IF(Table1[[#This Row],[Broken]],"ea,","")</f>
        <v>lab,</v>
      </c>
    </row>
    <row r="312" spans="1:69" x14ac:dyDescent="0.25">
      <c r="A312" t="s">
        <v>440</v>
      </c>
      <c r="B312" t="s">
        <v>39</v>
      </c>
      <c r="C312" t="s">
        <v>114</v>
      </c>
      <c r="D312" t="s">
        <v>81</v>
      </c>
      <c r="E312" t="s">
        <v>68</v>
      </c>
      <c r="F312">
        <v>1</v>
      </c>
      <c r="G312">
        <v>21124</v>
      </c>
      <c r="H312">
        <v>6990</v>
      </c>
      <c r="I312">
        <v>28114</v>
      </c>
      <c r="J312" t="s">
        <v>40</v>
      </c>
      <c r="K312">
        <v>1</v>
      </c>
      <c r="L312">
        <v>256</v>
      </c>
      <c r="M312" t="s">
        <v>41</v>
      </c>
      <c r="N312">
        <v>0.01</v>
      </c>
      <c r="O312">
        <v>99</v>
      </c>
      <c r="P312">
        <v>2370</v>
      </c>
      <c r="Q312">
        <v>256</v>
      </c>
      <c r="R312">
        <v>100</v>
      </c>
      <c r="S312">
        <v>2112.4</v>
      </c>
      <c r="T312">
        <v>8</v>
      </c>
      <c r="U312">
        <v>8</v>
      </c>
      <c r="V312">
        <v>17152</v>
      </c>
      <c r="W312">
        <v>0.81196743041090702</v>
      </c>
      <c r="X312">
        <v>6.6272830963134703</v>
      </c>
      <c r="Y312">
        <v>6.1834998130798304</v>
      </c>
      <c r="Z312">
        <v>210.11747074127101</v>
      </c>
      <c r="AA312">
        <v>4.88905572891235</v>
      </c>
      <c r="AB312">
        <v>36.430851221084502</v>
      </c>
      <c r="AC312">
        <v>52.757967710494903</v>
      </c>
      <c r="AD312">
        <v>423.230475664138</v>
      </c>
      <c r="AE312">
        <v>0.68910000000000005</v>
      </c>
      <c r="AF312">
        <v>0.65007153075822599</v>
      </c>
      <c r="AJ312">
        <v>0.136432627243782</v>
      </c>
      <c r="AK312">
        <v>0</v>
      </c>
      <c r="AL312">
        <v>0</v>
      </c>
      <c r="AM312">
        <v>0</v>
      </c>
      <c r="AN312">
        <v>0</v>
      </c>
      <c r="AO312">
        <v>0</v>
      </c>
      <c r="AP312" t="s">
        <v>42</v>
      </c>
      <c r="AQ312" t="b">
        <v>1</v>
      </c>
      <c r="AR312" t="b">
        <v>1</v>
      </c>
      <c r="AS312">
        <v>1</v>
      </c>
      <c r="AT312" t="b">
        <v>0</v>
      </c>
      <c r="AV312" t="b">
        <v>0</v>
      </c>
      <c r="AW312" t="b">
        <v>1</v>
      </c>
      <c r="AX312" t="b">
        <v>0</v>
      </c>
      <c r="AY312" t="b">
        <v>0</v>
      </c>
      <c r="AZ312" t="b">
        <v>0</v>
      </c>
      <c r="BA312" t="b">
        <v>1</v>
      </c>
      <c r="BB312" t="b">
        <v>0</v>
      </c>
      <c r="BC312" t="b">
        <v>1</v>
      </c>
      <c r="BD312" t="b">
        <v>0</v>
      </c>
      <c r="BE312" t="s">
        <v>57</v>
      </c>
      <c r="BF312" t="s">
        <v>69</v>
      </c>
      <c r="BG312" t="s">
        <v>69</v>
      </c>
      <c r="BH312" t="b">
        <v>0</v>
      </c>
      <c r="BI312" t="b">
        <v>1</v>
      </c>
      <c r="BJ312" t="b">
        <v>0</v>
      </c>
      <c r="BK312" t="b">
        <v>1</v>
      </c>
      <c r="BL312">
        <v>20</v>
      </c>
      <c r="BM312">
        <v>20</v>
      </c>
      <c r="BN312">
        <v>0</v>
      </c>
      <c r="BO312">
        <v>0</v>
      </c>
      <c r="BP3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12" s="3" t="str">
        <f>IF(Table1[[#This Row],[TraceLengthMod]],"lab,","")&amp;IF(Table1[[#This Row],[FixedLength]],"dur,","")&amp;IF(Table1[[#This Row],[Broken]],"ea,","")</f>
        <v>lab,</v>
      </c>
    </row>
    <row r="313" spans="1:69" x14ac:dyDescent="0.25">
      <c r="A313" t="s">
        <v>441</v>
      </c>
      <c r="B313" t="s">
        <v>39</v>
      </c>
      <c r="C313" t="s">
        <v>114</v>
      </c>
      <c r="D313" t="s">
        <v>81</v>
      </c>
      <c r="E313" t="s">
        <v>68</v>
      </c>
      <c r="F313">
        <v>1</v>
      </c>
      <c r="G313">
        <v>21124</v>
      </c>
      <c r="H313">
        <v>6990</v>
      </c>
      <c r="I313">
        <v>28114</v>
      </c>
      <c r="J313" t="s">
        <v>40</v>
      </c>
      <c r="K313">
        <v>1</v>
      </c>
      <c r="L313">
        <v>256</v>
      </c>
      <c r="M313" t="s">
        <v>41</v>
      </c>
      <c r="N313">
        <v>0.01</v>
      </c>
      <c r="O313">
        <v>99</v>
      </c>
      <c r="P313">
        <v>2370</v>
      </c>
      <c r="Q313">
        <v>256</v>
      </c>
      <c r="R313">
        <v>100</v>
      </c>
      <c r="S313">
        <v>2112.4</v>
      </c>
      <c r="T313">
        <v>9</v>
      </c>
      <c r="U313">
        <v>9</v>
      </c>
      <c r="V313">
        <v>19200</v>
      </c>
      <c r="W313">
        <v>0.908918765385343</v>
      </c>
      <c r="X313">
        <v>6.6272830963134703</v>
      </c>
      <c r="Y313">
        <v>6.1834998130798304</v>
      </c>
      <c r="Z313">
        <v>236.16284513473499</v>
      </c>
      <c r="AA313">
        <v>4.3832817077636701</v>
      </c>
      <c r="AB313">
        <v>40.814132928848203</v>
      </c>
      <c r="AC313">
        <v>52.566507577896097</v>
      </c>
      <c r="AD313">
        <v>475.796983242034</v>
      </c>
      <c r="AE313">
        <v>0.70109999999999995</v>
      </c>
      <c r="AF313">
        <v>0.65822603719599404</v>
      </c>
      <c r="AJ313">
        <v>0.10630490461985199</v>
      </c>
      <c r="AK313">
        <v>0</v>
      </c>
      <c r="AL313">
        <v>0</v>
      </c>
      <c r="AM313">
        <v>0</v>
      </c>
      <c r="AN313">
        <v>0</v>
      </c>
      <c r="AO313">
        <v>0</v>
      </c>
      <c r="AP313" t="s">
        <v>42</v>
      </c>
      <c r="AQ313" t="b">
        <v>1</v>
      </c>
      <c r="AR313" t="b">
        <v>1</v>
      </c>
      <c r="AS313">
        <v>1</v>
      </c>
      <c r="AT313" t="b">
        <v>0</v>
      </c>
      <c r="AV313" t="b">
        <v>0</v>
      </c>
      <c r="AW313" t="b">
        <v>1</v>
      </c>
      <c r="AX313" t="b">
        <v>0</v>
      </c>
      <c r="AY313" t="b">
        <v>0</v>
      </c>
      <c r="AZ313" t="b">
        <v>0</v>
      </c>
      <c r="BA313" t="b">
        <v>1</v>
      </c>
      <c r="BB313" t="b">
        <v>0</v>
      </c>
      <c r="BC313" t="b">
        <v>1</v>
      </c>
      <c r="BD313" t="b">
        <v>0</v>
      </c>
      <c r="BE313" t="s">
        <v>57</v>
      </c>
      <c r="BF313" t="s">
        <v>69</v>
      </c>
      <c r="BG313" t="s">
        <v>69</v>
      </c>
      <c r="BH313" t="b">
        <v>0</v>
      </c>
      <c r="BI313" t="b">
        <v>1</v>
      </c>
      <c r="BJ313" t="b">
        <v>0</v>
      </c>
      <c r="BK313" t="b">
        <v>1</v>
      </c>
      <c r="BL313">
        <v>20</v>
      </c>
      <c r="BM313">
        <v>20</v>
      </c>
      <c r="BN313">
        <v>0</v>
      </c>
      <c r="BO313">
        <v>0</v>
      </c>
      <c r="BP3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13" s="3" t="str">
        <f>IF(Table1[[#This Row],[TraceLengthMod]],"lab,","")&amp;IF(Table1[[#This Row],[FixedLength]],"dur,","")&amp;IF(Table1[[#This Row],[Broken]],"ea,","")</f>
        <v>lab,</v>
      </c>
    </row>
    <row r="314" spans="1:69" x14ac:dyDescent="0.25">
      <c r="A314" t="s">
        <v>442</v>
      </c>
      <c r="B314" t="s">
        <v>39</v>
      </c>
      <c r="C314" t="s">
        <v>114</v>
      </c>
      <c r="D314" t="s">
        <v>81</v>
      </c>
      <c r="E314" t="s">
        <v>68</v>
      </c>
      <c r="F314">
        <v>1</v>
      </c>
      <c r="G314">
        <v>21124</v>
      </c>
      <c r="H314">
        <v>6990</v>
      </c>
      <c r="I314">
        <v>28114</v>
      </c>
      <c r="J314" t="s">
        <v>40</v>
      </c>
      <c r="K314">
        <v>1</v>
      </c>
      <c r="L314">
        <v>256</v>
      </c>
      <c r="M314" t="s">
        <v>41</v>
      </c>
      <c r="N314">
        <v>0.01</v>
      </c>
      <c r="O314">
        <v>99</v>
      </c>
      <c r="P314">
        <v>2370</v>
      </c>
      <c r="Q314">
        <v>256</v>
      </c>
      <c r="R314">
        <v>100</v>
      </c>
      <c r="S314">
        <v>2112.4</v>
      </c>
      <c r="T314">
        <v>10</v>
      </c>
      <c r="U314">
        <v>10</v>
      </c>
      <c r="V314">
        <v>21248</v>
      </c>
      <c r="W314">
        <v>1.0058701003597801</v>
      </c>
      <c r="X314">
        <v>6.6272830963134703</v>
      </c>
      <c r="Y314">
        <v>6.1834998130798304</v>
      </c>
      <c r="Z314">
        <v>262.235119819641</v>
      </c>
      <c r="AA314">
        <v>4.4141745567321697</v>
      </c>
      <c r="AB314">
        <v>45.228307485580402</v>
      </c>
      <c r="AC314">
        <v>52.744001388549798</v>
      </c>
      <c r="AD314">
        <v>528.54098463058403</v>
      </c>
      <c r="AE314">
        <v>0.70230000000000004</v>
      </c>
      <c r="AF314">
        <v>0.66452074391988503</v>
      </c>
      <c r="AJ314">
        <v>9.4656120581799202E-2</v>
      </c>
      <c r="AK314">
        <v>0</v>
      </c>
      <c r="AL314">
        <v>0</v>
      </c>
      <c r="AM314">
        <v>0</v>
      </c>
      <c r="AN314">
        <v>0</v>
      </c>
      <c r="AO314">
        <v>0</v>
      </c>
      <c r="AP314" t="s">
        <v>42</v>
      </c>
      <c r="AQ314" t="b">
        <v>1</v>
      </c>
      <c r="AR314" t="b">
        <v>1</v>
      </c>
      <c r="AS314">
        <v>1</v>
      </c>
      <c r="AT314" t="b">
        <v>0</v>
      </c>
      <c r="AV314" t="b">
        <v>0</v>
      </c>
      <c r="AW314" t="b">
        <v>1</v>
      </c>
      <c r="AX314" t="b">
        <v>0</v>
      </c>
      <c r="AY314" t="b">
        <v>0</v>
      </c>
      <c r="AZ314" t="b">
        <v>0</v>
      </c>
      <c r="BA314" t="b">
        <v>1</v>
      </c>
      <c r="BB314" t="b">
        <v>0</v>
      </c>
      <c r="BC314" t="b">
        <v>1</v>
      </c>
      <c r="BD314" t="b">
        <v>0</v>
      </c>
      <c r="BE314" t="s">
        <v>57</v>
      </c>
      <c r="BF314" t="s">
        <v>69</v>
      </c>
      <c r="BG314" t="s">
        <v>69</v>
      </c>
      <c r="BH314" t="b">
        <v>0</v>
      </c>
      <c r="BI314" t="b">
        <v>1</v>
      </c>
      <c r="BJ314" t="b">
        <v>0</v>
      </c>
      <c r="BK314" t="b">
        <v>1</v>
      </c>
      <c r="BL314">
        <v>20</v>
      </c>
      <c r="BM314">
        <v>20</v>
      </c>
      <c r="BN314">
        <v>0</v>
      </c>
      <c r="BO314">
        <v>0</v>
      </c>
      <c r="BP3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14" s="3" t="str">
        <f>IF(Table1[[#This Row],[TraceLengthMod]],"lab,","")&amp;IF(Table1[[#This Row],[FixedLength]],"dur,","")&amp;IF(Table1[[#This Row],[Broken]],"ea,","")</f>
        <v>lab,</v>
      </c>
    </row>
    <row r="315" spans="1:69" x14ac:dyDescent="0.25">
      <c r="A315" t="s">
        <v>443</v>
      </c>
      <c r="B315" t="s">
        <v>39</v>
      </c>
      <c r="C315" t="s">
        <v>114</v>
      </c>
      <c r="D315" t="s">
        <v>81</v>
      </c>
      <c r="E315" t="s">
        <v>68</v>
      </c>
      <c r="F315">
        <v>1</v>
      </c>
      <c r="G315">
        <v>21124</v>
      </c>
      <c r="H315">
        <v>6990</v>
      </c>
      <c r="I315">
        <v>28114</v>
      </c>
      <c r="J315" t="s">
        <v>40</v>
      </c>
      <c r="K315">
        <v>1</v>
      </c>
      <c r="L315">
        <v>256</v>
      </c>
      <c r="M315" t="s">
        <v>41</v>
      </c>
      <c r="N315">
        <v>0.01</v>
      </c>
      <c r="O315">
        <v>99</v>
      </c>
      <c r="P315">
        <v>2370</v>
      </c>
      <c r="Q315">
        <v>256</v>
      </c>
      <c r="R315">
        <v>100</v>
      </c>
      <c r="S315">
        <v>2112.4</v>
      </c>
      <c r="T315">
        <v>10</v>
      </c>
      <c r="U315">
        <v>11</v>
      </c>
      <c r="V315">
        <v>23296</v>
      </c>
      <c r="W315">
        <v>1.1028214353342101</v>
      </c>
      <c r="X315">
        <v>6.6272830963134703</v>
      </c>
      <c r="Y315">
        <v>6.1834998130798304</v>
      </c>
      <c r="Z315">
        <v>288.227635860443</v>
      </c>
      <c r="AA315">
        <v>4.3434131145477197</v>
      </c>
      <c r="AB315">
        <v>49.571720600128103</v>
      </c>
      <c r="AC315">
        <v>52.847704887390101</v>
      </c>
      <c r="AD315">
        <v>581.38868951797394</v>
      </c>
      <c r="AE315">
        <v>0.70269999999999999</v>
      </c>
      <c r="AF315">
        <v>0.65464949928469196</v>
      </c>
      <c r="AJ315">
        <v>8.2543661961188605E-2</v>
      </c>
      <c r="AK315">
        <v>0</v>
      </c>
      <c r="AL315">
        <v>0</v>
      </c>
      <c r="AM315">
        <v>0</v>
      </c>
      <c r="AN315">
        <v>0</v>
      </c>
      <c r="AO315">
        <v>0</v>
      </c>
      <c r="AP315" t="s">
        <v>42</v>
      </c>
      <c r="AQ315" t="b">
        <v>1</v>
      </c>
      <c r="AR315" t="b">
        <v>1</v>
      </c>
      <c r="AS315">
        <v>1</v>
      </c>
      <c r="AT315" t="b">
        <v>0</v>
      </c>
      <c r="AV315" t="b">
        <v>0</v>
      </c>
      <c r="AW315" t="b">
        <v>1</v>
      </c>
      <c r="AX315" t="b">
        <v>0</v>
      </c>
      <c r="AY315" t="b">
        <v>0</v>
      </c>
      <c r="AZ315" t="b">
        <v>0</v>
      </c>
      <c r="BA315" t="b">
        <v>1</v>
      </c>
      <c r="BB315" t="b">
        <v>0</v>
      </c>
      <c r="BC315" t="b">
        <v>1</v>
      </c>
      <c r="BD315" t="b">
        <v>0</v>
      </c>
      <c r="BE315" t="s">
        <v>57</v>
      </c>
      <c r="BF315" t="s">
        <v>69</v>
      </c>
      <c r="BG315" t="s">
        <v>69</v>
      </c>
      <c r="BH315" t="b">
        <v>0</v>
      </c>
      <c r="BI315" t="b">
        <v>1</v>
      </c>
      <c r="BJ315" t="b">
        <v>0</v>
      </c>
      <c r="BK315" t="b">
        <v>1</v>
      </c>
      <c r="BL315">
        <v>20</v>
      </c>
      <c r="BM315">
        <v>20</v>
      </c>
      <c r="BN315">
        <v>0</v>
      </c>
      <c r="BO315">
        <v>0</v>
      </c>
      <c r="BP3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15" s="3" t="str">
        <f>IF(Table1[[#This Row],[TraceLengthMod]],"lab,","")&amp;IF(Table1[[#This Row],[FixedLength]],"dur,","")&amp;IF(Table1[[#This Row],[Broken]],"ea,","")</f>
        <v>lab,</v>
      </c>
    </row>
    <row r="316" spans="1:69" x14ac:dyDescent="0.25">
      <c r="A316" t="s">
        <v>444</v>
      </c>
      <c r="B316" t="s">
        <v>39</v>
      </c>
      <c r="C316" t="s">
        <v>114</v>
      </c>
      <c r="D316" t="s">
        <v>81</v>
      </c>
      <c r="E316" t="s">
        <v>68</v>
      </c>
      <c r="F316">
        <v>1</v>
      </c>
      <c r="G316">
        <v>21124</v>
      </c>
      <c r="H316">
        <v>6990</v>
      </c>
      <c r="I316">
        <v>28114</v>
      </c>
      <c r="J316" t="s">
        <v>40</v>
      </c>
      <c r="K316">
        <v>1</v>
      </c>
      <c r="L316">
        <v>256</v>
      </c>
      <c r="M316" t="s">
        <v>41</v>
      </c>
      <c r="N316">
        <v>0.01</v>
      </c>
      <c r="O316">
        <v>99</v>
      </c>
      <c r="P316">
        <v>2370</v>
      </c>
      <c r="Q316">
        <v>256</v>
      </c>
      <c r="R316">
        <v>100</v>
      </c>
      <c r="S316">
        <v>2112.4</v>
      </c>
      <c r="T316">
        <v>12</v>
      </c>
      <c r="U316">
        <v>12</v>
      </c>
      <c r="V316">
        <v>25600</v>
      </c>
      <c r="W316">
        <v>1.2118916871804499</v>
      </c>
      <c r="X316">
        <v>6.6272830963134703</v>
      </c>
      <c r="Y316">
        <v>6.1834998130798304</v>
      </c>
      <c r="Z316">
        <v>314.82655692100502</v>
      </c>
      <c r="AA316">
        <v>4.8909232616424498</v>
      </c>
      <c r="AB316">
        <v>54.462643861770601</v>
      </c>
      <c r="AC316">
        <v>52.7569835186004</v>
      </c>
      <c r="AD316">
        <v>634.14567303657498</v>
      </c>
      <c r="AE316">
        <v>0.72470000000000001</v>
      </c>
      <c r="AF316">
        <v>0.67725321888412005</v>
      </c>
      <c r="AJ316">
        <v>8.6098446249961796E-2</v>
      </c>
      <c r="AK316">
        <v>0</v>
      </c>
      <c r="AL316">
        <v>0</v>
      </c>
      <c r="AM316">
        <v>0</v>
      </c>
      <c r="AN316">
        <v>0</v>
      </c>
      <c r="AO316">
        <v>0</v>
      </c>
      <c r="AP316" t="s">
        <v>42</v>
      </c>
      <c r="AQ316" t="b">
        <v>1</v>
      </c>
      <c r="AR316" t="b">
        <v>1</v>
      </c>
      <c r="AS316">
        <v>1</v>
      </c>
      <c r="AT316" t="b">
        <v>0</v>
      </c>
      <c r="AV316" t="b">
        <v>0</v>
      </c>
      <c r="AW316" t="b">
        <v>1</v>
      </c>
      <c r="AX316" t="b">
        <v>0</v>
      </c>
      <c r="AY316" t="b">
        <v>0</v>
      </c>
      <c r="AZ316" t="b">
        <v>0</v>
      </c>
      <c r="BA316" t="b">
        <v>1</v>
      </c>
      <c r="BB316" t="b">
        <v>0</v>
      </c>
      <c r="BC316" t="b">
        <v>1</v>
      </c>
      <c r="BD316" t="b">
        <v>0</v>
      </c>
      <c r="BE316" t="s">
        <v>57</v>
      </c>
      <c r="BF316" t="s">
        <v>69</v>
      </c>
      <c r="BG316" t="s">
        <v>69</v>
      </c>
      <c r="BH316" t="b">
        <v>0</v>
      </c>
      <c r="BI316" t="b">
        <v>1</v>
      </c>
      <c r="BJ316" t="b">
        <v>0</v>
      </c>
      <c r="BK316" t="b">
        <v>1</v>
      </c>
      <c r="BL316">
        <v>20</v>
      </c>
      <c r="BM316">
        <v>20</v>
      </c>
      <c r="BN316">
        <v>0</v>
      </c>
      <c r="BO316">
        <v>0</v>
      </c>
      <c r="BP3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16" s="3" t="str">
        <f>IF(Table1[[#This Row],[TraceLengthMod]],"lab,","")&amp;IF(Table1[[#This Row],[FixedLength]],"dur,","")&amp;IF(Table1[[#This Row],[Broken]],"ea,","")</f>
        <v>lab,</v>
      </c>
    </row>
    <row r="317" spans="1:69" x14ac:dyDescent="0.25">
      <c r="A317" t="s">
        <v>445</v>
      </c>
      <c r="B317" t="s">
        <v>39</v>
      </c>
      <c r="C317" t="s">
        <v>114</v>
      </c>
      <c r="D317" t="s">
        <v>81</v>
      </c>
      <c r="E317" t="s">
        <v>68</v>
      </c>
      <c r="F317">
        <v>1</v>
      </c>
      <c r="G317">
        <v>21124</v>
      </c>
      <c r="H317">
        <v>6990</v>
      </c>
      <c r="I317">
        <v>28114</v>
      </c>
      <c r="J317" t="s">
        <v>40</v>
      </c>
      <c r="K317">
        <v>1</v>
      </c>
      <c r="L317">
        <v>256</v>
      </c>
      <c r="M317" t="s">
        <v>41</v>
      </c>
      <c r="N317">
        <v>0.01</v>
      </c>
      <c r="O317">
        <v>99</v>
      </c>
      <c r="P317">
        <v>2370</v>
      </c>
      <c r="Q317">
        <v>256</v>
      </c>
      <c r="R317">
        <v>100</v>
      </c>
      <c r="S317">
        <v>2112.4</v>
      </c>
      <c r="T317">
        <v>13</v>
      </c>
      <c r="U317">
        <v>13</v>
      </c>
      <c r="V317">
        <v>27648</v>
      </c>
      <c r="W317">
        <v>1.3088430221548899</v>
      </c>
      <c r="X317">
        <v>6.6272830963134703</v>
      </c>
      <c r="Y317">
        <v>6.1834998130798304</v>
      </c>
      <c r="Z317">
        <v>340.81706547737099</v>
      </c>
      <c r="AA317">
        <v>4.3483932018280003</v>
      </c>
      <c r="AB317">
        <v>58.811037063598597</v>
      </c>
      <c r="AC317">
        <v>52.684164762496899</v>
      </c>
      <c r="AD317">
        <v>686.82983779907204</v>
      </c>
      <c r="AE317">
        <v>0.72970000000000002</v>
      </c>
      <c r="AF317">
        <v>0.68197424892703795</v>
      </c>
      <c r="AJ317">
        <v>6.4780947234895497E-2</v>
      </c>
      <c r="AK317">
        <v>0</v>
      </c>
      <c r="AL317">
        <v>0</v>
      </c>
      <c r="AM317">
        <v>0</v>
      </c>
      <c r="AN317">
        <v>0</v>
      </c>
      <c r="AO317">
        <v>0</v>
      </c>
      <c r="AP317" t="s">
        <v>42</v>
      </c>
      <c r="AQ317" t="b">
        <v>1</v>
      </c>
      <c r="AR317" t="b">
        <v>1</v>
      </c>
      <c r="AS317">
        <v>1</v>
      </c>
      <c r="AT317" t="b">
        <v>0</v>
      </c>
      <c r="AV317" t="b">
        <v>0</v>
      </c>
      <c r="AW317" t="b">
        <v>1</v>
      </c>
      <c r="AX317" t="b">
        <v>0</v>
      </c>
      <c r="AY317" t="b">
        <v>0</v>
      </c>
      <c r="AZ317" t="b">
        <v>0</v>
      </c>
      <c r="BA317" t="b">
        <v>1</v>
      </c>
      <c r="BB317" t="b">
        <v>0</v>
      </c>
      <c r="BC317" t="b">
        <v>1</v>
      </c>
      <c r="BD317" t="b">
        <v>0</v>
      </c>
      <c r="BE317" t="s">
        <v>57</v>
      </c>
      <c r="BF317" t="s">
        <v>69</v>
      </c>
      <c r="BG317" t="s">
        <v>69</v>
      </c>
      <c r="BH317" t="b">
        <v>0</v>
      </c>
      <c r="BI317" t="b">
        <v>1</v>
      </c>
      <c r="BJ317" t="b">
        <v>0</v>
      </c>
      <c r="BK317" t="b">
        <v>1</v>
      </c>
      <c r="BL317">
        <v>20</v>
      </c>
      <c r="BM317">
        <v>20</v>
      </c>
      <c r="BN317">
        <v>0</v>
      </c>
      <c r="BO317">
        <v>0</v>
      </c>
      <c r="BP3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17" s="3" t="str">
        <f>IF(Table1[[#This Row],[TraceLengthMod]],"lab,","")&amp;IF(Table1[[#This Row],[FixedLength]],"dur,","")&amp;IF(Table1[[#This Row],[Broken]],"ea,","")</f>
        <v>lab,</v>
      </c>
    </row>
    <row r="318" spans="1:69" x14ac:dyDescent="0.25">
      <c r="A318" t="s">
        <v>446</v>
      </c>
      <c r="B318" t="s">
        <v>39</v>
      </c>
      <c r="C318" t="s">
        <v>114</v>
      </c>
      <c r="D318" t="s">
        <v>81</v>
      </c>
      <c r="E318" t="s">
        <v>68</v>
      </c>
      <c r="F318">
        <v>1</v>
      </c>
      <c r="G318">
        <v>21124</v>
      </c>
      <c r="H318">
        <v>6990</v>
      </c>
      <c r="I318">
        <v>28114</v>
      </c>
      <c r="J318" t="s">
        <v>40</v>
      </c>
      <c r="K318">
        <v>1</v>
      </c>
      <c r="L318">
        <v>256</v>
      </c>
      <c r="M318" t="s">
        <v>41</v>
      </c>
      <c r="N318">
        <v>0.01</v>
      </c>
      <c r="O318">
        <v>99</v>
      </c>
      <c r="P318">
        <v>2370</v>
      </c>
      <c r="Q318">
        <v>256</v>
      </c>
      <c r="R318">
        <v>100</v>
      </c>
      <c r="S318">
        <v>2112.4</v>
      </c>
      <c r="T318">
        <v>13</v>
      </c>
      <c r="U318">
        <v>14</v>
      </c>
      <c r="V318">
        <v>29696</v>
      </c>
      <c r="W318">
        <v>1.4057943571293301</v>
      </c>
      <c r="X318">
        <v>6.6272830963134703</v>
      </c>
      <c r="Y318">
        <v>6.1834998130798304</v>
      </c>
      <c r="Z318">
        <v>366.94917678833002</v>
      </c>
      <c r="AA318">
        <v>4.3892343044280997</v>
      </c>
      <c r="AB318">
        <v>63.200271368026698</v>
      </c>
      <c r="AC318">
        <v>52.767940759658799</v>
      </c>
      <c r="AD318">
        <v>739.59777855873097</v>
      </c>
      <c r="AE318">
        <v>0.72899999999999998</v>
      </c>
      <c r="AF318">
        <v>0.67467811158798197</v>
      </c>
      <c r="AJ318">
        <v>5.8517649255949801E-2</v>
      </c>
      <c r="AK318">
        <v>0</v>
      </c>
      <c r="AL318">
        <v>0</v>
      </c>
      <c r="AM318">
        <v>0</v>
      </c>
      <c r="AN318">
        <v>0</v>
      </c>
      <c r="AO318">
        <v>0</v>
      </c>
      <c r="AP318" t="s">
        <v>42</v>
      </c>
      <c r="AQ318" t="b">
        <v>1</v>
      </c>
      <c r="AR318" t="b">
        <v>1</v>
      </c>
      <c r="AS318">
        <v>1</v>
      </c>
      <c r="AT318" t="b">
        <v>0</v>
      </c>
      <c r="AV318" t="b">
        <v>0</v>
      </c>
      <c r="AW318" t="b">
        <v>1</v>
      </c>
      <c r="AX318" t="b">
        <v>0</v>
      </c>
      <c r="AY318" t="b">
        <v>0</v>
      </c>
      <c r="AZ318" t="b">
        <v>0</v>
      </c>
      <c r="BA318" t="b">
        <v>1</v>
      </c>
      <c r="BB318" t="b">
        <v>0</v>
      </c>
      <c r="BC318" t="b">
        <v>1</v>
      </c>
      <c r="BD318" t="b">
        <v>0</v>
      </c>
      <c r="BE318" t="s">
        <v>57</v>
      </c>
      <c r="BF318" t="s">
        <v>69</v>
      </c>
      <c r="BG318" t="s">
        <v>69</v>
      </c>
      <c r="BH318" t="b">
        <v>0</v>
      </c>
      <c r="BI318" t="b">
        <v>1</v>
      </c>
      <c r="BJ318" t="b">
        <v>0</v>
      </c>
      <c r="BK318" t="b">
        <v>1</v>
      </c>
      <c r="BL318">
        <v>20</v>
      </c>
      <c r="BM318">
        <v>20</v>
      </c>
      <c r="BN318">
        <v>0</v>
      </c>
      <c r="BO318">
        <v>0</v>
      </c>
      <c r="BP3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18" s="3" t="str">
        <f>IF(Table1[[#This Row],[TraceLengthMod]],"lab,","")&amp;IF(Table1[[#This Row],[FixedLength]],"dur,","")&amp;IF(Table1[[#This Row],[Broken]],"ea,","")</f>
        <v>lab,</v>
      </c>
    </row>
    <row r="319" spans="1:69" x14ac:dyDescent="0.25">
      <c r="A319" t="s">
        <v>447</v>
      </c>
      <c r="B319" t="s">
        <v>39</v>
      </c>
      <c r="C319" t="s">
        <v>114</v>
      </c>
      <c r="D319" t="s">
        <v>81</v>
      </c>
      <c r="E319" t="s">
        <v>68</v>
      </c>
      <c r="F319">
        <v>1</v>
      </c>
      <c r="G319">
        <v>21124</v>
      </c>
      <c r="H319">
        <v>6990</v>
      </c>
      <c r="I319">
        <v>28114</v>
      </c>
      <c r="J319" t="s">
        <v>40</v>
      </c>
      <c r="K319">
        <v>1</v>
      </c>
      <c r="L319">
        <v>256</v>
      </c>
      <c r="M319" t="s">
        <v>41</v>
      </c>
      <c r="N319">
        <v>0.01</v>
      </c>
      <c r="O319">
        <v>99</v>
      </c>
      <c r="P319">
        <v>2370</v>
      </c>
      <c r="Q319">
        <v>256</v>
      </c>
      <c r="R319">
        <v>100</v>
      </c>
      <c r="S319">
        <v>2112.4</v>
      </c>
      <c r="T319">
        <v>13</v>
      </c>
      <c r="U319">
        <v>15</v>
      </c>
      <c r="V319">
        <v>31744</v>
      </c>
      <c r="W319">
        <v>1.5027456921037601</v>
      </c>
      <c r="X319">
        <v>6.6272830963134703</v>
      </c>
      <c r="Y319">
        <v>6.1834998130798304</v>
      </c>
      <c r="Z319">
        <v>393.02048301696698</v>
      </c>
      <c r="AA319">
        <v>4.3443861007690403</v>
      </c>
      <c r="AB319">
        <v>67.544657468795705</v>
      </c>
      <c r="AC319">
        <v>52.708100318908599</v>
      </c>
      <c r="AD319">
        <v>792.30587887763897</v>
      </c>
      <c r="AE319">
        <v>0.72609999999999997</v>
      </c>
      <c r="AF319">
        <v>0.674105865522174</v>
      </c>
      <c r="AJ319">
        <v>5.7896815961407E-2</v>
      </c>
      <c r="AK319">
        <v>0</v>
      </c>
      <c r="AL319">
        <v>0</v>
      </c>
      <c r="AM319">
        <v>0</v>
      </c>
      <c r="AN319">
        <v>0</v>
      </c>
      <c r="AO319">
        <v>0</v>
      </c>
      <c r="AP319" t="s">
        <v>42</v>
      </c>
      <c r="AQ319" t="b">
        <v>1</v>
      </c>
      <c r="AR319" t="b">
        <v>1</v>
      </c>
      <c r="AS319">
        <v>1</v>
      </c>
      <c r="AT319" t="b">
        <v>0</v>
      </c>
      <c r="AV319" t="b">
        <v>0</v>
      </c>
      <c r="AW319" t="b">
        <v>1</v>
      </c>
      <c r="AX319" t="b">
        <v>0</v>
      </c>
      <c r="AY319" t="b">
        <v>0</v>
      </c>
      <c r="AZ319" t="b">
        <v>0</v>
      </c>
      <c r="BA319" t="b">
        <v>1</v>
      </c>
      <c r="BB319" t="b">
        <v>0</v>
      </c>
      <c r="BC319" t="b">
        <v>1</v>
      </c>
      <c r="BD319" t="b">
        <v>0</v>
      </c>
      <c r="BE319" t="s">
        <v>57</v>
      </c>
      <c r="BF319" t="s">
        <v>69</v>
      </c>
      <c r="BG319" t="s">
        <v>69</v>
      </c>
      <c r="BH319" t="b">
        <v>0</v>
      </c>
      <c r="BI319" t="b">
        <v>1</v>
      </c>
      <c r="BJ319" t="b">
        <v>0</v>
      </c>
      <c r="BK319" t="b">
        <v>1</v>
      </c>
      <c r="BL319">
        <v>20</v>
      </c>
      <c r="BM319">
        <v>20</v>
      </c>
      <c r="BN319">
        <v>0</v>
      </c>
      <c r="BO319">
        <v>0</v>
      </c>
      <c r="BP3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19" s="3" t="str">
        <f>IF(Table1[[#This Row],[TraceLengthMod]],"lab,","")&amp;IF(Table1[[#This Row],[FixedLength]],"dur,","")&amp;IF(Table1[[#This Row],[Broken]],"ea,","")</f>
        <v>lab,</v>
      </c>
    </row>
    <row r="320" spans="1:69" x14ac:dyDescent="0.25">
      <c r="A320" t="s">
        <v>448</v>
      </c>
      <c r="B320" t="s">
        <v>39</v>
      </c>
      <c r="C320" t="s">
        <v>114</v>
      </c>
      <c r="D320" t="s">
        <v>81</v>
      </c>
      <c r="E320" t="s">
        <v>68</v>
      </c>
      <c r="F320">
        <v>1</v>
      </c>
      <c r="G320">
        <v>21124</v>
      </c>
      <c r="H320">
        <v>6990</v>
      </c>
      <c r="I320">
        <v>28114</v>
      </c>
      <c r="J320" t="s">
        <v>40</v>
      </c>
      <c r="K320">
        <v>1</v>
      </c>
      <c r="L320">
        <v>256</v>
      </c>
      <c r="M320" t="s">
        <v>41</v>
      </c>
      <c r="N320">
        <v>0.01</v>
      </c>
      <c r="O320">
        <v>99</v>
      </c>
      <c r="P320">
        <v>2370</v>
      </c>
      <c r="Q320">
        <v>256</v>
      </c>
      <c r="R320">
        <v>100</v>
      </c>
      <c r="S320">
        <v>2112.4</v>
      </c>
      <c r="T320">
        <v>13</v>
      </c>
      <c r="U320">
        <v>16</v>
      </c>
      <c r="V320">
        <v>34048</v>
      </c>
      <c r="W320">
        <v>1.6118159439499999</v>
      </c>
      <c r="X320">
        <v>6.6272830963134703</v>
      </c>
      <c r="Y320">
        <v>6.1834998130798304</v>
      </c>
      <c r="Z320">
        <v>419.63733053207397</v>
      </c>
      <c r="AA320">
        <v>4.8869369029998699</v>
      </c>
      <c r="AB320">
        <v>72.431594371795597</v>
      </c>
      <c r="AC320">
        <v>52.807833909988403</v>
      </c>
      <c r="AD320">
        <v>845.11371278762795</v>
      </c>
      <c r="AE320">
        <v>0.73229999999999995</v>
      </c>
      <c r="AF320">
        <v>0.67768240343347597</v>
      </c>
      <c r="AJ320">
        <v>5.7420047602259099E-2</v>
      </c>
      <c r="AK320">
        <v>0</v>
      </c>
      <c r="AL320">
        <v>0</v>
      </c>
      <c r="AM320">
        <v>0</v>
      </c>
      <c r="AN320">
        <v>0</v>
      </c>
      <c r="AO320">
        <v>0</v>
      </c>
      <c r="AP320" t="s">
        <v>42</v>
      </c>
      <c r="AQ320" t="b">
        <v>1</v>
      </c>
      <c r="AR320" t="b">
        <v>1</v>
      </c>
      <c r="AS320">
        <v>1</v>
      </c>
      <c r="AT320" t="b">
        <v>0</v>
      </c>
      <c r="AV320" t="b">
        <v>0</v>
      </c>
      <c r="AW320" t="b">
        <v>1</v>
      </c>
      <c r="AX320" t="b">
        <v>0</v>
      </c>
      <c r="AY320" t="b">
        <v>0</v>
      </c>
      <c r="AZ320" t="b">
        <v>0</v>
      </c>
      <c r="BA320" t="b">
        <v>1</v>
      </c>
      <c r="BB320" t="b">
        <v>0</v>
      </c>
      <c r="BC320" t="b">
        <v>1</v>
      </c>
      <c r="BD320" t="b">
        <v>0</v>
      </c>
      <c r="BE320" t="s">
        <v>57</v>
      </c>
      <c r="BF320" t="s">
        <v>69</v>
      </c>
      <c r="BG320" t="s">
        <v>69</v>
      </c>
      <c r="BH320" t="b">
        <v>0</v>
      </c>
      <c r="BI320" t="b">
        <v>1</v>
      </c>
      <c r="BJ320" t="b">
        <v>0</v>
      </c>
      <c r="BK320" t="b">
        <v>1</v>
      </c>
      <c r="BL320">
        <v>20</v>
      </c>
      <c r="BM320">
        <v>20</v>
      </c>
      <c r="BN320">
        <v>0</v>
      </c>
      <c r="BO320">
        <v>0</v>
      </c>
      <c r="BP3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20" s="3" t="str">
        <f>IF(Table1[[#This Row],[TraceLengthMod]],"lab,","")&amp;IF(Table1[[#This Row],[FixedLength]],"dur,","")&amp;IF(Table1[[#This Row],[Broken]],"ea,","")</f>
        <v>lab,</v>
      </c>
    </row>
    <row r="321" spans="1:69" x14ac:dyDescent="0.25">
      <c r="A321" t="s">
        <v>449</v>
      </c>
      <c r="B321" t="s">
        <v>39</v>
      </c>
      <c r="C321" t="s">
        <v>114</v>
      </c>
      <c r="D321" t="s">
        <v>81</v>
      </c>
      <c r="E321" t="s">
        <v>68</v>
      </c>
      <c r="F321">
        <v>1</v>
      </c>
      <c r="G321">
        <v>21124</v>
      </c>
      <c r="H321">
        <v>6990</v>
      </c>
      <c r="I321">
        <v>28114</v>
      </c>
      <c r="J321" t="s">
        <v>40</v>
      </c>
      <c r="K321">
        <v>1</v>
      </c>
      <c r="L321">
        <v>256</v>
      </c>
      <c r="M321" t="s">
        <v>41</v>
      </c>
      <c r="N321">
        <v>0.01</v>
      </c>
      <c r="O321">
        <v>99</v>
      </c>
      <c r="P321">
        <v>2370</v>
      </c>
      <c r="Q321">
        <v>256</v>
      </c>
      <c r="R321">
        <v>100</v>
      </c>
      <c r="S321">
        <v>2112.4</v>
      </c>
      <c r="T321">
        <v>13</v>
      </c>
      <c r="U321">
        <v>17</v>
      </c>
      <c r="V321">
        <v>36096</v>
      </c>
      <c r="W321">
        <v>1.7087672789244399</v>
      </c>
      <c r="X321">
        <v>6.6272830963134703</v>
      </c>
      <c r="Y321">
        <v>6.1834998130798304</v>
      </c>
      <c r="Z321">
        <v>445.697696208953</v>
      </c>
      <c r="AA321">
        <v>4.3753032684326101</v>
      </c>
      <c r="AB321">
        <v>76.8068976402282</v>
      </c>
      <c r="AC321">
        <v>52.779909610748199</v>
      </c>
      <c r="AD321">
        <v>897.89362239837601</v>
      </c>
      <c r="AE321">
        <v>0.72419999999999995</v>
      </c>
      <c r="AF321">
        <v>0.67439198855507798</v>
      </c>
      <c r="AJ321">
        <v>4.7131779768788198E-2</v>
      </c>
      <c r="AK321">
        <v>0</v>
      </c>
      <c r="AL321">
        <v>0</v>
      </c>
      <c r="AM321">
        <v>0</v>
      </c>
      <c r="AN321">
        <v>0</v>
      </c>
      <c r="AO321">
        <v>0</v>
      </c>
      <c r="AP321" t="s">
        <v>42</v>
      </c>
      <c r="AQ321" t="b">
        <v>1</v>
      </c>
      <c r="AR321" t="b">
        <v>1</v>
      </c>
      <c r="AS321">
        <v>1</v>
      </c>
      <c r="AT321" t="b">
        <v>0</v>
      </c>
      <c r="AV321" t="b">
        <v>0</v>
      </c>
      <c r="AW321" t="b">
        <v>1</v>
      </c>
      <c r="AX321" t="b">
        <v>0</v>
      </c>
      <c r="AY321" t="b">
        <v>0</v>
      </c>
      <c r="AZ321" t="b">
        <v>0</v>
      </c>
      <c r="BA321" t="b">
        <v>1</v>
      </c>
      <c r="BB321" t="b">
        <v>0</v>
      </c>
      <c r="BC321" t="b">
        <v>1</v>
      </c>
      <c r="BD321" t="b">
        <v>0</v>
      </c>
      <c r="BE321" t="s">
        <v>57</v>
      </c>
      <c r="BF321" t="s">
        <v>69</v>
      </c>
      <c r="BG321" t="s">
        <v>69</v>
      </c>
      <c r="BH321" t="b">
        <v>0</v>
      </c>
      <c r="BI321" t="b">
        <v>1</v>
      </c>
      <c r="BJ321" t="b">
        <v>0</v>
      </c>
      <c r="BK321" t="b">
        <v>1</v>
      </c>
      <c r="BL321">
        <v>20</v>
      </c>
      <c r="BM321">
        <v>20</v>
      </c>
      <c r="BN321">
        <v>0</v>
      </c>
      <c r="BO321">
        <v>0</v>
      </c>
      <c r="BP3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21" s="3" t="str">
        <f>IF(Table1[[#This Row],[TraceLengthMod]],"lab,","")&amp;IF(Table1[[#This Row],[FixedLength]],"dur,","")&amp;IF(Table1[[#This Row],[Broken]],"ea,","")</f>
        <v>lab,</v>
      </c>
    </row>
    <row r="322" spans="1:69" x14ac:dyDescent="0.25">
      <c r="A322" t="s">
        <v>450</v>
      </c>
      <c r="B322" t="s">
        <v>39</v>
      </c>
      <c r="C322" t="s">
        <v>114</v>
      </c>
      <c r="D322" t="s">
        <v>81</v>
      </c>
      <c r="E322" t="s">
        <v>68</v>
      </c>
      <c r="F322">
        <v>1</v>
      </c>
      <c r="G322">
        <v>21124</v>
      </c>
      <c r="H322">
        <v>6990</v>
      </c>
      <c r="I322">
        <v>28114</v>
      </c>
      <c r="J322" t="s">
        <v>40</v>
      </c>
      <c r="K322">
        <v>1</v>
      </c>
      <c r="L322">
        <v>256</v>
      </c>
      <c r="M322" t="s">
        <v>41</v>
      </c>
      <c r="N322">
        <v>0.01</v>
      </c>
      <c r="O322">
        <v>99</v>
      </c>
      <c r="P322">
        <v>2370</v>
      </c>
      <c r="Q322">
        <v>256</v>
      </c>
      <c r="R322">
        <v>100</v>
      </c>
      <c r="S322">
        <v>2112.4</v>
      </c>
      <c r="T322">
        <v>18</v>
      </c>
      <c r="U322">
        <v>18</v>
      </c>
      <c r="V322">
        <v>38144</v>
      </c>
      <c r="W322">
        <v>1.8057186138988801</v>
      </c>
      <c r="X322">
        <v>6.6272830963134703</v>
      </c>
      <c r="Y322">
        <v>6.1834998130798304</v>
      </c>
      <c r="Z322">
        <v>471.70320701599098</v>
      </c>
      <c r="AA322">
        <v>4.3474001884460396</v>
      </c>
      <c r="AB322">
        <v>81.154297828674302</v>
      </c>
      <c r="AC322">
        <v>52.608344078063901</v>
      </c>
      <c r="AD322">
        <v>950.50196647643997</v>
      </c>
      <c r="AE322">
        <v>0.74450000000000005</v>
      </c>
      <c r="AF322">
        <v>0.68540772532188798</v>
      </c>
      <c r="AJ322">
        <v>4.3700425816862301E-2</v>
      </c>
      <c r="AK322">
        <v>0</v>
      </c>
      <c r="AL322">
        <v>0</v>
      </c>
      <c r="AM322">
        <v>0</v>
      </c>
      <c r="AN322">
        <v>0</v>
      </c>
      <c r="AO322">
        <v>0</v>
      </c>
      <c r="AP322" t="s">
        <v>42</v>
      </c>
      <c r="AQ322" t="b">
        <v>1</v>
      </c>
      <c r="AR322" t="b">
        <v>1</v>
      </c>
      <c r="AS322">
        <v>1</v>
      </c>
      <c r="AT322" t="b">
        <v>0</v>
      </c>
      <c r="AV322" t="b">
        <v>0</v>
      </c>
      <c r="AW322" t="b">
        <v>1</v>
      </c>
      <c r="AX322" t="b">
        <v>0</v>
      </c>
      <c r="AY322" t="b">
        <v>0</v>
      </c>
      <c r="AZ322" t="b">
        <v>0</v>
      </c>
      <c r="BA322" t="b">
        <v>1</v>
      </c>
      <c r="BB322" t="b">
        <v>0</v>
      </c>
      <c r="BC322" t="b">
        <v>1</v>
      </c>
      <c r="BD322" t="b">
        <v>0</v>
      </c>
      <c r="BE322" t="s">
        <v>57</v>
      </c>
      <c r="BF322" t="s">
        <v>69</v>
      </c>
      <c r="BG322" t="s">
        <v>69</v>
      </c>
      <c r="BH322" t="b">
        <v>0</v>
      </c>
      <c r="BI322" t="b">
        <v>1</v>
      </c>
      <c r="BJ322" t="b">
        <v>0</v>
      </c>
      <c r="BK322" t="b">
        <v>1</v>
      </c>
      <c r="BL322">
        <v>20</v>
      </c>
      <c r="BM322">
        <v>20</v>
      </c>
      <c r="BN322">
        <v>0</v>
      </c>
      <c r="BO322">
        <v>0</v>
      </c>
      <c r="BP3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22" s="3" t="str">
        <f>IF(Table1[[#This Row],[TraceLengthMod]],"lab,","")&amp;IF(Table1[[#This Row],[FixedLength]],"dur,","")&amp;IF(Table1[[#This Row],[Broken]],"ea,","")</f>
        <v>lab,</v>
      </c>
    </row>
    <row r="323" spans="1:69" x14ac:dyDescent="0.25">
      <c r="A323" t="s">
        <v>451</v>
      </c>
      <c r="B323" t="s">
        <v>39</v>
      </c>
      <c r="C323" t="s">
        <v>114</v>
      </c>
      <c r="D323" t="s">
        <v>81</v>
      </c>
      <c r="E323" t="s">
        <v>68</v>
      </c>
      <c r="F323">
        <v>1</v>
      </c>
      <c r="G323">
        <v>21124</v>
      </c>
      <c r="H323">
        <v>6990</v>
      </c>
      <c r="I323">
        <v>28114</v>
      </c>
      <c r="J323" t="s">
        <v>40</v>
      </c>
      <c r="K323">
        <v>1</v>
      </c>
      <c r="L323">
        <v>256</v>
      </c>
      <c r="M323" t="s">
        <v>41</v>
      </c>
      <c r="N323">
        <v>0.01</v>
      </c>
      <c r="O323">
        <v>99</v>
      </c>
      <c r="P323">
        <v>2370</v>
      </c>
      <c r="Q323">
        <v>256</v>
      </c>
      <c r="R323">
        <v>100</v>
      </c>
      <c r="S323">
        <v>2112.4</v>
      </c>
      <c r="T323">
        <v>18</v>
      </c>
      <c r="U323">
        <v>19</v>
      </c>
      <c r="V323">
        <v>40192</v>
      </c>
      <c r="W323">
        <v>1.9026699488733101</v>
      </c>
      <c r="X323">
        <v>6.6272830963134703</v>
      </c>
      <c r="Y323">
        <v>6.1834998130798304</v>
      </c>
      <c r="Z323">
        <v>497.71866106987</v>
      </c>
      <c r="AA323">
        <v>4.3484072685241699</v>
      </c>
      <c r="AB323">
        <v>85.502705097198401</v>
      </c>
      <c r="AC323">
        <v>52.653214693069401</v>
      </c>
      <c r="AD323">
        <v>1003.1551811695</v>
      </c>
      <c r="AE323">
        <v>0.751</v>
      </c>
      <c r="AF323">
        <v>0.68454935622317503</v>
      </c>
      <c r="AJ323">
        <v>4.1722410044093002E-2</v>
      </c>
      <c r="AK323">
        <v>0</v>
      </c>
      <c r="AL323">
        <v>0</v>
      </c>
      <c r="AM323">
        <v>0</v>
      </c>
      <c r="AN323">
        <v>0</v>
      </c>
      <c r="AO323">
        <v>0</v>
      </c>
      <c r="AP323" t="s">
        <v>42</v>
      </c>
      <c r="AQ323" t="b">
        <v>1</v>
      </c>
      <c r="AR323" t="b">
        <v>1</v>
      </c>
      <c r="AS323">
        <v>1</v>
      </c>
      <c r="AT323" t="b">
        <v>0</v>
      </c>
      <c r="AV323" t="b">
        <v>0</v>
      </c>
      <c r="AW323" t="b">
        <v>1</v>
      </c>
      <c r="AX323" t="b">
        <v>0</v>
      </c>
      <c r="AY323" t="b">
        <v>0</v>
      </c>
      <c r="AZ323" t="b">
        <v>0</v>
      </c>
      <c r="BA323" t="b">
        <v>1</v>
      </c>
      <c r="BB323" t="b">
        <v>0</v>
      </c>
      <c r="BC323" t="b">
        <v>1</v>
      </c>
      <c r="BD323" t="b">
        <v>0</v>
      </c>
      <c r="BE323" t="s">
        <v>57</v>
      </c>
      <c r="BF323" t="s">
        <v>69</v>
      </c>
      <c r="BG323" t="s">
        <v>69</v>
      </c>
      <c r="BH323" t="b">
        <v>0</v>
      </c>
      <c r="BI323" t="b">
        <v>1</v>
      </c>
      <c r="BJ323" t="b">
        <v>0</v>
      </c>
      <c r="BK323" t="b">
        <v>1</v>
      </c>
      <c r="BL323">
        <v>20</v>
      </c>
      <c r="BM323">
        <v>20</v>
      </c>
      <c r="BN323">
        <v>0</v>
      </c>
      <c r="BO323">
        <v>0</v>
      </c>
      <c r="BP3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23" s="3" t="str">
        <f>IF(Table1[[#This Row],[TraceLengthMod]],"lab,","")&amp;IF(Table1[[#This Row],[FixedLength]],"dur,","")&amp;IF(Table1[[#This Row],[Broken]],"ea,","")</f>
        <v>lab,</v>
      </c>
    </row>
    <row r="324" spans="1:69" x14ac:dyDescent="0.25">
      <c r="A324" t="s">
        <v>452</v>
      </c>
      <c r="B324" t="s">
        <v>39</v>
      </c>
      <c r="C324" t="s">
        <v>114</v>
      </c>
      <c r="D324" t="s">
        <v>81</v>
      </c>
      <c r="E324" t="s">
        <v>68</v>
      </c>
      <c r="F324">
        <v>1</v>
      </c>
      <c r="G324">
        <v>21124</v>
      </c>
      <c r="H324">
        <v>6990</v>
      </c>
      <c r="I324">
        <v>28114</v>
      </c>
      <c r="J324" t="s">
        <v>40</v>
      </c>
      <c r="K324">
        <v>1</v>
      </c>
      <c r="L324">
        <v>256</v>
      </c>
      <c r="M324" t="s">
        <v>41</v>
      </c>
      <c r="N324">
        <v>0.01</v>
      </c>
      <c r="O324">
        <v>99</v>
      </c>
      <c r="P324">
        <v>2370</v>
      </c>
      <c r="Q324">
        <v>256</v>
      </c>
      <c r="R324">
        <v>100</v>
      </c>
      <c r="S324">
        <v>2112.4</v>
      </c>
      <c r="T324">
        <v>20</v>
      </c>
      <c r="U324">
        <v>20</v>
      </c>
      <c r="V324">
        <v>42496</v>
      </c>
      <c r="W324">
        <v>2.0117402007195602</v>
      </c>
      <c r="X324">
        <v>6.6272830963134703</v>
      </c>
      <c r="Y324">
        <v>6.1834998130798304</v>
      </c>
      <c r="Z324">
        <v>524.28667163848797</v>
      </c>
      <c r="AA324">
        <v>4.88297390937805</v>
      </c>
      <c r="AB324">
        <v>90.385679006576495</v>
      </c>
      <c r="AC324">
        <v>52.524564266204798</v>
      </c>
      <c r="AD324">
        <v>1055.6797454357099</v>
      </c>
      <c r="AE324">
        <v>0.74860000000000004</v>
      </c>
      <c r="AF324">
        <v>0.68826895565092905</v>
      </c>
      <c r="AJ324">
        <v>4.4800826943064302E-2</v>
      </c>
      <c r="AK324">
        <v>0</v>
      </c>
      <c r="AL324">
        <v>0</v>
      </c>
      <c r="AM324">
        <v>0</v>
      </c>
      <c r="AN324">
        <v>0</v>
      </c>
      <c r="AO324">
        <v>0</v>
      </c>
      <c r="AP324" t="s">
        <v>42</v>
      </c>
      <c r="AQ324" t="b">
        <v>1</v>
      </c>
      <c r="AR324" t="b">
        <v>1</v>
      </c>
      <c r="AS324">
        <v>1</v>
      </c>
      <c r="AT324" t="b">
        <v>0</v>
      </c>
      <c r="AV324" t="b">
        <v>0</v>
      </c>
      <c r="AW324" t="b">
        <v>1</v>
      </c>
      <c r="AX324" t="b">
        <v>0</v>
      </c>
      <c r="AY324" t="b">
        <v>0</v>
      </c>
      <c r="AZ324" t="b">
        <v>0</v>
      </c>
      <c r="BA324" t="b">
        <v>1</v>
      </c>
      <c r="BB324" t="b">
        <v>0</v>
      </c>
      <c r="BC324" t="b">
        <v>1</v>
      </c>
      <c r="BD324" t="b">
        <v>0</v>
      </c>
      <c r="BE324" t="s">
        <v>57</v>
      </c>
      <c r="BF324" t="s">
        <v>69</v>
      </c>
      <c r="BG324" t="s">
        <v>69</v>
      </c>
      <c r="BH324" t="b">
        <v>0</v>
      </c>
      <c r="BI324" t="b">
        <v>1</v>
      </c>
      <c r="BJ324" t="b">
        <v>0</v>
      </c>
      <c r="BK324" t="b">
        <v>1</v>
      </c>
      <c r="BL324">
        <v>20</v>
      </c>
      <c r="BM324">
        <v>20</v>
      </c>
      <c r="BN324">
        <v>0</v>
      </c>
      <c r="BO324">
        <v>0</v>
      </c>
      <c r="BP3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24" s="3" t="str">
        <f>IF(Table1[[#This Row],[TraceLengthMod]],"lab,","")&amp;IF(Table1[[#This Row],[FixedLength]],"dur,","")&amp;IF(Table1[[#This Row],[Broken]],"ea,","")</f>
        <v>lab,</v>
      </c>
    </row>
    <row r="325" spans="1:69" x14ac:dyDescent="0.25">
      <c r="A325" t="s">
        <v>453</v>
      </c>
      <c r="B325" t="s">
        <v>39</v>
      </c>
      <c r="C325" t="s">
        <v>114</v>
      </c>
      <c r="D325" t="s">
        <v>81</v>
      </c>
      <c r="E325" t="s">
        <v>68</v>
      </c>
      <c r="F325">
        <v>1</v>
      </c>
      <c r="G325">
        <v>21124</v>
      </c>
      <c r="H325">
        <v>6990</v>
      </c>
      <c r="I325">
        <v>28114</v>
      </c>
      <c r="J325" t="s">
        <v>40</v>
      </c>
      <c r="K325">
        <v>1</v>
      </c>
      <c r="L325">
        <v>256</v>
      </c>
      <c r="M325" t="s">
        <v>41</v>
      </c>
      <c r="N325">
        <v>0.01</v>
      </c>
      <c r="O325">
        <v>99</v>
      </c>
      <c r="P325">
        <v>2370</v>
      </c>
      <c r="Q325">
        <v>256</v>
      </c>
      <c r="R325">
        <v>100</v>
      </c>
      <c r="S325">
        <v>2112.4</v>
      </c>
      <c r="T325">
        <v>20</v>
      </c>
      <c r="U325">
        <v>21</v>
      </c>
      <c r="V325">
        <v>44544</v>
      </c>
      <c r="W325">
        <v>2.1086915356939899</v>
      </c>
      <c r="X325">
        <v>6.6272830963134703</v>
      </c>
      <c r="Y325">
        <v>6.1834998130798304</v>
      </c>
      <c r="Z325">
        <v>550.24630784988403</v>
      </c>
      <c r="AA325">
        <v>4.3623375892639098</v>
      </c>
      <c r="AB325">
        <v>94.748016595840397</v>
      </c>
      <c r="AC325">
        <v>52.732037544250403</v>
      </c>
      <c r="AD325">
        <v>1108.41178297996</v>
      </c>
      <c r="AE325">
        <v>0.74790000000000001</v>
      </c>
      <c r="AF325">
        <v>0.68397711015736695</v>
      </c>
      <c r="AJ325">
        <v>3.6588478019867803E-2</v>
      </c>
      <c r="AK325">
        <v>0</v>
      </c>
      <c r="AL325">
        <v>0</v>
      </c>
      <c r="AM325">
        <v>0</v>
      </c>
      <c r="AN325">
        <v>0</v>
      </c>
      <c r="AO325">
        <v>0</v>
      </c>
      <c r="AP325" t="s">
        <v>42</v>
      </c>
      <c r="AQ325" t="b">
        <v>1</v>
      </c>
      <c r="AR325" t="b">
        <v>1</v>
      </c>
      <c r="AS325">
        <v>1</v>
      </c>
      <c r="AT325" t="b">
        <v>0</v>
      </c>
      <c r="AV325" t="b">
        <v>0</v>
      </c>
      <c r="AW325" t="b">
        <v>1</v>
      </c>
      <c r="AX325" t="b">
        <v>0</v>
      </c>
      <c r="AY325" t="b">
        <v>0</v>
      </c>
      <c r="AZ325" t="b">
        <v>0</v>
      </c>
      <c r="BA325" t="b">
        <v>1</v>
      </c>
      <c r="BB325" t="b">
        <v>0</v>
      </c>
      <c r="BC325" t="b">
        <v>1</v>
      </c>
      <c r="BD325" t="b">
        <v>0</v>
      </c>
      <c r="BE325" t="s">
        <v>57</v>
      </c>
      <c r="BF325" t="s">
        <v>69</v>
      </c>
      <c r="BG325" t="s">
        <v>69</v>
      </c>
      <c r="BH325" t="b">
        <v>0</v>
      </c>
      <c r="BI325" t="b">
        <v>1</v>
      </c>
      <c r="BJ325" t="b">
        <v>0</v>
      </c>
      <c r="BK325" t="b">
        <v>1</v>
      </c>
      <c r="BL325">
        <v>20</v>
      </c>
      <c r="BM325">
        <v>20</v>
      </c>
      <c r="BN325">
        <v>0</v>
      </c>
      <c r="BO325">
        <v>0</v>
      </c>
      <c r="BP3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25" s="3" t="str">
        <f>IF(Table1[[#This Row],[TraceLengthMod]],"lab,","")&amp;IF(Table1[[#This Row],[FixedLength]],"dur,","")&amp;IF(Table1[[#This Row],[Broken]],"ea,","")</f>
        <v>lab,</v>
      </c>
    </row>
    <row r="326" spans="1:69" x14ac:dyDescent="0.25">
      <c r="A326" t="s">
        <v>454</v>
      </c>
      <c r="B326" t="s">
        <v>39</v>
      </c>
      <c r="C326" t="s">
        <v>114</v>
      </c>
      <c r="D326" t="s">
        <v>81</v>
      </c>
      <c r="E326" t="s">
        <v>68</v>
      </c>
      <c r="F326">
        <v>1</v>
      </c>
      <c r="G326">
        <v>21124</v>
      </c>
      <c r="H326">
        <v>6990</v>
      </c>
      <c r="I326">
        <v>28114</v>
      </c>
      <c r="J326" t="s">
        <v>40</v>
      </c>
      <c r="K326">
        <v>1</v>
      </c>
      <c r="L326">
        <v>256</v>
      </c>
      <c r="M326" t="s">
        <v>41</v>
      </c>
      <c r="N326">
        <v>0.01</v>
      </c>
      <c r="O326">
        <v>99</v>
      </c>
      <c r="P326">
        <v>2370</v>
      </c>
      <c r="Q326">
        <v>256</v>
      </c>
      <c r="R326">
        <v>100</v>
      </c>
      <c r="S326">
        <v>2112.4</v>
      </c>
      <c r="T326">
        <v>20</v>
      </c>
      <c r="U326">
        <v>22</v>
      </c>
      <c r="V326">
        <v>46592</v>
      </c>
      <c r="W326">
        <v>2.2056428706684299</v>
      </c>
      <c r="X326">
        <v>6.6272830963134703</v>
      </c>
      <c r="Y326">
        <v>6.1834998130798304</v>
      </c>
      <c r="Z326">
        <v>576.22588896751404</v>
      </c>
      <c r="AA326">
        <v>4.3523640632629297</v>
      </c>
      <c r="AB326">
        <v>99.100380659103394</v>
      </c>
      <c r="AC326">
        <v>52.643274307250898</v>
      </c>
      <c r="AD326">
        <v>1161.05505728721</v>
      </c>
      <c r="AE326">
        <v>0.74470000000000003</v>
      </c>
      <c r="AF326">
        <v>0.68168812589413397</v>
      </c>
      <c r="AJ326">
        <v>3.5847512575296198E-2</v>
      </c>
      <c r="AK326">
        <v>0</v>
      </c>
      <c r="AL326">
        <v>0</v>
      </c>
      <c r="AM326">
        <v>0</v>
      </c>
      <c r="AN326">
        <v>0</v>
      </c>
      <c r="AO326">
        <v>0</v>
      </c>
      <c r="AP326" t="s">
        <v>42</v>
      </c>
      <c r="AQ326" t="b">
        <v>1</v>
      </c>
      <c r="AR326" t="b">
        <v>1</v>
      </c>
      <c r="AS326">
        <v>1</v>
      </c>
      <c r="AT326" t="b">
        <v>0</v>
      </c>
      <c r="AV326" t="b">
        <v>0</v>
      </c>
      <c r="AW326" t="b">
        <v>1</v>
      </c>
      <c r="AX326" t="b">
        <v>0</v>
      </c>
      <c r="AY326" t="b">
        <v>0</v>
      </c>
      <c r="AZ326" t="b">
        <v>0</v>
      </c>
      <c r="BA326" t="b">
        <v>1</v>
      </c>
      <c r="BB326" t="b">
        <v>0</v>
      </c>
      <c r="BC326" t="b">
        <v>1</v>
      </c>
      <c r="BD326" t="b">
        <v>0</v>
      </c>
      <c r="BE326" t="s">
        <v>57</v>
      </c>
      <c r="BF326" t="s">
        <v>69</v>
      </c>
      <c r="BG326" t="s">
        <v>69</v>
      </c>
      <c r="BH326" t="b">
        <v>0</v>
      </c>
      <c r="BI326" t="b">
        <v>1</v>
      </c>
      <c r="BJ326" t="b">
        <v>0</v>
      </c>
      <c r="BK326" t="b">
        <v>1</v>
      </c>
      <c r="BL326">
        <v>20</v>
      </c>
      <c r="BM326">
        <v>20</v>
      </c>
      <c r="BN326">
        <v>0</v>
      </c>
      <c r="BO326">
        <v>0</v>
      </c>
      <c r="BP3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26" s="3" t="str">
        <f>IF(Table1[[#This Row],[TraceLengthMod]],"lab,","")&amp;IF(Table1[[#This Row],[FixedLength]],"dur,","")&amp;IF(Table1[[#This Row],[Broken]],"ea,","")</f>
        <v>lab,</v>
      </c>
    </row>
    <row r="327" spans="1:69" x14ac:dyDescent="0.25">
      <c r="A327" t="s">
        <v>455</v>
      </c>
      <c r="B327" t="s">
        <v>39</v>
      </c>
      <c r="C327" t="s">
        <v>114</v>
      </c>
      <c r="D327" t="s">
        <v>81</v>
      </c>
      <c r="E327" t="s">
        <v>68</v>
      </c>
      <c r="F327">
        <v>1</v>
      </c>
      <c r="G327">
        <v>21124</v>
      </c>
      <c r="H327">
        <v>6990</v>
      </c>
      <c r="I327">
        <v>28114</v>
      </c>
      <c r="J327" t="s">
        <v>40</v>
      </c>
      <c r="K327">
        <v>1</v>
      </c>
      <c r="L327">
        <v>256</v>
      </c>
      <c r="M327" t="s">
        <v>41</v>
      </c>
      <c r="N327">
        <v>0.01</v>
      </c>
      <c r="O327">
        <v>99</v>
      </c>
      <c r="P327">
        <v>2370</v>
      </c>
      <c r="Q327">
        <v>256</v>
      </c>
      <c r="R327">
        <v>100</v>
      </c>
      <c r="S327">
        <v>2112.4</v>
      </c>
      <c r="T327">
        <v>20</v>
      </c>
      <c r="U327">
        <v>23</v>
      </c>
      <c r="V327">
        <v>48640</v>
      </c>
      <c r="W327">
        <v>2.3025942056428699</v>
      </c>
      <c r="X327">
        <v>6.6272830963134703</v>
      </c>
      <c r="Y327">
        <v>6.1834998130798304</v>
      </c>
      <c r="Z327">
        <v>602.21640968322697</v>
      </c>
      <c r="AA327">
        <v>4.3513989448547301</v>
      </c>
      <c r="AB327">
        <v>103.451779603958</v>
      </c>
      <c r="AC327">
        <v>52.6592054367065</v>
      </c>
      <c r="AD327">
        <v>1213.71426272392</v>
      </c>
      <c r="AE327">
        <v>0.73939999999999995</v>
      </c>
      <c r="AF327">
        <v>0.67954220314735303</v>
      </c>
      <c r="AJ327">
        <v>3.3341259705392902E-2</v>
      </c>
      <c r="AK327">
        <v>0</v>
      </c>
      <c r="AL327">
        <v>0</v>
      </c>
      <c r="AM327">
        <v>0</v>
      </c>
      <c r="AN327">
        <v>0</v>
      </c>
      <c r="AO327">
        <v>0</v>
      </c>
      <c r="AP327" t="s">
        <v>42</v>
      </c>
      <c r="AQ327" t="b">
        <v>1</v>
      </c>
      <c r="AR327" t="b">
        <v>1</v>
      </c>
      <c r="AS327">
        <v>1</v>
      </c>
      <c r="AT327" t="b">
        <v>0</v>
      </c>
      <c r="AV327" t="b">
        <v>0</v>
      </c>
      <c r="AW327" t="b">
        <v>1</v>
      </c>
      <c r="AX327" t="b">
        <v>0</v>
      </c>
      <c r="AY327" t="b">
        <v>0</v>
      </c>
      <c r="AZ327" t="b">
        <v>0</v>
      </c>
      <c r="BA327" t="b">
        <v>1</v>
      </c>
      <c r="BB327" t="b">
        <v>0</v>
      </c>
      <c r="BC327" t="b">
        <v>1</v>
      </c>
      <c r="BD327" t="b">
        <v>0</v>
      </c>
      <c r="BE327" t="s">
        <v>57</v>
      </c>
      <c r="BF327" t="s">
        <v>69</v>
      </c>
      <c r="BG327" t="s">
        <v>69</v>
      </c>
      <c r="BH327" t="b">
        <v>0</v>
      </c>
      <c r="BI327" t="b">
        <v>1</v>
      </c>
      <c r="BJ327" t="b">
        <v>0</v>
      </c>
      <c r="BK327" t="b">
        <v>1</v>
      </c>
      <c r="BL327">
        <v>20</v>
      </c>
      <c r="BM327">
        <v>20</v>
      </c>
      <c r="BN327">
        <v>0</v>
      </c>
      <c r="BO327">
        <v>0</v>
      </c>
      <c r="BP3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27" s="3" t="str">
        <f>IF(Table1[[#This Row],[TraceLengthMod]],"lab,","")&amp;IF(Table1[[#This Row],[FixedLength]],"dur,","")&amp;IF(Table1[[#This Row],[Broken]],"ea,","")</f>
        <v>lab,</v>
      </c>
    </row>
    <row r="328" spans="1:69" x14ac:dyDescent="0.25">
      <c r="A328" t="s">
        <v>456</v>
      </c>
      <c r="B328" t="s">
        <v>39</v>
      </c>
      <c r="C328" t="s">
        <v>114</v>
      </c>
      <c r="D328" t="s">
        <v>81</v>
      </c>
      <c r="E328" t="s">
        <v>68</v>
      </c>
      <c r="F328">
        <v>1</v>
      </c>
      <c r="G328">
        <v>21124</v>
      </c>
      <c r="H328">
        <v>6990</v>
      </c>
      <c r="I328">
        <v>28114</v>
      </c>
      <c r="J328" t="s">
        <v>40</v>
      </c>
      <c r="K328">
        <v>1</v>
      </c>
      <c r="L328">
        <v>256</v>
      </c>
      <c r="M328" t="s">
        <v>41</v>
      </c>
      <c r="N328">
        <v>0.01</v>
      </c>
      <c r="O328">
        <v>99</v>
      </c>
      <c r="P328">
        <v>2370</v>
      </c>
      <c r="Q328">
        <v>256</v>
      </c>
      <c r="R328">
        <v>100</v>
      </c>
      <c r="S328">
        <v>2112.4</v>
      </c>
      <c r="T328">
        <v>20</v>
      </c>
      <c r="U328">
        <v>24</v>
      </c>
      <c r="V328">
        <v>50944</v>
      </c>
      <c r="W328">
        <v>2.4116644574891102</v>
      </c>
      <c r="X328">
        <v>6.6272830963134703</v>
      </c>
      <c r="Y328">
        <v>6.1834998130798304</v>
      </c>
      <c r="Z328">
        <v>628.82227921485901</v>
      </c>
      <c r="AA328">
        <v>4.89393830299377</v>
      </c>
      <c r="AB328">
        <v>108.34571790695099</v>
      </c>
      <c r="AC328">
        <v>52.755944967269897</v>
      </c>
      <c r="AD328">
        <v>1266.4702076911899</v>
      </c>
      <c r="AE328">
        <v>0.74199999999999999</v>
      </c>
      <c r="AF328">
        <v>0.68054363376251703</v>
      </c>
      <c r="AJ328">
        <v>3.4040452547408798E-2</v>
      </c>
      <c r="AK328">
        <v>0</v>
      </c>
      <c r="AL328">
        <v>0</v>
      </c>
      <c r="AM328">
        <v>0</v>
      </c>
      <c r="AN328">
        <v>0</v>
      </c>
      <c r="AO328">
        <v>0</v>
      </c>
      <c r="AP328" t="s">
        <v>42</v>
      </c>
      <c r="AQ328" t="b">
        <v>1</v>
      </c>
      <c r="AR328" t="b">
        <v>1</v>
      </c>
      <c r="AS328">
        <v>1</v>
      </c>
      <c r="AT328" t="b">
        <v>0</v>
      </c>
      <c r="AV328" t="b">
        <v>0</v>
      </c>
      <c r="AW328" t="b">
        <v>1</v>
      </c>
      <c r="AX328" t="b">
        <v>0</v>
      </c>
      <c r="AY328" t="b">
        <v>0</v>
      </c>
      <c r="AZ328" t="b">
        <v>0</v>
      </c>
      <c r="BA328" t="b">
        <v>1</v>
      </c>
      <c r="BB328" t="b">
        <v>0</v>
      </c>
      <c r="BC328" t="b">
        <v>1</v>
      </c>
      <c r="BD328" t="b">
        <v>0</v>
      </c>
      <c r="BE328" t="s">
        <v>57</v>
      </c>
      <c r="BF328" t="s">
        <v>69</v>
      </c>
      <c r="BG328" t="s">
        <v>69</v>
      </c>
      <c r="BH328" t="b">
        <v>0</v>
      </c>
      <c r="BI328" t="b">
        <v>1</v>
      </c>
      <c r="BJ328" t="b">
        <v>0</v>
      </c>
      <c r="BK328" t="b">
        <v>1</v>
      </c>
      <c r="BL328">
        <v>20</v>
      </c>
      <c r="BM328">
        <v>20</v>
      </c>
      <c r="BN328">
        <v>0</v>
      </c>
      <c r="BO328">
        <v>0</v>
      </c>
      <c r="BP3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28" s="3" t="str">
        <f>IF(Table1[[#This Row],[TraceLengthMod]],"lab,","")&amp;IF(Table1[[#This Row],[FixedLength]],"dur,","")&amp;IF(Table1[[#This Row],[Broken]],"ea,","")</f>
        <v>lab,</v>
      </c>
    </row>
    <row r="329" spans="1:69" x14ac:dyDescent="0.25">
      <c r="A329" t="s">
        <v>457</v>
      </c>
      <c r="B329" t="s">
        <v>39</v>
      </c>
      <c r="C329" t="s">
        <v>114</v>
      </c>
      <c r="D329" t="s">
        <v>81</v>
      </c>
      <c r="E329" t="s">
        <v>68</v>
      </c>
      <c r="F329">
        <v>1</v>
      </c>
      <c r="G329">
        <v>21124</v>
      </c>
      <c r="H329">
        <v>6990</v>
      </c>
      <c r="I329">
        <v>28114</v>
      </c>
      <c r="J329" t="s">
        <v>40</v>
      </c>
      <c r="K329">
        <v>1</v>
      </c>
      <c r="L329">
        <v>256</v>
      </c>
      <c r="M329" t="s">
        <v>41</v>
      </c>
      <c r="N329">
        <v>0.01</v>
      </c>
      <c r="O329">
        <v>99</v>
      </c>
      <c r="P329">
        <v>2370</v>
      </c>
      <c r="Q329">
        <v>256</v>
      </c>
      <c r="R329">
        <v>100</v>
      </c>
      <c r="S329">
        <v>2112.4</v>
      </c>
      <c r="T329">
        <v>20</v>
      </c>
      <c r="U329">
        <v>25</v>
      </c>
      <c r="V329">
        <v>52992</v>
      </c>
      <c r="W329">
        <v>2.5086157924635399</v>
      </c>
      <c r="X329">
        <v>6.6272830963134703</v>
      </c>
      <c r="Y329">
        <v>6.1834998130798304</v>
      </c>
      <c r="Z329">
        <v>654.82480335235596</v>
      </c>
      <c r="AA329">
        <v>4.3334424495697004</v>
      </c>
      <c r="AB329">
        <v>112.679160356521</v>
      </c>
      <c r="AC329">
        <v>52.673166990280102</v>
      </c>
      <c r="AD329">
        <v>1319.14337468147</v>
      </c>
      <c r="AE329">
        <v>0.72899999999999998</v>
      </c>
      <c r="AF329">
        <v>0.66752503576537903</v>
      </c>
      <c r="AJ329">
        <v>3.0247198210822199E-2</v>
      </c>
      <c r="AK329">
        <v>0</v>
      </c>
      <c r="AL329">
        <v>0</v>
      </c>
      <c r="AM329">
        <v>0</v>
      </c>
      <c r="AN329">
        <v>0</v>
      </c>
      <c r="AO329">
        <v>0</v>
      </c>
      <c r="AP329" t="s">
        <v>42</v>
      </c>
      <c r="AQ329" t="b">
        <v>1</v>
      </c>
      <c r="AR329" t="b">
        <v>1</v>
      </c>
      <c r="AS329">
        <v>1</v>
      </c>
      <c r="AT329" t="b">
        <v>0</v>
      </c>
      <c r="AV329" t="b">
        <v>0</v>
      </c>
      <c r="AW329" t="b">
        <v>1</v>
      </c>
      <c r="AX329" t="b">
        <v>0</v>
      </c>
      <c r="AY329" t="b">
        <v>0</v>
      </c>
      <c r="AZ329" t="b">
        <v>0</v>
      </c>
      <c r="BA329" t="b">
        <v>1</v>
      </c>
      <c r="BB329" t="b">
        <v>0</v>
      </c>
      <c r="BC329" t="b">
        <v>1</v>
      </c>
      <c r="BD329" t="b">
        <v>0</v>
      </c>
      <c r="BE329" t="s">
        <v>57</v>
      </c>
      <c r="BF329" t="s">
        <v>69</v>
      </c>
      <c r="BG329" t="s">
        <v>69</v>
      </c>
      <c r="BH329" t="b">
        <v>0</v>
      </c>
      <c r="BI329" t="b">
        <v>1</v>
      </c>
      <c r="BJ329" t="b">
        <v>0</v>
      </c>
      <c r="BK329" t="b">
        <v>1</v>
      </c>
      <c r="BL329">
        <v>20</v>
      </c>
      <c r="BM329">
        <v>20</v>
      </c>
      <c r="BN329">
        <v>0</v>
      </c>
      <c r="BO329">
        <v>0</v>
      </c>
      <c r="BP3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29" s="3" t="str">
        <f>IF(Table1[[#This Row],[TraceLengthMod]],"lab,","")&amp;IF(Table1[[#This Row],[FixedLength]],"dur,","")&amp;IF(Table1[[#This Row],[Broken]],"ea,","")</f>
        <v>lab,</v>
      </c>
    </row>
    <row r="330" spans="1:69" x14ac:dyDescent="0.25">
      <c r="A330" t="s">
        <v>458</v>
      </c>
      <c r="B330" t="s">
        <v>39</v>
      </c>
      <c r="C330" t="s">
        <v>114</v>
      </c>
      <c r="D330" t="s">
        <v>81</v>
      </c>
      <c r="E330" t="s">
        <v>68</v>
      </c>
      <c r="F330">
        <v>1</v>
      </c>
      <c r="G330">
        <v>21124</v>
      </c>
      <c r="H330">
        <v>6990</v>
      </c>
      <c r="I330">
        <v>28114</v>
      </c>
      <c r="J330" t="s">
        <v>40</v>
      </c>
      <c r="K330">
        <v>1</v>
      </c>
      <c r="L330">
        <v>256</v>
      </c>
      <c r="M330" t="s">
        <v>41</v>
      </c>
      <c r="N330">
        <v>0.01</v>
      </c>
      <c r="O330">
        <v>99</v>
      </c>
      <c r="P330">
        <v>2370</v>
      </c>
      <c r="Q330">
        <v>256</v>
      </c>
      <c r="R330">
        <v>100</v>
      </c>
      <c r="S330">
        <v>2112.4</v>
      </c>
      <c r="T330">
        <v>20</v>
      </c>
      <c r="U330">
        <v>26</v>
      </c>
      <c r="V330">
        <v>55040</v>
      </c>
      <c r="W330">
        <v>2.6055671274379799</v>
      </c>
      <c r="X330">
        <v>6.6272830963134703</v>
      </c>
      <c r="Y330">
        <v>6.1834998130798304</v>
      </c>
      <c r="Z330">
        <v>680.82430100440899</v>
      </c>
      <c r="AA330">
        <v>4.3573858737945503</v>
      </c>
      <c r="AB330">
        <v>117.03654623031601</v>
      </c>
      <c r="AC330">
        <v>52.644236803054802</v>
      </c>
      <c r="AD330">
        <v>1371.7876114845201</v>
      </c>
      <c r="AE330">
        <v>0.74429999999999996</v>
      </c>
      <c r="AF330">
        <v>0.68054363376251703</v>
      </c>
      <c r="AJ330">
        <v>2.8699608181798099E-2</v>
      </c>
      <c r="AK330">
        <v>0</v>
      </c>
      <c r="AL330">
        <v>0</v>
      </c>
      <c r="AM330">
        <v>0</v>
      </c>
      <c r="AN330">
        <v>0</v>
      </c>
      <c r="AO330">
        <v>0</v>
      </c>
      <c r="AP330" t="s">
        <v>42</v>
      </c>
      <c r="AQ330" t="b">
        <v>1</v>
      </c>
      <c r="AR330" t="b">
        <v>1</v>
      </c>
      <c r="AS330">
        <v>1</v>
      </c>
      <c r="AT330" t="b">
        <v>0</v>
      </c>
      <c r="AV330" t="b">
        <v>0</v>
      </c>
      <c r="AW330" t="b">
        <v>1</v>
      </c>
      <c r="AX330" t="b">
        <v>0</v>
      </c>
      <c r="AY330" t="b">
        <v>0</v>
      </c>
      <c r="AZ330" t="b">
        <v>0</v>
      </c>
      <c r="BA330" t="b">
        <v>1</v>
      </c>
      <c r="BB330" t="b">
        <v>0</v>
      </c>
      <c r="BC330" t="b">
        <v>1</v>
      </c>
      <c r="BD330" t="b">
        <v>0</v>
      </c>
      <c r="BE330" t="s">
        <v>57</v>
      </c>
      <c r="BF330" t="s">
        <v>69</v>
      </c>
      <c r="BG330" t="s">
        <v>69</v>
      </c>
      <c r="BH330" t="b">
        <v>0</v>
      </c>
      <c r="BI330" t="b">
        <v>1</v>
      </c>
      <c r="BJ330" t="b">
        <v>0</v>
      </c>
      <c r="BK330" t="b">
        <v>1</v>
      </c>
      <c r="BL330">
        <v>20</v>
      </c>
      <c r="BM330">
        <v>20</v>
      </c>
      <c r="BN330">
        <v>0</v>
      </c>
      <c r="BO330">
        <v>0</v>
      </c>
      <c r="BP3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30" s="3" t="str">
        <f>IF(Table1[[#This Row],[TraceLengthMod]],"lab,","")&amp;IF(Table1[[#This Row],[FixedLength]],"dur,","")&amp;IF(Table1[[#This Row],[Broken]],"ea,","")</f>
        <v>lab,</v>
      </c>
    </row>
    <row r="331" spans="1:69" x14ac:dyDescent="0.25">
      <c r="A331" t="s">
        <v>459</v>
      </c>
      <c r="B331" t="s">
        <v>39</v>
      </c>
      <c r="C331" t="s">
        <v>114</v>
      </c>
      <c r="D331" t="s">
        <v>81</v>
      </c>
      <c r="E331" t="s">
        <v>68</v>
      </c>
      <c r="F331">
        <v>1</v>
      </c>
      <c r="G331">
        <v>21124</v>
      </c>
      <c r="H331">
        <v>6990</v>
      </c>
      <c r="I331">
        <v>28114</v>
      </c>
      <c r="J331" t="s">
        <v>40</v>
      </c>
      <c r="K331">
        <v>1</v>
      </c>
      <c r="L331">
        <v>256</v>
      </c>
      <c r="M331" t="s">
        <v>41</v>
      </c>
      <c r="N331">
        <v>0.01</v>
      </c>
      <c r="O331">
        <v>99</v>
      </c>
      <c r="P331">
        <v>2370</v>
      </c>
      <c r="Q331">
        <v>256</v>
      </c>
      <c r="R331">
        <v>100</v>
      </c>
      <c r="S331">
        <v>2112.4</v>
      </c>
      <c r="T331">
        <v>27</v>
      </c>
      <c r="U331">
        <v>27</v>
      </c>
      <c r="V331">
        <v>57088</v>
      </c>
      <c r="W331">
        <v>2.7025184624124199</v>
      </c>
      <c r="X331">
        <v>6.6272830963134703</v>
      </c>
      <c r="Y331">
        <v>6.1834998130798304</v>
      </c>
      <c r="Z331">
        <v>706.80883884429898</v>
      </c>
      <c r="AA331">
        <v>4.3264343738555899</v>
      </c>
      <c r="AB331">
        <v>121.362980604171</v>
      </c>
      <c r="AC331">
        <v>52.855719804763702</v>
      </c>
      <c r="AD331">
        <v>1424.64333128929</v>
      </c>
      <c r="AE331">
        <v>0.75639999999999996</v>
      </c>
      <c r="AF331">
        <v>0.68984263233190202</v>
      </c>
      <c r="AJ331">
        <v>2.6919468368650001E-2</v>
      </c>
      <c r="AK331">
        <v>0</v>
      </c>
      <c r="AL331">
        <v>0</v>
      </c>
      <c r="AM331">
        <v>0</v>
      </c>
      <c r="AN331">
        <v>0</v>
      </c>
      <c r="AO331">
        <v>0</v>
      </c>
      <c r="AP331" t="s">
        <v>42</v>
      </c>
      <c r="AQ331" t="b">
        <v>1</v>
      </c>
      <c r="AR331" t="b">
        <v>1</v>
      </c>
      <c r="AS331">
        <v>1</v>
      </c>
      <c r="AT331" t="b">
        <v>0</v>
      </c>
      <c r="AV331" t="b">
        <v>0</v>
      </c>
      <c r="AW331" t="b">
        <v>1</v>
      </c>
      <c r="AX331" t="b">
        <v>0</v>
      </c>
      <c r="AY331" t="b">
        <v>0</v>
      </c>
      <c r="AZ331" t="b">
        <v>0</v>
      </c>
      <c r="BA331" t="b">
        <v>1</v>
      </c>
      <c r="BB331" t="b">
        <v>0</v>
      </c>
      <c r="BC331" t="b">
        <v>1</v>
      </c>
      <c r="BD331" t="b">
        <v>0</v>
      </c>
      <c r="BE331" t="s">
        <v>57</v>
      </c>
      <c r="BF331" t="s">
        <v>69</v>
      </c>
      <c r="BG331" t="s">
        <v>69</v>
      </c>
      <c r="BH331" t="b">
        <v>0</v>
      </c>
      <c r="BI331" t="b">
        <v>1</v>
      </c>
      <c r="BJ331" t="b">
        <v>0</v>
      </c>
      <c r="BK331" t="b">
        <v>1</v>
      </c>
      <c r="BL331">
        <v>20</v>
      </c>
      <c r="BM331">
        <v>20</v>
      </c>
      <c r="BN331">
        <v>0</v>
      </c>
      <c r="BO331">
        <v>0</v>
      </c>
      <c r="BP3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31" s="3" t="str">
        <f>IF(Table1[[#This Row],[TraceLengthMod]],"lab,","")&amp;IF(Table1[[#This Row],[FixedLength]],"dur,","")&amp;IF(Table1[[#This Row],[Broken]],"ea,","")</f>
        <v>lab,</v>
      </c>
    </row>
    <row r="332" spans="1:69" x14ac:dyDescent="0.25">
      <c r="A332" t="s">
        <v>460</v>
      </c>
      <c r="B332" t="s">
        <v>39</v>
      </c>
      <c r="C332" t="s">
        <v>114</v>
      </c>
      <c r="D332" t="s">
        <v>81</v>
      </c>
      <c r="E332" t="s">
        <v>68</v>
      </c>
      <c r="F332">
        <v>1</v>
      </c>
      <c r="G332">
        <v>21124</v>
      </c>
      <c r="H332">
        <v>6990</v>
      </c>
      <c r="I332">
        <v>28114</v>
      </c>
      <c r="J332" t="s">
        <v>40</v>
      </c>
      <c r="K332">
        <v>1</v>
      </c>
      <c r="L332">
        <v>256</v>
      </c>
      <c r="M332" t="s">
        <v>41</v>
      </c>
      <c r="N332">
        <v>0.01</v>
      </c>
      <c r="O332">
        <v>99</v>
      </c>
      <c r="P332">
        <v>2370</v>
      </c>
      <c r="Q332">
        <v>256</v>
      </c>
      <c r="R332">
        <v>100</v>
      </c>
      <c r="S332">
        <v>2112.4</v>
      </c>
      <c r="T332">
        <v>28</v>
      </c>
      <c r="U332">
        <v>28</v>
      </c>
      <c r="V332">
        <v>59392</v>
      </c>
      <c r="W332">
        <v>2.8115887142586602</v>
      </c>
      <c r="X332">
        <v>6.6272830963134703</v>
      </c>
      <c r="Y332">
        <v>6.1834998130798304</v>
      </c>
      <c r="Z332">
        <v>733.31599903106599</v>
      </c>
      <c r="AA332">
        <v>4.9178385734558097</v>
      </c>
      <c r="AB332">
        <v>126.280819177627</v>
      </c>
      <c r="AC332">
        <v>52.607370138168299</v>
      </c>
      <c r="AD332">
        <v>1477.2507014274499</v>
      </c>
      <c r="AE332">
        <v>0.76490000000000002</v>
      </c>
      <c r="AF332">
        <v>0.69356223175965603</v>
      </c>
      <c r="AJ332">
        <v>2.7448612297403401E-2</v>
      </c>
      <c r="AK332">
        <v>0</v>
      </c>
      <c r="AL332">
        <v>0</v>
      </c>
      <c r="AM332">
        <v>0</v>
      </c>
      <c r="AN332">
        <v>0</v>
      </c>
      <c r="AO332">
        <v>0</v>
      </c>
      <c r="AP332" t="s">
        <v>42</v>
      </c>
      <c r="AQ332" t="b">
        <v>1</v>
      </c>
      <c r="AR332" t="b">
        <v>1</v>
      </c>
      <c r="AS332">
        <v>1</v>
      </c>
      <c r="AT332" t="b">
        <v>0</v>
      </c>
      <c r="AV332" t="b">
        <v>0</v>
      </c>
      <c r="AW332" t="b">
        <v>1</v>
      </c>
      <c r="AX332" t="b">
        <v>0</v>
      </c>
      <c r="AY332" t="b">
        <v>0</v>
      </c>
      <c r="AZ332" t="b">
        <v>0</v>
      </c>
      <c r="BA332" t="b">
        <v>1</v>
      </c>
      <c r="BB332" t="b">
        <v>0</v>
      </c>
      <c r="BC332" t="b">
        <v>1</v>
      </c>
      <c r="BD332" t="b">
        <v>0</v>
      </c>
      <c r="BE332" t="s">
        <v>57</v>
      </c>
      <c r="BF332" t="s">
        <v>69</v>
      </c>
      <c r="BG332" t="s">
        <v>69</v>
      </c>
      <c r="BH332" t="b">
        <v>0</v>
      </c>
      <c r="BI332" t="b">
        <v>1</v>
      </c>
      <c r="BJ332" t="b">
        <v>0</v>
      </c>
      <c r="BK332" t="b">
        <v>1</v>
      </c>
      <c r="BL332">
        <v>20</v>
      </c>
      <c r="BM332">
        <v>20</v>
      </c>
      <c r="BN332">
        <v>0</v>
      </c>
      <c r="BO332">
        <v>0</v>
      </c>
      <c r="BP3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32" s="3" t="str">
        <f>IF(Table1[[#This Row],[TraceLengthMod]],"lab,","")&amp;IF(Table1[[#This Row],[FixedLength]],"dur,","")&amp;IF(Table1[[#This Row],[Broken]],"ea,","")</f>
        <v>lab,</v>
      </c>
    </row>
    <row r="333" spans="1:69" x14ac:dyDescent="0.25">
      <c r="A333" t="s">
        <v>461</v>
      </c>
      <c r="B333" t="s">
        <v>39</v>
      </c>
      <c r="C333" t="s">
        <v>114</v>
      </c>
      <c r="D333" t="s">
        <v>81</v>
      </c>
      <c r="E333" t="s">
        <v>68</v>
      </c>
      <c r="F333">
        <v>1</v>
      </c>
      <c r="G333">
        <v>21124</v>
      </c>
      <c r="H333">
        <v>6990</v>
      </c>
      <c r="I333">
        <v>28114</v>
      </c>
      <c r="J333" t="s">
        <v>40</v>
      </c>
      <c r="K333">
        <v>1</v>
      </c>
      <c r="L333">
        <v>256</v>
      </c>
      <c r="M333" t="s">
        <v>41</v>
      </c>
      <c r="N333">
        <v>0.01</v>
      </c>
      <c r="O333">
        <v>99</v>
      </c>
      <c r="P333">
        <v>2370</v>
      </c>
      <c r="Q333">
        <v>256</v>
      </c>
      <c r="R333">
        <v>100</v>
      </c>
      <c r="S333">
        <v>2112.4</v>
      </c>
      <c r="T333">
        <v>28</v>
      </c>
      <c r="U333">
        <v>29</v>
      </c>
      <c r="V333">
        <v>61440</v>
      </c>
      <c r="W333">
        <v>2.90854004923309</v>
      </c>
      <c r="X333">
        <v>6.6272830963134703</v>
      </c>
      <c r="Y333">
        <v>6.1834998130798304</v>
      </c>
      <c r="Z333">
        <v>759.27061653137196</v>
      </c>
      <c r="AA333">
        <v>4.3653619289398096</v>
      </c>
      <c r="AB333">
        <v>130.64618110656701</v>
      </c>
      <c r="AC333">
        <v>52.560463905334402</v>
      </c>
      <c r="AD333">
        <v>1529.8111653327901</v>
      </c>
      <c r="AE333">
        <v>0.75109999999999999</v>
      </c>
      <c r="AF333">
        <v>0.68569384835479197</v>
      </c>
      <c r="AJ333">
        <v>2.3464128375053399E-2</v>
      </c>
      <c r="AK333">
        <v>0</v>
      </c>
      <c r="AL333">
        <v>0</v>
      </c>
      <c r="AM333">
        <v>0</v>
      </c>
      <c r="AN333">
        <v>0</v>
      </c>
      <c r="AO333">
        <v>0</v>
      </c>
      <c r="AP333" t="s">
        <v>42</v>
      </c>
      <c r="AQ333" t="b">
        <v>1</v>
      </c>
      <c r="AR333" t="b">
        <v>1</v>
      </c>
      <c r="AS333">
        <v>1</v>
      </c>
      <c r="AT333" t="b">
        <v>0</v>
      </c>
      <c r="AV333" t="b">
        <v>0</v>
      </c>
      <c r="AW333" t="b">
        <v>1</v>
      </c>
      <c r="AX333" t="b">
        <v>0</v>
      </c>
      <c r="AY333" t="b">
        <v>0</v>
      </c>
      <c r="AZ333" t="b">
        <v>0</v>
      </c>
      <c r="BA333" t="b">
        <v>1</v>
      </c>
      <c r="BB333" t="b">
        <v>0</v>
      </c>
      <c r="BC333" t="b">
        <v>1</v>
      </c>
      <c r="BD333" t="b">
        <v>0</v>
      </c>
      <c r="BE333" t="s">
        <v>57</v>
      </c>
      <c r="BF333" t="s">
        <v>69</v>
      </c>
      <c r="BG333" t="s">
        <v>69</v>
      </c>
      <c r="BH333" t="b">
        <v>0</v>
      </c>
      <c r="BI333" t="b">
        <v>1</v>
      </c>
      <c r="BJ333" t="b">
        <v>0</v>
      </c>
      <c r="BK333" t="b">
        <v>1</v>
      </c>
      <c r="BL333">
        <v>20</v>
      </c>
      <c r="BM333">
        <v>20</v>
      </c>
      <c r="BN333">
        <v>0</v>
      </c>
      <c r="BO333">
        <v>0</v>
      </c>
      <c r="BP3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33" s="3" t="str">
        <f>IF(Table1[[#This Row],[TraceLengthMod]],"lab,","")&amp;IF(Table1[[#This Row],[FixedLength]],"dur,","")&amp;IF(Table1[[#This Row],[Broken]],"ea,","")</f>
        <v>lab,</v>
      </c>
    </row>
    <row r="334" spans="1:69" x14ac:dyDescent="0.25">
      <c r="A334" t="s">
        <v>462</v>
      </c>
      <c r="B334" t="s">
        <v>39</v>
      </c>
      <c r="C334" t="s">
        <v>114</v>
      </c>
      <c r="D334" t="s">
        <v>81</v>
      </c>
      <c r="E334" t="s">
        <v>68</v>
      </c>
      <c r="F334">
        <v>1</v>
      </c>
      <c r="G334">
        <v>21124</v>
      </c>
      <c r="H334">
        <v>6990</v>
      </c>
      <c r="I334">
        <v>28114</v>
      </c>
      <c r="J334" t="s">
        <v>40</v>
      </c>
      <c r="K334">
        <v>1</v>
      </c>
      <c r="L334">
        <v>256</v>
      </c>
      <c r="M334" t="s">
        <v>41</v>
      </c>
      <c r="N334">
        <v>0.01</v>
      </c>
      <c r="O334">
        <v>99</v>
      </c>
      <c r="P334">
        <v>2370</v>
      </c>
      <c r="Q334">
        <v>256</v>
      </c>
      <c r="R334">
        <v>100</v>
      </c>
      <c r="S334">
        <v>2112.4</v>
      </c>
      <c r="T334">
        <v>30</v>
      </c>
      <c r="U334">
        <v>30</v>
      </c>
      <c r="V334">
        <v>63488</v>
      </c>
      <c r="W334">
        <v>3.0054913842075299</v>
      </c>
      <c r="X334">
        <v>6.6272830963134703</v>
      </c>
      <c r="Y334">
        <v>6.1834998130798304</v>
      </c>
      <c r="Z334">
        <v>785.26213431358303</v>
      </c>
      <c r="AA334">
        <v>4.3633627891540501</v>
      </c>
      <c r="AB334">
        <v>135.00954389572101</v>
      </c>
      <c r="AC334">
        <v>52.866653680801299</v>
      </c>
      <c r="AD334">
        <v>1582.6778190135899</v>
      </c>
      <c r="AE334">
        <v>0.77290000000000003</v>
      </c>
      <c r="AF334">
        <v>0.69742489270386199</v>
      </c>
      <c r="AJ334">
        <v>2.4724651248224299E-2</v>
      </c>
      <c r="AK334">
        <v>0</v>
      </c>
      <c r="AL334">
        <v>0</v>
      </c>
      <c r="AM334">
        <v>0</v>
      </c>
      <c r="AN334">
        <v>0</v>
      </c>
      <c r="AO334">
        <v>0</v>
      </c>
      <c r="AP334" t="s">
        <v>42</v>
      </c>
      <c r="AQ334" t="b">
        <v>1</v>
      </c>
      <c r="AR334" t="b">
        <v>1</v>
      </c>
      <c r="AS334">
        <v>1</v>
      </c>
      <c r="AT334" t="b">
        <v>0</v>
      </c>
      <c r="AV334" t="b">
        <v>0</v>
      </c>
      <c r="AW334" t="b">
        <v>1</v>
      </c>
      <c r="AX334" t="b">
        <v>0</v>
      </c>
      <c r="AY334" t="b">
        <v>0</v>
      </c>
      <c r="AZ334" t="b">
        <v>0</v>
      </c>
      <c r="BA334" t="b">
        <v>1</v>
      </c>
      <c r="BB334" t="b">
        <v>0</v>
      </c>
      <c r="BC334" t="b">
        <v>1</v>
      </c>
      <c r="BD334" t="b">
        <v>0</v>
      </c>
      <c r="BE334" t="s">
        <v>57</v>
      </c>
      <c r="BF334" t="s">
        <v>69</v>
      </c>
      <c r="BG334" t="s">
        <v>69</v>
      </c>
      <c r="BH334" t="b">
        <v>0</v>
      </c>
      <c r="BI334" t="b">
        <v>1</v>
      </c>
      <c r="BJ334" t="b">
        <v>0</v>
      </c>
      <c r="BK334" t="b">
        <v>1</v>
      </c>
      <c r="BL334">
        <v>20</v>
      </c>
      <c r="BM334">
        <v>20</v>
      </c>
      <c r="BN334">
        <v>0</v>
      </c>
      <c r="BO334">
        <v>0</v>
      </c>
      <c r="BP3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34" s="3" t="str">
        <f>IF(Table1[[#This Row],[TraceLengthMod]],"lab,","")&amp;IF(Table1[[#This Row],[FixedLength]],"dur,","")&amp;IF(Table1[[#This Row],[Broken]],"ea,","")</f>
        <v>lab,</v>
      </c>
    </row>
    <row r="335" spans="1:69" x14ac:dyDescent="0.25">
      <c r="A335" t="s">
        <v>463</v>
      </c>
      <c r="B335" t="s">
        <v>39</v>
      </c>
      <c r="C335" t="s">
        <v>114</v>
      </c>
      <c r="D335" t="s">
        <v>81</v>
      </c>
      <c r="E335" t="s">
        <v>68</v>
      </c>
      <c r="F335">
        <v>1</v>
      </c>
      <c r="G335">
        <v>21124</v>
      </c>
      <c r="H335">
        <v>6990</v>
      </c>
      <c r="I335">
        <v>28114</v>
      </c>
      <c r="J335" t="s">
        <v>40</v>
      </c>
      <c r="K335">
        <v>1</v>
      </c>
      <c r="L335">
        <v>256</v>
      </c>
      <c r="M335" t="s">
        <v>41</v>
      </c>
      <c r="N335">
        <v>0.01</v>
      </c>
      <c r="O335">
        <v>99</v>
      </c>
      <c r="P335">
        <v>2370</v>
      </c>
      <c r="Q335">
        <v>256</v>
      </c>
      <c r="R335">
        <v>100</v>
      </c>
      <c r="S335">
        <v>2112.4</v>
      </c>
      <c r="T335">
        <v>31</v>
      </c>
      <c r="U335">
        <v>31</v>
      </c>
      <c r="V335">
        <v>65536</v>
      </c>
      <c r="W335">
        <v>3.1024427191819699</v>
      </c>
      <c r="X335">
        <v>6.6272830963134703</v>
      </c>
      <c r="Y335">
        <v>6.1834998130798304</v>
      </c>
      <c r="Z335">
        <v>811.24270892143204</v>
      </c>
      <c r="AA335">
        <v>4.3713092803954998</v>
      </c>
      <c r="AB335">
        <v>139.38085317611601</v>
      </c>
      <c r="AC335">
        <v>52.565481901168802</v>
      </c>
      <c r="AD335">
        <v>1635.2433009147601</v>
      </c>
      <c r="AE335">
        <v>0.77810000000000001</v>
      </c>
      <c r="AF335">
        <v>0.69942775393419099</v>
      </c>
      <c r="AJ335">
        <v>2.23575092386454E-2</v>
      </c>
      <c r="AK335">
        <v>0</v>
      </c>
      <c r="AL335">
        <v>0</v>
      </c>
      <c r="AM335">
        <v>0</v>
      </c>
      <c r="AN335">
        <v>0</v>
      </c>
      <c r="AO335">
        <v>0</v>
      </c>
      <c r="AP335" t="s">
        <v>42</v>
      </c>
      <c r="AQ335" t="b">
        <v>1</v>
      </c>
      <c r="AR335" t="b">
        <v>1</v>
      </c>
      <c r="AS335">
        <v>1</v>
      </c>
      <c r="AT335" t="b">
        <v>0</v>
      </c>
      <c r="AV335" t="b">
        <v>0</v>
      </c>
      <c r="AW335" t="b">
        <v>1</v>
      </c>
      <c r="AX335" t="b">
        <v>0</v>
      </c>
      <c r="AY335" t="b">
        <v>0</v>
      </c>
      <c r="AZ335" t="b">
        <v>0</v>
      </c>
      <c r="BA335" t="b">
        <v>1</v>
      </c>
      <c r="BB335" t="b">
        <v>0</v>
      </c>
      <c r="BC335" t="b">
        <v>1</v>
      </c>
      <c r="BD335" t="b">
        <v>0</v>
      </c>
      <c r="BE335" t="s">
        <v>57</v>
      </c>
      <c r="BF335" t="s">
        <v>69</v>
      </c>
      <c r="BG335" t="s">
        <v>69</v>
      </c>
      <c r="BH335" t="b">
        <v>0</v>
      </c>
      <c r="BI335" t="b">
        <v>1</v>
      </c>
      <c r="BJ335" t="b">
        <v>0</v>
      </c>
      <c r="BK335" t="b">
        <v>1</v>
      </c>
      <c r="BL335">
        <v>20</v>
      </c>
      <c r="BM335">
        <v>20</v>
      </c>
      <c r="BN335">
        <v>0</v>
      </c>
      <c r="BO335">
        <v>0</v>
      </c>
      <c r="BP3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35" s="3" t="str">
        <f>IF(Table1[[#This Row],[TraceLengthMod]],"lab,","")&amp;IF(Table1[[#This Row],[FixedLength]],"dur,","")&amp;IF(Table1[[#This Row],[Broken]],"ea,","")</f>
        <v>lab,</v>
      </c>
    </row>
    <row r="336" spans="1:69" x14ac:dyDescent="0.25">
      <c r="A336" t="s">
        <v>464</v>
      </c>
      <c r="B336" t="s">
        <v>39</v>
      </c>
      <c r="C336" t="s">
        <v>114</v>
      </c>
      <c r="D336" t="s">
        <v>81</v>
      </c>
      <c r="E336" t="s">
        <v>68</v>
      </c>
      <c r="F336">
        <v>1</v>
      </c>
      <c r="G336">
        <v>21124</v>
      </c>
      <c r="H336">
        <v>6990</v>
      </c>
      <c r="I336">
        <v>28114</v>
      </c>
      <c r="J336" t="s">
        <v>40</v>
      </c>
      <c r="K336">
        <v>1</v>
      </c>
      <c r="L336">
        <v>256</v>
      </c>
      <c r="M336" t="s">
        <v>41</v>
      </c>
      <c r="N336">
        <v>0.01</v>
      </c>
      <c r="O336">
        <v>99</v>
      </c>
      <c r="P336">
        <v>2370</v>
      </c>
      <c r="Q336">
        <v>256</v>
      </c>
      <c r="R336">
        <v>100</v>
      </c>
      <c r="S336">
        <v>2112.4</v>
      </c>
      <c r="T336">
        <v>31</v>
      </c>
      <c r="U336">
        <v>32</v>
      </c>
      <c r="V336">
        <v>67840</v>
      </c>
      <c r="W336">
        <v>3.2115129710282102</v>
      </c>
      <c r="X336">
        <v>6.6272830963134703</v>
      </c>
      <c r="Y336">
        <v>6.1834998130798304</v>
      </c>
      <c r="Z336">
        <v>837.87750887870698</v>
      </c>
      <c r="AA336">
        <v>4.9338102340698198</v>
      </c>
      <c r="AB336">
        <v>144.314663410186</v>
      </c>
      <c r="AC336">
        <v>52.769941568374598</v>
      </c>
      <c r="AD336">
        <v>1688.0132424831299</v>
      </c>
      <c r="AE336">
        <v>0.76659999999999995</v>
      </c>
      <c r="AF336">
        <v>0.68555078683834003</v>
      </c>
      <c r="AJ336">
        <v>2.5864339774509599E-2</v>
      </c>
      <c r="AK336">
        <v>0</v>
      </c>
      <c r="AL336">
        <v>0</v>
      </c>
      <c r="AM336">
        <v>0</v>
      </c>
      <c r="AN336">
        <v>0</v>
      </c>
      <c r="AO336">
        <v>0</v>
      </c>
      <c r="AP336" t="s">
        <v>42</v>
      </c>
      <c r="AQ336" t="b">
        <v>1</v>
      </c>
      <c r="AR336" t="b">
        <v>1</v>
      </c>
      <c r="AS336">
        <v>1</v>
      </c>
      <c r="AT336" t="b">
        <v>0</v>
      </c>
      <c r="AV336" t="b">
        <v>0</v>
      </c>
      <c r="AW336" t="b">
        <v>1</v>
      </c>
      <c r="AX336" t="b">
        <v>0</v>
      </c>
      <c r="AY336" t="b">
        <v>0</v>
      </c>
      <c r="AZ336" t="b">
        <v>0</v>
      </c>
      <c r="BA336" t="b">
        <v>1</v>
      </c>
      <c r="BB336" t="b">
        <v>0</v>
      </c>
      <c r="BC336" t="b">
        <v>1</v>
      </c>
      <c r="BD336" t="b">
        <v>0</v>
      </c>
      <c r="BE336" t="s">
        <v>57</v>
      </c>
      <c r="BF336" t="s">
        <v>69</v>
      </c>
      <c r="BG336" t="s">
        <v>69</v>
      </c>
      <c r="BH336" t="b">
        <v>0</v>
      </c>
      <c r="BI336" t="b">
        <v>1</v>
      </c>
      <c r="BJ336" t="b">
        <v>0</v>
      </c>
      <c r="BK336" t="b">
        <v>1</v>
      </c>
      <c r="BL336">
        <v>20</v>
      </c>
      <c r="BM336">
        <v>20</v>
      </c>
      <c r="BN336">
        <v>0</v>
      </c>
      <c r="BO336">
        <v>0</v>
      </c>
      <c r="BP3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36" s="3" t="str">
        <f>IF(Table1[[#This Row],[TraceLengthMod]],"lab,","")&amp;IF(Table1[[#This Row],[FixedLength]],"dur,","")&amp;IF(Table1[[#This Row],[Broken]],"ea,","")</f>
        <v>lab,</v>
      </c>
    </row>
    <row r="337" spans="1:69" x14ac:dyDescent="0.25">
      <c r="A337" t="s">
        <v>465</v>
      </c>
      <c r="B337" t="s">
        <v>39</v>
      </c>
      <c r="C337" t="s">
        <v>114</v>
      </c>
      <c r="D337" t="s">
        <v>81</v>
      </c>
      <c r="E337" t="s">
        <v>68</v>
      </c>
      <c r="F337">
        <v>1</v>
      </c>
      <c r="G337">
        <v>21124</v>
      </c>
      <c r="H337">
        <v>6990</v>
      </c>
      <c r="I337">
        <v>28114</v>
      </c>
      <c r="J337" t="s">
        <v>40</v>
      </c>
      <c r="K337">
        <v>1</v>
      </c>
      <c r="L337">
        <v>256</v>
      </c>
      <c r="M337" t="s">
        <v>41</v>
      </c>
      <c r="N337">
        <v>0.01</v>
      </c>
      <c r="O337">
        <v>99</v>
      </c>
      <c r="P337">
        <v>2370</v>
      </c>
      <c r="Q337">
        <v>256</v>
      </c>
      <c r="R337">
        <v>100</v>
      </c>
      <c r="S337">
        <v>2112.4</v>
      </c>
      <c r="T337">
        <v>31</v>
      </c>
      <c r="U337">
        <v>33</v>
      </c>
      <c r="V337">
        <v>69888</v>
      </c>
      <c r="W337">
        <v>3.3084643060026502</v>
      </c>
      <c r="X337">
        <v>6.6272830963134703</v>
      </c>
      <c r="Y337">
        <v>6.1834998130798304</v>
      </c>
      <c r="Z337">
        <v>863.99667954444806</v>
      </c>
      <c r="AA337">
        <v>4.3872928619384703</v>
      </c>
      <c r="AB337">
        <v>148.70195627212499</v>
      </c>
      <c r="AC337">
        <v>52.772899627685497</v>
      </c>
      <c r="AD337">
        <v>1740.78614211082</v>
      </c>
      <c r="AE337">
        <v>0.76180000000000003</v>
      </c>
      <c r="AF337">
        <v>0.69599427753934195</v>
      </c>
      <c r="AJ337">
        <v>2.1247395010658199E-2</v>
      </c>
      <c r="AK337">
        <v>0</v>
      </c>
      <c r="AL337">
        <v>0</v>
      </c>
      <c r="AM337">
        <v>0</v>
      </c>
      <c r="AN337">
        <v>0</v>
      </c>
      <c r="AO337">
        <v>0</v>
      </c>
      <c r="AP337" t="s">
        <v>42</v>
      </c>
      <c r="AQ337" t="b">
        <v>1</v>
      </c>
      <c r="AR337" t="b">
        <v>1</v>
      </c>
      <c r="AS337">
        <v>1</v>
      </c>
      <c r="AT337" t="b">
        <v>0</v>
      </c>
      <c r="AV337" t="b">
        <v>0</v>
      </c>
      <c r="AW337" t="b">
        <v>1</v>
      </c>
      <c r="AX337" t="b">
        <v>0</v>
      </c>
      <c r="AY337" t="b">
        <v>0</v>
      </c>
      <c r="AZ337" t="b">
        <v>0</v>
      </c>
      <c r="BA337" t="b">
        <v>1</v>
      </c>
      <c r="BB337" t="b">
        <v>0</v>
      </c>
      <c r="BC337" t="b">
        <v>1</v>
      </c>
      <c r="BD337" t="b">
        <v>0</v>
      </c>
      <c r="BE337" t="s">
        <v>57</v>
      </c>
      <c r="BF337" t="s">
        <v>69</v>
      </c>
      <c r="BG337" t="s">
        <v>69</v>
      </c>
      <c r="BH337" t="b">
        <v>0</v>
      </c>
      <c r="BI337" t="b">
        <v>1</v>
      </c>
      <c r="BJ337" t="b">
        <v>0</v>
      </c>
      <c r="BK337" t="b">
        <v>1</v>
      </c>
      <c r="BL337">
        <v>20</v>
      </c>
      <c r="BM337">
        <v>20</v>
      </c>
      <c r="BN337">
        <v>0</v>
      </c>
      <c r="BO337">
        <v>0</v>
      </c>
      <c r="BP3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37" s="3" t="str">
        <f>IF(Table1[[#This Row],[TraceLengthMod]],"lab,","")&amp;IF(Table1[[#This Row],[FixedLength]],"dur,","")&amp;IF(Table1[[#This Row],[Broken]],"ea,","")</f>
        <v>lab,</v>
      </c>
    </row>
    <row r="338" spans="1:69" x14ac:dyDescent="0.25">
      <c r="A338" t="s">
        <v>466</v>
      </c>
      <c r="B338" t="s">
        <v>39</v>
      </c>
      <c r="C338" t="s">
        <v>114</v>
      </c>
      <c r="D338" t="s">
        <v>81</v>
      </c>
      <c r="E338" t="s">
        <v>68</v>
      </c>
      <c r="F338">
        <v>1</v>
      </c>
      <c r="G338">
        <v>21124</v>
      </c>
      <c r="H338">
        <v>6990</v>
      </c>
      <c r="I338">
        <v>28114</v>
      </c>
      <c r="J338" t="s">
        <v>40</v>
      </c>
      <c r="K338">
        <v>1</v>
      </c>
      <c r="L338">
        <v>256</v>
      </c>
      <c r="M338" t="s">
        <v>41</v>
      </c>
      <c r="N338">
        <v>0.01</v>
      </c>
      <c r="O338">
        <v>99</v>
      </c>
      <c r="P338">
        <v>2370</v>
      </c>
      <c r="Q338">
        <v>256</v>
      </c>
      <c r="R338">
        <v>100</v>
      </c>
      <c r="S338">
        <v>2112.4</v>
      </c>
      <c r="T338">
        <v>31</v>
      </c>
      <c r="U338">
        <v>34</v>
      </c>
      <c r="V338">
        <v>71936</v>
      </c>
      <c r="W338">
        <v>3.4054156409770799</v>
      </c>
      <c r="X338">
        <v>6.6272830963134703</v>
      </c>
      <c r="Y338">
        <v>6.1834998130798304</v>
      </c>
      <c r="Z338">
        <v>890.02011275291397</v>
      </c>
      <c r="AA338">
        <v>4.3683218955993599</v>
      </c>
      <c r="AB338">
        <v>153.07027816772401</v>
      </c>
      <c r="AC338">
        <v>52.910559415817197</v>
      </c>
      <c r="AD338">
        <v>1793.69670152664</v>
      </c>
      <c r="AE338">
        <v>0.76290000000000002</v>
      </c>
      <c r="AF338">
        <v>0.69470672389127297</v>
      </c>
      <c r="AJ338">
        <v>1.91951867100182E-2</v>
      </c>
      <c r="AK338">
        <v>0</v>
      </c>
      <c r="AL338">
        <v>0</v>
      </c>
      <c r="AM338">
        <v>0</v>
      </c>
      <c r="AN338">
        <v>0</v>
      </c>
      <c r="AO338">
        <v>0</v>
      </c>
      <c r="AP338" t="s">
        <v>42</v>
      </c>
      <c r="AQ338" t="b">
        <v>1</v>
      </c>
      <c r="AR338" t="b">
        <v>1</v>
      </c>
      <c r="AS338">
        <v>1</v>
      </c>
      <c r="AT338" t="b">
        <v>0</v>
      </c>
      <c r="AV338" t="b">
        <v>0</v>
      </c>
      <c r="AW338" t="b">
        <v>1</v>
      </c>
      <c r="AX338" t="b">
        <v>0</v>
      </c>
      <c r="AY338" t="b">
        <v>0</v>
      </c>
      <c r="AZ338" t="b">
        <v>0</v>
      </c>
      <c r="BA338" t="b">
        <v>1</v>
      </c>
      <c r="BB338" t="b">
        <v>0</v>
      </c>
      <c r="BC338" t="b">
        <v>1</v>
      </c>
      <c r="BD338" t="b">
        <v>0</v>
      </c>
      <c r="BE338" t="s">
        <v>57</v>
      </c>
      <c r="BF338" t="s">
        <v>69</v>
      </c>
      <c r="BG338" t="s">
        <v>69</v>
      </c>
      <c r="BH338" t="b">
        <v>0</v>
      </c>
      <c r="BI338" t="b">
        <v>1</v>
      </c>
      <c r="BJ338" t="b">
        <v>0</v>
      </c>
      <c r="BK338" t="b">
        <v>1</v>
      </c>
      <c r="BL338">
        <v>20</v>
      </c>
      <c r="BM338">
        <v>20</v>
      </c>
      <c r="BN338">
        <v>0</v>
      </c>
      <c r="BO338">
        <v>0</v>
      </c>
      <c r="BP3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38" s="3" t="str">
        <f>IF(Table1[[#This Row],[TraceLengthMod]],"lab,","")&amp;IF(Table1[[#This Row],[FixedLength]],"dur,","")&amp;IF(Table1[[#This Row],[Broken]],"ea,","")</f>
        <v>lab,</v>
      </c>
    </row>
    <row r="339" spans="1:69" x14ac:dyDescent="0.25">
      <c r="A339" t="s">
        <v>467</v>
      </c>
      <c r="B339" t="s">
        <v>39</v>
      </c>
      <c r="C339" t="s">
        <v>114</v>
      </c>
      <c r="D339" t="s">
        <v>81</v>
      </c>
      <c r="E339" t="s">
        <v>68</v>
      </c>
      <c r="F339">
        <v>1</v>
      </c>
      <c r="G339">
        <v>21124</v>
      </c>
      <c r="H339">
        <v>6990</v>
      </c>
      <c r="I339">
        <v>28114</v>
      </c>
      <c r="J339" t="s">
        <v>40</v>
      </c>
      <c r="K339">
        <v>1</v>
      </c>
      <c r="L339">
        <v>256</v>
      </c>
      <c r="M339" t="s">
        <v>41</v>
      </c>
      <c r="N339">
        <v>0.01</v>
      </c>
      <c r="O339">
        <v>99</v>
      </c>
      <c r="P339">
        <v>2370</v>
      </c>
      <c r="Q339">
        <v>256</v>
      </c>
      <c r="R339">
        <v>100</v>
      </c>
      <c r="S339">
        <v>2112.4</v>
      </c>
      <c r="T339">
        <v>31</v>
      </c>
      <c r="U339">
        <v>35</v>
      </c>
      <c r="V339">
        <v>73984</v>
      </c>
      <c r="W339">
        <v>3.5023669759515199</v>
      </c>
      <c r="X339">
        <v>6.6272830963134703</v>
      </c>
      <c r="Y339">
        <v>6.1834998130798304</v>
      </c>
      <c r="Z339">
        <v>916.11438965797402</v>
      </c>
      <c r="AA339">
        <v>4.3793208599090496</v>
      </c>
      <c r="AB339">
        <v>157.44959902763301</v>
      </c>
      <c r="AC339">
        <v>52.625293970107997</v>
      </c>
      <c r="AD339">
        <v>1846.3219954967401</v>
      </c>
      <c r="AE339">
        <v>0.74060000000000004</v>
      </c>
      <c r="AF339">
        <v>0.67496423462088695</v>
      </c>
      <c r="AJ339">
        <v>2.09167669801151E-2</v>
      </c>
      <c r="AK339">
        <v>0</v>
      </c>
      <c r="AL339">
        <v>0</v>
      </c>
      <c r="AM339">
        <v>0</v>
      </c>
      <c r="AN339">
        <v>0</v>
      </c>
      <c r="AO339">
        <v>0</v>
      </c>
      <c r="AP339" t="s">
        <v>42</v>
      </c>
      <c r="AQ339" t="b">
        <v>1</v>
      </c>
      <c r="AR339" t="b">
        <v>1</v>
      </c>
      <c r="AS339">
        <v>1</v>
      </c>
      <c r="AT339" t="b">
        <v>0</v>
      </c>
      <c r="AV339" t="b">
        <v>0</v>
      </c>
      <c r="AW339" t="b">
        <v>1</v>
      </c>
      <c r="AX339" t="b">
        <v>0</v>
      </c>
      <c r="AY339" t="b">
        <v>0</v>
      </c>
      <c r="AZ339" t="b">
        <v>0</v>
      </c>
      <c r="BA339" t="b">
        <v>1</v>
      </c>
      <c r="BB339" t="b">
        <v>0</v>
      </c>
      <c r="BC339" t="b">
        <v>1</v>
      </c>
      <c r="BD339" t="b">
        <v>0</v>
      </c>
      <c r="BE339" t="s">
        <v>57</v>
      </c>
      <c r="BF339" t="s">
        <v>69</v>
      </c>
      <c r="BG339" t="s">
        <v>69</v>
      </c>
      <c r="BH339" t="b">
        <v>0</v>
      </c>
      <c r="BI339" t="b">
        <v>1</v>
      </c>
      <c r="BJ339" t="b">
        <v>0</v>
      </c>
      <c r="BK339" t="b">
        <v>1</v>
      </c>
      <c r="BL339">
        <v>20</v>
      </c>
      <c r="BM339">
        <v>20</v>
      </c>
      <c r="BN339">
        <v>0</v>
      </c>
      <c r="BO339">
        <v>0</v>
      </c>
      <c r="BP3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39" s="3" t="str">
        <f>IF(Table1[[#This Row],[TraceLengthMod]],"lab,","")&amp;IF(Table1[[#This Row],[FixedLength]],"dur,","")&amp;IF(Table1[[#This Row],[Broken]],"ea,","")</f>
        <v>lab,</v>
      </c>
    </row>
    <row r="340" spans="1:69" x14ac:dyDescent="0.25">
      <c r="A340" t="s">
        <v>468</v>
      </c>
      <c r="B340" t="s">
        <v>39</v>
      </c>
      <c r="C340" t="s">
        <v>114</v>
      </c>
      <c r="D340" t="s">
        <v>81</v>
      </c>
      <c r="E340" t="s">
        <v>68</v>
      </c>
      <c r="F340">
        <v>1</v>
      </c>
      <c r="G340">
        <v>21124</v>
      </c>
      <c r="H340">
        <v>6990</v>
      </c>
      <c r="I340">
        <v>28114</v>
      </c>
      <c r="J340" t="s">
        <v>40</v>
      </c>
      <c r="K340">
        <v>1</v>
      </c>
      <c r="L340">
        <v>256</v>
      </c>
      <c r="M340" t="s">
        <v>41</v>
      </c>
      <c r="N340">
        <v>0.01</v>
      </c>
      <c r="O340">
        <v>99</v>
      </c>
      <c r="P340">
        <v>2370</v>
      </c>
      <c r="Q340">
        <v>256</v>
      </c>
      <c r="R340">
        <v>100</v>
      </c>
      <c r="S340">
        <v>2112.4</v>
      </c>
      <c r="T340">
        <v>31</v>
      </c>
      <c r="U340">
        <v>36</v>
      </c>
      <c r="V340">
        <v>76288</v>
      </c>
      <c r="W340">
        <v>3.6114372277977602</v>
      </c>
      <c r="X340">
        <v>6.6272830963134703</v>
      </c>
      <c r="Y340">
        <v>6.1834998130798304</v>
      </c>
      <c r="Z340">
        <v>942.62854337692204</v>
      </c>
      <c r="AA340">
        <v>4.8869369029998699</v>
      </c>
      <c r="AB340">
        <v>162.336535930633</v>
      </c>
      <c r="AC340">
        <v>52.734030485153198</v>
      </c>
      <c r="AD340">
        <v>1899.0560259818999</v>
      </c>
      <c r="AE340">
        <v>0.72540000000000004</v>
      </c>
      <c r="AF340">
        <v>0.66552217453505003</v>
      </c>
      <c r="AJ340">
        <v>2.34353486323516E-2</v>
      </c>
      <c r="AK340">
        <v>0</v>
      </c>
      <c r="AL340">
        <v>0</v>
      </c>
      <c r="AM340">
        <v>0</v>
      </c>
      <c r="AN340">
        <v>0</v>
      </c>
      <c r="AO340">
        <v>0</v>
      </c>
      <c r="AP340" t="s">
        <v>42</v>
      </c>
      <c r="AQ340" t="b">
        <v>1</v>
      </c>
      <c r="AR340" t="b">
        <v>1</v>
      </c>
      <c r="AS340">
        <v>1</v>
      </c>
      <c r="AT340" t="b">
        <v>0</v>
      </c>
      <c r="AV340" t="b">
        <v>0</v>
      </c>
      <c r="AW340" t="b">
        <v>1</v>
      </c>
      <c r="AX340" t="b">
        <v>0</v>
      </c>
      <c r="AY340" t="b">
        <v>0</v>
      </c>
      <c r="AZ340" t="b">
        <v>0</v>
      </c>
      <c r="BA340" t="b">
        <v>1</v>
      </c>
      <c r="BB340" t="b">
        <v>0</v>
      </c>
      <c r="BC340" t="b">
        <v>1</v>
      </c>
      <c r="BD340" t="b">
        <v>0</v>
      </c>
      <c r="BE340" t="s">
        <v>57</v>
      </c>
      <c r="BF340" t="s">
        <v>69</v>
      </c>
      <c r="BG340" t="s">
        <v>69</v>
      </c>
      <c r="BH340" t="b">
        <v>0</v>
      </c>
      <c r="BI340" t="b">
        <v>1</v>
      </c>
      <c r="BJ340" t="b">
        <v>0</v>
      </c>
      <c r="BK340" t="b">
        <v>1</v>
      </c>
      <c r="BL340">
        <v>20</v>
      </c>
      <c r="BM340">
        <v>20</v>
      </c>
      <c r="BN340">
        <v>0</v>
      </c>
      <c r="BO340">
        <v>0</v>
      </c>
      <c r="BP3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40" s="3" t="str">
        <f>IF(Table1[[#This Row],[TraceLengthMod]],"lab,","")&amp;IF(Table1[[#This Row],[FixedLength]],"dur,","")&amp;IF(Table1[[#This Row],[Broken]],"ea,","")</f>
        <v>lab,</v>
      </c>
    </row>
    <row r="341" spans="1:69" x14ac:dyDescent="0.25">
      <c r="A341" t="s">
        <v>469</v>
      </c>
      <c r="B341" t="s">
        <v>39</v>
      </c>
      <c r="C341" t="s">
        <v>114</v>
      </c>
      <c r="D341" t="s">
        <v>81</v>
      </c>
      <c r="E341" t="s">
        <v>68</v>
      </c>
      <c r="F341">
        <v>1</v>
      </c>
      <c r="G341">
        <v>21124</v>
      </c>
      <c r="H341">
        <v>6990</v>
      </c>
      <c r="I341">
        <v>28114</v>
      </c>
      <c r="J341" t="s">
        <v>40</v>
      </c>
      <c r="K341">
        <v>1</v>
      </c>
      <c r="L341">
        <v>256</v>
      </c>
      <c r="M341" t="s">
        <v>41</v>
      </c>
      <c r="N341">
        <v>0.01</v>
      </c>
      <c r="O341">
        <v>99</v>
      </c>
      <c r="P341">
        <v>2370</v>
      </c>
      <c r="Q341">
        <v>256</v>
      </c>
      <c r="R341">
        <v>100</v>
      </c>
      <c r="S341">
        <v>2112.4</v>
      </c>
      <c r="T341">
        <v>31</v>
      </c>
      <c r="U341">
        <v>37</v>
      </c>
      <c r="V341">
        <v>78336</v>
      </c>
      <c r="W341">
        <v>3.7083885627722002</v>
      </c>
      <c r="X341">
        <v>6.6272830963134703</v>
      </c>
      <c r="Y341">
        <v>6.1834998130798304</v>
      </c>
      <c r="Z341">
        <v>968.65799403190601</v>
      </c>
      <c r="AA341">
        <v>4.3663616180419904</v>
      </c>
      <c r="AB341">
        <v>166.702897548675</v>
      </c>
      <c r="AC341">
        <v>52.668207168579102</v>
      </c>
      <c r="AD341">
        <v>1951.7242331504799</v>
      </c>
      <c r="AE341">
        <v>0.74629999999999996</v>
      </c>
      <c r="AF341">
        <v>0.66609442060085799</v>
      </c>
      <c r="AJ341">
        <v>2.0924147242814099E-2</v>
      </c>
      <c r="AK341">
        <v>0</v>
      </c>
      <c r="AL341">
        <v>0</v>
      </c>
      <c r="AM341">
        <v>0</v>
      </c>
      <c r="AN341">
        <v>0</v>
      </c>
      <c r="AO341">
        <v>0</v>
      </c>
      <c r="AP341" t="s">
        <v>42</v>
      </c>
      <c r="AQ341" t="b">
        <v>1</v>
      </c>
      <c r="AR341" t="b">
        <v>1</v>
      </c>
      <c r="AS341">
        <v>1</v>
      </c>
      <c r="AT341" t="b">
        <v>0</v>
      </c>
      <c r="AV341" t="b">
        <v>0</v>
      </c>
      <c r="AW341" t="b">
        <v>1</v>
      </c>
      <c r="AX341" t="b">
        <v>0</v>
      </c>
      <c r="AY341" t="b">
        <v>0</v>
      </c>
      <c r="AZ341" t="b">
        <v>0</v>
      </c>
      <c r="BA341" t="b">
        <v>1</v>
      </c>
      <c r="BB341" t="b">
        <v>0</v>
      </c>
      <c r="BC341" t="b">
        <v>1</v>
      </c>
      <c r="BD341" t="b">
        <v>0</v>
      </c>
      <c r="BE341" t="s">
        <v>57</v>
      </c>
      <c r="BF341" t="s">
        <v>69</v>
      </c>
      <c r="BG341" t="s">
        <v>69</v>
      </c>
      <c r="BH341" t="b">
        <v>0</v>
      </c>
      <c r="BI341" t="b">
        <v>1</v>
      </c>
      <c r="BJ341" t="b">
        <v>0</v>
      </c>
      <c r="BK341" t="b">
        <v>1</v>
      </c>
      <c r="BL341">
        <v>20</v>
      </c>
      <c r="BM341">
        <v>20</v>
      </c>
      <c r="BN341">
        <v>0</v>
      </c>
      <c r="BO341">
        <v>0</v>
      </c>
      <c r="BP3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41" s="3" t="str">
        <f>IF(Table1[[#This Row],[TraceLengthMod]],"lab,","")&amp;IF(Table1[[#This Row],[FixedLength]],"dur,","")&amp;IF(Table1[[#This Row],[Broken]],"ea,","")</f>
        <v>lab,</v>
      </c>
    </row>
    <row r="342" spans="1:69" x14ac:dyDescent="0.25">
      <c r="A342" t="s">
        <v>470</v>
      </c>
      <c r="B342" t="s">
        <v>39</v>
      </c>
      <c r="C342" t="s">
        <v>114</v>
      </c>
      <c r="D342" t="s">
        <v>81</v>
      </c>
      <c r="E342" t="s">
        <v>68</v>
      </c>
      <c r="F342">
        <v>1</v>
      </c>
      <c r="G342">
        <v>21124</v>
      </c>
      <c r="H342">
        <v>6990</v>
      </c>
      <c r="I342">
        <v>28114</v>
      </c>
      <c r="J342" t="s">
        <v>40</v>
      </c>
      <c r="K342">
        <v>1</v>
      </c>
      <c r="L342">
        <v>256</v>
      </c>
      <c r="M342" t="s">
        <v>41</v>
      </c>
      <c r="N342">
        <v>0.01</v>
      </c>
      <c r="O342">
        <v>99</v>
      </c>
      <c r="P342">
        <v>2370</v>
      </c>
      <c r="Q342">
        <v>256</v>
      </c>
      <c r="R342">
        <v>100</v>
      </c>
      <c r="S342">
        <v>2112.4</v>
      </c>
      <c r="T342">
        <v>31</v>
      </c>
      <c r="U342">
        <v>38</v>
      </c>
      <c r="V342">
        <v>80384</v>
      </c>
      <c r="W342">
        <v>3.80533989774663</v>
      </c>
      <c r="X342">
        <v>6.6272830963134703</v>
      </c>
      <c r="Y342">
        <v>6.1834998130798304</v>
      </c>
      <c r="Z342">
        <v>994.64461851119995</v>
      </c>
      <c r="AA342">
        <v>4.3584406375885001</v>
      </c>
      <c r="AB342">
        <v>171.06133818626401</v>
      </c>
      <c r="AC342">
        <v>52.587423563003497</v>
      </c>
      <c r="AD342">
        <v>2004.31165671348</v>
      </c>
      <c r="AE342">
        <v>0.76659999999999995</v>
      </c>
      <c r="AF342">
        <v>0.688125894134477</v>
      </c>
      <c r="AJ342">
        <v>1.8710305926146701E-2</v>
      </c>
      <c r="AK342">
        <v>0</v>
      </c>
      <c r="AL342">
        <v>0</v>
      </c>
      <c r="AM342">
        <v>0</v>
      </c>
      <c r="AN342">
        <v>0</v>
      </c>
      <c r="AO342">
        <v>0</v>
      </c>
      <c r="AP342" t="s">
        <v>42</v>
      </c>
      <c r="AQ342" t="b">
        <v>1</v>
      </c>
      <c r="AR342" t="b">
        <v>1</v>
      </c>
      <c r="AS342">
        <v>1</v>
      </c>
      <c r="AT342" t="b">
        <v>0</v>
      </c>
      <c r="AV342" t="b">
        <v>0</v>
      </c>
      <c r="AW342" t="b">
        <v>1</v>
      </c>
      <c r="AX342" t="b">
        <v>0</v>
      </c>
      <c r="AY342" t="b">
        <v>0</v>
      </c>
      <c r="AZ342" t="b">
        <v>0</v>
      </c>
      <c r="BA342" t="b">
        <v>1</v>
      </c>
      <c r="BB342" t="b">
        <v>0</v>
      </c>
      <c r="BC342" t="b">
        <v>1</v>
      </c>
      <c r="BD342" t="b">
        <v>0</v>
      </c>
      <c r="BE342" t="s">
        <v>57</v>
      </c>
      <c r="BF342" t="s">
        <v>69</v>
      </c>
      <c r="BG342" t="s">
        <v>69</v>
      </c>
      <c r="BH342" t="b">
        <v>0</v>
      </c>
      <c r="BI342" t="b">
        <v>1</v>
      </c>
      <c r="BJ342" t="b">
        <v>0</v>
      </c>
      <c r="BK342" t="b">
        <v>1</v>
      </c>
      <c r="BL342">
        <v>20</v>
      </c>
      <c r="BM342">
        <v>20</v>
      </c>
      <c r="BN342">
        <v>0</v>
      </c>
      <c r="BO342">
        <v>0</v>
      </c>
      <c r="BP3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42" s="3" t="str">
        <f>IF(Table1[[#This Row],[TraceLengthMod]],"lab,","")&amp;IF(Table1[[#This Row],[FixedLength]],"dur,","")&amp;IF(Table1[[#This Row],[Broken]],"ea,","")</f>
        <v>lab,</v>
      </c>
    </row>
    <row r="343" spans="1:69" x14ac:dyDescent="0.25">
      <c r="A343" t="s">
        <v>471</v>
      </c>
      <c r="B343" t="s">
        <v>39</v>
      </c>
      <c r="C343" t="s">
        <v>114</v>
      </c>
      <c r="D343" t="s">
        <v>81</v>
      </c>
      <c r="E343" t="s">
        <v>68</v>
      </c>
      <c r="F343">
        <v>1</v>
      </c>
      <c r="G343">
        <v>21124</v>
      </c>
      <c r="H343">
        <v>6990</v>
      </c>
      <c r="I343">
        <v>28114</v>
      </c>
      <c r="J343" t="s">
        <v>40</v>
      </c>
      <c r="K343">
        <v>1</v>
      </c>
      <c r="L343">
        <v>256</v>
      </c>
      <c r="M343" t="s">
        <v>41</v>
      </c>
      <c r="N343">
        <v>0.01</v>
      </c>
      <c r="O343">
        <v>99</v>
      </c>
      <c r="P343">
        <v>2370</v>
      </c>
      <c r="Q343">
        <v>256</v>
      </c>
      <c r="R343">
        <v>100</v>
      </c>
      <c r="S343">
        <v>2112.4</v>
      </c>
      <c r="T343">
        <v>31</v>
      </c>
      <c r="U343">
        <v>39</v>
      </c>
      <c r="V343">
        <v>82432</v>
      </c>
      <c r="W343">
        <v>3.9022912327210699</v>
      </c>
      <c r="X343">
        <v>6.6272830963134703</v>
      </c>
      <c r="Y343">
        <v>6.1834998130798304</v>
      </c>
      <c r="Z343">
        <v>1020.69600820541</v>
      </c>
      <c r="AA343">
        <v>4.3613681793212802</v>
      </c>
      <c r="AB343">
        <v>175.42270636558499</v>
      </c>
      <c r="AC343">
        <v>52.642249107360797</v>
      </c>
      <c r="AD343">
        <v>2056.9539058208402</v>
      </c>
      <c r="AE343">
        <v>0.75560000000000005</v>
      </c>
      <c r="AF343">
        <v>0.67653791130185903</v>
      </c>
      <c r="AJ343">
        <v>1.7690517702458001E-2</v>
      </c>
      <c r="AK343">
        <v>0</v>
      </c>
      <c r="AL343">
        <v>0</v>
      </c>
      <c r="AM343">
        <v>0</v>
      </c>
      <c r="AN343">
        <v>0</v>
      </c>
      <c r="AO343">
        <v>0</v>
      </c>
      <c r="AP343" t="s">
        <v>42</v>
      </c>
      <c r="AQ343" t="b">
        <v>1</v>
      </c>
      <c r="AR343" t="b">
        <v>1</v>
      </c>
      <c r="AS343">
        <v>1</v>
      </c>
      <c r="AT343" t="b">
        <v>0</v>
      </c>
      <c r="AV343" t="b">
        <v>0</v>
      </c>
      <c r="AW343" t="b">
        <v>1</v>
      </c>
      <c r="AX343" t="b">
        <v>0</v>
      </c>
      <c r="AY343" t="b">
        <v>0</v>
      </c>
      <c r="AZ343" t="b">
        <v>0</v>
      </c>
      <c r="BA343" t="b">
        <v>1</v>
      </c>
      <c r="BB343" t="b">
        <v>0</v>
      </c>
      <c r="BC343" t="b">
        <v>1</v>
      </c>
      <c r="BD343" t="b">
        <v>0</v>
      </c>
      <c r="BE343" t="s">
        <v>57</v>
      </c>
      <c r="BF343" t="s">
        <v>69</v>
      </c>
      <c r="BG343" t="s">
        <v>69</v>
      </c>
      <c r="BH343" t="b">
        <v>0</v>
      </c>
      <c r="BI343" t="b">
        <v>1</v>
      </c>
      <c r="BJ343" t="b">
        <v>0</v>
      </c>
      <c r="BK343" t="b">
        <v>1</v>
      </c>
      <c r="BL343">
        <v>20</v>
      </c>
      <c r="BM343">
        <v>20</v>
      </c>
      <c r="BN343">
        <v>0</v>
      </c>
      <c r="BO343">
        <v>0</v>
      </c>
      <c r="BP3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43" s="3" t="str">
        <f>IF(Table1[[#This Row],[TraceLengthMod]],"lab,","")&amp;IF(Table1[[#This Row],[FixedLength]],"dur,","")&amp;IF(Table1[[#This Row],[Broken]],"ea,","")</f>
        <v>lab,</v>
      </c>
    </row>
    <row r="344" spans="1:69" x14ac:dyDescent="0.25">
      <c r="A344" t="s">
        <v>472</v>
      </c>
      <c r="B344" t="s">
        <v>39</v>
      </c>
      <c r="C344" t="s">
        <v>114</v>
      </c>
      <c r="D344" t="s">
        <v>81</v>
      </c>
      <c r="E344" t="s">
        <v>68</v>
      </c>
      <c r="F344">
        <v>1</v>
      </c>
      <c r="G344">
        <v>21124</v>
      </c>
      <c r="H344">
        <v>6990</v>
      </c>
      <c r="I344">
        <v>28114</v>
      </c>
      <c r="J344" t="s">
        <v>40</v>
      </c>
      <c r="K344">
        <v>1</v>
      </c>
      <c r="L344">
        <v>256</v>
      </c>
      <c r="M344" t="s">
        <v>41</v>
      </c>
      <c r="N344">
        <v>0.01</v>
      </c>
      <c r="O344">
        <v>99</v>
      </c>
      <c r="P344">
        <v>2370</v>
      </c>
      <c r="Q344">
        <v>256</v>
      </c>
      <c r="R344">
        <v>100</v>
      </c>
      <c r="S344">
        <v>2112.4</v>
      </c>
      <c r="T344">
        <v>31</v>
      </c>
      <c r="U344">
        <v>40</v>
      </c>
      <c r="V344">
        <v>84736</v>
      </c>
      <c r="W344">
        <v>4.0113614845673098</v>
      </c>
      <c r="X344">
        <v>6.6272830963134703</v>
      </c>
      <c r="Y344">
        <v>6.1834998130798304</v>
      </c>
      <c r="Z344">
        <v>1047.3079044818801</v>
      </c>
      <c r="AA344">
        <v>4.9118688106536803</v>
      </c>
      <c r="AB344">
        <v>180.33457517623901</v>
      </c>
      <c r="AC344">
        <v>53.014282703399601</v>
      </c>
      <c r="AD344">
        <v>2109.9681885242398</v>
      </c>
      <c r="AE344">
        <v>0.75900000000000001</v>
      </c>
      <c r="AF344">
        <v>0.672103004291845</v>
      </c>
      <c r="AJ344">
        <v>2.03460671030142E-2</v>
      </c>
      <c r="AK344">
        <v>0</v>
      </c>
      <c r="AL344">
        <v>0</v>
      </c>
      <c r="AM344">
        <v>0</v>
      </c>
      <c r="AN344">
        <v>0</v>
      </c>
      <c r="AO344">
        <v>0</v>
      </c>
      <c r="AP344" t="s">
        <v>42</v>
      </c>
      <c r="AQ344" t="b">
        <v>1</v>
      </c>
      <c r="AR344" t="b">
        <v>1</v>
      </c>
      <c r="AS344">
        <v>1</v>
      </c>
      <c r="AT344" t="b">
        <v>0</v>
      </c>
      <c r="AV344" t="b">
        <v>0</v>
      </c>
      <c r="AW344" t="b">
        <v>1</v>
      </c>
      <c r="AX344" t="b">
        <v>0</v>
      </c>
      <c r="AY344" t="b">
        <v>0</v>
      </c>
      <c r="AZ344" t="b">
        <v>0</v>
      </c>
      <c r="BA344" t="b">
        <v>1</v>
      </c>
      <c r="BB344" t="b">
        <v>0</v>
      </c>
      <c r="BC344" t="b">
        <v>1</v>
      </c>
      <c r="BD344" t="b">
        <v>0</v>
      </c>
      <c r="BE344" t="s">
        <v>57</v>
      </c>
      <c r="BF344" t="s">
        <v>69</v>
      </c>
      <c r="BG344" t="s">
        <v>69</v>
      </c>
      <c r="BH344" t="b">
        <v>0</v>
      </c>
      <c r="BI344" t="b">
        <v>1</v>
      </c>
      <c r="BJ344" t="b">
        <v>0</v>
      </c>
      <c r="BK344" t="b">
        <v>1</v>
      </c>
      <c r="BL344">
        <v>20</v>
      </c>
      <c r="BM344">
        <v>20</v>
      </c>
      <c r="BN344">
        <v>0</v>
      </c>
      <c r="BO344">
        <v>0</v>
      </c>
      <c r="BP3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44" s="3" t="str">
        <f>IF(Table1[[#This Row],[TraceLengthMod]],"lab,","")&amp;IF(Table1[[#This Row],[FixedLength]],"dur,","")&amp;IF(Table1[[#This Row],[Broken]],"ea,","")</f>
        <v>lab,</v>
      </c>
    </row>
    <row r="345" spans="1:69" x14ac:dyDescent="0.25">
      <c r="A345" t="s">
        <v>473</v>
      </c>
      <c r="B345" t="s">
        <v>39</v>
      </c>
      <c r="C345" t="s">
        <v>114</v>
      </c>
      <c r="D345" t="s">
        <v>81</v>
      </c>
      <c r="E345" t="s">
        <v>68</v>
      </c>
      <c r="F345">
        <v>1</v>
      </c>
      <c r="G345">
        <v>21124</v>
      </c>
      <c r="H345">
        <v>6990</v>
      </c>
      <c r="I345">
        <v>28114</v>
      </c>
      <c r="J345" t="s">
        <v>40</v>
      </c>
      <c r="K345">
        <v>1</v>
      </c>
      <c r="L345">
        <v>256</v>
      </c>
      <c r="M345" t="s">
        <v>41</v>
      </c>
      <c r="N345">
        <v>0.01</v>
      </c>
      <c r="O345">
        <v>99</v>
      </c>
      <c r="P345">
        <v>2370</v>
      </c>
      <c r="Q345">
        <v>256</v>
      </c>
      <c r="R345">
        <v>100</v>
      </c>
      <c r="S345">
        <v>2112.4</v>
      </c>
      <c r="T345">
        <v>31</v>
      </c>
      <c r="U345">
        <v>41</v>
      </c>
      <c r="V345">
        <v>86784</v>
      </c>
      <c r="W345">
        <v>4.1083128195417498</v>
      </c>
      <c r="X345">
        <v>6.6272830963134703</v>
      </c>
      <c r="Y345">
        <v>6.1834998130798304</v>
      </c>
      <c r="Z345">
        <v>1073.3303408622701</v>
      </c>
      <c r="AA345">
        <v>4.3523833751678396</v>
      </c>
      <c r="AB345">
        <v>184.68695855140601</v>
      </c>
      <c r="AC345">
        <v>52.680156707763601</v>
      </c>
      <c r="AD345">
        <v>2162.6483452320099</v>
      </c>
      <c r="AE345">
        <v>0.7671</v>
      </c>
      <c r="AF345">
        <v>0.68497854077253195</v>
      </c>
      <c r="AJ345">
        <v>1.6631984429373501E-2</v>
      </c>
      <c r="AK345">
        <v>0</v>
      </c>
      <c r="AL345">
        <v>0</v>
      </c>
      <c r="AM345">
        <v>0</v>
      </c>
      <c r="AN345">
        <v>0</v>
      </c>
      <c r="AO345">
        <v>0</v>
      </c>
      <c r="AP345" t="s">
        <v>42</v>
      </c>
      <c r="AQ345" t="b">
        <v>1</v>
      </c>
      <c r="AR345" t="b">
        <v>1</v>
      </c>
      <c r="AS345">
        <v>1</v>
      </c>
      <c r="AT345" t="b">
        <v>0</v>
      </c>
      <c r="AV345" t="b">
        <v>0</v>
      </c>
      <c r="AW345" t="b">
        <v>1</v>
      </c>
      <c r="AX345" t="b">
        <v>0</v>
      </c>
      <c r="AY345" t="b">
        <v>0</v>
      </c>
      <c r="AZ345" t="b">
        <v>0</v>
      </c>
      <c r="BA345" t="b">
        <v>1</v>
      </c>
      <c r="BB345" t="b">
        <v>0</v>
      </c>
      <c r="BC345" t="b">
        <v>1</v>
      </c>
      <c r="BD345" t="b">
        <v>0</v>
      </c>
      <c r="BE345" t="s">
        <v>57</v>
      </c>
      <c r="BF345" t="s">
        <v>69</v>
      </c>
      <c r="BG345" t="s">
        <v>69</v>
      </c>
      <c r="BH345" t="b">
        <v>0</v>
      </c>
      <c r="BI345" t="b">
        <v>1</v>
      </c>
      <c r="BJ345" t="b">
        <v>0</v>
      </c>
      <c r="BK345" t="b">
        <v>1</v>
      </c>
      <c r="BL345">
        <v>20</v>
      </c>
      <c r="BM345">
        <v>20</v>
      </c>
      <c r="BN345">
        <v>0</v>
      </c>
      <c r="BO345">
        <v>0</v>
      </c>
      <c r="BP3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45" s="3" t="str">
        <f>IF(Table1[[#This Row],[TraceLengthMod]],"lab,","")&amp;IF(Table1[[#This Row],[FixedLength]],"dur,","")&amp;IF(Table1[[#This Row],[Broken]],"ea,","")</f>
        <v>lab,</v>
      </c>
    </row>
    <row r="346" spans="1:69" x14ac:dyDescent="0.25">
      <c r="A346" t="s">
        <v>474</v>
      </c>
      <c r="B346" t="s">
        <v>39</v>
      </c>
      <c r="C346" t="s">
        <v>114</v>
      </c>
      <c r="D346" t="s">
        <v>81</v>
      </c>
      <c r="E346" t="s">
        <v>68</v>
      </c>
      <c r="F346">
        <v>1</v>
      </c>
      <c r="G346">
        <v>21124</v>
      </c>
      <c r="H346">
        <v>6990</v>
      </c>
      <c r="I346">
        <v>28114</v>
      </c>
      <c r="J346" t="s">
        <v>40</v>
      </c>
      <c r="K346">
        <v>1</v>
      </c>
      <c r="L346">
        <v>256</v>
      </c>
      <c r="M346" t="s">
        <v>41</v>
      </c>
      <c r="N346">
        <v>0.01</v>
      </c>
      <c r="O346">
        <v>99</v>
      </c>
      <c r="P346">
        <v>2370</v>
      </c>
      <c r="Q346">
        <v>256</v>
      </c>
      <c r="R346">
        <v>100</v>
      </c>
      <c r="S346">
        <v>2112.4</v>
      </c>
      <c r="T346">
        <v>31</v>
      </c>
      <c r="U346">
        <v>42</v>
      </c>
      <c r="V346">
        <v>88832</v>
      </c>
      <c r="W346">
        <v>4.2052641545161897</v>
      </c>
      <c r="X346">
        <v>6.6272830963134703</v>
      </c>
      <c r="Y346">
        <v>6.1834998130798304</v>
      </c>
      <c r="Z346">
        <v>1099.3537745475701</v>
      </c>
      <c r="AA346">
        <v>4.3563849925994802</v>
      </c>
      <c r="AB346">
        <v>189.04334354400601</v>
      </c>
      <c r="AC346">
        <v>52.623295545578003</v>
      </c>
      <c r="AD346">
        <v>2215.2716407775802</v>
      </c>
      <c r="AE346">
        <v>0.76039999999999996</v>
      </c>
      <c r="AF346">
        <v>0.677110157367668</v>
      </c>
      <c r="AJ346">
        <v>1.65768119718568E-2</v>
      </c>
      <c r="AK346">
        <v>0</v>
      </c>
      <c r="AL346">
        <v>0</v>
      </c>
      <c r="AM346">
        <v>0</v>
      </c>
      <c r="AN346">
        <v>0</v>
      </c>
      <c r="AO346">
        <v>0</v>
      </c>
      <c r="AP346" t="s">
        <v>42</v>
      </c>
      <c r="AQ346" t="b">
        <v>1</v>
      </c>
      <c r="AR346" t="b">
        <v>1</v>
      </c>
      <c r="AS346">
        <v>1</v>
      </c>
      <c r="AT346" t="b">
        <v>0</v>
      </c>
      <c r="AV346" t="b">
        <v>0</v>
      </c>
      <c r="AW346" t="b">
        <v>1</v>
      </c>
      <c r="AX346" t="b">
        <v>0</v>
      </c>
      <c r="AY346" t="b">
        <v>0</v>
      </c>
      <c r="AZ346" t="b">
        <v>0</v>
      </c>
      <c r="BA346" t="b">
        <v>1</v>
      </c>
      <c r="BB346" t="b">
        <v>0</v>
      </c>
      <c r="BC346" t="b">
        <v>1</v>
      </c>
      <c r="BD346" t="b">
        <v>0</v>
      </c>
      <c r="BE346" t="s">
        <v>57</v>
      </c>
      <c r="BF346" t="s">
        <v>69</v>
      </c>
      <c r="BG346" t="s">
        <v>69</v>
      </c>
      <c r="BH346" t="b">
        <v>0</v>
      </c>
      <c r="BI346" t="b">
        <v>1</v>
      </c>
      <c r="BJ346" t="b">
        <v>0</v>
      </c>
      <c r="BK346" t="b">
        <v>1</v>
      </c>
      <c r="BL346">
        <v>20</v>
      </c>
      <c r="BM346">
        <v>20</v>
      </c>
      <c r="BN346">
        <v>0</v>
      </c>
      <c r="BO346">
        <v>0</v>
      </c>
      <c r="BP3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46" s="3" t="str">
        <f>IF(Table1[[#This Row],[TraceLengthMod]],"lab,","")&amp;IF(Table1[[#This Row],[FixedLength]],"dur,","")&amp;IF(Table1[[#This Row],[Broken]],"ea,","")</f>
        <v>lab,</v>
      </c>
    </row>
    <row r="347" spans="1:69" x14ac:dyDescent="0.25">
      <c r="A347" t="s">
        <v>475</v>
      </c>
      <c r="B347" t="s">
        <v>39</v>
      </c>
      <c r="C347" t="s">
        <v>114</v>
      </c>
      <c r="D347" t="s">
        <v>81</v>
      </c>
      <c r="E347" t="s">
        <v>68</v>
      </c>
      <c r="F347">
        <v>1</v>
      </c>
      <c r="G347">
        <v>21124</v>
      </c>
      <c r="H347">
        <v>6990</v>
      </c>
      <c r="I347">
        <v>28114</v>
      </c>
      <c r="J347" t="s">
        <v>40</v>
      </c>
      <c r="K347">
        <v>1</v>
      </c>
      <c r="L347">
        <v>256</v>
      </c>
      <c r="M347" t="s">
        <v>41</v>
      </c>
      <c r="N347">
        <v>0.01</v>
      </c>
      <c r="O347">
        <v>99</v>
      </c>
      <c r="P347">
        <v>2370</v>
      </c>
      <c r="Q347">
        <v>256</v>
      </c>
      <c r="R347">
        <v>100</v>
      </c>
      <c r="S347">
        <v>2112.4</v>
      </c>
      <c r="T347">
        <v>31</v>
      </c>
      <c r="U347">
        <v>43</v>
      </c>
      <c r="V347">
        <v>90880</v>
      </c>
      <c r="W347">
        <v>4.3022154894906199</v>
      </c>
      <c r="X347">
        <v>6.6272830963134703</v>
      </c>
      <c r="Y347">
        <v>6.1834998130798304</v>
      </c>
      <c r="Z347">
        <v>1125.38319182395</v>
      </c>
      <c r="AA347">
        <v>4.3424215316772399</v>
      </c>
      <c r="AB347">
        <v>193.385765075683</v>
      </c>
      <c r="AC347">
        <v>52.678150892257598</v>
      </c>
      <c r="AD347">
        <v>2267.9497916698401</v>
      </c>
      <c r="AE347">
        <v>0.7732</v>
      </c>
      <c r="AF347">
        <v>0.69570815450643697</v>
      </c>
      <c r="AJ347">
        <v>1.5636849403381298E-2</v>
      </c>
      <c r="AK347">
        <v>0</v>
      </c>
      <c r="AL347">
        <v>0</v>
      </c>
      <c r="AM347">
        <v>0</v>
      </c>
      <c r="AN347">
        <v>0</v>
      </c>
      <c r="AO347">
        <v>0</v>
      </c>
      <c r="AP347" t="s">
        <v>42</v>
      </c>
      <c r="AQ347" t="b">
        <v>1</v>
      </c>
      <c r="AR347" t="b">
        <v>1</v>
      </c>
      <c r="AS347">
        <v>1</v>
      </c>
      <c r="AT347" t="b">
        <v>0</v>
      </c>
      <c r="AV347" t="b">
        <v>0</v>
      </c>
      <c r="AW347" t="b">
        <v>1</v>
      </c>
      <c r="AX347" t="b">
        <v>0</v>
      </c>
      <c r="AY347" t="b">
        <v>0</v>
      </c>
      <c r="AZ347" t="b">
        <v>0</v>
      </c>
      <c r="BA347" t="b">
        <v>1</v>
      </c>
      <c r="BB347" t="b">
        <v>0</v>
      </c>
      <c r="BC347" t="b">
        <v>1</v>
      </c>
      <c r="BD347" t="b">
        <v>0</v>
      </c>
      <c r="BE347" t="s">
        <v>57</v>
      </c>
      <c r="BF347" t="s">
        <v>69</v>
      </c>
      <c r="BG347" t="s">
        <v>69</v>
      </c>
      <c r="BH347" t="b">
        <v>0</v>
      </c>
      <c r="BI347" t="b">
        <v>1</v>
      </c>
      <c r="BJ347" t="b">
        <v>0</v>
      </c>
      <c r="BK347" t="b">
        <v>1</v>
      </c>
      <c r="BL347">
        <v>20</v>
      </c>
      <c r="BM347">
        <v>20</v>
      </c>
      <c r="BN347">
        <v>0</v>
      </c>
      <c r="BO347">
        <v>0</v>
      </c>
      <c r="BP3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47" s="3" t="str">
        <f>IF(Table1[[#This Row],[TraceLengthMod]],"lab,","")&amp;IF(Table1[[#This Row],[FixedLength]],"dur,","")&amp;IF(Table1[[#This Row],[Broken]],"ea,","")</f>
        <v>lab,</v>
      </c>
    </row>
    <row r="348" spans="1:69" x14ac:dyDescent="0.25">
      <c r="A348" t="s">
        <v>476</v>
      </c>
      <c r="B348" t="s">
        <v>39</v>
      </c>
      <c r="C348" t="s">
        <v>114</v>
      </c>
      <c r="D348" t="s">
        <v>81</v>
      </c>
      <c r="E348" t="s">
        <v>68</v>
      </c>
      <c r="F348">
        <v>1</v>
      </c>
      <c r="G348">
        <v>21124</v>
      </c>
      <c r="H348">
        <v>6990</v>
      </c>
      <c r="I348">
        <v>28114</v>
      </c>
      <c r="J348" t="s">
        <v>40</v>
      </c>
      <c r="K348">
        <v>1</v>
      </c>
      <c r="L348">
        <v>256</v>
      </c>
      <c r="M348" t="s">
        <v>41</v>
      </c>
      <c r="N348">
        <v>0.01</v>
      </c>
      <c r="O348">
        <v>99</v>
      </c>
      <c r="P348">
        <v>2370</v>
      </c>
      <c r="Q348">
        <v>256</v>
      </c>
      <c r="R348">
        <v>100</v>
      </c>
      <c r="S348">
        <v>2112.4</v>
      </c>
      <c r="T348">
        <v>31</v>
      </c>
      <c r="U348">
        <v>44</v>
      </c>
      <c r="V348">
        <v>93184</v>
      </c>
      <c r="W348">
        <v>4.4112857413368598</v>
      </c>
      <c r="X348">
        <v>6.6272830963134703</v>
      </c>
      <c r="Y348">
        <v>6.1834998130798304</v>
      </c>
      <c r="Z348">
        <v>1151.8963475227299</v>
      </c>
      <c r="AA348">
        <v>4.8799543380737296</v>
      </c>
      <c r="AB348">
        <v>198.26571941375701</v>
      </c>
      <c r="AC348">
        <v>52.649257659912102</v>
      </c>
      <c r="AD348">
        <v>2320.59904932975</v>
      </c>
      <c r="AE348">
        <v>0.77029999999999998</v>
      </c>
      <c r="AF348">
        <v>0.685121602288984</v>
      </c>
      <c r="AJ348">
        <v>1.6029950681623498E-2</v>
      </c>
      <c r="AK348">
        <v>0</v>
      </c>
      <c r="AL348">
        <v>0</v>
      </c>
      <c r="AM348">
        <v>0</v>
      </c>
      <c r="AN348">
        <v>0</v>
      </c>
      <c r="AO348">
        <v>0</v>
      </c>
      <c r="AP348" t="s">
        <v>42</v>
      </c>
      <c r="AQ348" t="b">
        <v>1</v>
      </c>
      <c r="AR348" t="b">
        <v>1</v>
      </c>
      <c r="AS348">
        <v>1</v>
      </c>
      <c r="AT348" t="b">
        <v>0</v>
      </c>
      <c r="AV348" t="b">
        <v>0</v>
      </c>
      <c r="AW348" t="b">
        <v>1</v>
      </c>
      <c r="AX348" t="b">
        <v>0</v>
      </c>
      <c r="AY348" t="b">
        <v>0</v>
      </c>
      <c r="AZ348" t="b">
        <v>0</v>
      </c>
      <c r="BA348" t="b">
        <v>1</v>
      </c>
      <c r="BB348" t="b">
        <v>0</v>
      </c>
      <c r="BC348" t="b">
        <v>1</v>
      </c>
      <c r="BD348" t="b">
        <v>0</v>
      </c>
      <c r="BE348" t="s">
        <v>57</v>
      </c>
      <c r="BF348" t="s">
        <v>69</v>
      </c>
      <c r="BG348" t="s">
        <v>69</v>
      </c>
      <c r="BH348" t="b">
        <v>0</v>
      </c>
      <c r="BI348" t="b">
        <v>1</v>
      </c>
      <c r="BJ348" t="b">
        <v>0</v>
      </c>
      <c r="BK348" t="b">
        <v>1</v>
      </c>
      <c r="BL348">
        <v>20</v>
      </c>
      <c r="BM348">
        <v>20</v>
      </c>
      <c r="BN348">
        <v>0</v>
      </c>
      <c r="BO348">
        <v>0</v>
      </c>
      <c r="BP3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48" s="3" t="str">
        <f>IF(Table1[[#This Row],[TraceLengthMod]],"lab,","")&amp;IF(Table1[[#This Row],[FixedLength]],"dur,","")&amp;IF(Table1[[#This Row],[Broken]],"ea,","")</f>
        <v>lab,</v>
      </c>
    </row>
    <row r="349" spans="1:69" x14ac:dyDescent="0.25">
      <c r="A349" t="s">
        <v>477</v>
      </c>
      <c r="B349" t="s">
        <v>39</v>
      </c>
      <c r="C349" t="s">
        <v>114</v>
      </c>
      <c r="D349" t="s">
        <v>81</v>
      </c>
      <c r="E349" t="s">
        <v>68</v>
      </c>
      <c r="F349">
        <v>1</v>
      </c>
      <c r="G349">
        <v>21124</v>
      </c>
      <c r="H349">
        <v>6990</v>
      </c>
      <c r="I349">
        <v>28114</v>
      </c>
      <c r="J349" t="s">
        <v>40</v>
      </c>
      <c r="K349">
        <v>1</v>
      </c>
      <c r="L349">
        <v>256</v>
      </c>
      <c r="M349" t="s">
        <v>41</v>
      </c>
      <c r="N349">
        <v>0.01</v>
      </c>
      <c r="O349">
        <v>99</v>
      </c>
      <c r="P349">
        <v>2370</v>
      </c>
      <c r="Q349">
        <v>256</v>
      </c>
      <c r="R349">
        <v>100</v>
      </c>
      <c r="S349">
        <v>2112.4</v>
      </c>
      <c r="T349">
        <v>31</v>
      </c>
      <c r="U349">
        <v>45</v>
      </c>
      <c r="V349">
        <v>95232</v>
      </c>
      <c r="W349">
        <v>4.5082370763112998</v>
      </c>
      <c r="X349">
        <v>6.6272830963134703</v>
      </c>
      <c r="Y349">
        <v>6.1834998130798304</v>
      </c>
      <c r="Z349">
        <v>1177.9028260707801</v>
      </c>
      <c r="AA349">
        <v>4.3543605804443297</v>
      </c>
      <c r="AB349">
        <v>202.62007999420101</v>
      </c>
      <c r="AC349">
        <v>52.522595405578599</v>
      </c>
      <c r="AD349">
        <v>2373.1216447353299</v>
      </c>
      <c r="AE349">
        <v>0.76039999999999996</v>
      </c>
      <c r="AF349">
        <v>0.68211731044349</v>
      </c>
      <c r="AJ349">
        <v>1.49079926552311E-2</v>
      </c>
      <c r="AK349">
        <v>0</v>
      </c>
      <c r="AL349">
        <v>0</v>
      </c>
      <c r="AM349">
        <v>0</v>
      </c>
      <c r="AN349">
        <v>0</v>
      </c>
      <c r="AO349">
        <v>0</v>
      </c>
      <c r="AP349" t="s">
        <v>42</v>
      </c>
      <c r="AQ349" t="b">
        <v>1</v>
      </c>
      <c r="AR349" t="b">
        <v>1</v>
      </c>
      <c r="AS349">
        <v>1</v>
      </c>
      <c r="AT349" t="b">
        <v>0</v>
      </c>
      <c r="AV349" t="b">
        <v>0</v>
      </c>
      <c r="AW349" t="b">
        <v>1</v>
      </c>
      <c r="AX349" t="b">
        <v>0</v>
      </c>
      <c r="AY349" t="b">
        <v>0</v>
      </c>
      <c r="AZ349" t="b">
        <v>0</v>
      </c>
      <c r="BA349" t="b">
        <v>1</v>
      </c>
      <c r="BB349" t="b">
        <v>0</v>
      </c>
      <c r="BC349" t="b">
        <v>1</v>
      </c>
      <c r="BD349" t="b">
        <v>0</v>
      </c>
      <c r="BE349" t="s">
        <v>57</v>
      </c>
      <c r="BF349" t="s">
        <v>69</v>
      </c>
      <c r="BG349" t="s">
        <v>69</v>
      </c>
      <c r="BH349" t="b">
        <v>0</v>
      </c>
      <c r="BI349" t="b">
        <v>1</v>
      </c>
      <c r="BJ349" t="b">
        <v>0</v>
      </c>
      <c r="BK349" t="b">
        <v>1</v>
      </c>
      <c r="BL349">
        <v>20</v>
      </c>
      <c r="BM349">
        <v>20</v>
      </c>
      <c r="BN349">
        <v>0</v>
      </c>
      <c r="BO349">
        <v>0</v>
      </c>
      <c r="BP3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49" s="3" t="str">
        <f>IF(Table1[[#This Row],[TraceLengthMod]],"lab,","")&amp;IF(Table1[[#This Row],[FixedLength]],"dur,","")&amp;IF(Table1[[#This Row],[Broken]],"ea,","")</f>
        <v>lab,</v>
      </c>
    </row>
    <row r="350" spans="1:69" x14ac:dyDescent="0.25">
      <c r="A350" t="s">
        <v>478</v>
      </c>
      <c r="B350" t="s">
        <v>39</v>
      </c>
      <c r="C350" t="s">
        <v>114</v>
      </c>
      <c r="D350" t="s">
        <v>81</v>
      </c>
      <c r="E350" t="s">
        <v>68</v>
      </c>
      <c r="F350">
        <v>1</v>
      </c>
      <c r="G350">
        <v>21124</v>
      </c>
      <c r="H350">
        <v>6990</v>
      </c>
      <c r="I350">
        <v>28114</v>
      </c>
      <c r="J350" t="s">
        <v>40</v>
      </c>
      <c r="K350">
        <v>1</v>
      </c>
      <c r="L350">
        <v>256</v>
      </c>
      <c r="M350" t="s">
        <v>41</v>
      </c>
      <c r="N350">
        <v>0.01</v>
      </c>
      <c r="O350">
        <v>99</v>
      </c>
      <c r="P350">
        <v>2370</v>
      </c>
      <c r="Q350">
        <v>256</v>
      </c>
      <c r="R350">
        <v>100</v>
      </c>
      <c r="S350">
        <v>2112.4</v>
      </c>
      <c r="T350">
        <v>31</v>
      </c>
      <c r="U350">
        <v>46</v>
      </c>
      <c r="V350">
        <v>97280</v>
      </c>
      <c r="W350">
        <v>4.6051884112857397</v>
      </c>
      <c r="X350">
        <v>6.6272830963134703</v>
      </c>
      <c r="Y350">
        <v>6.1834998130798304</v>
      </c>
      <c r="Z350">
        <v>1203.9452087879099</v>
      </c>
      <c r="AA350">
        <v>4.4451444149017298</v>
      </c>
      <c r="AB350">
        <v>207.065224409103</v>
      </c>
      <c r="AC350">
        <v>52.6282863616943</v>
      </c>
      <c r="AD350">
        <v>2425.7499310970302</v>
      </c>
      <c r="AE350">
        <v>0.77129999999999999</v>
      </c>
      <c r="AF350">
        <v>0.68798283261802495</v>
      </c>
      <c r="AJ350">
        <v>1.5241385447351499E-2</v>
      </c>
      <c r="AK350">
        <v>0</v>
      </c>
      <c r="AL350">
        <v>0</v>
      </c>
      <c r="AM350">
        <v>0</v>
      </c>
      <c r="AN350">
        <v>0</v>
      </c>
      <c r="AO350">
        <v>0</v>
      </c>
      <c r="AP350" t="s">
        <v>42</v>
      </c>
      <c r="AQ350" t="b">
        <v>1</v>
      </c>
      <c r="AR350" t="b">
        <v>1</v>
      </c>
      <c r="AS350">
        <v>1</v>
      </c>
      <c r="AT350" t="b">
        <v>0</v>
      </c>
      <c r="AV350" t="b">
        <v>0</v>
      </c>
      <c r="AW350" t="b">
        <v>1</v>
      </c>
      <c r="AX350" t="b">
        <v>0</v>
      </c>
      <c r="AY350" t="b">
        <v>0</v>
      </c>
      <c r="AZ350" t="b">
        <v>0</v>
      </c>
      <c r="BA350" t="b">
        <v>1</v>
      </c>
      <c r="BB350" t="b">
        <v>0</v>
      </c>
      <c r="BC350" t="b">
        <v>1</v>
      </c>
      <c r="BD350" t="b">
        <v>0</v>
      </c>
      <c r="BE350" t="s">
        <v>57</v>
      </c>
      <c r="BF350" t="s">
        <v>69</v>
      </c>
      <c r="BG350" t="s">
        <v>69</v>
      </c>
      <c r="BH350" t="b">
        <v>0</v>
      </c>
      <c r="BI350" t="b">
        <v>1</v>
      </c>
      <c r="BJ350" t="b">
        <v>0</v>
      </c>
      <c r="BK350" t="b">
        <v>1</v>
      </c>
      <c r="BL350">
        <v>20</v>
      </c>
      <c r="BM350">
        <v>20</v>
      </c>
      <c r="BN350">
        <v>0</v>
      </c>
      <c r="BO350">
        <v>0</v>
      </c>
      <c r="BP3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50" s="3" t="str">
        <f>IF(Table1[[#This Row],[TraceLengthMod]],"lab,","")&amp;IF(Table1[[#This Row],[FixedLength]],"dur,","")&amp;IF(Table1[[#This Row],[Broken]],"ea,","")</f>
        <v>lab,</v>
      </c>
    </row>
    <row r="351" spans="1:69" x14ac:dyDescent="0.25">
      <c r="A351" t="s">
        <v>479</v>
      </c>
      <c r="B351" t="s">
        <v>39</v>
      </c>
      <c r="C351" t="s">
        <v>114</v>
      </c>
      <c r="D351" t="s">
        <v>81</v>
      </c>
      <c r="E351" t="s">
        <v>68</v>
      </c>
      <c r="F351">
        <v>1</v>
      </c>
      <c r="G351">
        <v>21124</v>
      </c>
      <c r="H351">
        <v>6990</v>
      </c>
      <c r="I351">
        <v>28114</v>
      </c>
      <c r="J351" t="s">
        <v>40</v>
      </c>
      <c r="K351">
        <v>1</v>
      </c>
      <c r="L351">
        <v>256</v>
      </c>
      <c r="M351" t="s">
        <v>41</v>
      </c>
      <c r="N351">
        <v>0.01</v>
      </c>
      <c r="O351">
        <v>99</v>
      </c>
      <c r="P351">
        <v>2370</v>
      </c>
      <c r="Q351">
        <v>256</v>
      </c>
      <c r="R351">
        <v>100</v>
      </c>
      <c r="S351">
        <v>2112.4</v>
      </c>
      <c r="T351">
        <v>31</v>
      </c>
      <c r="U351">
        <v>47</v>
      </c>
      <c r="V351">
        <v>99328</v>
      </c>
      <c r="W351">
        <v>4.70213974626017</v>
      </c>
      <c r="X351">
        <v>6.6272830963134703</v>
      </c>
      <c r="Y351">
        <v>6.1834998130798304</v>
      </c>
      <c r="Z351">
        <v>1229.94470596313</v>
      </c>
      <c r="AA351">
        <v>4.3553788661956698</v>
      </c>
      <c r="AB351">
        <v>211.42060327529899</v>
      </c>
      <c r="AC351">
        <v>53.039193868637</v>
      </c>
      <c r="AD351">
        <v>2478.78912496566</v>
      </c>
      <c r="AE351">
        <v>0.73950000000000005</v>
      </c>
      <c r="AF351">
        <v>0.66108726752503499</v>
      </c>
      <c r="AJ351">
        <v>1.52289314368336E-2</v>
      </c>
      <c r="AK351">
        <v>0</v>
      </c>
      <c r="AL351">
        <v>0</v>
      </c>
      <c r="AM351">
        <v>0</v>
      </c>
      <c r="AN351">
        <v>0</v>
      </c>
      <c r="AO351">
        <v>0</v>
      </c>
      <c r="AP351" t="s">
        <v>42</v>
      </c>
      <c r="AQ351" t="b">
        <v>1</v>
      </c>
      <c r="AR351" t="b">
        <v>1</v>
      </c>
      <c r="AS351">
        <v>1</v>
      </c>
      <c r="AT351" t="b">
        <v>0</v>
      </c>
      <c r="AV351" t="b">
        <v>0</v>
      </c>
      <c r="AW351" t="b">
        <v>1</v>
      </c>
      <c r="AX351" t="b">
        <v>0</v>
      </c>
      <c r="AY351" t="b">
        <v>0</v>
      </c>
      <c r="AZ351" t="b">
        <v>0</v>
      </c>
      <c r="BA351" t="b">
        <v>1</v>
      </c>
      <c r="BB351" t="b">
        <v>0</v>
      </c>
      <c r="BC351" t="b">
        <v>1</v>
      </c>
      <c r="BD351" t="b">
        <v>0</v>
      </c>
      <c r="BE351" t="s">
        <v>57</v>
      </c>
      <c r="BF351" t="s">
        <v>69</v>
      </c>
      <c r="BG351" t="s">
        <v>69</v>
      </c>
      <c r="BH351" t="b">
        <v>0</v>
      </c>
      <c r="BI351" t="b">
        <v>1</v>
      </c>
      <c r="BJ351" t="b">
        <v>0</v>
      </c>
      <c r="BK351" t="b">
        <v>1</v>
      </c>
      <c r="BL351">
        <v>20</v>
      </c>
      <c r="BM351">
        <v>20</v>
      </c>
      <c r="BN351">
        <v>0</v>
      </c>
      <c r="BO351">
        <v>0</v>
      </c>
      <c r="BP3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51" s="3" t="str">
        <f>IF(Table1[[#This Row],[TraceLengthMod]],"lab,","")&amp;IF(Table1[[#This Row],[FixedLength]],"dur,","")&amp;IF(Table1[[#This Row],[Broken]],"ea,","")</f>
        <v>lab,</v>
      </c>
    </row>
    <row r="352" spans="1:69" x14ac:dyDescent="0.25">
      <c r="A352" t="s">
        <v>480</v>
      </c>
      <c r="B352" t="s">
        <v>39</v>
      </c>
      <c r="C352" t="s">
        <v>114</v>
      </c>
      <c r="D352" t="s">
        <v>81</v>
      </c>
      <c r="E352" t="s">
        <v>68</v>
      </c>
      <c r="F352">
        <v>1</v>
      </c>
      <c r="G352">
        <v>21124</v>
      </c>
      <c r="H352">
        <v>6990</v>
      </c>
      <c r="I352">
        <v>28114</v>
      </c>
      <c r="J352" t="s">
        <v>40</v>
      </c>
      <c r="K352">
        <v>1</v>
      </c>
      <c r="L352">
        <v>256</v>
      </c>
      <c r="M352" t="s">
        <v>41</v>
      </c>
      <c r="N352">
        <v>0.01</v>
      </c>
      <c r="O352">
        <v>99</v>
      </c>
      <c r="P352">
        <v>2370</v>
      </c>
      <c r="Q352">
        <v>256</v>
      </c>
      <c r="R352">
        <v>100</v>
      </c>
      <c r="S352">
        <v>2112.4</v>
      </c>
      <c r="T352">
        <v>31</v>
      </c>
      <c r="U352">
        <v>48</v>
      </c>
      <c r="V352">
        <v>101632</v>
      </c>
      <c r="W352">
        <v>4.8112099981064196</v>
      </c>
      <c r="X352">
        <v>6.6272830963134703</v>
      </c>
      <c r="Y352">
        <v>6.1834998130798304</v>
      </c>
      <c r="Z352">
        <v>1256.4548690319</v>
      </c>
      <c r="AA352">
        <v>4.8819489479064897</v>
      </c>
      <c r="AB352">
        <v>216.302552223205</v>
      </c>
      <c r="AC352">
        <v>52.572473287582397</v>
      </c>
      <c r="AD352">
        <v>2531.3615982532501</v>
      </c>
      <c r="AE352">
        <v>0.77439999999999998</v>
      </c>
      <c r="AF352">
        <v>0.68440629470672298</v>
      </c>
      <c r="AJ352">
        <v>1.6307002651301E-2</v>
      </c>
      <c r="AK352">
        <v>0</v>
      </c>
      <c r="AL352">
        <v>0</v>
      </c>
      <c r="AM352">
        <v>0</v>
      </c>
      <c r="AN352">
        <v>0</v>
      </c>
      <c r="AO352">
        <v>0</v>
      </c>
      <c r="AP352" t="s">
        <v>42</v>
      </c>
      <c r="AQ352" t="b">
        <v>1</v>
      </c>
      <c r="AR352" t="b">
        <v>1</v>
      </c>
      <c r="AS352">
        <v>1</v>
      </c>
      <c r="AT352" t="b">
        <v>0</v>
      </c>
      <c r="AV352" t="b">
        <v>0</v>
      </c>
      <c r="AW352" t="b">
        <v>1</v>
      </c>
      <c r="AX352" t="b">
        <v>0</v>
      </c>
      <c r="AY352" t="b">
        <v>0</v>
      </c>
      <c r="AZ352" t="b">
        <v>0</v>
      </c>
      <c r="BA352" t="b">
        <v>1</v>
      </c>
      <c r="BB352" t="b">
        <v>0</v>
      </c>
      <c r="BC352" t="b">
        <v>1</v>
      </c>
      <c r="BD352" t="b">
        <v>0</v>
      </c>
      <c r="BE352" t="s">
        <v>57</v>
      </c>
      <c r="BF352" t="s">
        <v>69</v>
      </c>
      <c r="BG352" t="s">
        <v>69</v>
      </c>
      <c r="BH352" t="b">
        <v>0</v>
      </c>
      <c r="BI352" t="b">
        <v>1</v>
      </c>
      <c r="BJ352" t="b">
        <v>0</v>
      </c>
      <c r="BK352" t="b">
        <v>1</v>
      </c>
      <c r="BL352">
        <v>20</v>
      </c>
      <c r="BM352">
        <v>20</v>
      </c>
      <c r="BN352">
        <v>0</v>
      </c>
      <c r="BO352">
        <v>0</v>
      </c>
      <c r="BP3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52" s="3" t="str">
        <f>IF(Table1[[#This Row],[TraceLengthMod]],"lab,","")&amp;IF(Table1[[#This Row],[FixedLength]],"dur,","")&amp;IF(Table1[[#This Row],[Broken]],"ea,","")</f>
        <v>lab,</v>
      </c>
    </row>
    <row r="353" spans="1:69" x14ac:dyDescent="0.25">
      <c r="A353" t="s">
        <v>481</v>
      </c>
      <c r="B353" t="s">
        <v>39</v>
      </c>
      <c r="C353" t="s">
        <v>114</v>
      </c>
      <c r="D353" t="s">
        <v>81</v>
      </c>
      <c r="E353" t="s">
        <v>68</v>
      </c>
      <c r="F353">
        <v>1</v>
      </c>
      <c r="G353">
        <v>21124</v>
      </c>
      <c r="H353">
        <v>6990</v>
      </c>
      <c r="I353">
        <v>28114</v>
      </c>
      <c r="J353" t="s">
        <v>40</v>
      </c>
      <c r="K353">
        <v>1</v>
      </c>
      <c r="L353">
        <v>256</v>
      </c>
      <c r="M353" t="s">
        <v>41</v>
      </c>
      <c r="N353">
        <v>0.01</v>
      </c>
      <c r="O353">
        <v>99</v>
      </c>
      <c r="P353">
        <v>2370</v>
      </c>
      <c r="Q353">
        <v>256</v>
      </c>
      <c r="R353">
        <v>100</v>
      </c>
      <c r="S353">
        <v>2112.4</v>
      </c>
      <c r="T353">
        <v>31</v>
      </c>
      <c r="U353">
        <v>49</v>
      </c>
      <c r="V353">
        <v>103680</v>
      </c>
      <c r="W353">
        <v>4.9081613330808498</v>
      </c>
      <c r="X353">
        <v>6.6272830963134703</v>
      </c>
      <c r="Y353">
        <v>6.1834998130798304</v>
      </c>
      <c r="Z353">
        <v>1282.67975378036</v>
      </c>
      <c r="AA353">
        <v>4.5508251190185502</v>
      </c>
      <c r="AB353">
        <v>220.85337734222401</v>
      </c>
      <c r="AC353">
        <v>52.673218965530303</v>
      </c>
      <c r="AD353">
        <v>2584.0348172187801</v>
      </c>
      <c r="AE353">
        <v>0.76129999999999998</v>
      </c>
      <c r="AF353">
        <v>0.68211731044349</v>
      </c>
      <c r="AJ353">
        <v>1.32046437557832E-2</v>
      </c>
      <c r="AK353">
        <v>0</v>
      </c>
      <c r="AL353">
        <v>0</v>
      </c>
      <c r="AM353">
        <v>0</v>
      </c>
      <c r="AN353">
        <v>0</v>
      </c>
      <c r="AO353">
        <v>0</v>
      </c>
      <c r="AP353" t="s">
        <v>42</v>
      </c>
      <c r="AQ353" t="b">
        <v>1</v>
      </c>
      <c r="AR353" t="b">
        <v>1</v>
      </c>
      <c r="AS353">
        <v>1</v>
      </c>
      <c r="AT353" t="b">
        <v>0</v>
      </c>
      <c r="AV353" t="b">
        <v>0</v>
      </c>
      <c r="AW353" t="b">
        <v>1</v>
      </c>
      <c r="AX353" t="b">
        <v>0</v>
      </c>
      <c r="AY353" t="b">
        <v>0</v>
      </c>
      <c r="AZ353" t="b">
        <v>0</v>
      </c>
      <c r="BA353" t="b">
        <v>1</v>
      </c>
      <c r="BB353" t="b">
        <v>0</v>
      </c>
      <c r="BC353" t="b">
        <v>1</v>
      </c>
      <c r="BD353" t="b">
        <v>0</v>
      </c>
      <c r="BE353" t="s">
        <v>57</v>
      </c>
      <c r="BF353" t="s">
        <v>69</v>
      </c>
      <c r="BG353" t="s">
        <v>69</v>
      </c>
      <c r="BH353" t="b">
        <v>0</v>
      </c>
      <c r="BI353" t="b">
        <v>1</v>
      </c>
      <c r="BJ353" t="b">
        <v>0</v>
      </c>
      <c r="BK353" t="b">
        <v>1</v>
      </c>
      <c r="BL353">
        <v>20</v>
      </c>
      <c r="BM353">
        <v>20</v>
      </c>
      <c r="BN353">
        <v>0</v>
      </c>
      <c r="BO353">
        <v>0</v>
      </c>
      <c r="BP3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53" s="3" t="str">
        <f>IF(Table1[[#This Row],[TraceLengthMod]],"lab,","")&amp;IF(Table1[[#This Row],[FixedLength]],"dur,","")&amp;IF(Table1[[#This Row],[Broken]],"ea,","")</f>
        <v>lab,</v>
      </c>
    </row>
    <row r="354" spans="1:69" x14ac:dyDescent="0.25">
      <c r="A354" t="s">
        <v>482</v>
      </c>
      <c r="B354" t="s">
        <v>39</v>
      </c>
      <c r="C354" t="s">
        <v>114</v>
      </c>
      <c r="D354" t="s">
        <v>81</v>
      </c>
      <c r="E354" t="s">
        <v>68</v>
      </c>
      <c r="F354">
        <v>1</v>
      </c>
      <c r="G354">
        <v>21124</v>
      </c>
      <c r="H354">
        <v>6990</v>
      </c>
      <c r="I354">
        <v>28114</v>
      </c>
      <c r="J354" t="s">
        <v>40</v>
      </c>
      <c r="K354">
        <v>1</v>
      </c>
      <c r="L354">
        <v>256</v>
      </c>
      <c r="M354" t="s">
        <v>41</v>
      </c>
      <c r="N354">
        <v>0.01</v>
      </c>
      <c r="O354">
        <v>99</v>
      </c>
      <c r="P354">
        <v>2370</v>
      </c>
      <c r="Q354">
        <v>256</v>
      </c>
      <c r="R354">
        <v>100</v>
      </c>
      <c r="S354">
        <v>2112.4</v>
      </c>
      <c r="T354">
        <v>31</v>
      </c>
      <c r="U354">
        <v>50</v>
      </c>
      <c r="V354">
        <v>105728</v>
      </c>
      <c r="W354">
        <v>5.0051126680552898</v>
      </c>
      <c r="X354">
        <v>6.6272830963134703</v>
      </c>
      <c r="Y354">
        <v>6.1834998130798304</v>
      </c>
      <c r="Z354">
        <v>1308.6573150157899</v>
      </c>
      <c r="AA354">
        <v>4.3533351421356201</v>
      </c>
      <c r="AB354">
        <v>225.206712484359</v>
      </c>
      <c r="AC354">
        <v>52.607369899749699</v>
      </c>
      <c r="AD354">
        <v>2636.6421871185298</v>
      </c>
      <c r="AE354">
        <v>0.78090000000000004</v>
      </c>
      <c r="AF354">
        <v>0.698140200286123</v>
      </c>
      <c r="AJ354">
        <v>1.39194814979885E-2</v>
      </c>
      <c r="AK354">
        <v>0</v>
      </c>
      <c r="AL354">
        <v>0</v>
      </c>
      <c r="AM354">
        <v>0</v>
      </c>
      <c r="AN354">
        <v>0</v>
      </c>
      <c r="AO354">
        <v>0</v>
      </c>
      <c r="AP354" t="s">
        <v>42</v>
      </c>
      <c r="AQ354" t="b">
        <v>1</v>
      </c>
      <c r="AR354" t="b">
        <v>1</v>
      </c>
      <c r="AS354">
        <v>1</v>
      </c>
      <c r="AT354" t="b">
        <v>0</v>
      </c>
      <c r="AV354" t="b">
        <v>0</v>
      </c>
      <c r="AW354" t="b">
        <v>1</v>
      </c>
      <c r="AX354" t="b">
        <v>0</v>
      </c>
      <c r="AY354" t="b">
        <v>0</v>
      </c>
      <c r="AZ354" t="b">
        <v>0</v>
      </c>
      <c r="BA354" t="b">
        <v>1</v>
      </c>
      <c r="BB354" t="b">
        <v>0</v>
      </c>
      <c r="BC354" t="b">
        <v>1</v>
      </c>
      <c r="BD354" t="b">
        <v>0</v>
      </c>
      <c r="BE354" t="s">
        <v>57</v>
      </c>
      <c r="BF354" t="s">
        <v>69</v>
      </c>
      <c r="BG354" t="s">
        <v>69</v>
      </c>
      <c r="BH354" t="b">
        <v>0</v>
      </c>
      <c r="BI354" t="b">
        <v>1</v>
      </c>
      <c r="BJ354" t="b">
        <v>0</v>
      </c>
      <c r="BK354" t="b">
        <v>1</v>
      </c>
      <c r="BL354">
        <v>20</v>
      </c>
      <c r="BM354">
        <v>20</v>
      </c>
      <c r="BN354">
        <v>0</v>
      </c>
      <c r="BO354">
        <v>0</v>
      </c>
      <c r="BP3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54" s="3" t="str">
        <f>IF(Table1[[#This Row],[TraceLengthMod]],"lab,","")&amp;IF(Table1[[#This Row],[FixedLength]],"dur,","")&amp;IF(Table1[[#This Row],[Broken]],"ea,","")</f>
        <v>lab,</v>
      </c>
    </row>
    <row r="355" spans="1:69" x14ac:dyDescent="0.25">
      <c r="A355" t="s">
        <v>483</v>
      </c>
      <c r="B355" t="s">
        <v>39</v>
      </c>
      <c r="C355" t="s">
        <v>114</v>
      </c>
      <c r="D355" t="s">
        <v>81</v>
      </c>
      <c r="E355" t="s">
        <v>68</v>
      </c>
      <c r="F355">
        <v>1</v>
      </c>
      <c r="G355">
        <v>21124</v>
      </c>
      <c r="H355">
        <v>6990</v>
      </c>
      <c r="I355">
        <v>28114</v>
      </c>
      <c r="J355" t="s">
        <v>40</v>
      </c>
      <c r="K355">
        <v>1</v>
      </c>
      <c r="L355">
        <v>256</v>
      </c>
      <c r="M355" t="s">
        <v>41</v>
      </c>
      <c r="N355">
        <v>0.01</v>
      </c>
      <c r="O355">
        <v>99</v>
      </c>
      <c r="P355">
        <v>2370</v>
      </c>
      <c r="Q355">
        <v>256</v>
      </c>
      <c r="R355">
        <v>100</v>
      </c>
      <c r="S355">
        <v>2112.4</v>
      </c>
      <c r="T355">
        <v>31</v>
      </c>
      <c r="U355">
        <v>51</v>
      </c>
      <c r="V355">
        <v>107776</v>
      </c>
      <c r="W355">
        <v>5.10206400302972</v>
      </c>
      <c r="X355">
        <v>6.6272830963134703</v>
      </c>
      <c r="Y355">
        <v>6.1834998130798304</v>
      </c>
      <c r="Z355">
        <v>1334.6378974914501</v>
      </c>
      <c r="AA355">
        <v>4.3444139957427899</v>
      </c>
      <c r="AB355">
        <v>229.551126480102</v>
      </c>
      <c r="AC355">
        <v>52.585401058197</v>
      </c>
      <c r="AD355">
        <v>2689.22758817672</v>
      </c>
      <c r="AE355">
        <v>0.77229999999999999</v>
      </c>
      <c r="AF355">
        <v>0.689127324749642</v>
      </c>
      <c r="AJ355">
        <v>1.24673414400241E-2</v>
      </c>
      <c r="AK355">
        <v>0</v>
      </c>
      <c r="AL355">
        <v>0</v>
      </c>
      <c r="AM355">
        <v>0</v>
      </c>
      <c r="AN355">
        <v>0</v>
      </c>
      <c r="AO355">
        <v>0</v>
      </c>
      <c r="AP355" t="s">
        <v>42</v>
      </c>
      <c r="AQ355" t="b">
        <v>1</v>
      </c>
      <c r="AR355" t="b">
        <v>1</v>
      </c>
      <c r="AS355">
        <v>1</v>
      </c>
      <c r="AT355" t="b">
        <v>0</v>
      </c>
      <c r="AV355" t="b">
        <v>0</v>
      </c>
      <c r="AW355" t="b">
        <v>1</v>
      </c>
      <c r="AX355" t="b">
        <v>0</v>
      </c>
      <c r="AY355" t="b">
        <v>0</v>
      </c>
      <c r="AZ355" t="b">
        <v>0</v>
      </c>
      <c r="BA355" t="b">
        <v>1</v>
      </c>
      <c r="BB355" t="b">
        <v>0</v>
      </c>
      <c r="BC355" t="b">
        <v>1</v>
      </c>
      <c r="BD355" t="b">
        <v>0</v>
      </c>
      <c r="BE355" t="s">
        <v>57</v>
      </c>
      <c r="BF355" t="s">
        <v>69</v>
      </c>
      <c r="BG355" t="s">
        <v>69</v>
      </c>
      <c r="BH355" t="b">
        <v>0</v>
      </c>
      <c r="BI355" t="b">
        <v>1</v>
      </c>
      <c r="BJ355" t="b">
        <v>0</v>
      </c>
      <c r="BK355" t="b">
        <v>1</v>
      </c>
      <c r="BL355">
        <v>20</v>
      </c>
      <c r="BM355">
        <v>20</v>
      </c>
      <c r="BN355">
        <v>0</v>
      </c>
      <c r="BO355">
        <v>0</v>
      </c>
      <c r="BP3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55" s="3" t="str">
        <f>IF(Table1[[#This Row],[TraceLengthMod]],"lab,","")&amp;IF(Table1[[#This Row],[FixedLength]],"dur,","")&amp;IF(Table1[[#This Row],[Broken]],"ea,","")</f>
        <v>lab,</v>
      </c>
    </row>
    <row r="356" spans="1:69" x14ac:dyDescent="0.25">
      <c r="A356" t="s">
        <v>484</v>
      </c>
      <c r="B356" t="s">
        <v>39</v>
      </c>
      <c r="C356" t="s">
        <v>114</v>
      </c>
      <c r="D356" t="s">
        <v>81</v>
      </c>
      <c r="E356" t="s">
        <v>68</v>
      </c>
      <c r="F356">
        <v>1</v>
      </c>
      <c r="G356">
        <v>21124</v>
      </c>
      <c r="H356">
        <v>6990</v>
      </c>
      <c r="I356">
        <v>28114</v>
      </c>
      <c r="J356" t="s">
        <v>40</v>
      </c>
      <c r="K356">
        <v>1</v>
      </c>
      <c r="L356">
        <v>256</v>
      </c>
      <c r="M356" t="s">
        <v>41</v>
      </c>
      <c r="N356">
        <v>0.01</v>
      </c>
      <c r="O356">
        <v>99</v>
      </c>
      <c r="P356">
        <v>2370</v>
      </c>
      <c r="Q356">
        <v>256</v>
      </c>
      <c r="R356">
        <v>100</v>
      </c>
      <c r="S356">
        <v>2112.4</v>
      </c>
      <c r="T356">
        <v>31</v>
      </c>
      <c r="U356">
        <v>52</v>
      </c>
      <c r="V356">
        <v>110080</v>
      </c>
      <c r="W356">
        <v>5.2111342548759696</v>
      </c>
      <c r="X356">
        <v>6.6272830963134703</v>
      </c>
      <c r="Y356">
        <v>6.1834998130798304</v>
      </c>
      <c r="Z356">
        <v>1361.20587491989</v>
      </c>
      <c r="AA356">
        <v>4.9089047908782897</v>
      </c>
      <c r="AB356">
        <v>234.46003127098001</v>
      </c>
      <c r="AC356">
        <v>52.700094223022397</v>
      </c>
      <c r="AD356">
        <v>2741.9276823997402</v>
      </c>
      <c r="AE356">
        <v>0.78149999999999997</v>
      </c>
      <c r="AF356">
        <v>0.69484978540772502</v>
      </c>
      <c r="AJ356">
        <v>1.39818673217019E-2</v>
      </c>
      <c r="AK356">
        <v>0</v>
      </c>
      <c r="AL356">
        <v>0</v>
      </c>
      <c r="AM356">
        <v>0</v>
      </c>
      <c r="AN356">
        <v>0</v>
      </c>
      <c r="AO356">
        <v>0</v>
      </c>
      <c r="AP356" t="s">
        <v>42</v>
      </c>
      <c r="AQ356" t="b">
        <v>1</v>
      </c>
      <c r="AR356" t="b">
        <v>1</v>
      </c>
      <c r="AS356">
        <v>1</v>
      </c>
      <c r="AT356" t="b">
        <v>0</v>
      </c>
      <c r="AV356" t="b">
        <v>0</v>
      </c>
      <c r="AW356" t="b">
        <v>1</v>
      </c>
      <c r="AX356" t="b">
        <v>0</v>
      </c>
      <c r="AY356" t="b">
        <v>0</v>
      </c>
      <c r="AZ356" t="b">
        <v>0</v>
      </c>
      <c r="BA356" t="b">
        <v>1</v>
      </c>
      <c r="BB356" t="b">
        <v>0</v>
      </c>
      <c r="BC356" t="b">
        <v>1</v>
      </c>
      <c r="BD356" t="b">
        <v>0</v>
      </c>
      <c r="BE356" t="s">
        <v>57</v>
      </c>
      <c r="BF356" t="s">
        <v>69</v>
      </c>
      <c r="BG356" t="s">
        <v>69</v>
      </c>
      <c r="BH356" t="b">
        <v>0</v>
      </c>
      <c r="BI356" t="b">
        <v>1</v>
      </c>
      <c r="BJ356" t="b">
        <v>0</v>
      </c>
      <c r="BK356" t="b">
        <v>1</v>
      </c>
      <c r="BL356">
        <v>20</v>
      </c>
      <c r="BM356">
        <v>20</v>
      </c>
      <c r="BN356">
        <v>0</v>
      </c>
      <c r="BO356">
        <v>0</v>
      </c>
      <c r="BP3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56" s="3" t="str">
        <f>IF(Table1[[#This Row],[TraceLengthMod]],"lab,","")&amp;IF(Table1[[#This Row],[FixedLength]],"dur,","")&amp;IF(Table1[[#This Row],[Broken]],"ea,","")</f>
        <v>lab,</v>
      </c>
    </row>
    <row r="357" spans="1:69" x14ac:dyDescent="0.25">
      <c r="A357" t="s">
        <v>485</v>
      </c>
      <c r="B357" t="s">
        <v>39</v>
      </c>
      <c r="C357" t="s">
        <v>114</v>
      </c>
      <c r="D357" t="s">
        <v>81</v>
      </c>
      <c r="E357" t="s">
        <v>68</v>
      </c>
      <c r="F357">
        <v>1</v>
      </c>
      <c r="G357">
        <v>21124</v>
      </c>
      <c r="H357">
        <v>6990</v>
      </c>
      <c r="I357">
        <v>28114</v>
      </c>
      <c r="J357" t="s">
        <v>40</v>
      </c>
      <c r="K357">
        <v>1</v>
      </c>
      <c r="L357">
        <v>256</v>
      </c>
      <c r="M357" t="s">
        <v>41</v>
      </c>
      <c r="N357">
        <v>0.01</v>
      </c>
      <c r="O357">
        <v>99</v>
      </c>
      <c r="P357">
        <v>2370</v>
      </c>
      <c r="Q357">
        <v>256</v>
      </c>
      <c r="R357">
        <v>100</v>
      </c>
      <c r="S357">
        <v>2112.4</v>
      </c>
      <c r="T357">
        <v>31</v>
      </c>
      <c r="U357">
        <v>53</v>
      </c>
      <c r="V357">
        <v>112128</v>
      </c>
      <c r="W357">
        <v>5.3080855898503998</v>
      </c>
      <c r="X357">
        <v>6.6272830963134703</v>
      </c>
      <c r="Y357">
        <v>6.1834998130798304</v>
      </c>
      <c r="Z357">
        <v>1387.1914093494399</v>
      </c>
      <c r="AA357">
        <v>4.3374364376068097</v>
      </c>
      <c r="AB357">
        <v>238.79746770858699</v>
      </c>
      <c r="AC357">
        <v>52.711060523986802</v>
      </c>
      <c r="AD357">
        <v>2794.6387429237302</v>
      </c>
      <c r="AE357">
        <v>0.77880000000000005</v>
      </c>
      <c r="AF357">
        <v>0.68941344778254599</v>
      </c>
      <c r="AJ357">
        <v>1.12492770092672E-2</v>
      </c>
      <c r="AK357">
        <v>0</v>
      </c>
      <c r="AL357">
        <v>0</v>
      </c>
      <c r="AM357">
        <v>0</v>
      </c>
      <c r="AN357">
        <v>0</v>
      </c>
      <c r="AO357">
        <v>0</v>
      </c>
      <c r="AP357" t="s">
        <v>42</v>
      </c>
      <c r="AQ357" t="b">
        <v>1</v>
      </c>
      <c r="AR357" t="b">
        <v>1</v>
      </c>
      <c r="AS357">
        <v>1</v>
      </c>
      <c r="AT357" t="b">
        <v>0</v>
      </c>
      <c r="AV357" t="b">
        <v>0</v>
      </c>
      <c r="AW357" t="b">
        <v>1</v>
      </c>
      <c r="AX357" t="b">
        <v>0</v>
      </c>
      <c r="AY357" t="b">
        <v>0</v>
      </c>
      <c r="AZ357" t="b">
        <v>0</v>
      </c>
      <c r="BA357" t="b">
        <v>1</v>
      </c>
      <c r="BB357" t="b">
        <v>0</v>
      </c>
      <c r="BC357" t="b">
        <v>1</v>
      </c>
      <c r="BD357" t="b">
        <v>0</v>
      </c>
      <c r="BE357" t="s">
        <v>57</v>
      </c>
      <c r="BF357" t="s">
        <v>69</v>
      </c>
      <c r="BG357" t="s">
        <v>69</v>
      </c>
      <c r="BH357" t="b">
        <v>0</v>
      </c>
      <c r="BI357" t="b">
        <v>1</v>
      </c>
      <c r="BJ357" t="b">
        <v>0</v>
      </c>
      <c r="BK357" t="b">
        <v>1</v>
      </c>
      <c r="BL357">
        <v>20</v>
      </c>
      <c r="BM357">
        <v>20</v>
      </c>
      <c r="BN357">
        <v>0</v>
      </c>
      <c r="BO357">
        <v>0</v>
      </c>
      <c r="BP3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57" s="3" t="str">
        <f>IF(Table1[[#This Row],[TraceLengthMod]],"lab,","")&amp;IF(Table1[[#This Row],[FixedLength]],"dur,","")&amp;IF(Table1[[#This Row],[Broken]],"ea,","")</f>
        <v>lab,</v>
      </c>
    </row>
    <row r="358" spans="1:69" x14ac:dyDescent="0.25">
      <c r="A358" t="s">
        <v>486</v>
      </c>
      <c r="B358" t="s">
        <v>39</v>
      </c>
      <c r="C358" t="s">
        <v>114</v>
      </c>
      <c r="D358" t="s">
        <v>81</v>
      </c>
      <c r="E358" t="s">
        <v>68</v>
      </c>
      <c r="F358">
        <v>1</v>
      </c>
      <c r="G358">
        <v>21124</v>
      </c>
      <c r="H358">
        <v>6990</v>
      </c>
      <c r="I358">
        <v>28114</v>
      </c>
      <c r="J358" t="s">
        <v>40</v>
      </c>
      <c r="K358">
        <v>1</v>
      </c>
      <c r="L358">
        <v>256</v>
      </c>
      <c r="M358" t="s">
        <v>41</v>
      </c>
      <c r="N358">
        <v>0.01</v>
      </c>
      <c r="O358">
        <v>99</v>
      </c>
      <c r="P358">
        <v>2370</v>
      </c>
      <c r="Q358">
        <v>256</v>
      </c>
      <c r="R358">
        <v>100</v>
      </c>
      <c r="S358">
        <v>2112.4</v>
      </c>
      <c r="T358">
        <v>31</v>
      </c>
      <c r="U358">
        <v>54</v>
      </c>
      <c r="V358">
        <v>114176</v>
      </c>
      <c r="W358">
        <v>5.4050369248248398</v>
      </c>
      <c r="X358">
        <v>6.6272830963134703</v>
      </c>
      <c r="Y358">
        <v>6.1834998130798304</v>
      </c>
      <c r="Z358">
        <v>1413.1410400867401</v>
      </c>
      <c r="AA358">
        <v>4.35139560699462</v>
      </c>
      <c r="AB358">
        <v>243.14886331558199</v>
      </c>
      <c r="AC358">
        <v>52.460734367370598</v>
      </c>
      <c r="AD358">
        <v>2847.0994772910999</v>
      </c>
      <c r="AE358">
        <v>0.78610000000000002</v>
      </c>
      <c r="AF358">
        <v>0.69542203147353299</v>
      </c>
      <c r="AJ358">
        <v>1.0378546244360401E-2</v>
      </c>
      <c r="AK358">
        <v>0</v>
      </c>
      <c r="AL358">
        <v>0</v>
      </c>
      <c r="AM358">
        <v>0</v>
      </c>
      <c r="AN358">
        <v>0</v>
      </c>
      <c r="AO358">
        <v>0</v>
      </c>
      <c r="AP358" t="s">
        <v>42</v>
      </c>
      <c r="AQ358" t="b">
        <v>1</v>
      </c>
      <c r="AR358" t="b">
        <v>1</v>
      </c>
      <c r="AS358">
        <v>1</v>
      </c>
      <c r="AT358" t="b">
        <v>0</v>
      </c>
      <c r="AV358" t="b">
        <v>0</v>
      </c>
      <c r="AW358" t="b">
        <v>1</v>
      </c>
      <c r="AX358" t="b">
        <v>0</v>
      </c>
      <c r="AY358" t="b">
        <v>0</v>
      </c>
      <c r="AZ358" t="b">
        <v>0</v>
      </c>
      <c r="BA358" t="b">
        <v>1</v>
      </c>
      <c r="BB358" t="b">
        <v>0</v>
      </c>
      <c r="BC358" t="b">
        <v>1</v>
      </c>
      <c r="BD358" t="b">
        <v>0</v>
      </c>
      <c r="BE358" t="s">
        <v>57</v>
      </c>
      <c r="BF358" t="s">
        <v>69</v>
      </c>
      <c r="BG358" t="s">
        <v>69</v>
      </c>
      <c r="BH358" t="b">
        <v>0</v>
      </c>
      <c r="BI358" t="b">
        <v>1</v>
      </c>
      <c r="BJ358" t="b">
        <v>0</v>
      </c>
      <c r="BK358" t="b">
        <v>1</v>
      </c>
      <c r="BL358">
        <v>20</v>
      </c>
      <c r="BM358">
        <v>20</v>
      </c>
      <c r="BN358">
        <v>0</v>
      </c>
      <c r="BO358">
        <v>0</v>
      </c>
      <c r="BP3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58" s="3" t="str">
        <f>IF(Table1[[#This Row],[TraceLengthMod]],"lab,","")&amp;IF(Table1[[#This Row],[FixedLength]],"dur,","")&amp;IF(Table1[[#This Row],[Broken]],"ea,","")</f>
        <v>lab,</v>
      </c>
    </row>
    <row r="359" spans="1:69" x14ac:dyDescent="0.25">
      <c r="A359" t="s">
        <v>487</v>
      </c>
      <c r="B359" t="s">
        <v>39</v>
      </c>
      <c r="C359" t="s">
        <v>114</v>
      </c>
      <c r="D359" t="s">
        <v>81</v>
      </c>
      <c r="E359" t="s">
        <v>68</v>
      </c>
      <c r="F359">
        <v>1</v>
      </c>
      <c r="G359">
        <v>21124</v>
      </c>
      <c r="H359">
        <v>6990</v>
      </c>
      <c r="I359">
        <v>28114</v>
      </c>
      <c r="J359" t="s">
        <v>40</v>
      </c>
      <c r="K359">
        <v>1</v>
      </c>
      <c r="L359">
        <v>256</v>
      </c>
      <c r="M359" t="s">
        <v>41</v>
      </c>
      <c r="N359">
        <v>0.01</v>
      </c>
      <c r="O359">
        <v>99</v>
      </c>
      <c r="P359">
        <v>2370</v>
      </c>
      <c r="Q359">
        <v>256</v>
      </c>
      <c r="R359">
        <v>100</v>
      </c>
      <c r="S359">
        <v>2112.4</v>
      </c>
      <c r="T359">
        <v>31</v>
      </c>
      <c r="U359">
        <v>55</v>
      </c>
      <c r="V359">
        <v>116224</v>
      </c>
      <c r="W359">
        <v>5.5019882597992797</v>
      </c>
      <c r="X359">
        <v>6.6272830963134703</v>
      </c>
      <c r="Y359">
        <v>6.1834998130798304</v>
      </c>
      <c r="Z359">
        <v>1439.2322926521299</v>
      </c>
      <c r="AA359">
        <v>4.37430620193481</v>
      </c>
      <c r="AB359">
        <v>247.523169517517</v>
      </c>
      <c r="AC359">
        <v>52.6751899719238</v>
      </c>
      <c r="AD359">
        <v>2899.7746672630301</v>
      </c>
      <c r="AE359">
        <v>0.79120000000000001</v>
      </c>
      <c r="AF359">
        <v>0.69828326180257505</v>
      </c>
      <c r="AJ359">
        <v>1.1459249756934801E-2</v>
      </c>
      <c r="AK359">
        <v>0</v>
      </c>
      <c r="AL359">
        <v>0</v>
      </c>
      <c r="AM359">
        <v>0</v>
      </c>
      <c r="AN359">
        <v>0</v>
      </c>
      <c r="AO359">
        <v>0</v>
      </c>
      <c r="AP359" t="s">
        <v>42</v>
      </c>
      <c r="AQ359" t="b">
        <v>1</v>
      </c>
      <c r="AR359" t="b">
        <v>1</v>
      </c>
      <c r="AS359">
        <v>1</v>
      </c>
      <c r="AT359" t="b">
        <v>0</v>
      </c>
      <c r="AV359" t="b">
        <v>0</v>
      </c>
      <c r="AW359" t="b">
        <v>1</v>
      </c>
      <c r="AX359" t="b">
        <v>0</v>
      </c>
      <c r="AY359" t="b">
        <v>0</v>
      </c>
      <c r="AZ359" t="b">
        <v>0</v>
      </c>
      <c r="BA359" t="b">
        <v>1</v>
      </c>
      <c r="BB359" t="b">
        <v>0</v>
      </c>
      <c r="BC359" t="b">
        <v>1</v>
      </c>
      <c r="BD359" t="b">
        <v>0</v>
      </c>
      <c r="BE359" t="s">
        <v>57</v>
      </c>
      <c r="BF359" t="s">
        <v>69</v>
      </c>
      <c r="BG359" t="s">
        <v>69</v>
      </c>
      <c r="BH359" t="b">
        <v>0</v>
      </c>
      <c r="BI359" t="b">
        <v>1</v>
      </c>
      <c r="BJ359" t="b">
        <v>0</v>
      </c>
      <c r="BK359" t="b">
        <v>1</v>
      </c>
      <c r="BL359">
        <v>20</v>
      </c>
      <c r="BM359">
        <v>20</v>
      </c>
      <c r="BN359">
        <v>0</v>
      </c>
      <c r="BO359">
        <v>0</v>
      </c>
      <c r="BP3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59" s="3" t="str">
        <f>IF(Table1[[#This Row],[TraceLengthMod]],"lab,","")&amp;IF(Table1[[#This Row],[FixedLength]],"dur,","")&amp;IF(Table1[[#This Row],[Broken]],"ea,","")</f>
        <v>lab,</v>
      </c>
    </row>
    <row r="360" spans="1:69" x14ac:dyDescent="0.25">
      <c r="A360" t="s">
        <v>488</v>
      </c>
      <c r="B360" t="s">
        <v>39</v>
      </c>
      <c r="C360" t="s">
        <v>114</v>
      </c>
      <c r="D360" t="s">
        <v>81</v>
      </c>
      <c r="E360" t="s">
        <v>68</v>
      </c>
      <c r="F360">
        <v>1</v>
      </c>
      <c r="G360">
        <v>21124</v>
      </c>
      <c r="H360">
        <v>6990</v>
      </c>
      <c r="I360">
        <v>28114</v>
      </c>
      <c r="J360" t="s">
        <v>40</v>
      </c>
      <c r="K360">
        <v>1</v>
      </c>
      <c r="L360">
        <v>256</v>
      </c>
      <c r="M360" t="s">
        <v>41</v>
      </c>
      <c r="N360">
        <v>0.01</v>
      </c>
      <c r="O360">
        <v>99</v>
      </c>
      <c r="P360">
        <v>2370</v>
      </c>
      <c r="Q360">
        <v>256</v>
      </c>
      <c r="R360">
        <v>100</v>
      </c>
      <c r="S360">
        <v>2112.4</v>
      </c>
      <c r="T360">
        <v>31</v>
      </c>
      <c r="U360">
        <v>56</v>
      </c>
      <c r="V360">
        <v>118528</v>
      </c>
      <c r="W360">
        <v>5.6110585116455196</v>
      </c>
      <c r="X360">
        <v>6.6272830963134703</v>
      </c>
      <c r="Y360">
        <v>6.1834998130798304</v>
      </c>
      <c r="Z360">
        <v>1465.8242361545499</v>
      </c>
      <c r="AA360">
        <v>4.9248602390289298</v>
      </c>
      <c r="AB360">
        <v>252.44802975654599</v>
      </c>
      <c r="AC360">
        <v>52.669177293777402</v>
      </c>
      <c r="AD360">
        <v>2952.4438445567998</v>
      </c>
      <c r="AE360">
        <v>0.77900000000000003</v>
      </c>
      <c r="AF360">
        <v>0.688125894134477</v>
      </c>
      <c r="AJ360">
        <v>1.3113226411666999E-2</v>
      </c>
      <c r="AK360">
        <v>0</v>
      </c>
      <c r="AL360">
        <v>0</v>
      </c>
      <c r="AM360">
        <v>0</v>
      </c>
      <c r="AN360">
        <v>0</v>
      </c>
      <c r="AO360">
        <v>0</v>
      </c>
      <c r="AP360" t="s">
        <v>42</v>
      </c>
      <c r="AQ360" t="b">
        <v>1</v>
      </c>
      <c r="AR360" t="b">
        <v>1</v>
      </c>
      <c r="AS360">
        <v>1</v>
      </c>
      <c r="AT360" t="b">
        <v>0</v>
      </c>
      <c r="AV360" t="b">
        <v>0</v>
      </c>
      <c r="AW360" t="b">
        <v>1</v>
      </c>
      <c r="AX360" t="b">
        <v>0</v>
      </c>
      <c r="AY360" t="b">
        <v>0</v>
      </c>
      <c r="AZ360" t="b">
        <v>0</v>
      </c>
      <c r="BA360" t="b">
        <v>1</v>
      </c>
      <c r="BB360" t="b">
        <v>0</v>
      </c>
      <c r="BC360" t="b">
        <v>1</v>
      </c>
      <c r="BD360" t="b">
        <v>0</v>
      </c>
      <c r="BE360" t="s">
        <v>57</v>
      </c>
      <c r="BF360" t="s">
        <v>69</v>
      </c>
      <c r="BG360" t="s">
        <v>69</v>
      </c>
      <c r="BH360" t="b">
        <v>0</v>
      </c>
      <c r="BI360" t="b">
        <v>1</v>
      </c>
      <c r="BJ360" t="b">
        <v>0</v>
      </c>
      <c r="BK360" t="b">
        <v>1</v>
      </c>
      <c r="BL360">
        <v>20</v>
      </c>
      <c r="BM360">
        <v>20</v>
      </c>
      <c r="BN360">
        <v>0</v>
      </c>
      <c r="BO360">
        <v>0</v>
      </c>
      <c r="BP3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60" s="3" t="str">
        <f>IF(Table1[[#This Row],[TraceLengthMod]],"lab,","")&amp;IF(Table1[[#This Row],[FixedLength]],"dur,","")&amp;IF(Table1[[#This Row],[Broken]],"ea,","")</f>
        <v>lab,</v>
      </c>
    </row>
    <row r="361" spans="1:69" x14ac:dyDescent="0.25">
      <c r="A361" t="s">
        <v>489</v>
      </c>
      <c r="B361" t="s">
        <v>39</v>
      </c>
      <c r="C361" t="s">
        <v>114</v>
      </c>
      <c r="D361" t="s">
        <v>81</v>
      </c>
      <c r="E361" t="s">
        <v>68</v>
      </c>
      <c r="F361">
        <v>1</v>
      </c>
      <c r="G361">
        <v>21124</v>
      </c>
      <c r="H361">
        <v>6990</v>
      </c>
      <c r="I361">
        <v>28114</v>
      </c>
      <c r="J361" t="s">
        <v>40</v>
      </c>
      <c r="K361">
        <v>1</v>
      </c>
      <c r="L361">
        <v>256</v>
      </c>
      <c r="M361" t="s">
        <v>41</v>
      </c>
      <c r="N361">
        <v>0.01</v>
      </c>
      <c r="O361">
        <v>99</v>
      </c>
      <c r="P361">
        <v>2370</v>
      </c>
      <c r="Q361">
        <v>256</v>
      </c>
      <c r="R361">
        <v>100</v>
      </c>
      <c r="S361">
        <v>2112.4</v>
      </c>
      <c r="T361">
        <v>31</v>
      </c>
      <c r="U361">
        <v>57</v>
      </c>
      <c r="V361">
        <v>120576</v>
      </c>
      <c r="W361">
        <v>5.7080098466199498</v>
      </c>
      <c r="X361">
        <v>6.6272830963134703</v>
      </c>
      <c r="Y361">
        <v>6.1834998130798304</v>
      </c>
      <c r="Z361">
        <v>1491.8386943340299</v>
      </c>
      <c r="AA361">
        <v>4.3782944679260201</v>
      </c>
      <c r="AB361">
        <v>256.82632422447199</v>
      </c>
      <c r="AC361">
        <v>52.737023591995197</v>
      </c>
      <c r="AD361">
        <v>3005.1808681488001</v>
      </c>
      <c r="AE361">
        <v>0.77680000000000005</v>
      </c>
      <c r="AF361">
        <v>0.68154506437768203</v>
      </c>
      <c r="AJ361">
        <v>1.13747876667419E-2</v>
      </c>
      <c r="AK361">
        <v>0</v>
      </c>
      <c r="AL361">
        <v>0</v>
      </c>
      <c r="AM361">
        <v>0</v>
      </c>
      <c r="AN361">
        <v>0</v>
      </c>
      <c r="AO361">
        <v>0</v>
      </c>
      <c r="AP361" t="s">
        <v>42</v>
      </c>
      <c r="AQ361" t="b">
        <v>1</v>
      </c>
      <c r="AR361" t="b">
        <v>1</v>
      </c>
      <c r="AS361">
        <v>1</v>
      </c>
      <c r="AT361" t="b">
        <v>0</v>
      </c>
      <c r="AV361" t="b">
        <v>0</v>
      </c>
      <c r="AW361" t="b">
        <v>1</v>
      </c>
      <c r="AX361" t="b">
        <v>0</v>
      </c>
      <c r="AY361" t="b">
        <v>0</v>
      </c>
      <c r="AZ361" t="b">
        <v>0</v>
      </c>
      <c r="BA361" t="b">
        <v>1</v>
      </c>
      <c r="BB361" t="b">
        <v>0</v>
      </c>
      <c r="BC361" t="b">
        <v>1</v>
      </c>
      <c r="BD361" t="b">
        <v>0</v>
      </c>
      <c r="BE361" t="s">
        <v>57</v>
      </c>
      <c r="BF361" t="s">
        <v>69</v>
      </c>
      <c r="BG361" t="s">
        <v>69</v>
      </c>
      <c r="BH361" t="b">
        <v>0</v>
      </c>
      <c r="BI361" t="b">
        <v>1</v>
      </c>
      <c r="BJ361" t="b">
        <v>0</v>
      </c>
      <c r="BK361" t="b">
        <v>1</v>
      </c>
      <c r="BL361">
        <v>20</v>
      </c>
      <c r="BM361">
        <v>20</v>
      </c>
      <c r="BN361">
        <v>0</v>
      </c>
      <c r="BO361">
        <v>0</v>
      </c>
      <c r="BP3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61" s="3" t="str">
        <f>IF(Table1[[#This Row],[TraceLengthMod]],"lab,","")&amp;IF(Table1[[#This Row],[FixedLength]],"dur,","")&amp;IF(Table1[[#This Row],[Broken]],"ea,","")</f>
        <v>lab,</v>
      </c>
    </row>
    <row r="362" spans="1:69" x14ac:dyDescent="0.25">
      <c r="A362" t="s">
        <v>490</v>
      </c>
      <c r="B362" t="s">
        <v>39</v>
      </c>
      <c r="C362" t="s">
        <v>114</v>
      </c>
      <c r="D362" t="s">
        <v>81</v>
      </c>
      <c r="E362" t="s">
        <v>68</v>
      </c>
      <c r="F362">
        <v>1</v>
      </c>
      <c r="G362">
        <v>21124</v>
      </c>
      <c r="H362">
        <v>6990</v>
      </c>
      <c r="I362">
        <v>28114</v>
      </c>
      <c r="J362" t="s">
        <v>40</v>
      </c>
      <c r="K362">
        <v>1</v>
      </c>
      <c r="L362">
        <v>256</v>
      </c>
      <c r="M362" t="s">
        <v>41</v>
      </c>
      <c r="N362">
        <v>0.01</v>
      </c>
      <c r="O362">
        <v>99</v>
      </c>
      <c r="P362">
        <v>2370</v>
      </c>
      <c r="Q362">
        <v>256</v>
      </c>
      <c r="R362">
        <v>100</v>
      </c>
      <c r="S362">
        <v>2112.4</v>
      </c>
      <c r="T362">
        <v>31</v>
      </c>
      <c r="U362">
        <v>58</v>
      </c>
      <c r="V362">
        <v>122624</v>
      </c>
      <c r="W362">
        <v>5.8049611815943898</v>
      </c>
      <c r="X362">
        <v>6.6272830963134703</v>
      </c>
      <c r="Y362">
        <v>6.1834998130798304</v>
      </c>
      <c r="Z362">
        <v>1517.87708854675</v>
      </c>
      <c r="AA362">
        <v>4.3653302192687899</v>
      </c>
      <c r="AB362">
        <v>261.19165444373999</v>
      </c>
      <c r="AC362">
        <v>52.636292695999103</v>
      </c>
      <c r="AD362">
        <v>3057.8171608448001</v>
      </c>
      <c r="AE362">
        <v>0.74809999999999999</v>
      </c>
      <c r="AF362">
        <v>0.67067238912732396</v>
      </c>
      <c r="AJ362">
        <v>1.0339020687254501E-2</v>
      </c>
      <c r="AK362">
        <v>0</v>
      </c>
      <c r="AL362">
        <v>0</v>
      </c>
      <c r="AM362">
        <v>0</v>
      </c>
      <c r="AN362">
        <v>0</v>
      </c>
      <c r="AO362">
        <v>0</v>
      </c>
      <c r="AP362" t="s">
        <v>42</v>
      </c>
      <c r="AQ362" t="b">
        <v>1</v>
      </c>
      <c r="AR362" t="b">
        <v>1</v>
      </c>
      <c r="AS362">
        <v>1</v>
      </c>
      <c r="AT362" t="b">
        <v>0</v>
      </c>
      <c r="AV362" t="b">
        <v>0</v>
      </c>
      <c r="AW362" t="b">
        <v>1</v>
      </c>
      <c r="AX362" t="b">
        <v>0</v>
      </c>
      <c r="AY362" t="b">
        <v>0</v>
      </c>
      <c r="AZ362" t="b">
        <v>0</v>
      </c>
      <c r="BA362" t="b">
        <v>1</v>
      </c>
      <c r="BB362" t="b">
        <v>0</v>
      </c>
      <c r="BC362" t="b">
        <v>1</v>
      </c>
      <c r="BD362" t="b">
        <v>0</v>
      </c>
      <c r="BE362" t="s">
        <v>57</v>
      </c>
      <c r="BF362" t="s">
        <v>69</v>
      </c>
      <c r="BG362" t="s">
        <v>69</v>
      </c>
      <c r="BH362" t="b">
        <v>0</v>
      </c>
      <c r="BI362" t="b">
        <v>1</v>
      </c>
      <c r="BJ362" t="b">
        <v>0</v>
      </c>
      <c r="BK362" t="b">
        <v>1</v>
      </c>
      <c r="BL362">
        <v>20</v>
      </c>
      <c r="BM362">
        <v>20</v>
      </c>
      <c r="BN362">
        <v>0</v>
      </c>
      <c r="BO362">
        <v>0</v>
      </c>
      <c r="BP3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62" s="3" t="str">
        <f>IF(Table1[[#This Row],[TraceLengthMod]],"lab,","")&amp;IF(Table1[[#This Row],[FixedLength]],"dur,","")&amp;IF(Table1[[#This Row],[Broken]],"ea,","")</f>
        <v>lab,</v>
      </c>
    </row>
    <row r="363" spans="1:69" x14ac:dyDescent="0.25">
      <c r="A363" t="s">
        <v>491</v>
      </c>
      <c r="B363" t="s">
        <v>39</v>
      </c>
      <c r="C363" t="s">
        <v>114</v>
      </c>
      <c r="D363" t="s">
        <v>81</v>
      </c>
      <c r="E363" t="s">
        <v>68</v>
      </c>
      <c r="F363">
        <v>1</v>
      </c>
      <c r="G363">
        <v>21124</v>
      </c>
      <c r="H363">
        <v>6990</v>
      </c>
      <c r="I363">
        <v>28114</v>
      </c>
      <c r="J363" t="s">
        <v>40</v>
      </c>
      <c r="K363">
        <v>1</v>
      </c>
      <c r="L363">
        <v>256</v>
      </c>
      <c r="M363" t="s">
        <v>41</v>
      </c>
      <c r="N363">
        <v>0.01</v>
      </c>
      <c r="O363">
        <v>99</v>
      </c>
      <c r="P363">
        <v>2370</v>
      </c>
      <c r="Q363">
        <v>256</v>
      </c>
      <c r="R363">
        <v>100</v>
      </c>
      <c r="S363">
        <v>2112.4</v>
      </c>
      <c r="T363">
        <v>31</v>
      </c>
      <c r="U363">
        <v>59</v>
      </c>
      <c r="V363">
        <v>124672</v>
      </c>
      <c r="W363">
        <v>5.9019125165688298</v>
      </c>
      <c r="X363">
        <v>6.6272830963134703</v>
      </c>
      <c r="Y363">
        <v>6.1834998130798304</v>
      </c>
      <c r="Z363">
        <v>1543.88057541847</v>
      </c>
      <c r="AA363">
        <v>4.3533906936645499</v>
      </c>
      <c r="AB363">
        <v>265.545045137405</v>
      </c>
      <c r="AC363">
        <v>53.029218196868896</v>
      </c>
      <c r="AD363">
        <v>3110.8463790416699</v>
      </c>
      <c r="AE363">
        <v>0.75839999999999996</v>
      </c>
      <c r="AF363">
        <v>0.66394849785407695</v>
      </c>
      <c r="AJ363">
        <v>1.1805818310998001E-2</v>
      </c>
      <c r="AK363">
        <v>0</v>
      </c>
      <c r="AL363">
        <v>0</v>
      </c>
      <c r="AM363">
        <v>0</v>
      </c>
      <c r="AN363">
        <v>0</v>
      </c>
      <c r="AO363">
        <v>0</v>
      </c>
      <c r="AP363" t="s">
        <v>42</v>
      </c>
      <c r="AQ363" t="b">
        <v>1</v>
      </c>
      <c r="AR363" t="b">
        <v>1</v>
      </c>
      <c r="AS363">
        <v>1</v>
      </c>
      <c r="AT363" t="b">
        <v>0</v>
      </c>
      <c r="AV363" t="b">
        <v>0</v>
      </c>
      <c r="AW363" t="b">
        <v>1</v>
      </c>
      <c r="AX363" t="b">
        <v>0</v>
      </c>
      <c r="AY363" t="b">
        <v>0</v>
      </c>
      <c r="AZ363" t="b">
        <v>0</v>
      </c>
      <c r="BA363" t="b">
        <v>1</v>
      </c>
      <c r="BB363" t="b">
        <v>0</v>
      </c>
      <c r="BC363" t="b">
        <v>1</v>
      </c>
      <c r="BD363" t="b">
        <v>0</v>
      </c>
      <c r="BE363" t="s">
        <v>57</v>
      </c>
      <c r="BF363" t="s">
        <v>69</v>
      </c>
      <c r="BG363" t="s">
        <v>69</v>
      </c>
      <c r="BH363" t="b">
        <v>0</v>
      </c>
      <c r="BI363" t="b">
        <v>1</v>
      </c>
      <c r="BJ363" t="b">
        <v>0</v>
      </c>
      <c r="BK363" t="b">
        <v>1</v>
      </c>
      <c r="BL363">
        <v>20</v>
      </c>
      <c r="BM363">
        <v>20</v>
      </c>
      <c r="BN363">
        <v>0</v>
      </c>
      <c r="BO363">
        <v>0</v>
      </c>
      <c r="BP3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63" s="3" t="str">
        <f>IF(Table1[[#This Row],[TraceLengthMod]],"lab,","")&amp;IF(Table1[[#This Row],[FixedLength]],"dur,","")&amp;IF(Table1[[#This Row],[Broken]],"ea,","")</f>
        <v>lab,</v>
      </c>
    </row>
    <row r="364" spans="1:69" x14ac:dyDescent="0.25">
      <c r="A364" t="s">
        <v>492</v>
      </c>
      <c r="B364" t="s">
        <v>39</v>
      </c>
      <c r="C364" t="s">
        <v>114</v>
      </c>
      <c r="D364" t="s">
        <v>81</v>
      </c>
      <c r="E364" t="s">
        <v>68</v>
      </c>
      <c r="F364">
        <v>1</v>
      </c>
      <c r="G364">
        <v>21124</v>
      </c>
      <c r="H364">
        <v>6990</v>
      </c>
      <c r="I364">
        <v>28114</v>
      </c>
      <c r="J364" t="s">
        <v>40</v>
      </c>
      <c r="K364">
        <v>1</v>
      </c>
      <c r="L364">
        <v>256</v>
      </c>
      <c r="M364" t="s">
        <v>41</v>
      </c>
      <c r="N364">
        <v>0.01</v>
      </c>
      <c r="O364">
        <v>99</v>
      </c>
      <c r="P364">
        <v>2370</v>
      </c>
      <c r="Q364">
        <v>256</v>
      </c>
      <c r="R364">
        <v>100</v>
      </c>
      <c r="S364">
        <v>2112.4</v>
      </c>
      <c r="T364">
        <v>31</v>
      </c>
      <c r="U364">
        <v>60</v>
      </c>
      <c r="V364">
        <v>126976</v>
      </c>
      <c r="W364">
        <v>6.0109827684150696</v>
      </c>
      <c r="X364">
        <v>6.6272830963134703</v>
      </c>
      <c r="Y364">
        <v>6.1834998130798304</v>
      </c>
      <c r="Z364">
        <v>1570.4844522476101</v>
      </c>
      <c r="AA364">
        <v>4.9098696708679199</v>
      </c>
      <c r="AB364">
        <v>270.45491480827297</v>
      </c>
      <c r="AC364">
        <v>52.909562826156602</v>
      </c>
      <c r="AD364">
        <v>3163.7559418678202</v>
      </c>
      <c r="AE364">
        <v>0.78449999999999998</v>
      </c>
      <c r="AF364">
        <v>0.69198855507868295</v>
      </c>
      <c r="AJ364">
        <v>1.37897403009476E-2</v>
      </c>
      <c r="AK364">
        <v>0</v>
      </c>
      <c r="AL364">
        <v>0</v>
      </c>
      <c r="AM364">
        <v>0</v>
      </c>
      <c r="AN364">
        <v>0</v>
      </c>
      <c r="AO364">
        <v>0</v>
      </c>
      <c r="AP364" t="s">
        <v>42</v>
      </c>
      <c r="AQ364" t="b">
        <v>1</v>
      </c>
      <c r="AR364" t="b">
        <v>1</v>
      </c>
      <c r="AS364">
        <v>1</v>
      </c>
      <c r="AT364" t="b">
        <v>0</v>
      </c>
      <c r="AV364" t="b">
        <v>0</v>
      </c>
      <c r="AW364" t="b">
        <v>1</v>
      </c>
      <c r="AX364" t="b">
        <v>0</v>
      </c>
      <c r="AY364" t="b">
        <v>0</v>
      </c>
      <c r="AZ364" t="b">
        <v>0</v>
      </c>
      <c r="BA364" t="b">
        <v>1</v>
      </c>
      <c r="BB364" t="b">
        <v>0</v>
      </c>
      <c r="BC364" t="b">
        <v>1</v>
      </c>
      <c r="BD364" t="b">
        <v>0</v>
      </c>
      <c r="BE364" t="s">
        <v>57</v>
      </c>
      <c r="BF364" t="s">
        <v>69</v>
      </c>
      <c r="BG364" t="s">
        <v>69</v>
      </c>
      <c r="BH364" t="b">
        <v>0</v>
      </c>
      <c r="BI364" t="b">
        <v>1</v>
      </c>
      <c r="BJ364" t="b">
        <v>0</v>
      </c>
      <c r="BK364" t="b">
        <v>1</v>
      </c>
      <c r="BL364">
        <v>20</v>
      </c>
      <c r="BM364">
        <v>20</v>
      </c>
      <c r="BN364">
        <v>0</v>
      </c>
      <c r="BO364">
        <v>0</v>
      </c>
      <c r="BP3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64" s="3" t="str">
        <f>IF(Table1[[#This Row],[TraceLengthMod]],"lab,","")&amp;IF(Table1[[#This Row],[FixedLength]],"dur,","")&amp;IF(Table1[[#This Row],[Broken]],"ea,","")</f>
        <v>lab,</v>
      </c>
    </row>
    <row r="365" spans="1:69" x14ac:dyDescent="0.25">
      <c r="A365" t="s">
        <v>493</v>
      </c>
      <c r="B365" t="s">
        <v>39</v>
      </c>
      <c r="C365" t="s">
        <v>114</v>
      </c>
      <c r="D365" t="s">
        <v>81</v>
      </c>
      <c r="E365" t="s">
        <v>68</v>
      </c>
      <c r="F365">
        <v>1</v>
      </c>
      <c r="G365">
        <v>21124</v>
      </c>
      <c r="H365">
        <v>6990</v>
      </c>
      <c r="I365">
        <v>28114</v>
      </c>
      <c r="J365" t="s">
        <v>40</v>
      </c>
      <c r="K365">
        <v>1</v>
      </c>
      <c r="L365">
        <v>256</v>
      </c>
      <c r="M365" t="s">
        <v>41</v>
      </c>
      <c r="N365">
        <v>0.01</v>
      </c>
      <c r="O365">
        <v>99</v>
      </c>
      <c r="P365">
        <v>2370</v>
      </c>
      <c r="Q365">
        <v>256</v>
      </c>
      <c r="R365">
        <v>100</v>
      </c>
      <c r="S365">
        <v>2112.4</v>
      </c>
      <c r="T365">
        <v>31</v>
      </c>
      <c r="U365">
        <v>61</v>
      </c>
      <c r="V365">
        <v>129024</v>
      </c>
      <c r="W365">
        <v>6.1079341033895096</v>
      </c>
      <c r="X365">
        <v>6.6272830963134703</v>
      </c>
      <c r="Y365">
        <v>6.1834998130798304</v>
      </c>
      <c r="Z365">
        <v>1596.4899547099999</v>
      </c>
      <c r="AA365">
        <v>4.3483963012695304</v>
      </c>
      <c r="AB365">
        <v>274.80331110954199</v>
      </c>
      <c r="AC365">
        <v>52.630308628082197</v>
      </c>
      <c r="AD365">
        <v>3216.3862504959102</v>
      </c>
      <c r="AE365">
        <v>0.76539999999999997</v>
      </c>
      <c r="AF365">
        <v>0.67982832618025701</v>
      </c>
      <c r="AJ365">
        <v>1.06118387646145E-2</v>
      </c>
      <c r="AK365">
        <v>0</v>
      </c>
      <c r="AL365">
        <v>0</v>
      </c>
      <c r="AM365">
        <v>0</v>
      </c>
      <c r="AN365">
        <v>0</v>
      </c>
      <c r="AO365">
        <v>0</v>
      </c>
      <c r="AP365" t="s">
        <v>42</v>
      </c>
      <c r="AQ365" t="b">
        <v>1</v>
      </c>
      <c r="AR365" t="b">
        <v>1</v>
      </c>
      <c r="AS365">
        <v>1</v>
      </c>
      <c r="AT365" t="b">
        <v>0</v>
      </c>
      <c r="AV365" t="b">
        <v>0</v>
      </c>
      <c r="AW365" t="b">
        <v>1</v>
      </c>
      <c r="AX365" t="b">
        <v>0</v>
      </c>
      <c r="AY365" t="b">
        <v>0</v>
      </c>
      <c r="AZ365" t="b">
        <v>0</v>
      </c>
      <c r="BA365" t="b">
        <v>1</v>
      </c>
      <c r="BB365" t="b">
        <v>0</v>
      </c>
      <c r="BC365" t="b">
        <v>1</v>
      </c>
      <c r="BD365" t="b">
        <v>0</v>
      </c>
      <c r="BE365" t="s">
        <v>57</v>
      </c>
      <c r="BF365" t="s">
        <v>69</v>
      </c>
      <c r="BG365" t="s">
        <v>69</v>
      </c>
      <c r="BH365" t="b">
        <v>0</v>
      </c>
      <c r="BI365" t="b">
        <v>1</v>
      </c>
      <c r="BJ365" t="b">
        <v>0</v>
      </c>
      <c r="BK365" t="b">
        <v>1</v>
      </c>
      <c r="BL365">
        <v>20</v>
      </c>
      <c r="BM365">
        <v>20</v>
      </c>
      <c r="BN365">
        <v>0</v>
      </c>
      <c r="BO365">
        <v>0</v>
      </c>
      <c r="BP3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65" s="3" t="str">
        <f>IF(Table1[[#This Row],[TraceLengthMod]],"lab,","")&amp;IF(Table1[[#This Row],[FixedLength]],"dur,","")&amp;IF(Table1[[#This Row],[Broken]],"ea,","")</f>
        <v>lab,</v>
      </c>
    </row>
    <row r="366" spans="1:69" x14ac:dyDescent="0.25">
      <c r="A366" t="s">
        <v>494</v>
      </c>
      <c r="B366" t="s">
        <v>39</v>
      </c>
      <c r="C366" t="s">
        <v>114</v>
      </c>
      <c r="D366" t="s">
        <v>81</v>
      </c>
      <c r="E366" t="s">
        <v>68</v>
      </c>
      <c r="F366">
        <v>1</v>
      </c>
      <c r="G366">
        <v>21124</v>
      </c>
      <c r="H366">
        <v>6990</v>
      </c>
      <c r="I366">
        <v>28114</v>
      </c>
      <c r="J366" t="s">
        <v>40</v>
      </c>
      <c r="K366">
        <v>1</v>
      </c>
      <c r="L366">
        <v>256</v>
      </c>
      <c r="M366" t="s">
        <v>41</v>
      </c>
      <c r="N366">
        <v>0.01</v>
      </c>
      <c r="O366">
        <v>99</v>
      </c>
      <c r="P366">
        <v>2370</v>
      </c>
      <c r="Q366">
        <v>256</v>
      </c>
      <c r="R366">
        <v>100</v>
      </c>
      <c r="S366">
        <v>2112.4</v>
      </c>
      <c r="T366">
        <v>31</v>
      </c>
      <c r="U366">
        <v>62</v>
      </c>
      <c r="V366">
        <v>131072</v>
      </c>
      <c r="W366">
        <v>6.2048854383639398</v>
      </c>
      <c r="X366">
        <v>6.6272830963134703</v>
      </c>
      <c r="Y366">
        <v>6.1834998130798304</v>
      </c>
      <c r="Z366">
        <v>1622.4715001583099</v>
      </c>
      <c r="AA366">
        <v>4.3633627891540501</v>
      </c>
      <c r="AB366">
        <v>279.16667389869599</v>
      </c>
      <c r="AC366">
        <v>52.720041751861501</v>
      </c>
      <c r="AD366">
        <v>3269.1062922477699</v>
      </c>
      <c r="AE366">
        <v>0.79220000000000002</v>
      </c>
      <c r="AF366">
        <v>0.69756795422031403</v>
      </c>
      <c r="AJ366">
        <v>1.0238531162030899E-2</v>
      </c>
      <c r="AK366">
        <v>0</v>
      </c>
      <c r="AL366">
        <v>0</v>
      </c>
      <c r="AM366">
        <v>0</v>
      </c>
      <c r="AN366">
        <v>0</v>
      </c>
      <c r="AO366">
        <v>0</v>
      </c>
      <c r="AP366" t="s">
        <v>42</v>
      </c>
      <c r="AQ366" t="b">
        <v>1</v>
      </c>
      <c r="AR366" t="b">
        <v>1</v>
      </c>
      <c r="AS366">
        <v>1</v>
      </c>
      <c r="AT366" t="b">
        <v>0</v>
      </c>
      <c r="AV366" t="b">
        <v>0</v>
      </c>
      <c r="AW366" t="b">
        <v>1</v>
      </c>
      <c r="AX366" t="b">
        <v>0</v>
      </c>
      <c r="AY366" t="b">
        <v>0</v>
      </c>
      <c r="AZ366" t="b">
        <v>0</v>
      </c>
      <c r="BA366" t="b">
        <v>1</v>
      </c>
      <c r="BB366" t="b">
        <v>0</v>
      </c>
      <c r="BC366" t="b">
        <v>1</v>
      </c>
      <c r="BD366" t="b">
        <v>0</v>
      </c>
      <c r="BE366" t="s">
        <v>57</v>
      </c>
      <c r="BF366" t="s">
        <v>69</v>
      </c>
      <c r="BG366" t="s">
        <v>69</v>
      </c>
      <c r="BH366" t="b">
        <v>0</v>
      </c>
      <c r="BI366" t="b">
        <v>1</v>
      </c>
      <c r="BJ366" t="b">
        <v>0</v>
      </c>
      <c r="BK366" t="b">
        <v>1</v>
      </c>
      <c r="BL366">
        <v>20</v>
      </c>
      <c r="BM366">
        <v>20</v>
      </c>
      <c r="BN366">
        <v>0</v>
      </c>
      <c r="BO366">
        <v>0</v>
      </c>
      <c r="BP3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66" s="3" t="str">
        <f>IF(Table1[[#This Row],[TraceLengthMod]],"lab,","")&amp;IF(Table1[[#This Row],[FixedLength]],"dur,","")&amp;IF(Table1[[#This Row],[Broken]],"ea,","")</f>
        <v>lab,</v>
      </c>
    </row>
    <row r="367" spans="1:69" x14ac:dyDescent="0.25">
      <c r="A367" t="s">
        <v>495</v>
      </c>
      <c r="B367" t="s">
        <v>39</v>
      </c>
      <c r="C367" t="s">
        <v>114</v>
      </c>
      <c r="D367" t="s">
        <v>81</v>
      </c>
      <c r="E367" t="s">
        <v>68</v>
      </c>
      <c r="F367">
        <v>1</v>
      </c>
      <c r="G367">
        <v>21124</v>
      </c>
      <c r="H367">
        <v>6990</v>
      </c>
      <c r="I367">
        <v>28114</v>
      </c>
      <c r="J367" t="s">
        <v>40</v>
      </c>
      <c r="K367">
        <v>1</v>
      </c>
      <c r="L367">
        <v>256</v>
      </c>
      <c r="M367" t="s">
        <v>41</v>
      </c>
      <c r="N367">
        <v>0.01</v>
      </c>
      <c r="O367">
        <v>99</v>
      </c>
      <c r="P367">
        <v>2370</v>
      </c>
      <c r="Q367">
        <v>256</v>
      </c>
      <c r="R367">
        <v>100</v>
      </c>
      <c r="S367">
        <v>2112.4</v>
      </c>
      <c r="T367">
        <v>31</v>
      </c>
      <c r="U367">
        <v>63</v>
      </c>
      <c r="V367">
        <v>133120</v>
      </c>
      <c r="W367">
        <v>6.3018367733383798</v>
      </c>
      <c r="X367">
        <v>6.6272830963134703</v>
      </c>
      <c r="Y367">
        <v>6.1834998130798304</v>
      </c>
      <c r="Z367">
        <v>1648.51388192176</v>
      </c>
      <c r="AA367">
        <v>4.3583803176879803</v>
      </c>
      <c r="AB367">
        <v>283.52505421638398</v>
      </c>
      <c r="AC367">
        <v>52.594395160674999</v>
      </c>
      <c r="AD367">
        <v>3321.70068740844</v>
      </c>
      <c r="AE367">
        <v>0.79630000000000001</v>
      </c>
      <c r="AF367">
        <v>0.69842632331902699</v>
      </c>
      <c r="AJ367">
        <v>8.9425786756552102E-3</v>
      </c>
      <c r="AK367">
        <v>0</v>
      </c>
      <c r="AL367">
        <v>0</v>
      </c>
      <c r="AM367">
        <v>0</v>
      </c>
      <c r="AN367">
        <v>0</v>
      </c>
      <c r="AO367">
        <v>0</v>
      </c>
      <c r="AP367" t="s">
        <v>42</v>
      </c>
      <c r="AQ367" t="b">
        <v>1</v>
      </c>
      <c r="AR367" t="b">
        <v>1</v>
      </c>
      <c r="AS367">
        <v>1</v>
      </c>
      <c r="AT367" t="b">
        <v>0</v>
      </c>
      <c r="AV367" t="b">
        <v>0</v>
      </c>
      <c r="AW367" t="b">
        <v>1</v>
      </c>
      <c r="AX367" t="b">
        <v>0</v>
      </c>
      <c r="AY367" t="b">
        <v>0</v>
      </c>
      <c r="AZ367" t="b">
        <v>0</v>
      </c>
      <c r="BA367" t="b">
        <v>1</v>
      </c>
      <c r="BB367" t="b">
        <v>0</v>
      </c>
      <c r="BC367" t="b">
        <v>1</v>
      </c>
      <c r="BD367" t="b">
        <v>0</v>
      </c>
      <c r="BE367" t="s">
        <v>57</v>
      </c>
      <c r="BF367" t="s">
        <v>69</v>
      </c>
      <c r="BG367" t="s">
        <v>69</v>
      </c>
      <c r="BH367" t="b">
        <v>0</v>
      </c>
      <c r="BI367" t="b">
        <v>1</v>
      </c>
      <c r="BJ367" t="b">
        <v>0</v>
      </c>
      <c r="BK367" t="b">
        <v>1</v>
      </c>
      <c r="BL367">
        <v>20</v>
      </c>
      <c r="BM367">
        <v>20</v>
      </c>
      <c r="BN367">
        <v>0</v>
      </c>
      <c r="BO367">
        <v>0</v>
      </c>
      <c r="BP3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67" s="3" t="str">
        <f>IF(Table1[[#This Row],[TraceLengthMod]],"lab,","")&amp;IF(Table1[[#This Row],[FixedLength]],"dur,","")&amp;IF(Table1[[#This Row],[Broken]],"ea,","")</f>
        <v>lab,</v>
      </c>
    </row>
    <row r="368" spans="1:69" x14ac:dyDescent="0.25">
      <c r="A368" t="s">
        <v>496</v>
      </c>
      <c r="B368" t="s">
        <v>39</v>
      </c>
      <c r="C368" t="s">
        <v>114</v>
      </c>
      <c r="D368" t="s">
        <v>81</v>
      </c>
      <c r="E368" t="s">
        <v>68</v>
      </c>
      <c r="F368">
        <v>1</v>
      </c>
      <c r="G368">
        <v>21124</v>
      </c>
      <c r="H368">
        <v>6990</v>
      </c>
      <c r="I368">
        <v>28114</v>
      </c>
      <c r="J368" t="s">
        <v>40</v>
      </c>
      <c r="K368">
        <v>1</v>
      </c>
      <c r="L368">
        <v>256</v>
      </c>
      <c r="M368" t="s">
        <v>41</v>
      </c>
      <c r="N368">
        <v>0.01</v>
      </c>
      <c r="O368">
        <v>99</v>
      </c>
      <c r="P368">
        <v>2370</v>
      </c>
      <c r="Q368">
        <v>256</v>
      </c>
      <c r="R368">
        <v>100</v>
      </c>
      <c r="S368">
        <v>2112.4</v>
      </c>
      <c r="T368">
        <v>31</v>
      </c>
      <c r="U368">
        <v>64</v>
      </c>
      <c r="V368">
        <v>135424</v>
      </c>
      <c r="W368">
        <v>6.4109070251846196</v>
      </c>
      <c r="X368">
        <v>6.6272830963134703</v>
      </c>
      <c r="Y368">
        <v>6.1834998130798304</v>
      </c>
      <c r="Z368">
        <v>1675.02601718902</v>
      </c>
      <c r="AA368">
        <v>4.8829238414764404</v>
      </c>
      <c r="AB368">
        <v>288.40797805786099</v>
      </c>
      <c r="AC368">
        <v>52.586425304412799</v>
      </c>
      <c r="AD368">
        <v>3374.2871127128601</v>
      </c>
      <c r="AE368">
        <v>0.79420000000000002</v>
      </c>
      <c r="AF368">
        <v>0.69585121602288902</v>
      </c>
      <c r="AJ368">
        <v>9.4929980307761098E-3</v>
      </c>
      <c r="AK368">
        <v>0</v>
      </c>
      <c r="AL368">
        <v>0</v>
      </c>
      <c r="AM368">
        <v>0</v>
      </c>
      <c r="AN368">
        <v>0</v>
      </c>
      <c r="AO368">
        <v>0</v>
      </c>
      <c r="AP368" t="s">
        <v>42</v>
      </c>
      <c r="AQ368" t="b">
        <v>1</v>
      </c>
      <c r="AR368" t="b">
        <v>1</v>
      </c>
      <c r="AS368">
        <v>1</v>
      </c>
      <c r="AT368" t="b">
        <v>0</v>
      </c>
      <c r="AV368" t="b">
        <v>0</v>
      </c>
      <c r="AW368" t="b">
        <v>1</v>
      </c>
      <c r="AX368" t="b">
        <v>0</v>
      </c>
      <c r="AY368" t="b">
        <v>0</v>
      </c>
      <c r="AZ368" t="b">
        <v>0</v>
      </c>
      <c r="BA368" t="b">
        <v>1</v>
      </c>
      <c r="BB368" t="b">
        <v>0</v>
      </c>
      <c r="BC368" t="b">
        <v>1</v>
      </c>
      <c r="BD368" t="b">
        <v>0</v>
      </c>
      <c r="BE368" t="s">
        <v>57</v>
      </c>
      <c r="BF368" t="s">
        <v>69</v>
      </c>
      <c r="BG368" t="s">
        <v>69</v>
      </c>
      <c r="BH368" t="b">
        <v>0</v>
      </c>
      <c r="BI368" t="b">
        <v>1</v>
      </c>
      <c r="BJ368" t="b">
        <v>0</v>
      </c>
      <c r="BK368" t="b">
        <v>1</v>
      </c>
      <c r="BL368">
        <v>20</v>
      </c>
      <c r="BM368">
        <v>20</v>
      </c>
      <c r="BN368">
        <v>0</v>
      </c>
      <c r="BO368">
        <v>0</v>
      </c>
      <c r="BP3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68" s="3" t="str">
        <f>IF(Table1[[#This Row],[TraceLengthMod]],"lab,","")&amp;IF(Table1[[#This Row],[FixedLength]],"dur,","")&amp;IF(Table1[[#This Row],[Broken]],"ea,","")</f>
        <v>lab,</v>
      </c>
    </row>
    <row r="369" spans="1:69" x14ac:dyDescent="0.25">
      <c r="A369" t="s">
        <v>497</v>
      </c>
      <c r="B369" t="s">
        <v>39</v>
      </c>
      <c r="C369" t="s">
        <v>114</v>
      </c>
      <c r="D369" t="s">
        <v>81</v>
      </c>
      <c r="E369" t="s">
        <v>68</v>
      </c>
      <c r="F369">
        <v>1</v>
      </c>
      <c r="G369">
        <v>21124</v>
      </c>
      <c r="H369">
        <v>6990</v>
      </c>
      <c r="I369">
        <v>28114</v>
      </c>
      <c r="J369" t="s">
        <v>40</v>
      </c>
      <c r="K369">
        <v>1</v>
      </c>
      <c r="L369">
        <v>256</v>
      </c>
      <c r="M369" t="s">
        <v>41</v>
      </c>
      <c r="N369">
        <v>0.01</v>
      </c>
      <c r="O369">
        <v>99</v>
      </c>
      <c r="P369">
        <v>2370</v>
      </c>
      <c r="Q369">
        <v>256</v>
      </c>
      <c r="R369">
        <v>100</v>
      </c>
      <c r="S369">
        <v>2112.4</v>
      </c>
      <c r="T369">
        <v>31</v>
      </c>
      <c r="U369">
        <v>65</v>
      </c>
      <c r="V369">
        <v>137472</v>
      </c>
      <c r="W369">
        <v>6.5078583601590596</v>
      </c>
      <c r="X369">
        <v>6.6272830963134703</v>
      </c>
      <c r="Y369">
        <v>6.1834998130798304</v>
      </c>
      <c r="Z369">
        <v>1700.94693827629</v>
      </c>
      <c r="AA369">
        <v>4.3536036014556796</v>
      </c>
      <c r="AB369">
        <v>292.76158165931702</v>
      </c>
      <c r="AC369">
        <v>52.657207965850802</v>
      </c>
      <c r="AD369">
        <v>3426.94432067871</v>
      </c>
      <c r="AE369">
        <v>0.79559999999999997</v>
      </c>
      <c r="AF369">
        <v>0.68941344778254599</v>
      </c>
      <c r="AJ369">
        <v>9.4697345568481098E-3</v>
      </c>
      <c r="AK369">
        <v>0</v>
      </c>
      <c r="AL369">
        <v>0</v>
      </c>
      <c r="AM369">
        <v>0</v>
      </c>
      <c r="AN369">
        <v>0</v>
      </c>
      <c r="AO369">
        <v>0</v>
      </c>
      <c r="AP369" t="s">
        <v>42</v>
      </c>
      <c r="AQ369" t="b">
        <v>1</v>
      </c>
      <c r="AR369" t="b">
        <v>1</v>
      </c>
      <c r="AS369">
        <v>1</v>
      </c>
      <c r="AT369" t="b">
        <v>0</v>
      </c>
      <c r="AV369" t="b">
        <v>0</v>
      </c>
      <c r="AW369" t="b">
        <v>1</v>
      </c>
      <c r="AX369" t="b">
        <v>0</v>
      </c>
      <c r="AY369" t="b">
        <v>0</v>
      </c>
      <c r="AZ369" t="b">
        <v>0</v>
      </c>
      <c r="BA369" t="b">
        <v>1</v>
      </c>
      <c r="BB369" t="b">
        <v>0</v>
      </c>
      <c r="BC369" t="b">
        <v>1</v>
      </c>
      <c r="BD369" t="b">
        <v>0</v>
      </c>
      <c r="BE369" t="s">
        <v>57</v>
      </c>
      <c r="BF369" t="s">
        <v>69</v>
      </c>
      <c r="BG369" t="s">
        <v>69</v>
      </c>
      <c r="BH369" t="b">
        <v>0</v>
      </c>
      <c r="BI369" t="b">
        <v>1</v>
      </c>
      <c r="BJ369" t="b">
        <v>0</v>
      </c>
      <c r="BK369" t="b">
        <v>1</v>
      </c>
      <c r="BL369">
        <v>20</v>
      </c>
      <c r="BM369">
        <v>20</v>
      </c>
      <c r="BN369">
        <v>0</v>
      </c>
      <c r="BO369">
        <v>0</v>
      </c>
      <c r="BP3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69" s="3" t="str">
        <f>IF(Table1[[#This Row],[TraceLengthMod]],"lab,","")&amp;IF(Table1[[#This Row],[FixedLength]],"dur,","")&amp;IF(Table1[[#This Row],[Broken]],"ea,","")</f>
        <v>lab,</v>
      </c>
    </row>
    <row r="370" spans="1:69" x14ac:dyDescent="0.25">
      <c r="A370" t="s">
        <v>498</v>
      </c>
      <c r="B370" t="s">
        <v>39</v>
      </c>
      <c r="C370" t="s">
        <v>114</v>
      </c>
      <c r="D370" t="s">
        <v>81</v>
      </c>
      <c r="E370" t="s">
        <v>68</v>
      </c>
      <c r="F370">
        <v>1</v>
      </c>
      <c r="G370">
        <v>21124</v>
      </c>
      <c r="H370">
        <v>6990</v>
      </c>
      <c r="I370">
        <v>28114</v>
      </c>
      <c r="J370" t="s">
        <v>40</v>
      </c>
      <c r="K370">
        <v>1</v>
      </c>
      <c r="L370">
        <v>256</v>
      </c>
      <c r="M370" t="s">
        <v>41</v>
      </c>
      <c r="N370">
        <v>0.01</v>
      </c>
      <c r="O370">
        <v>99</v>
      </c>
      <c r="P370">
        <v>2370</v>
      </c>
      <c r="Q370">
        <v>256</v>
      </c>
      <c r="R370">
        <v>100</v>
      </c>
      <c r="S370">
        <v>2112.4</v>
      </c>
      <c r="T370">
        <v>31</v>
      </c>
      <c r="U370">
        <v>66</v>
      </c>
      <c r="V370">
        <v>139520</v>
      </c>
      <c r="W370">
        <v>6.6048096951334898</v>
      </c>
      <c r="X370">
        <v>6.6272830963134703</v>
      </c>
      <c r="Y370">
        <v>6.1834998130798304</v>
      </c>
      <c r="Z370">
        <v>1727.0322062969201</v>
      </c>
      <c r="AA370">
        <v>4.3633353710174498</v>
      </c>
      <c r="AB370">
        <v>297.12491703033402</v>
      </c>
      <c r="AC370">
        <v>52.814828395843499</v>
      </c>
      <c r="AD370">
        <v>3479.7591490745499</v>
      </c>
      <c r="AE370">
        <v>0.76160000000000005</v>
      </c>
      <c r="AF370">
        <v>0.67639484978540698</v>
      </c>
      <c r="AJ370">
        <v>9.7903317267741593E-3</v>
      </c>
      <c r="AK370">
        <v>0</v>
      </c>
      <c r="AL370">
        <v>0</v>
      </c>
      <c r="AM370">
        <v>0</v>
      </c>
      <c r="AN370">
        <v>0</v>
      </c>
      <c r="AO370">
        <v>0</v>
      </c>
      <c r="AP370" t="s">
        <v>42</v>
      </c>
      <c r="AQ370" t="b">
        <v>1</v>
      </c>
      <c r="AR370" t="b">
        <v>1</v>
      </c>
      <c r="AS370">
        <v>1</v>
      </c>
      <c r="AT370" t="b">
        <v>0</v>
      </c>
      <c r="AV370" t="b">
        <v>0</v>
      </c>
      <c r="AW370" t="b">
        <v>1</v>
      </c>
      <c r="AX370" t="b">
        <v>0</v>
      </c>
      <c r="AY370" t="b">
        <v>0</v>
      </c>
      <c r="AZ370" t="b">
        <v>0</v>
      </c>
      <c r="BA370" t="b">
        <v>1</v>
      </c>
      <c r="BB370" t="b">
        <v>0</v>
      </c>
      <c r="BC370" t="b">
        <v>1</v>
      </c>
      <c r="BD370" t="b">
        <v>0</v>
      </c>
      <c r="BE370" t="s">
        <v>57</v>
      </c>
      <c r="BF370" t="s">
        <v>69</v>
      </c>
      <c r="BG370" t="s">
        <v>69</v>
      </c>
      <c r="BH370" t="b">
        <v>0</v>
      </c>
      <c r="BI370" t="b">
        <v>1</v>
      </c>
      <c r="BJ370" t="b">
        <v>0</v>
      </c>
      <c r="BK370" t="b">
        <v>1</v>
      </c>
      <c r="BL370">
        <v>20</v>
      </c>
      <c r="BM370">
        <v>20</v>
      </c>
      <c r="BN370">
        <v>0</v>
      </c>
      <c r="BO370">
        <v>0</v>
      </c>
      <c r="BP3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70" s="3" t="str">
        <f>IF(Table1[[#This Row],[TraceLengthMod]],"lab,","")&amp;IF(Table1[[#This Row],[FixedLength]],"dur,","")&amp;IF(Table1[[#This Row],[Broken]],"ea,","")</f>
        <v>lab,</v>
      </c>
    </row>
    <row r="371" spans="1:69" x14ac:dyDescent="0.25">
      <c r="A371" t="s">
        <v>499</v>
      </c>
      <c r="B371" t="s">
        <v>39</v>
      </c>
      <c r="C371" t="s">
        <v>114</v>
      </c>
      <c r="D371" t="s">
        <v>81</v>
      </c>
      <c r="E371" t="s">
        <v>68</v>
      </c>
      <c r="F371">
        <v>1</v>
      </c>
      <c r="G371">
        <v>21124</v>
      </c>
      <c r="H371">
        <v>6990</v>
      </c>
      <c r="I371">
        <v>28114</v>
      </c>
      <c r="J371" t="s">
        <v>40</v>
      </c>
      <c r="K371">
        <v>1</v>
      </c>
      <c r="L371">
        <v>256</v>
      </c>
      <c r="M371" t="s">
        <v>41</v>
      </c>
      <c r="N371">
        <v>0.01</v>
      </c>
      <c r="O371">
        <v>99</v>
      </c>
      <c r="P371">
        <v>2370</v>
      </c>
      <c r="Q371">
        <v>256</v>
      </c>
      <c r="R371">
        <v>100</v>
      </c>
      <c r="S371">
        <v>2112.4</v>
      </c>
      <c r="T371">
        <v>31</v>
      </c>
      <c r="U371">
        <v>67</v>
      </c>
      <c r="V371">
        <v>141568</v>
      </c>
      <c r="W371">
        <v>6.7017610301079298</v>
      </c>
      <c r="X371">
        <v>6.6272830963134703</v>
      </c>
      <c r="Y371">
        <v>6.1834998130798304</v>
      </c>
      <c r="Z371">
        <v>1752.9169981479599</v>
      </c>
      <c r="AA371">
        <v>4.3214342594146702</v>
      </c>
      <c r="AB371">
        <v>301.44635128974897</v>
      </c>
      <c r="AC371">
        <v>52.648261070251401</v>
      </c>
      <c r="AD371">
        <v>3532.4074101448</v>
      </c>
      <c r="AE371">
        <v>0.76670000000000005</v>
      </c>
      <c r="AF371">
        <v>0.68268955650929897</v>
      </c>
      <c r="AJ371">
        <v>1.00389907631693E-2</v>
      </c>
      <c r="AK371">
        <v>0</v>
      </c>
      <c r="AL371">
        <v>0</v>
      </c>
      <c r="AM371">
        <v>0</v>
      </c>
      <c r="AN371">
        <v>0</v>
      </c>
      <c r="AO371">
        <v>0</v>
      </c>
      <c r="AP371" t="s">
        <v>42</v>
      </c>
      <c r="AQ371" t="b">
        <v>1</v>
      </c>
      <c r="AR371" t="b">
        <v>1</v>
      </c>
      <c r="AS371">
        <v>1</v>
      </c>
      <c r="AT371" t="b">
        <v>0</v>
      </c>
      <c r="AV371" t="b">
        <v>0</v>
      </c>
      <c r="AW371" t="b">
        <v>1</v>
      </c>
      <c r="AX371" t="b">
        <v>0</v>
      </c>
      <c r="AY371" t="b">
        <v>0</v>
      </c>
      <c r="AZ371" t="b">
        <v>0</v>
      </c>
      <c r="BA371" t="b">
        <v>1</v>
      </c>
      <c r="BB371" t="b">
        <v>0</v>
      </c>
      <c r="BC371" t="b">
        <v>1</v>
      </c>
      <c r="BD371" t="b">
        <v>0</v>
      </c>
      <c r="BE371" t="s">
        <v>57</v>
      </c>
      <c r="BF371" t="s">
        <v>69</v>
      </c>
      <c r="BG371" t="s">
        <v>69</v>
      </c>
      <c r="BH371" t="b">
        <v>0</v>
      </c>
      <c r="BI371" t="b">
        <v>1</v>
      </c>
      <c r="BJ371" t="b">
        <v>0</v>
      </c>
      <c r="BK371" t="b">
        <v>1</v>
      </c>
      <c r="BL371">
        <v>20</v>
      </c>
      <c r="BM371">
        <v>20</v>
      </c>
      <c r="BN371">
        <v>0</v>
      </c>
      <c r="BO371">
        <v>0</v>
      </c>
      <c r="BP3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71" s="3" t="str">
        <f>IF(Table1[[#This Row],[TraceLengthMod]],"lab,","")&amp;IF(Table1[[#This Row],[FixedLength]],"dur,","")&amp;IF(Table1[[#This Row],[Broken]],"ea,","")</f>
        <v>lab,</v>
      </c>
    </row>
    <row r="372" spans="1:69" x14ac:dyDescent="0.25">
      <c r="A372" t="s">
        <v>500</v>
      </c>
      <c r="B372" t="s">
        <v>39</v>
      </c>
      <c r="C372" t="s">
        <v>114</v>
      </c>
      <c r="D372" t="s">
        <v>81</v>
      </c>
      <c r="E372" t="s">
        <v>68</v>
      </c>
      <c r="F372">
        <v>1</v>
      </c>
      <c r="G372">
        <v>21124</v>
      </c>
      <c r="H372">
        <v>6990</v>
      </c>
      <c r="I372">
        <v>28114</v>
      </c>
      <c r="J372" t="s">
        <v>40</v>
      </c>
      <c r="K372">
        <v>1</v>
      </c>
      <c r="L372">
        <v>256</v>
      </c>
      <c r="M372" t="s">
        <v>41</v>
      </c>
      <c r="N372">
        <v>0.01</v>
      </c>
      <c r="O372">
        <v>99</v>
      </c>
      <c r="P372">
        <v>2370</v>
      </c>
      <c r="Q372">
        <v>256</v>
      </c>
      <c r="R372">
        <v>100</v>
      </c>
      <c r="S372">
        <v>2112.4</v>
      </c>
      <c r="T372">
        <v>31</v>
      </c>
      <c r="U372">
        <v>68</v>
      </c>
      <c r="V372">
        <v>143872</v>
      </c>
      <c r="W372">
        <v>6.8108312819541696</v>
      </c>
      <c r="X372">
        <v>6.6272830963134703</v>
      </c>
      <c r="Y372">
        <v>6.1834998130798304</v>
      </c>
      <c r="Z372">
        <v>1779.5258662700601</v>
      </c>
      <c r="AA372">
        <v>4.9078793525695801</v>
      </c>
      <c r="AB372">
        <v>306.35423064231799</v>
      </c>
      <c r="AC372">
        <v>52.6423432826995</v>
      </c>
      <c r="AD372">
        <v>3585.0497534275</v>
      </c>
      <c r="AE372">
        <v>0.78400000000000003</v>
      </c>
      <c r="AF372">
        <v>0.68125894134477805</v>
      </c>
      <c r="AJ372">
        <v>9.4497233523168599E-3</v>
      </c>
      <c r="AK372">
        <v>0</v>
      </c>
      <c r="AL372">
        <v>0</v>
      </c>
      <c r="AM372">
        <v>0</v>
      </c>
      <c r="AN372">
        <v>0</v>
      </c>
      <c r="AO372">
        <v>0</v>
      </c>
      <c r="AP372" t="s">
        <v>42</v>
      </c>
      <c r="AQ372" t="b">
        <v>1</v>
      </c>
      <c r="AR372" t="b">
        <v>1</v>
      </c>
      <c r="AS372">
        <v>1</v>
      </c>
      <c r="AT372" t="b">
        <v>0</v>
      </c>
      <c r="AV372" t="b">
        <v>0</v>
      </c>
      <c r="AW372" t="b">
        <v>1</v>
      </c>
      <c r="AX372" t="b">
        <v>0</v>
      </c>
      <c r="AY372" t="b">
        <v>0</v>
      </c>
      <c r="AZ372" t="b">
        <v>0</v>
      </c>
      <c r="BA372" t="b">
        <v>1</v>
      </c>
      <c r="BB372" t="b">
        <v>0</v>
      </c>
      <c r="BC372" t="b">
        <v>1</v>
      </c>
      <c r="BD372" t="b">
        <v>0</v>
      </c>
      <c r="BE372" t="s">
        <v>57</v>
      </c>
      <c r="BF372" t="s">
        <v>69</v>
      </c>
      <c r="BG372" t="s">
        <v>69</v>
      </c>
      <c r="BH372" t="b">
        <v>0</v>
      </c>
      <c r="BI372" t="b">
        <v>1</v>
      </c>
      <c r="BJ372" t="b">
        <v>0</v>
      </c>
      <c r="BK372" t="b">
        <v>1</v>
      </c>
      <c r="BL372">
        <v>20</v>
      </c>
      <c r="BM372">
        <v>20</v>
      </c>
      <c r="BN372">
        <v>0</v>
      </c>
      <c r="BO372">
        <v>0</v>
      </c>
      <c r="BP3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72" s="3" t="str">
        <f>IF(Table1[[#This Row],[TraceLengthMod]],"lab,","")&amp;IF(Table1[[#This Row],[FixedLength]],"dur,","")&amp;IF(Table1[[#This Row],[Broken]],"ea,","")</f>
        <v>lab,</v>
      </c>
    </row>
    <row r="373" spans="1:69" x14ac:dyDescent="0.25">
      <c r="A373" t="s">
        <v>501</v>
      </c>
      <c r="B373" t="s">
        <v>39</v>
      </c>
      <c r="C373" t="s">
        <v>114</v>
      </c>
      <c r="D373" t="s">
        <v>81</v>
      </c>
      <c r="E373" t="s">
        <v>68</v>
      </c>
      <c r="F373">
        <v>1</v>
      </c>
      <c r="G373">
        <v>21124</v>
      </c>
      <c r="H373">
        <v>6990</v>
      </c>
      <c r="I373">
        <v>28114</v>
      </c>
      <c r="J373" t="s">
        <v>40</v>
      </c>
      <c r="K373">
        <v>1</v>
      </c>
      <c r="L373">
        <v>256</v>
      </c>
      <c r="M373" t="s">
        <v>41</v>
      </c>
      <c r="N373">
        <v>0.01</v>
      </c>
      <c r="O373">
        <v>99</v>
      </c>
      <c r="P373">
        <v>2370</v>
      </c>
      <c r="Q373">
        <v>256</v>
      </c>
      <c r="R373">
        <v>100</v>
      </c>
      <c r="S373">
        <v>2112.4</v>
      </c>
      <c r="T373">
        <v>31</v>
      </c>
      <c r="U373">
        <v>69</v>
      </c>
      <c r="V373">
        <v>145920</v>
      </c>
      <c r="W373">
        <v>6.9077826169286096</v>
      </c>
      <c r="X373">
        <v>6.6272830963134703</v>
      </c>
      <c r="Y373">
        <v>6.1834998130798304</v>
      </c>
      <c r="Z373">
        <v>1805.60618686676</v>
      </c>
      <c r="AA373">
        <v>4.3683876991271902</v>
      </c>
      <c r="AB373">
        <v>310.72261834144501</v>
      </c>
      <c r="AC373">
        <v>52.759965896606403</v>
      </c>
      <c r="AD373">
        <v>3637.8097193241101</v>
      </c>
      <c r="AE373">
        <v>0.78720000000000001</v>
      </c>
      <c r="AF373">
        <v>0.67868383404864097</v>
      </c>
      <c r="AJ373">
        <v>9.1296535312083704E-3</v>
      </c>
      <c r="AK373">
        <v>0</v>
      </c>
      <c r="AL373">
        <v>0</v>
      </c>
      <c r="AM373">
        <v>0</v>
      </c>
      <c r="AN373">
        <v>0</v>
      </c>
      <c r="AO373">
        <v>0</v>
      </c>
      <c r="AP373" t="s">
        <v>42</v>
      </c>
      <c r="AQ373" t="b">
        <v>1</v>
      </c>
      <c r="AR373" t="b">
        <v>1</v>
      </c>
      <c r="AS373">
        <v>1</v>
      </c>
      <c r="AT373" t="b">
        <v>0</v>
      </c>
      <c r="AV373" t="b">
        <v>0</v>
      </c>
      <c r="AW373" t="b">
        <v>1</v>
      </c>
      <c r="AX373" t="b">
        <v>0</v>
      </c>
      <c r="AY373" t="b">
        <v>0</v>
      </c>
      <c r="AZ373" t="b">
        <v>0</v>
      </c>
      <c r="BA373" t="b">
        <v>1</v>
      </c>
      <c r="BB373" t="b">
        <v>0</v>
      </c>
      <c r="BC373" t="b">
        <v>1</v>
      </c>
      <c r="BD373" t="b">
        <v>0</v>
      </c>
      <c r="BE373" t="s">
        <v>57</v>
      </c>
      <c r="BF373" t="s">
        <v>69</v>
      </c>
      <c r="BG373" t="s">
        <v>69</v>
      </c>
      <c r="BH373" t="b">
        <v>0</v>
      </c>
      <c r="BI373" t="b">
        <v>1</v>
      </c>
      <c r="BJ373" t="b">
        <v>0</v>
      </c>
      <c r="BK373" t="b">
        <v>1</v>
      </c>
      <c r="BL373">
        <v>20</v>
      </c>
      <c r="BM373">
        <v>20</v>
      </c>
      <c r="BN373">
        <v>0</v>
      </c>
      <c r="BO373">
        <v>0</v>
      </c>
      <c r="BP3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73" s="3" t="str">
        <f>IF(Table1[[#This Row],[TraceLengthMod]],"lab,","")&amp;IF(Table1[[#This Row],[FixedLength]],"dur,","")&amp;IF(Table1[[#This Row],[Broken]],"ea,","")</f>
        <v>lab,</v>
      </c>
    </row>
    <row r="374" spans="1:69" x14ac:dyDescent="0.25">
      <c r="A374" t="s">
        <v>502</v>
      </c>
      <c r="B374" t="s">
        <v>39</v>
      </c>
      <c r="C374" t="s">
        <v>114</v>
      </c>
      <c r="D374" t="s">
        <v>81</v>
      </c>
      <c r="E374" t="s">
        <v>68</v>
      </c>
      <c r="F374">
        <v>1</v>
      </c>
      <c r="G374">
        <v>21124</v>
      </c>
      <c r="H374">
        <v>6990</v>
      </c>
      <c r="I374">
        <v>28114</v>
      </c>
      <c r="J374" t="s">
        <v>40</v>
      </c>
      <c r="K374">
        <v>1</v>
      </c>
      <c r="L374">
        <v>256</v>
      </c>
      <c r="M374" t="s">
        <v>41</v>
      </c>
      <c r="N374">
        <v>0.01</v>
      </c>
      <c r="O374">
        <v>99</v>
      </c>
      <c r="P374">
        <v>2370</v>
      </c>
      <c r="Q374">
        <v>256</v>
      </c>
      <c r="R374">
        <v>100</v>
      </c>
      <c r="S374">
        <v>2112.4</v>
      </c>
      <c r="T374">
        <v>31</v>
      </c>
      <c r="U374">
        <v>70</v>
      </c>
      <c r="V374">
        <v>147968</v>
      </c>
      <c r="W374">
        <v>7.0047339519030398</v>
      </c>
      <c r="X374">
        <v>6.6272830963134703</v>
      </c>
      <c r="Y374">
        <v>6.1834998130798304</v>
      </c>
      <c r="Z374">
        <v>1831.65950894355</v>
      </c>
      <c r="AA374">
        <v>4.3852455615997297</v>
      </c>
      <c r="AB374">
        <v>315.10786390304497</v>
      </c>
      <c r="AC374">
        <v>52.692143201828003</v>
      </c>
      <c r="AD374">
        <v>3690.5018625259399</v>
      </c>
      <c r="AE374">
        <v>0.77059999999999995</v>
      </c>
      <c r="AF374">
        <v>0.68397711015736695</v>
      </c>
      <c r="AJ374">
        <v>9.9950367810404395E-3</v>
      </c>
      <c r="AK374">
        <v>0</v>
      </c>
      <c r="AL374">
        <v>0</v>
      </c>
      <c r="AM374">
        <v>0</v>
      </c>
      <c r="AN374">
        <v>0</v>
      </c>
      <c r="AO374">
        <v>0</v>
      </c>
      <c r="AP374" t="s">
        <v>42</v>
      </c>
      <c r="AQ374" t="b">
        <v>1</v>
      </c>
      <c r="AR374" t="b">
        <v>1</v>
      </c>
      <c r="AS374">
        <v>1</v>
      </c>
      <c r="AT374" t="b">
        <v>0</v>
      </c>
      <c r="AV374" t="b">
        <v>0</v>
      </c>
      <c r="AW374" t="b">
        <v>1</v>
      </c>
      <c r="AX374" t="b">
        <v>0</v>
      </c>
      <c r="AY374" t="b">
        <v>0</v>
      </c>
      <c r="AZ374" t="b">
        <v>0</v>
      </c>
      <c r="BA374" t="b">
        <v>1</v>
      </c>
      <c r="BB374" t="b">
        <v>0</v>
      </c>
      <c r="BC374" t="b">
        <v>1</v>
      </c>
      <c r="BD374" t="b">
        <v>0</v>
      </c>
      <c r="BE374" t="s">
        <v>57</v>
      </c>
      <c r="BF374" t="s">
        <v>69</v>
      </c>
      <c r="BG374" t="s">
        <v>69</v>
      </c>
      <c r="BH374" t="b">
        <v>0</v>
      </c>
      <c r="BI374" t="b">
        <v>1</v>
      </c>
      <c r="BJ374" t="b">
        <v>0</v>
      </c>
      <c r="BK374" t="b">
        <v>1</v>
      </c>
      <c r="BL374">
        <v>20</v>
      </c>
      <c r="BM374">
        <v>20</v>
      </c>
      <c r="BN374">
        <v>0</v>
      </c>
      <c r="BO374">
        <v>0</v>
      </c>
      <c r="BP3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74" s="3" t="str">
        <f>IF(Table1[[#This Row],[TraceLengthMod]],"lab,","")&amp;IF(Table1[[#This Row],[FixedLength]],"dur,","")&amp;IF(Table1[[#This Row],[Broken]],"ea,","")</f>
        <v>lab,</v>
      </c>
    </row>
    <row r="375" spans="1:69" x14ac:dyDescent="0.25">
      <c r="A375" t="s">
        <v>503</v>
      </c>
      <c r="B375" t="s">
        <v>39</v>
      </c>
      <c r="C375" t="s">
        <v>114</v>
      </c>
      <c r="D375" t="s">
        <v>81</v>
      </c>
      <c r="E375" t="s">
        <v>68</v>
      </c>
      <c r="F375">
        <v>1</v>
      </c>
      <c r="G375">
        <v>21124</v>
      </c>
      <c r="H375">
        <v>6990</v>
      </c>
      <c r="I375">
        <v>28114</v>
      </c>
      <c r="J375" t="s">
        <v>40</v>
      </c>
      <c r="K375">
        <v>1</v>
      </c>
      <c r="L375">
        <v>256</v>
      </c>
      <c r="M375" t="s">
        <v>41</v>
      </c>
      <c r="N375">
        <v>0.01</v>
      </c>
      <c r="O375">
        <v>99</v>
      </c>
      <c r="P375">
        <v>2370</v>
      </c>
      <c r="Q375">
        <v>256</v>
      </c>
      <c r="R375">
        <v>100</v>
      </c>
      <c r="S375">
        <v>2112.4</v>
      </c>
      <c r="T375">
        <v>31</v>
      </c>
      <c r="U375">
        <v>71</v>
      </c>
      <c r="V375">
        <v>150016</v>
      </c>
      <c r="W375">
        <v>7.1016852868774798</v>
      </c>
      <c r="X375">
        <v>6.6272830963134703</v>
      </c>
      <c r="Y375">
        <v>6.1834998130798304</v>
      </c>
      <c r="Z375">
        <v>1857.6979339122699</v>
      </c>
      <c r="AA375">
        <v>4.3802897930145201</v>
      </c>
      <c r="AB375">
        <v>319.48815369606001</v>
      </c>
      <c r="AC375">
        <v>52.584431409835801</v>
      </c>
      <c r="AD375">
        <v>3743.0862939357698</v>
      </c>
      <c r="AE375">
        <v>0.79690000000000005</v>
      </c>
      <c r="AF375">
        <v>0.69170243204577897</v>
      </c>
      <c r="AJ375">
        <v>9.4759733807104791E-3</v>
      </c>
      <c r="AK375">
        <v>0</v>
      </c>
      <c r="AL375">
        <v>0</v>
      </c>
      <c r="AM375">
        <v>0</v>
      </c>
      <c r="AN375">
        <v>0</v>
      </c>
      <c r="AO375">
        <v>0</v>
      </c>
      <c r="AP375" t="s">
        <v>42</v>
      </c>
      <c r="AQ375" t="b">
        <v>1</v>
      </c>
      <c r="AR375" t="b">
        <v>1</v>
      </c>
      <c r="AS375">
        <v>1</v>
      </c>
      <c r="AT375" t="b">
        <v>0</v>
      </c>
      <c r="AV375" t="b">
        <v>0</v>
      </c>
      <c r="AW375" t="b">
        <v>1</v>
      </c>
      <c r="AX375" t="b">
        <v>0</v>
      </c>
      <c r="AY375" t="b">
        <v>0</v>
      </c>
      <c r="AZ375" t="b">
        <v>0</v>
      </c>
      <c r="BA375" t="b">
        <v>1</v>
      </c>
      <c r="BB375" t="b">
        <v>0</v>
      </c>
      <c r="BC375" t="b">
        <v>1</v>
      </c>
      <c r="BD375" t="b">
        <v>0</v>
      </c>
      <c r="BE375" t="s">
        <v>57</v>
      </c>
      <c r="BF375" t="s">
        <v>69</v>
      </c>
      <c r="BG375" t="s">
        <v>69</v>
      </c>
      <c r="BH375" t="b">
        <v>0</v>
      </c>
      <c r="BI375" t="b">
        <v>1</v>
      </c>
      <c r="BJ375" t="b">
        <v>0</v>
      </c>
      <c r="BK375" t="b">
        <v>1</v>
      </c>
      <c r="BL375">
        <v>20</v>
      </c>
      <c r="BM375">
        <v>20</v>
      </c>
      <c r="BN375">
        <v>0</v>
      </c>
      <c r="BO375">
        <v>0</v>
      </c>
      <c r="BP3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75" s="3" t="str">
        <f>IF(Table1[[#This Row],[TraceLengthMod]],"lab,","")&amp;IF(Table1[[#This Row],[FixedLength]],"dur,","")&amp;IF(Table1[[#This Row],[Broken]],"ea,","")</f>
        <v>lab,</v>
      </c>
    </row>
    <row r="376" spans="1:69" x14ac:dyDescent="0.25">
      <c r="A376" t="s">
        <v>504</v>
      </c>
      <c r="B376" t="s">
        <v>39</v>
      </c>
      <c r="C376" t="s">
        <v>114</v>
      </c>
      <c r="D376" t="s">
        <v>81</v>
      </c>
      <c r="E376" t="s">
        <v>68</v>
      </c>
      <c r="F376">
        <v>1</v>
      </c>
      <c r="G376">
        <v>21124</v>
      </c>
      <c r="H376">
        <v>6990</v>
      </c>
      <c r="I376">
        <v>28114</v>
      </c>
      <c r="J376" t="s">
        <v>40</v>
      </c>
      <c r="K376">
        <v>1</v>
      </c>
      <c r="L376">
        <v>256</v>
      </c>
      <c r="M376" t="s">
        <v>41</v>
      </c>
      <c r="N376">
        <v>0.01</v>
      </c>
      <c r="O376">
        <v>99</v>
      </c>
      <c r="P376">
        <v>2370</v>
      </c>
      <c r="Q376">
        <v>256</v>
      </c>
      <c r="R376">
        <v>100</v>
      </c>
      <c r="S376">
        <v>2112.4</v>
      </c>
      <c r="T376">
        <v>31</v>
      </c>
      <c r="U376">
        <v>72</v>
      </c>
      <c r="V376">
        <v>152320</v>
      </c>
      <c r="W376">
        <v>7.2107555387237197</v>
      </c>
      <c r="X376">
        <v>6.6272830963134703</v>
      </c>
      <c r="Y376">
        <v>6.1834998130798304</v>
      </c>
      <c r="Z376">
        <v>1884.2511026859199</v>
      </c>
      <c r="AA376">
        <v>4.9239873886108398</v>
      </c>
      <c r="AB376">
        <v>324.41214108467102</v>
      </c>
      <c r="AC376">
        <v>53.004309892654398</v>
      </c>
      <c r="AD376">
        <v>3796.0906038284302</v>
      </c>
      <c r="AE376">
        <v>0.74080000000000001</v>
      </c>
      <c r="AF376">
        <v>0.64206008583690899</v>
      </c>
      <c r="AJ376">
        <v>1.1080006541324201E-2</v>
      </c>
      <c r="AK376">
        <v>0</v>
      </c>
      <c r="AL376">
        <v>0</v>
      </c>
      <c r="AM376">
        <v>0</v>
      </c>
      <c r="AN376">
        <v>0</v>
      </c>
      <c r="AO376">
        <v>0</v>
      </c>
      <c r="AP376" t="s">
        <v>42</v>
      </c>
      <c r="AQ376" t="b">
        <v>1</v>
      </c>
      <c r="AR376" t="b">
        <v>1</v>
      </c>
      <c r="AS376">
        <v>1</v>
      </c>
      <c r="AT376" t="b">
        <v>0</v>
      </c>
      <c r="AV376" t="b">
        <v>0</v>
      </c>
      <c r="AW376" t="b">
        <v>1</v>
      </c>
      <c r="AX376" t="b">
        <v>0</v>
      </c>
      <c r="AY376" t="b">
        <v>0</v>
      </c>
      <c r="AZ376" t="b">
        <v>0</v>
      </c>
      <c r="BA376" t="b">
        <v>1</v>
      </c>
      <c r="BB376" t="b">
        <v>0</v>
      </c>
      <c r="BC376" t="b">
        <v>1</v>
      </c>
      <c r="BD376" t="b">
        <v>0</v>
      </c>
      <c r="BE376" t="s">
        <v>57</v>
      </c>
      <c r="BF376" t="s">
        <v>69</v>
      </c>
      <c r="BG376" t="s">
        <v>69</v>
      </c>
      <c r="BH376" t="b">
        <v>0</v>
      </c>
      <c r="BI376" t="b">
        <v>1</v>
      </c>
      <c r="BJ376" t="b">
        <v>0</v>
      </c>
      <c r="BK376" t="b">
        <v>1</v>
      </c>
      <c r="BL376">
        <v>20</v>
      </c>
      <c r="BM376">
        <v>20</v>
      </c>
      <c r="BN376">
        <v>0</v>
      </c>
      <c r="BO376">
        <v>0</v>
      </c>
      <c r="BP3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76" s="3" t="str">
        <f>IF(Table1[[#This Row],[TraceLengthMod]],"lab,","")&amp;IF(Table1[[#This Row],[FixedLength]],"dur,","")&amp;IF(Table1[[#This Row],[Broken]],"ea,","")</f>
        <v>lab,</v>
      </c>
    </row>
    <row r="377" spans="1:69" x14ac:dyDescent="0.25">
      <c r="A377" t="s">
        <v>505</v>
      </c>
      <c r="B377" t="s">
        <v>39</v>
      </c>
      <c r="C377" t="s">
        <v>114</v>
      </c>
      <c r="D377" t="s">
        <v>81</v>
      </c>
      <c r="E377" t="s">
        <v>68</v>
      </c>
      <c r="F377">
        <v>1</v>
      </c>
      <c r="G377">
        <v>21124</v>
      </c>
      <c r="H377">
        <v>6990</v>
      </c>
      <c r="I377">
        <v>28114</v>
      </c>
      <c r="J377" t="s">
        <v>40</v>
      </c>
      <c r="K377">
        <v>1</v>
      </c>
      <c r="L377">
        <v>256</v>
      </c>
      <c r="M377" t="s">
        <v>41</v>
      </c>
      <c r="N377">
        <v>0.01</v>
      </c>
      <c r="O377">
        <v>99</v>
      </c>
      <c r="P377">
        <v>2370</v>
      </c>
      <c r="Q377">
        <v>256</v>
      </c>
      <c r="R377">
        <v>100</v>
      </c>
      <c r="S377">
        <v>2112.4</v>
      </c>
      <c r="T377">
        <v>31</v>
      </c>
      <c r="U377">
        <v>73</v>
      </c>
      <c r="V377">
        <v>154368</v>
      </c>
      <c r="W377">
        <v>7.3077068736981596</v>
      </c>
      <c r="X377">
        <v>6.6272830963134703</v>
      </c>
      <c r="Y377">
        <v>6.1834998130798304</v>
      </c>
      <c r="Z377">
        <v>1910.24461483955</v>
      </c>
      <c r="AA377">
        <v>4.3593456745147696</v>
      </c>
      <c r="AB377">
        <v>328.771486759185</v>
      </c>
      <c r="AC377">
        <v>52.603380203246999</v>
      </c>
      <c r="AD377">
        <v>3848.69398403167</v>
      </c>
      <c r="AE377">
        <v>0.77290000000000003</v>
      </c>
      <c r="AF377">
        <v>0.68583690987124402</v>
      </c>
      <c r="AJ377">
        <v>9.2006648950908893E-3</v>
      </c>
      <c r="AK377">
        <v>0</v>
      </c>
      <c r="AL377">
        <v>0</v>
      </c>
      <c r="AM377">
        <v>0</v>
      </c>
      <c r="AN377">
        <v>0</v>
      </c>
      <c r="AO377">
        <v>0</v>
      </c>
      <c r="AP377" t="s">
        <v>42</v>
      </c>
      <c r="AQ377" t="b">
        <v>1</v>
      </c>
      <c r="AR377" t="b">
        <v>1</v>
      </c>
      <c r="AS377">
        <v>1</v>
      </c>
      <c r="AT377" t="b">
        <v>0</v>
      </c>
      <c r="AV377" t="b">
        <v>0</v>
      </c>
      <c r="AW377" t="b">
        <v>1</v>
      </c>
      <c r="AX377" t="b">
        <v>0</v>
      </c>
      <c r="AY377" t="b">
        <v>0</v>
      </c>
      <c r="AZ377" t="b">
        <v>0</v>
      </c>
      <c r="BA377" t="b">
        <v>1</v>
      </c>
      <c r="BB377" t="b">
        <v>0</v>
      </c>
      <c r="BC377" t="b">
        <v>1</v>
      </c>
      <c r="BD377" t="b">
        <v>0</v>
      </c>
      <c r="BE377" t="s">
        <v>57</v>
      </c>
      <c r="BF377" t="s">
        <v>69</v>
      </c>
      <c r="BG377" t="s">
        <v>69</v>
      </c>
      <c r="BH377" t="b">
        <v>0</v>
      </c>
      <c r="BI377" t="b">
        <v>1</v>
      </c>
      <c r="BJ377" t="b">
        <v>0</v>
      </c>
      <c r="BK377" t="b">
        <v>1</v>
      </c>
      <c r="BL377">
        <v>20</v>
      </c>
      <c r="BM377">
        <v>20</v>
      </c>
      <c r="BN377">
        <v>0</v>
      </c>
      <c r="BO377">
        <v>0</v>
      </c>
      <c r="BP3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77" s="3" t="str">
        <f>IF(Table1[[#This Row],[TraceLengthMod]],"lab,","")&amp;IF(Table1[[#This Row],[FixedLength]],"dur,","")&amp;IF(Table1[[#This Row],[Broken]],"ea,","")</f>
        <v>lab,</v>
      </c>
    </row>
    <row r="378" spans="1:69" x14ac:dyDescent="0.25">
      <c r="A378" t="s">
        <v>506</v>
      </c>
      <c r="B378" t="s">
        <v>39</v>
      </c>
      <c r="C378" t="s">
        <v>114</v>
      </c>
      <c r="D378" t="s">
        <v>81</v>
      </c>
      <c r="E378" t="s">
        <v>68</v>
      </c>
      <c r="F378">
        <v>1</v>
      </c>
      <c r="G378">
        <v>21124</v>
      </c>
      <c r="H378">
        <v>6990</v>
      </c>
      <c r="I378">
        <v>28114</v>
      </c>
      <c r="J378" t="s">
        <v>40</v>
      </c>
      <c r="K378">
        <v>1</v>
      </c>
      <c r="L378">
        <v>256</v>
      </c>
      <c r="M378" t="s">
        <v>41</v>
      </c>
      <c r="N378">
        <v>0.01</v>
      </c>
      <c r="O378">
        <v>99</v>
      </c>
      <c r="P378">
        <v>2370</v>
      </c>
      <c r="Q378">
        <v>256</v>
      </c>
      <c r="R378">
        <v>100</v>
      </c>
      <c r="S378">
        <v>2112.4</v>
      </c>
      <c r="T378">
        <v>31</v>
      </c>
      <c r="U378">
        <v>74</v>
      </c>
      <c r="V378">
        <v>156416</v>
      </c>
      <c r="W378">
        <v>7.4046582086725996</v>
      </c>
      <c r="X378">
        <v>6.6272830963134703</v>
      </c>
      <c r="Y378">
        <v>6.1834998130798304</v>
      </c>
      <c r="Z378">
        <v>1936.25807476043</v>
      </c>
      <c r="AA378">
        <v>4.3693435192108101</v>
      </c>
      <c r="AB378">
        <v>333.14083027839598</v>
      </c>
      <c r="AC378">
        <v>52.619314193725501</v>
      </c>
      <c r="AD378">
        <v>3901.3132982254001</v>
      </c>
      <c r="AE378">
        <v>0.79600000000000004</v>
      </c>
      <c r="AF378">
        <v>0.69642346208869799</v>
      </c>
      <c r="AJ378">
        <v>7.7265044476123503E-3</v>
      </c>
      <c r="AK378">
        <v>0</v>
      </c>
      <c r="AL378">
        <v>0</v>
      </c>
      <c r="AM378">
        <v>0</v>
      </c>
      <c r="AN378">
        <v>0</v>
      </c>
      <c r="AO378">
        <v>0</v>
      </c>
      <c r="AP378" t="s">
        <v>42</v>
      </c>
      <c r="AQ378" t="b">
        <v>1</v>
      </c>
      <c r="AR378" t="b">
        <v>1</v>
      </c>
      <c r="AS378">
        <v>1</v>
      </c>
      <c r="AT378" t="b">
        <v>0</v>
      </c>
      <c r="AV378" t="b">
        <v>0</v>
      </c>
      <c r="AW378" t="b">
        <v>1</v>
      </c>
      <c r="AX378" t="b">
        <v>0</v>
      </c>
      <c r="AY378" t="b">
        <v>0</v>
      </c>
      <c r="AZ378" t="b">
        <v>0</v>
      </c>
      <c r="BA378" t="b">
        <v>1</v>
      </c>
      <c r="BB378" t="b">
        <v>0</v>
      </c>
      <c r="BC378" t="b">
        <v>1</v>
      </c>
      <c r="BD378" t="b">
        <v>0</v>
      </c>
      <c r="BE378" t="s">
        <v>57</v>
      </c>
      <c r="BF378" t="s">
        <v>69</v>
      </c>
      <c r="BG378" t="s">
        <v>69</v>
      </c>
      <c r="BH378" t="b">
        <v>0</v>
      </c>
      <c r="BI378" t="b">
        <v>1</v>
      </c>
      <c r="BJ378" t="b">
        <v>0</v>
      </c>
      <c r="BK378" t="b">
        <v>1</v>
      </c>
      <c r="BL378">
        <v>20</v>
      </c>
      <c r="BM378">
        <v>20</v>
      </c>
      <c r="BN378">
        <v>0</v>
      </c>
      <c r="BO378">
        <v>0</v>
      </c>
      <c r="BP3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78" s="3" t="str">
        <f>IF(Table1[[#This Row],[TraceLengthMod]],"lab,","")&amp;IF(Table1[[#This Row],[FixedLength]],"dur,","")&amp;IF(Table1[[#This Row],[Broken]],"ea,","")</f>
        <v>lab,</v>
      </c>
    </row>
    <row r="379" spans="1:69" x14ac:dyDescent="0.25">
      <c r="A379" t="s">
        <v>507</v>
      </c>
      <c r="B379" t="s">
        <v>39</v>
      </c>
      <c r="C379" t="s">
        <v>114</v>
      </c>
      <c r="D379" t="s">
        <v>81</v>
      </c>
      <c r="E379" t="s">
        <v>68</v>
      </c>
      <c r="F379">
        <v>1</v>
      </c>
      <c r="G379">
        <v>21124</v>
      </c>
      <c r="H379">
        <v>6990</v>
      </c>
      <c r="I379">
        <v>28114</v>
      </c>
      <c r="J379" t="s">
        <v>40</v>
      </c>
      <c r="K379">
        <v>1</v>
      </c>
      <c r="L379">
        <v>256</v>
      </c>
      <c r="M379" t="s">
        <v>41</v>
      </c>
      <c r="N379">
        <v>0.01</v>
      </c>
      <c r="O379">
        <v>99</v>
      </c>
      <c r="P379">
        <v>2370</v>
      </c>
      <c r="Q379">
        <v>256</v>
      </c>
      <c r="R379">
        <v>100</v>
      </c>
      <c r="S379">
        <v>2112.4</v>
      </c>
      <c r="T379">
        <v>31</v>
      </c>
      <c r="U379">
        <v>75</v>
      </c>
      <c r="V379">
        <v>158464</v>
      </c>
      <c r="W379">
        <v>7.5016095436470298</v>
      </c>
      <c r="X379">
        <v>6.6272830963134703</v>
      </c>
      <c r="Y379">
        <v>6.1834998130798304</v>
      </c>
      <c r="Z379">
        <v>1962.28350234031</v>
      </c>
      <c r="AA379">
        <v>4.3633348941802899</v>
      </c>
      <c r="AB379">
        <v>337.50416517257599</v>
      </c>
      <c r="AC379">
        <v>52.663222312927203</v>
      </c>
      <c r="AD379">
        <v>3953.9765205383301</v>
      </c>
      <c r="AE379">
        <v>0.77900000000000003</v>
      </c>
      <c r="AF379">
        <v>0.67424892703862604</v>
      </c>
      <c r="AJ379">
        <v>8.2537576628424602E-3</v>
      </c>
      <c r="AK379">
        <v>0</v>
      </c>
      <c r="AL379">
        <v>0</v>
      </c>
      <c r="AM379">
        <v>0</v>
      </c>
      <c r="AN379">
        <v>0</v>
      </c>
      <c r="AO379">
        <v>0</v>
      </c>
      <c r="AP379" t="s">
        <v>42</v>
      </c>
      <c r="AQ379" t="b">
        <v>1</v>
      </c>
      <c r="AR379" t="b">
        <v>1</v>
      </c>
      <c r="AS379">
        <v>1</v>
      </c>
      <c r="AT379" t="b">
        <v>0</v>
      </c>
      <c r="AV379" t="b">
        <v>0</v>
      </c>
      <c r="AW379" t="b">
        <v>1</v>
      </c>
      <c r="AX379" t="b">
        <v>0</v>
      </c>
      <c r="AY379" t="b">
        <v>0</v>
      </c>
      <c r="AZ379" t="b">
        <v>0</v>
      </c>
      <c r="BA379" t="b">
        <v>1</v>
      </c>
      <c r="BB379" t="b">
        <v>0</v>
      </c>
      <c r="BC379" t="b">
        <v>1</v>
      </c>
      <c r="BD379" t="b">
        <v>0</v>
      </c>
      <c r="BE379" t="s">
        <v>57</v>
      </c>
      <c r="BF379" t="s">
        <v>69</v>
      </c>
      <c r="BG379" t="s">
        <v>69</v>
      </c>
      <c r="BH379" t="b">
        <v>0</v>
      </c>
      <c r="BI379" t="b">
        <v>1</v>
      </c>
      <c r="BJ379" t="b">
        <v>0</v>
      </c>
      <c r="BK379" t="b">
        <v>1</v>
      </c>
      <c r="BL379">
        <v>20</v>
      </c>
      <c r="BM379">
        <v>20</v>
      </c>
      <c r="BN379">
        <v>0</v>
      </c>
      <c r="BO379">
        <v>0</v>
      </c>
      <c r="BP3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79" s="3" t="str">
        <f>IF(Table1[[#This Row],[TraceLengthMod]],"lab,","")&amp;IF(Table1[[#This Row],[FixedLength]],"dur,","")&amp;IF(Table1[[#This Row],[Broken]],"ea,","")</f>
        <v>lab,</v>
      </c>
    </row>
    <row r="380" spans="1:69" x14ac:dyDescent="0.25">
      <c r="A380" t="s">
        <v>508</v>
      </c>
      <c r="B380" t="s">
        <v>39</v>
      </c>
      <c r="C380" t="s">
        <v>114</v>
      </c>
      <c r="D380" t="s">
        <v>81</v>
      </c>
      <c r="E380" t="s">
        <v>68</v>
      </c>
      <c r="F380">
        <v>1</v>
      </c>
      <c r="G380">
        <v>21124</v>
      </c>
      <c r="H380">
        <v>6990</v>
      </c>
      <c r="I380">
        <v>28114</v>
      </c>
      <c r="J380" t="s">
        <v>40</v>
      </c>
      <c r="K380">
        <v>1</v>
      </c>
      <c r="L380">
        <v>256</v>
      </c>
      <c r="M380" t="s">
        <v>41</v>
      </c>
      <c r="N380">
        <v>0.01</v>
      </c>
      <c r="O380">
        <v>99</v>
      </c>
      <c r="P380">
        <v>2370</v>
      </c>
      <c r="Q380">
        <v>256</v>
      </c>
      <c r="R380">
        <v>100</v>
      </c>
      <c r="S380">
        <v>2112.4</v>
      </c>
      <c r="T380">
        <v>31</v>
      </c>
      <c r="U380">
        <v>76</v>
      </c>
      <c r="V380">
        <v>160768</v>
      </c>
      <c r="W380">
        <v>7.6106797954932697</v>
      </c>
      <c r="X380">
        <v>6.6272830963134703</v>
      </c>
      <c r="Y380">
        <v>6.1834998130798304</v>
      </c>
      <c r="Z380">
        <v>1988.8395111560801</v>
      </c>
      <c r="AA380">
        <v>4.9098725318908603</v>
      </c>
      <c r="AB380">
        <v>342.41403770446698</v>
      </c>
      <c r="AC380">
        <v>52.550521612167302</v>
      </c>
      <c r="AD380">
        <v>4006.5270421504902</v>
      </c>
      <c r="AE380">
        <v>0.78420000000000001</v>
      </c>
      <c r="AF380">
        <v>0.68268955650929897</v>
      </c>
      <c r="AJ380">
        <v>9.1236374180787595E-3</v>
      </c>
      <c r="AK380">
        <v>0</v>
      </c>
      <c r="AL380">
        <v>0</v>
      </c>
      <c r="AM380">
        <v>0</v>
      </c>
      <c r="AN380">
        <v>0</v>
      </c>
      <c r="AO380">
        <v>0</v>
      </c>
      <c r="AP380" t="s">
        <v>42</v>
      </c>
      <c r="AQ380" t="b">
        <v>1</v>
      </c>
      <c r="AR380" t="b">
        <v>1</v>
      </c>
      <c r="AS380">
        <v>1</v>
      </c>
      <c r="AT380" t="b">
        <v>0</v>
      </c>
      <c r="AV380" t="b">
        <v>0</v>
      </c>
      <c r="AW380" t="b">
        <v>1</v>
      </c>
      <c r="AX380" t="b">
        <v>0</v>
      </c>
      <c r="AY380" t="b">
        <v>0</v>
      </c>
      <c r="AZ380" t="b">
        <v>0</v>
      </c>
      <c r="BA380" t="b">
        <v>1</v>
      </c>
      <c r="BB380" t="b">
        <v>0</v>
      </c>
      <c r="BC380" t="b">
        <v>1</v>
      </c>
      <c r="BD380" t="b">
        <v>0</v>
      </c>
      <c r="BE380" t="s">
        <v>57</v>
      </c>
      <c r="BF380" t="s">
        <v>69</v>
      </c>
      <c r="BG380" t="s">
        <v>69</v>
      </c>
      <c r="BH380" t="b">
        <v>0</v>
      </c>
      <c r="BI380" t="b">
        <v>1</v>
      </c>
      <c r="BJ380" t="b">
        <v>0</v>
      </c>
      <c r="BK380" t="b">
        <v>1</v>
      </c>
      <c r="BL380">
        <v>20</v>
      </c>
      <c r="BM380">
        <v>20</v>
      </c>
      <c r="BN380">
        <v>0</v>
      </c>
      <c r="BO380">
        <v>0</v>
      </c>
      <c r="BP3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80" s="3" t="str">
        <f>IF(Table1[[#This Row],[TraceLengthMod]],"lab,","")&amp;IF(Table1[[#This Row],[FixedLength]],"dur,","")&amp;IF(Table1[[#This Row],[Broken]],"ea,","")</f>
        <v>lab,</v>
      </c>
    </row>
    <row r="381" spans="1:69" x14ac:dyDescent="0.25">
      <c r="A381" t="s">
        <v>509</v>
      </c>
      <c r="B381" t="s">
        <v>39</v>
      </c>
      <c r="C381" t="s">
        <v>114</v>
      </c>
      <c r="D381" t="s">
        <v>81</v>
      </c>
      <c r="E381" t="s">
        <v>68</v>
      </c>
      <c r="F381">
        <v>1</v>
      </c>
      <c r="G381">
        <v>21124</v>
      </c>
      <c r="H381">
        <v>6990</v>
      </c>
      <c r="I381">
        <v>28114</v>
      </c>
      <c r="J381" t="s">
        <v>40</v>
      </c>
      <c r="K381">
        <v>1</v>
      </c>
      <c r="L381">
        <v>256</v>
      </c>
      <c r="M381" t="s">
        <v>41</v>
      </c>
      <c r="N381">
        <v>0.01</v>
      </c>
      <c r="O381">
        <v>99</v>
      </c>
      <c r="P381">
        <v>2370</v>
      </c>
      <c r="Q381">
        <v>256</v>
      </c>
      <c r="R381">
        <v>100</v>
      </c>
      <c r="S381">
        <v>2112.4</v>
      </c>
      <c r="T381">
        <v>31</v>
      </c>
      <c r="U381">
        <v>77</v>
      </c>
      <c r="V381">
        <v>162816</v>
      </c>
      <c r="W381">
        <v>7.7076311304677096</v>
      </c>
      <c r="X381">
        <v>6.6272830963134703</v>
      </c>
      <c r="Y381">
        <v>6.1834998130798304</v>
      </c>
      <c r="Z381">
        <v>2014.85895562171</v>
      </c>
      <c r="AA381">
        <v>4.3753311634063703</v>
      </c>
      <c r="AB381">
        <v>346.78936886787397</v>
      </c>
      <c r="AC381">
        <v>52.627289295196498</v>
      </c>
      <c r="AD381">
        <v>4059.1543314456899</v>
      </c>
      <c r="AE381">
        <v>0.78390000000000004</v>
      </c>
      <c r="AF381">
        <v>0.68240343347639398</v>
      </c>
      <c r="AJ381">
        <v>8.0949382024740994E-3</v>
      </c>
      <c r="AK381">
        <v>0</v>
      </c>
      <c r="AL381">
        <v>0</v>
      </c>
      <c r="AM381">
        <v>0</v>
      </c>
      <c r="AN381">
        <v>0</v>
      </c>
      <c r="AO381">
        <v>0</v>
      </c>
      <c r="AP381" t="s">
        <v>42</v>
      </c>
      <c r="AQ381" t="b">
        <v>1</v>
      </c>
      <c r="AR381" t="b">
        <v>1</v>
      </c>
      <c r="AS381">
        <v>1</v>
      </c>
      <c r="AT381" t="b">
        <v>0</v>
      </c>
      <c r="AV381" t="b">
        <v>0</v>
      </c>
      <c r="AW381" t="b">
        <v>1</v>
      </c>
      <c r="AX381" t="b">
        <v>0</v>
      </c>
      <c r="AY381" t="b">
        <v>0</v>
      </c>
      <c r="AZ381" t="b">
        <v>0</v>
      </c>
      <c r="BA381" t="b">
        <v>1</v>
      </c>
      <c r="BB381" t="b">
        <v>0</v>
      </c>
      <c r="BC381" t="b">
        <v>1</v>
      </c>
      <c r="BD381" t="b">
        <v>0</v>
      </c>
      <c r="BE381" t="s">
        <v>57</v>
      </c>
      <c r="BF381" t="s">
        <v>69</v>
      </c>
      <c r="BG381" t="s">
        <v>69</v>
      </c>
      <c r="BH381" t="b">
        <v>0</v>
      </c>
      <c r="BI381" t="b">
        <v>1</v>
      </c>
      <c r="BJ381" t="b">
        <v>0</v>
      </c>
      <c r="BK381" t="b">
        <v>1</v>
      </c>
      <c r="BL381">
        <v>20</v>
      </c>
      <c r="BM381">
        <v>20</v>
      </c>
      <c r="BN381">
        <v>0</v>
      </c>
      <c r="BO381">
        <v>0</v>
      </c>
      <c r="BP3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81" s="3" t="str">
        <f>IF(Table1[[#This Row],[TraceLengthMod]],"lab,","")&amp;IF(Table1[[#This Row],[FixedLength]],"dur,","")&amp;IF(Table1[[#This Row],[Broken]],"ea,","")</f>
        <v>lab,</v>
      </c>
    </row>
    <row r="382" spans="1:69" x14ac:dyDescent="0.25">
      <c r="A382" t="s">
        <v>510</v>
      </c>
      <c r="B382" t="s">
        <v>39</v>
      </c>
      <c r="C382" t="s">
        <v>114</v>
      </c>
      <c r="D382" t="s">
        <v>81</v>
      </c>
      <c r="E382" t="s">
        <v>68</v>
      </c>
      <c r="F382">
        <v>1</v>
      </c>
      <c r="G382">
        <v>21124</v>
      </c>
      <c r="H382">
        <v>6990</v>
      </c>
      <c r="I382">
        <v>28114</v>
      </c>
      <c r="J382" t="s">
        <v>40</v>
      </c>
      <c r="K382">
        <v>1</v>
      </c>
      <c r="L382">
        <v>256</v>
      </c>
      <c r="M382" t="s">
        <v>41</v>
      </c>
      <c r="N382">
        <v>0.01</v>
      </c>
      <c r="O382">
        <v>99</v>
      </c>
      <c r="P382">
        <v>2370</v>
      </c>
      <c r="Q382">
        <v>256</v>
      </c>
      <c r="R382">
        <v>100</v>
      </c>
      <c r="S382">
        <v>2112.4</v>
      </c>
      <c r="T382">
        <v>31</v>
      </c>
      <c r="U382">
        <v>78</v>
      </c>
      <c r="V382">
        <v>164864</v>
      </c>
      <c r="W382">
        <v>7.8045824654421496</v>
      </c>
      <c r="X382">
        <v>6.6272830963134703</v>
      </c>
      <c r="Y382">
        <v>6.1834998130798304</v>
      </c>
      <c r="Z382">
        <v>2040.9192900657599</v>
      </c>
      <c r="AA382">
        <v>4.3863019943237296</v>
      </c>
      <c r="AB382">
        <v>351.17567086219702</v>
      </c>
      <c r="AC382">
        <v>52.510601043701101</v>
      </c>
      <c r="AD382">
        <v>4111.6649324893897</v>
      </c>
      <c r="AE382">
        <v>0.79920000000000002</v>
      </c>
      <c r="AF382">
        <v>0.68526466380543605</v>
      </c>
      <c r="AJ382">
        <v>6.9435081033973204E-3</v>
      </c>
      <c r="AK382">
        <v>0</v>
      </c>
      <c r="AL382">
        <v>0</v>
      </c>
      <c r="AM382">
        <v>0</v>
      </c>
      <c r="AN382">
        <v>0</v>
      </c>
      <c r="AO382">
        <v>0</v>
      </c>
      <c r="AP382" t="s">
        <v>42</v>
      </c>
      <c r="AQ382" t="b">
        <v>1</v>
      </c>
      <c r="AR382" t="b">
        <v>1</v>
      </c>
      <c r="AS382">
        <v>1</v>
      </c>
      <c r="AT382" t="b">
        <v>0</v>
      </c>
      <c r="AV382" t="b">
        <v>0</v>
      </c>
      <c r="AW382" t="b">
        <v>1</v>
      </c>
      <c r="AX382" t="b">
        <v>0</v>
      </c>
      <c r="AY382" t="b">
        <v>0</v>
      </c>
      <c r="AZ382" t="b">
        <v>0</v>
      </c>
      <c r="BA382" t="b">
        <v>1</v>
      </c>
      <c r="BB382" t="b">
        <v>0</v>
      </c>
      <c r="BC382" t="b">
        <v>1</v>
      </c>
      <c r="BD382" t="b">
        <v>0</v>
      </c>
      <c r="BE382" t="s">
        <v>57</v>
      </c>
      <c r="BF382" t="s">
        <v>69</v>
      </c>
      <c r="BG382" t="s">
        <v>69</v>
      </c>
      <c r="BH382" t="b">
        <v>0</v>
      </c>
      <c r="BI382" t="b">
        <v>1</v>
      </c>
      <c r="BJ382" t="b">
        <v>0</v>
      </c>
      <c r="BK382" t="b">
        <v>1</v>
      </c>
      <c r="BL382">
        <v>20</v>
      </c>
      <c r="BM382">
        <v>20</v>
      </c>
      <c r="BN382">
        <v>0</v>
      </c>
      <c r="BO382">
        <v>0</v>
      </c>
      <c r="BP3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82" s="3" t="str">
        <f>IF(Table1[[#This Row],[TraceLengthMod]],"lab,","")&amp;IF(Table1[[#This Row],[FixedLength]],"dur,","")&amp;IF(Table1[[#This Row],[Broken]],"ea,","")</f>
        <v>lab,</v>
      </c>
    </row>
    <row r="383" spans="1:69" x14ac:dyDescent="0.25">
      <c r="A383" t="s">
        <v>511</v>
      </c>
      <c r="B383" t="s">
        <v>39</v>
      </c>
      <c r="C383" t="s">
        <v>114</v>
      </c>
      <c r="D383" t="s">
        <v>81</v>
      </c>
      <c r="E383" t="s">
        <v>68</v>
      </c>
      <c r="F383">
        <v>1</v>
      </c>
      <c r="G383">
        <v>21124</v>
      </c>
      <c r="H383">
        <v>6990</v>
      </c>
      <c r="I383">
        <v>28114</v>
      </c>
      <c r="J383" t="s">
        <v>40</v>
      </c>
      <c r="K383">
        <v>1</v>
      </c>
      <c r="L383">
        <v>256</v>
      </c>
      <c r="M383" t="s">
        <v>41</v>
      </c>
      <c r="N383">
        <v>0.01</v>
      </c>
      <c r="O383">
        <v>99</v>
      </c>
      <c r="P383">
        <v>2370</v>
      </c>
      <c r="Q383">
        <v>256</v>
      </c>
      <c r="R383">
        <v>100</v>
      </c>
      <c r="S383">
        <v>2112.4</v>
      </c>
      <c r="T383">
        <v>31</v>
      </c>
      <c r="U383">
        <v>79</v>
      </c>
      <c r="V383">
        <v>166912</v>
      </c>
      <c r="W383">
        <v>7.9015338004165798</v>
      </c>
      <c r="X383">
        <v>6.6272830963134703</v>
      </c>
      <c r="Y383">
        <v>6.1834998130798304</v>
      </c>
      <c r="Z383">
        <v>2066.90083527565</v>
      </c>
      <c r="AA383">
        <v>4.3833096027374197</v>
      </c>
      <c r="AB383">
        <v>355.55898046493502</v>
      </c>
      <c r="AC383">
        <v>52.411875486373901</v>
      </c>
      <c r="AD383">
        <v>4164.0768079757599</v>
      </c>
      <c r="AE383">
        <v>0.80500000000000005</v>
      </c>
      <c r="AF383">
        <v>0.69127324749642305</v>
      </c>
      <c r="AJ383">
        <v>7.3070184676193696E-3</v>
      </c>
      <c r="AK383">
        <v>0</v>
      </c>
      <c r="AL383">
        <v>0</v>
      </c>
      <c r="AM383">
        <v>0</v>
      </c>
      <c r="AN383">
        <v>0</v>
      </c>
      <c r="AO383">
        <v>0</v>
      </c>
      <c r="AP383" t="s">
        <v>42</v>
      </c>
      <c r="AQ383" t="b">
        <v>1</v>
      </c>
      <c r="AR383" t="b">
        <v>1</v>
      </c>
      <c r="AS383">
        <v>1</v>
      </c>
      <c r="AT383" t="b">
        <v>0</v>
      </c>
      <c r="AV383" t="b">
        <v>0</v>
      </c>
      <c r="AW383" t="b">
        <v>1</v>
      </c>
      <c r="AX383" t="b">
        <v>0</v>
      </c>
      <c r="AY383" t="b">
        <v>0</v>
      </c>
      <c r="AZ383" t="b">
        <v>0</v>
      </c>
      <c r="BA383" t="b">
        <v>1</v>
      </c>
      <c r="BB383" t="b">
        <v>0</v>
      </c>
      <c r="BC383" t="b">
        <v>1</v>
      </c>
      <c r="BD383" t="b">
        <v>0</v>
      </c>
      <c r="BE383" t="s">
        <v>57</v>
      </c>
      <c r="BF383" t="s">
        <v>69</v>
      </c>
      <c r="BG383" t="s">
        <v>69</v>
      </c>
      <c r="BH383" t="b">
        <v>0</v>
      </c>
      <c r="BI383" t="b">
        <v>1</v>
      </c>
      <c r="BJ383" t="b">
        <v>0</v>
      </c>
      <c r="BK383" t="b">
        <v>1</v>
      </c>
      <c r="BL383">
        <v>20</v>
      </c>
      <c r="BM383">
        <v>20</v>
      </c>
      <c r="BN383">
        <v>0</v>
      </c>
      <c r="BO383">
        <v>0</v>
      </c>
      <c r="BP3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83" s="3" t="str">
        <f>IF(Table1[[#This Row],[TraceLengthMod]],"lab,","")&amp;IF(Table1[[#This Row],[FixedLength]],"dur,","")&amp;IF(Table1[[#This Row],[Broken]],"ea,","")</f>
        <v>lab,</v>
      </c>
    </row>
    <row r="384" spans="1:69" x14ac:dyDescent="0.25">
      <c r="A384" t="s">
        <v>512</v>
      </c>
      <c r="B384" t="s">
        <v>39</v>
      </c>
      <c r="C384" t="s">
        <v>114</v>
      </c>
      <c r="D384" t="s">
        <v>81</v>
      </c>
      <c r="E384" t="s">
        <v>68</v>
      </c>
      <c r="F384">
        <v>1</v>
      </c>
      <c r="G384">
        <v>21124</v>
      </c>
      <c r="H384">
        <v>6990</v>
      </c>
      <c r="I384">
        <v>28114</v>
      </c>
      <c r="J384" t="s">
        <v>40</v>
      </c>
      <c r="K384">
        <v>1</v>
      </c>
      <c r="L384">
        <v>256</v>
      </c>
      <c r="M384" t="s">
        <v>41</v>
      </c>
      <c r="N384">
        <v>0.01</v>
      </c>
      <c r="O384">
        <v>99</v>
      </c>
      <c r="P384">
        <v>2370</v>
      </c>
      <c r="Q384">
        <v>256</v>
      </c>
      <c r="R384">
        <v>100</v>
      </c>
      <c r="S384">
        <v>2112.4</v>
      </c>
      <c r="T384">
        <v>31</v>
      </c>
      <c r="U384">
        <v>80</v>
      </c>
      <c r="V384">
        <v>169216</v>
      </c>
      <c r="W384">
        <v>8.0106040522628295</v>
      </c>
      <c r="X384">
        <v>6.6272830963134703</v>
      </c>
      <c r="Y384">
        <v>6.1834998130798304</v>
      </c>
      <c r="Z384">
        <v>2093.4398803710901</v>
      </c>
      <c r="AA384">
        <v>4.9138820171356201</v>
      </c>
      <c r="AB384">
        <v>360.47286248207001</v>
      </c>
      <c r="AC384">
        <v>52.531542778015101</v>
      </c>
      <c r="AD384">
        <v>4216.6083507537796</v>
      </c>
      <c r="AE384">
        <v>0.79459999999999997</v>
      </c>
      <c r="AF384">
        <v>0.68669527896995697</v>
      </c>
      <c r="AJ384">
        <v>8.6934669295525898E-3</v>
      </c>
      <c r="AK384">
        <v>0</v>
      </c>
      <c r="AL384">
        <v>0</v>
      </c>
      <c r="AM384">
        <v>0</v>
      </c>
      <c r="AN384">
        <v>0</v>
      </c>
      <c r="AO384">
        <v>0</v>
      </c>
      <c r="AP384" t="s">
        <v>42</v>
      </c>
      <c r="AQ384" t="b">
        <v>1</v>
      </c>
      <c r="AR384" t="b">
        <v>1</v>
      </c>
      <c r="AS384">
        <v>1</v>
      </c>
      <c r="AT384" t="b">
        <v>0</v>
      </c>
      <c r="AV384" t="b">
        <v>0</v>
      </c>
      <c r="AW384" t="b">
        <v>1</v>
      </c>
      <c r="AX384" t="b">
        <v>0</v>
      </c>
      <c r="AY384" t="b">
        <v>0</v>
      </c>
      <c r="AZ384" t="b">
        <v>0</v>
      </c>
      <c r="BA384" t="b">
        <v>1</v>
      </c>
      <c r="BB384" t="b">
        <v>0</v>
      </c>
      <c r="BC384" t="b">
        <v>1</v>
      </c>
      <c r="BD384" t="b">
        <v>0</v>
      </c>
      <c r="BE384" t="s">
        <v>57</v>
      </c>
      <c r="BF384" t="s">
        <v>69</v>
      </c>
      <c r="BG384" t="s">
        <v>69</v>
      </c>
      <c r="BH384" t="b">
        <v>0</v>
      </c>
      <c r="BI384" t="b">
        <v>1</v>
      </c>
      <c r="BJ384" t="b">
        <v>0</v>
      </c>
      <c r="BK384" t="b">
        <v>1</v>
      </c>
      <c r="BL384">
        <v>20</v>
      </c>
      <c r="BM384">
        <v>20</v>
      </c>
      <c r="BN384">
        <v>0</v>
      </c>
      <c r="BO384">
        <v>0</v>
      </c>
      <c r="BP3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84" s="3" t="str">
        <f>IF(Table1[[#This Row],[TraceLengthMod]],"lab,","")&amp;IF(Table1[[#This Row],[FixedLength]],"dur,","")&amp;IF(Table1[[#This Row],[Broken]],"ea,","")</f>
        <v>lab,</v>
      </c>
    </row>
    <row r="385" spans="1:69" x14ac:dyDescent="0.25">
      <c r="A385" t="s">
        <v>513</v>
      </c>
      <c r="B385" t="s">
        <v>39</v>
      </c>
      <c r="C385" t="s">
        <v>114</v>
      </c>
      <c r="D385" t="s">
        <v>81</v>
      </c>
      <c r="E385" t="s">
        <v>68</v>
      </c>
      <c r="F385">
        <v>1</v>
      </c>
      <c r="G385">
        <v>21124</v>
      </c>
      <c r="H385">
        <v>6990</v>
      </c>
      <c r="I385">
        <v>28114</v>
      </c>
      <c r="J385" t="s">
        <v>40</v>
      </c>
      <c r="K385">
        <v>1</v>
      </c>
      <c r="L385">
        <v>256</v>
      </c>
      <c r="M385" t="s">
        <v>41</v>
      </c>
      <c r="N385">
        <v>0.01</v>
      </c>
      <c r="O385">
        <v>99</v>
      </c>
      <c r="P385">
        <v>2370</v>
      </c>
      <c r="Q385">
        <v>256</v>
      </c>
      <c r="R385">
        <v>100</v>
      </c>
      <c r="S385">
        <v>2112.4</v>
      </c>
      <c r="T385">
        <v>31</v>
      </c>
      <c r="U385">
        <v>81</v>
      </c>
      <c r="V385">
        <v>171264</v>
      </c>
      <c r="W385">
        <v>8.1075553872372605</v>
      </c>
      <c r="X385">
        <v>6.6272830963134703</v>
      </c>
      <c r="Y385">
        <v>6.1834998130798304</v>
      </c>
      <c r="Z385">
        <v>2119.4793963432298</v>
      </c>
      <c r="AA385">
        <v>4.3664510250091499</v>
      </c>
      <c r="AB385">
        <v>364.83931350708002</v>
      </c>
      <c r="AC385">
        <v>52.716079950332599</v>
      </c>
      <c r="AD385">
        <v>4269.3244307041095</v>
      </c>
      <c r="AE385">
        <v>0.76819999999999999</v>
      </c>
      <c r="AF385">
        <v>0.66480686695278901</v>
      </c>
      <c r="AJ385">
        <v>7.5389574015977999E-3</v>
      </c>
      <c r="AK385">
        <v>0</v>
      </c>
      <c r="AL385">
        <v>0</v>
      </c>
      <c r="AM385">
        <v>0</v>
      </c>
      <c r="AN385">
        <v>0</v>
      </c>
      <c r="AO385">
        <v>0</v>
      </c>
      <c r="AP385" t="s">
        <v>42</v>
      </c>
      <c r="AQ385" t="b">
        <v>1</v>
      </c>
      <c r="AR385" t="b">
        <v>1</v>
      </c>
      <c r="AS385">
        <v>1</v>
      </c>
      <c r="AT385" t="b">
        <v>0</v>
      </c>
      <c r="AV385" t="b">
        <v>0</v>
      </c>
      <c r="AW385" t="b">
        <v>1</v>
      </c>
      <c r="AX385" t="b">
        <v>0</v>
      </c>
      <c r="AY385" t="b">
        <v>0</v>
      </c>
      <c r="AZ385" t="b">
        <v>0</v>
      </c>
      <c r="BA385" t="b">
        <v>1</v>
      </c>
      <c r="BB385" t="b">
        <v>0</v>
      </c>
      <c r="BC385" t="b">
        <v>1</v>
      </c>
      <c r="BD385" t="b">
        <v>0</v>
      </c>
      <c r="BE385" t="s">
        <v>57</v>
      </c>
      <c r="BF385" t="s">
        <v>69</v>
      </c>
      <c r="BG385" t="s">
        <v>69</v>
      </c>
      <c r="BH385" t="b">
        <v>0</v>
      </c>
      <c r="BI385" t="b">
        <v>1</v>
      </c>
      <c r="BJ385" t="b">
        <v>0</v>
      </c>
      <c r="BK385" t="b">
        <v>1</v>
      </c>
      <c r="BL385">
        <v>20</v>
      </c>
      <c r="BM385">
        <v>20</v>
      </c>
      <c r="BN385">
        <v>0</v>
      </c>
      <c r="BO385">
        <v>0</v>
      </c>
      <c r="BP3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85" s="3" t="str">
        <f>IF(Table1[[#This Row],[TraceLengthMod]],"lab,","")&amp;IF(Table1[[#This Row],[FixedLength]],"dur,","")&amp;IF(Table1[[#This Row],[Broken]],"ea,","")</f>
        <v>lab,</v>
      </c>
    </row>
    <row r="386" spans="1:69" x14ac:dyDescent="0.25">
      <c r="A386" t="s">
        <v>514</v>
      </c>
      <c r="B386" t="s">
        <v>39</v>
      </c>
      <c r="C386" t="s">
        <v>114</v>
      </c>
      <c r="D386" t="s">
        <v>81</v>
      </c>
      <c r="E386" t="s">
        <v>68</v>
      </c>
      <c r="F386">
        <v>1</v>
      </c>
      <c r="G386">
        <v>21124</v>
      </c>
      <c r="H386">
        <v>6990</v>
      </c>
      <c r="I386">
        <v>28114</v>
      </c>
      <c r="J386" t="s">
        <v>40</v>
      </c>
      <c r="K386">
        <v>1</v>
      </c>
      <c r="L386">
        <v>256</v>
      </c>
      <c r="M386" t="s">
        <v>41</v>
      </c>
      <c r="N386">
        <v>0.01</v>
      </c>
      <c r="O386">
        <v>99</v>
      </c>
      <c r="P386">
        <v>2370</v>
      </c>
      <c r="Q386">
        <v>256</v>
      </c>
      <c r="R386">
        <v>100</v>
      </c>
      <c r="S386">
        <v>2112.4</v>
      </c>
      <c r="T386">
        <v>31</v>
      </c>
      <c r="U386">
        <v>82</v>
      </c>
      <c r="V386">
        <v>173312</v>
      </c>
      <c r="W386">
        <v>8.2045067222117005</v>
      </c>
      <c r="X386">
        <v>6.6272830963134703</v>
      </c>
      <c r="Y386">
        <v>6.1834998130798304</v>
      </c>
      <c r="Z386">
        <v>2145.5377647876699</v>
      </c>
      <c r="AA386">
        <v>4.3683495521545401</v>
      </c>
      <c r="AB386">
        <v>369.20766305923399</v>
      </c>
      <c r="AC386">
        <v>52.709069967269897</v>
      </c>
      <c r="AD386">
        <v>4322.0335006713804</v>
      </c>
      <c r="AE386">
        <v>0.74850000000000005</v>
      </c>
      <c r="AF386">
        <v>0.64964234620886896</v>
      </c>
      <c r="AJ386">
        <v>8.1739149206321998E-3</v>
      </c>
      <c r="AK386">
        <v>0</v>
      </c>
      <c r="AL386">
        <v>0</v>
      </c>
      <c r="AM386">
        <v>0</v>
      </c>
      <c r="AN386">
        <v>0</v>
      </c>
      <c r="AO386">
        <v>0</v>
      </c>
      <c r="AP386" t="s">
        <v>42</v>
      </c>
      <c r="AQ386" t="b">
        <v>1</v>
      </c>
      <c r="AR386" t="b">
        <v>1</v>
      </c>
      <c r="AS386">
        <v>1</v>
      </c>
      <c r="AT386" t="b">
        <v>0</v>
      </c>
      <c r="AV386" t="b">
        <v>0</v>
      </c>
      <c r="AW386" t="b">
        <v>1</v>
      </c>
      <c r="AX386" t="b">
        <v>0</v>
      </c>
      <c r="AY386" t="b">
        <v>0</v>
      </c>
      <c r="AZ386" t="b">
        <v>0</v>
      </c>
      <c r="BA386" t="b">
        <v>1</v>
      </c>
      <c r="BB386" t="b">
        <v>0</v>
      </c>
      <c r="BC386" t="b">
        <v>1</v>
      </c>
      <c r="BD386" t="b">
        <v>0</v>
      </c>
      <c r="BE386" t="s">
        <v>57</v>
      </c>
      <c r="BF386" t="s">
        <v>69</v>
      </c>
      <c r="BG386" t="s">
        <v>69</v>
      </c>
      <c r="BH386" t="b">
        <v>0</v>
      </c>
      <c r="BI386" t="b">
        <v>1</v>
      </c>
      <c r="BJ386" t="b">
        <v>0</v>
      </c>
      <c r="BK386" t="b">
        <v>1</v>
      </c>
      <c r="BL386">
        <v>20</v>
      </c>
      <c r="BM386">
        <v>20</v>
      </c>
      <c r="BN386">
        <v>0</v>
      </c>
      <c r="BO386">
        <v>0</v>
      </c>
      <c r="BP3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86" s="3" t="str">
        <f>IF(Table1[[#This Row],[TraceLengthMod]],"lab,","")&amp;IF(Table1[[#This Row],[FixedLength]],"dur,","")&amp;IF(Table1[[#This Row],[Broken]],"ea,","")</f>
        <v>lab,</v>
      </c>
    </row>
    <row r="387" spans="1:69" x14ac:dyDescent="0.25">
      <c r="A387" t="s">
        <v>515</v>
      </c>
      <c r="B387" t="s">
        <v>39</v>
      </c>
      <c r="C387" t="s">
        <v>114</v>
      </c>
      <c r="D387" t="s">
        <v>81</v>
      </c>
      <c r="E387" t="s">
        <v>68</v>
      </c>
      <c r="F387">
        <v>1</v>
      </c>
      <c r="G387">
        <v>21124</v>
      </c>
      <c r="H387">
        <v>6990</v>
      </c>
      <c r="I387">
        <v>28114</v>
      </c>
      <c r="J387" t="s">
        <v>40</v>
      </c>
      <c r="K387">
        <v>1</v>
      </c>
      <c r="L387">
        <v>256</v>
      </c>
      <c r="M387" t="s">
        <v>41</v>
      </c>
      <c r="N387">
        <v>0.01</v>
      </c>
      <c r="O387">
        <v>99</v>
      </c>
      <c r="P387">
        <v>2370</v>
      </c>
      <c r="Q387">
        <v>256</v>
      </c>
      <c r="R387">
        <v>100</v>
      </c>
      <c r="S387">
        <v>2112.4</v>
      </c>
      <c r="T387">
        <v>31</v>
      </c>
      <c r="U387">
        <v>83</v>
      </c>
      <c r="V387">
        <v>175360</v>
      </c>
      <c r="W387">
        <v>8.3014580571861298</v>
      </c>
      <c r="X387">
        <v>6.6272830963134703</v>
      </c>
      <c r="Y387">
        <v>6.1834998130798304</v>
      </c>
      <c r="Z387">
        <v>2171.5811448097202</v>
      </c>
      <c r="AA387">
        <v>4.3583488464355398</v>
      </c>
      <c r="AB387">
        <v>373.56601190567</v>
      </c>
      <c r="AC387">
        <v>52.532597780227597</v>
      </c>
      <c r="AD387">
        <v>4374.5660984516098</v>
      </c>
      <c r="AE387">
        <v>0.74780000000000002</v>
      </c>
      <c r="AF387">
        <v>0.66881258941344701</v>
      </c>
      <c r="AJ387">
        <v>7.9992624094886496E-3</v>
      </c>
      <c r="AK387">
        <v>0</v>
      </c>
      <c r="AL387">
        <v>0</v>
      </c>
      <c r="AM387">
        <v>0</v>
      </c>
      <c r="AN387">
        <v>0</v>
      </c>
      <c r="AO387">
        <v>0</v>
      </c>
      <c r="AP387" t="s">
        <v>42</v>
      </c>
      <c r="AQ387" t="b">
        <v>1</v>
      </c>
      <c r="AR387" t="b">
        <v>1</v>
      </c>
      <c r="AS387">
        <v>1</v>
      </c>
      <c r="AT387" t="b">
        <v>0</v>
      </c>
      <c r="AV387" t="b">
        <v>0</v>
      </c>
      <c r="AW387" t="b">
        <v>1</v>
      </c>
      <c r="AX387" t="b">
        <v>0</v>
      </c>
      <c r="AY387" t="b">
        <v>0</v>
      </c>
      <c r="AZ387" t="b">
        <v>0</v>
      </c>
      <c r="BA387" t="b">
        <v>1</v>
      </c>
      <c r="BB387" t="b">
        <v>0</v>
      </c>
      <c r="BC387" t="b">
        <v>1</v>
      </c>
      <c r="BD387" t="b">
        <v>0</v>
      </c>
      <c r="BE387" t="s">
        <v>57</v>
      </c>
      <c r="BF387" t="s">
        <v>69</v>
      </c>
      <c r="BG387" t="s">
        <v>69</v>
      </c>
      <c r="BH387" t="b">
        <v>0</v>
      </c>
      <c r="BI387" t="b">
        <v>1</v>
      </c>
      <c r="BJ387" t="b">
        <v>0</v>
      </c>
      <c r="BK387" t="b">
        <v>1</v>
      </c>
      <c r="BL387">
        <v>20</v>
      </c>
      <c r="BM387">
        <v>20</v>
      </c>
      <c r="BN387">
        <v>0</v>
      </c>
      <c r="BO387">
        <v>0</v>
      </c>
      <c r="BP3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87" s="3" t="str">
        <f>IF(Table1[[#This Row],[TraceLengthMod]],"lab,","")&amp;IF(Table1[[#This Row],[FixedLength]],"dur,","")&amp;IF(Table1[[#This Row],[Broken]],"ea,","")</f>
        <v>lab,</v>
      </c>
    </row>
    <row r="388" spans="1:69" x14ac:dyDescent="0.25">
      <c r="A388" t="s">
        <v>516</v>
      </c>
      <c r="B388" t="s">
        <v>39</v>
      </c>
      <c r="C388" t="s">
        <v>114</v>
      </c>
      <c r="D388" t="s">
        <v>81</v>
      </c>
      <c r="E388" t="s">
        <v>68</v>
      </c>
      <c r="F388">
        <v>1</v>
      </c>
      <c r="G388">
        <v>21124</v>
      </c>
      <c r="H388">
        <v>6990</v>
      </c>
      <c r="I388">
        <v>28114</v>
      </c>
      <c r="J388" t="s">
        <v>40</v>
      </c>
      <c r="K388">
        <v>1</v>
      </c>
      <c r="L388">
        <v>256</v>
      </c>
      <c r="M388" t="s">
        <v>41</v>
      </c>
      <c r="N388">
        <v>0.01</v>
      </c>
      <c r="O388">
        <v>99</v>
      </c>
      <c r="P388">
        <v>2370</v>
      </c>
      <c r="Q388">
        <v>256</v>
      </c>
      <c r="R388">
        <v>100</v>
      </c>
      <c r="S388">
        <v>2112.4</v>
      </c>
      <c r="T388">
        <v>31</v>
      </c>
      <c r="U388">
        <v>84</v>
      </c>
      <c r="V388">
        <v>177664</v>
      </c>
      <c r="W388">
        <v>8.4105283090323795</v>
      </c>
      <c r="X388">
        <v>6.6272830963134703</v>
      </c>
      <c r="Y388">
        <v>6.1834998130798304</v>
      </c>
      <c r="Z388">
        <v>2198.1261558532701</v>
      </c>
      <c r="AA388">
        <v>4.8869338035583496</v>
      </c>
      <c r="AB388">
        <v>378.452945709228</v>
      </c>
      <c r="AC388">
        <v>52.546537160873399</v>
      </c>
      <c r="AD388">
        <v>4427.1126356124796</v>
      </c>
      <c r="AE388">
        <v>0.78549999999999998</v>
      </c>
      <c r="AF388">
        <v>0.68683834048640902</v>
      </c>
      <c r="AJ388">
        <v>8.2972981143066404E-3</v>
      </c>
      <c r="AK388">
        <v>0</v>
      </c>
      <c r="AL388">
        <v>0</v>
      </c>
      <c r="AM388">
        <v>0</v>
      </c>
      <c r="AN388">
        <v>0</v>
      </c>
      <c r="AO388">
        <v>0</v>
      </c>
      <c r="AP388" t="s">
        <v>42</v>
      </c>
      <c r="AQ388" t="b">
        <v>1</v>
      </c>
      <c r="AR388" t="b">
        <v>1</v>
      </c>
      <c r="AS388">
        <v>1</v>
      </c>
      <c r="AT388" t="b">
        <v>0</v>
      </c>
      <c r="AV388" t="b">
        <v>0</v>
      </c>
      <c r="AW388" t="b">
        <v>1</v>
      </c>
      <c r="AX388" t="b">
        <v>0</v>
      </c>
      <c r="AY388" t="b">
        <v>0</v>
      </c>
      <c r="AZ388" t="b">
        <v>0</v>
      </c>
      <c r="BA388" t="b">
        <v>1</v>
      </c>
      <c r="BB388" t="b">
        <v>0</v>
      </c>
      <c r="BC388" t="b">
        <v>1</v>
      </c>
      <c r="BD388" t="b">
        <v>0</v>
      </c>
      <c r="BE388" t="s">
        <v>57</v>
      </c>
      <c r="BF388" t="s">
        <v>69</v>
      </c>
      <c r="BG388" t="s">
        <v>69</v>
      </c>
      <c r="BH388" t="b">
        <v>0</v>
      </c>
      <c r="BI388" t="b">
        <v>1</v>
      </c>
      <c r="BJ388" t="b">
        <v>0</v>
      </c>
      <c r="BK388" t="b">
        <v>1</v>
      </c>
      <c r="BL388">
        <v>20</v>
      </c>
      <c r="BM388">
        <v>20</v>
      </c>
      <c r="BN388">
        <v>0</v>
      </c>
      <c r="BO388">
        <v>0</v>
      </c>
      <c r="BP3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88" s="3" t="str">
        <f>IF(Table1[[#This Row],[TraceLengthMod]],"lab,","")&amp;IF(Table1[[#This Row],[FixedLength]],"dur,","")&amp;IF(Table1[[#This Row],[Broken]],"ea,","")</f>
        <v>lab,</v>
      </c>
    </row>
    <row r="389" spans="1:69" x14ac:dyDescent="0.25">
      <c r="A389" t="s">
        <v>517</v>
      </c>
      <c r="B389" t="s">
        <v>39</v>
      </c>
      <c r="C389" t="s">
        <v>114</v>
      </c>
      <c r="D389" t="s">
        <v>81</v>
      </c>
      <c r="E389" t="s">
        <v>68</v>
      </c>
      <c r="F389">
        <v>1</v>
      </c>
      <c r="G389">
        <v>21124</v>
      </c>
      <c r="H389">
        <v>6990</v>
      </c>
      <c r="I389">
        <v>28114</v>
      </c>
      <c r="J389" t="s">
        <v>40</v>
      </c>
      <c r="K389">
        <v>1</v>
      </c>
      <c r="L389">
        <v>256</v>
      </c>
      <c r="M389" t="s">
        <v>41</v>
      </c>
      <c r="N389">
        <v>0.01</v>
      </c>
      <c r="O389">
        <v>99</v>
      </c>
      <c r="P389">
        <v>2370</v>
      </c>
      <c r="Q389">
        <v>256</v>
      </c>
      <c r="R389">
        <v>100</v>
      </c>
      <c r="S389">
        <v>2112.4</v>
      </c>
      <c r="T389">
        <v>31</v>
      </c>
      <c r="U389">
        <v>85</v>
      </c>
      <c r="V389">
        <v>179712</v>
      </c>
      <c r="W389">
        <v>8.5074796440068106</v>
      </c>
      <c r="X389">
        <v>6.6272830963134703</v>
      </c>
      <c r="Y389">
        <v>6.1834998130798304</v>
      </c>
      <c r="Z389">
        <v>2224.1027159690798</v>
      </c>
      <c r="AA389">
        <v>4.3583178520202601</v>
      </c>
      <c r="AB389">
        <v>382.81126356124798</v>
      </c>
      <c r="AC389">
        <v>52.661226987838702</v>
      </c>
      <c r="AD389">
        <v>4479.7738626003202</v>
      </c>
      <c r="AE389">
        <v>0.78129999999999999</v>
      </c>
      <c r="AF389">
        <v>0.67124463519313304</v>
      </c>
      <c r="AJ389">
        <v>7.47178685970795E-3</v>
      </c>
      <c r="AK389">
        <v>0</v>
      </c>
      <c r="AL389">
        <v>0</v>
      </c>
      <c r="AM389">
        <v>0</v>
      </c>
      <c r="AN389">
        <v>0</v>
      </c>
      <c r="AO389">
        <v>0</v>
      </c>
      <c r="AP389" t="s">
        <v>42</v>
      </c>
      <c r="AQ389" t="b">
        <v>1</v>
      </c>
      <c r="AR389" t="b">
        <v>1</v>
      </c>
      <c r="AS389">
        <v>1</v>
      </c>
      <c r="AT389" t="b">
        <v>0</v>
      </c>
      <c r="AV389" t="b">
        <v>0</v>
      </c>
      <c r="AW389" t="b">
        <v>1</v>
      </c>
      <c r="AX389" t="b">
        <v>0</v>
      </c>
      <c r="AY389" t="b">
        <v>0</v>
      </c>
      <c r="AZ389" t="b">
        <v>0</v>
      </c>
      <c r="BA389" t="b">
        <v>1</v>
      </c>
      <c r="BB389" t="b">
        <v>0</v>
      </c>
      <c r="BC389" t="b">
        <v>1</v>
      </c>
      <c r="BD389" t="b">
        <v>0</v>
      </c>
      <c r="BE389" t="s">
        <v>57</v>
      </c>
      <c r="BF389" t="s">
        <v>69</v>
      </c>
      <c r="BG389" t="s">
        <v>69</v>
      </c>
      <c r="BH389" t="b">
        <v>0</v>
      </c>
      <c r="BI389" t="b">
        <v>1</v>
      </c>
      <c r="BJ389" t="b">
        <v>0</v>
      </c>
      <c r="BK389" t="b">
        <v>1</v>
      </c>
      <c r="BL389">
        <v>20</v>
      </c>
      <c r="BM389">
        <v>20</v>
      </c>
      <c r="BN389">
        <v>0</v>
      </c>
      <c r="BO389">
        <v>0</v>
      </c>
      <c r="BP3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89" s="3" t="str">
        <f>IF(Table1[[#This Row],[TraceLengthMod]],"lab,","")&amp;IF(Table1[[#This Row],[FixedLength]],"dur,","")&amp;IF(Table1[[#This Row],[Broken]],"ea,","")</f>
        <v>lab,</v>
      </c>
    </row>
    <row r="390" spans="1:69" x14ac:dyDescent="0.25">
      <c r="A390" t="s">
        <v>518</v>
      </c>
      <c r="B390" t="s">
        <v>39</v>
      </c>
      <c r="C390" t="s">
        <v>114</v>
      </c>
      <c r="D390" t="s">
        <v>81</v>
      </c>
      <c r="E390" t="s">
        <v>68</v>
      </c>
      <c r="F390">
        <v>1</v>
      </c>
      <c r="G390">
        <v>21124</v>
      </c>
      <c r="H390">
        <v>6990</v>
      </c>
      <c r="I390">
        <v>28114</v>
      </c>
      <c r="J390" t="s">
        <v>40</v>
      </c>
      <c r="K390">
        <v>1</v>
      </c>
      <c r="L390">
        <v>256</v>
      </c>
      <c r="M390" t="s">
        <v>41</v>
      </c>
      <c r="N390">
        <v>0.01</v>
      </c>
      <c r="O390">
        <v>99</v>
      </c>
      <c r="P390">
        <v>2370</v>
      </c>
      <c r="Q390">
        <v>256</v>
      </c>
      <c r="R390">
        <v>100</v>
      </c>
      <c r="S390">
        <v>2112.4</v>
      </c>
      <c r="T390">
        <v>31</v>
      </c>
      <c r="U390">
        <v>86</v>
      </c>
      <c r="V390">
        <v>181760</v>
      </c>
      <c r="W390">
        <v>8.6044309789812505</v>
      </c>
      <c r="X390">
        <v>6.6272830963134703</v>
      </c>
      <c r="Y390">
        <v>6.1834998130798304</v>
      </c>
      <c r="Z390">
        <v>2250.1331615447998</v>
      </c>
      <c r="AA390">
        <v>4.3863000869750897</v>
      </c>
      <c r="AB390">
        <v>387.19756364822302</v>
      </c>
      <c r="AC390">
        <v>52.569444417953399</v>
      </c>
      <c r="AD390">
        <v>4532.34330701828</v>
      </c>
      <c r="AE390">
        <v>0.78510000000000002</v>
      </c>
      <c r="AF390">
        <v>0.685121602288984</v>
      </c>
      <c r="AJ390">
        <v>6.6965079643356903E-3</v>
      </c>
      <c r="AK390">
        <v>0</v>
      </c>
      <c r="AL390">
        <v>0</v>
      </c>
      <c r="AM390">
        <v>0</v>
      </c>
      <c r="AN390">
        <v>0</v>
      </c>
      <c r="AO390">
        <v>0</v>
      </c>
      <c r="AP390" t="s">
        <v>42</v>
      </c>
      <c r="AQ390" t="b">
        <v>1</v>
      </c>
      <c r="AR390" t="b">
        <v>1</v>
      </c>
      <c r="AS390">
        <v>1</v>
      </c>
      <c r="AT390" t="b">
        <v>0</v>
      </c>
      <c r="AV390" t="b">
        <v>0</v>
      </c>
      <c r="AW390" t="b">
        <v>1</v>
      </c>
      <c r="AX390" t="b">
        <v>0</v>
      </c>
      <c r="AY390" t="b">
        <v>0</v>
      </c>
      <c r="AZ390" t="b">
        <v>0</v>
      </c>
      <c r="BA390" t="b">
        <v>1</v>
      </c>
      <c r="BB390" t="b">
        <v>0</v>
      </c>
      <c r="BC390" t="b">
        <v>1</v>
      </c>
      <c r="BD390" t="b">
        <v>0</v>
      </c>
      <c r="BE390" t="s">
        <v>57</v>
      </c>
      <c r="BF390" t="s">
        <v>69</v>
      </c>
      <c r="BG390" t="s">
        <v>69</v>
      </c>
      <c r="BH390" t="b">
        <v>0</v>
      </c>
      <c r="BI390" t="b">
        <v>1</v>
      </c>
      <c r="BJ390" t="b">
        <v>0</v>
      </c>
      <c r="BK390" t="b">
        <v>1</v>
      </c>
      <c r="BL390">
        <v>20</v>
      </c>
      <c r="BM390">
        <v>20</v>
      </c>
      <c r="BN390">
        <v>0</v>
      </c>
      <c r="BO390">
        <v>0</v>
      </c>
      <c r="BP3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90" s="3" t="str">
        <f>IF(Table1[[#This Row],[TraceLengthMod]],"lab,","")&amp;IF(Table1[[#This Row],[FixedLength]],"dur,","")&amp;IF(Table1[[#This Row],[Broken]],"ea,","")</f>
        <v>lab,</v>
      </c>
    </row>
    <row r="391" spans="1:69" x14ac:dyDescent="0.25">
      <c r="A391" t="s">
        <v>519</v>
      </c>
      <c r="B391" t="s">
        <v>39</v>
      </c>
      <c r="C391" t="s">
        <v>114</v>
      </c>
      <c r="D391" t="s">
        <v>81</v>
      </c>
      <c r="E391" t="s">
        <v>68</v>
      </c>
      <c r="F391">
        <v>1</v>
      </c>
      <c r="G391">
        <v>21124</v>
      </c>
      <c r="H391">
        <v>6990</v>
      </c>
      <c r="I391">
        <v>28114</v>
      </c>
      <c r="J391" t="s">
        <v>40</v>
      </c>
      <c r="K391">
        <v>1</v>
      </c>
      <c r="L391">
        <v>256</v>
      </c>
      <c r="M391" t="s">
        <v>41</v>
      </c>
      <c r="N391">
        <v>0.01</v>
      </c>
      <c r="O391">
        <v>99</v>
      </c>
      <c r="P391">
        <v>2370</v>
      </c>
      <c r="Q391">
        <v>256</v>
      </c>
      <c r="R391">
        <v>100</v>
      </c>
      <c r="S391">
        <v>2112.4</v>
      </c>
      <c r="T391">
        <v>31</v>
      </c>
      <c r="U391">
        <v>87</v>
      </c>
      <c r="V391">
        <v>183808</v>
      </c>
      <c r="W391">
        <v>8.7013823139556905</v>
      </c>
      <c r="X391">
        <v>6.6272830963134703</v>
      </c>
      <c r="Y391">
        <v>6.1834998130798304</v>
      </c>
      <c r="Z391">
        <v>2276.1725835800098</v>
      </c>
      <c r="AA391">
        <v>4.3553922176361004</v>
      </c>
      <c r="AB391">
        <v>391.55295586585999</v>
      </c>
      <c r="AC391">
        <v>52.625293731689403</v>
      </c>
      <c r="AD391">
        <v>4584.9686007499604</v>
      </c>
      <c r="AE391">
        <v>0.77559999999999996</v>
      </c>
      <c r="AF391">
        <v>0.65779685264663801</v>
      </c>
      <c r="AJ391">
        <v>6.4643286479880799E-3</v>
      </c>
      <c r="AK391">
        <v>0</v>
      </c>
      <c r="AL391">
        <v>0</v>
      </c>
      <c r="AM391">
        <v>0</v>
      </c>
      <c r="AN391">
        <v>0</v>
      </c>
      <c r="AO391">
        <v>0</v>
      </c>
      <c r="AP391" t="s">
        <v>42</v>
      </c>
      <c r="AQ391" t="b">
        <v>1</v>
      </c>
      <c r="AR391" t="b">
        <v>1</v>
      </c>
      <c r="AS391">
        <v>1</v>
      </c>
      <c r="AT391" t="b">
        <v>0</v>
      </c>
      <c r="AV391" t="b">
        <v>0</v>
      </c>
      <c r="AW391" t="b">
        <v>1</v>
      </c>
      <c r="AX391" t="b">
        <v>0</v>
      </c>
      <c r="AY391" t="b">
        <v>0</v>
      </c>
      <c r="AZ391" t="b">
        <v>0</v>
      </c>
      <c r="BA391" t="b">
        <v>1</v>
      </c>
      <c r="BB391" t="b">
        <v>0</v>
      </c>
      <c r="BC391" t="b">
        <v>1</v>
      </c>
      <c r="BD391" t="b">
        <v>0</v>
      </c>
      <c r="BE391" t="s">
        <v>57</v>
      </c>
      <c r="BF391" t="s">
        <v>69</v>
      </c>
      <c r="BG391" t="s">
        <v>69</v>
      </c>
      <c r="BH391" t="b">
        <v>0</v>
      </c>
      <c r="BI391" t="b">
        <v>1</v>
      </c>
      <c r="BJ391" t="b">
        <v>0</v>
      </c>
      <c r="BK391" t="b">
        <v>1</v>
      </c>
      <c r="BL391">
        <v>20</v>
      </c>
      <c r="BM391">
        <v>20</v>
      </c>
      <c r="BN391">
        <v>0</v>
      </c>
      <c r="BO391">
        <v>0</v>
      </c>
      <c r="BP3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91" s="3" t="str">
        <f>IF(Table1[[#This Row],[TraceLengthMod]],"lab,","")&amp;IF(Table1[[#This Row],[FixedLength]],"dur,","")&amp;IF(Table1[[#This Row],[Broken]],"ea,","")</f>
        <v>lab,</v>
      </c>
    </row>
    <row r="392" spans="1:69" x14ac:dyDescent="0.25">
      <c r="A392" t="s">
        <v>520</v>
      </c>
      <c r="B392" t="s">
        <v>39</v>
      </c>
      <c r="C392" t="s">
        <v>114</v>
      </c>
      <c r="D392" t="s">
        <v>81</v>
      </c>
      <c r="E392" t="s">
        <v>68</v>
      </c>
      <c r="F392">
        <v>1</v>
      </c>
      <c r="G392">
        <v>21124</v>
      </c>
      <c r="H392">
        <v>6990</v>
      </c>
      <c r="I392">
        <v>28114</v>
      </c>
      <c r="J392" t="s">
        <v>40</v>
      </c>
      <c r="K392">
        <v>1</v>
      </c>
      <c r="L392">
        <v>256</v>
      </c>
      <c r="M392" t="s">
        <v>41</v>
      </c>
      <c r="N392">
        <v>0.01</v>
      </c>
      <c r="O392">
        <v>99</v>
      </c>
      <c r="P392">
        <v>2370</v>
      </c>
      <c r="Q392">
        <v>256</v>
      </c>
      <c r="R392">
        <v>100</v>
      </c>
      <c r="S392">
        <v>2112.4</v>
      </c>
      <c r="T392">
        <v>31</v>
      </c>
      <c r="U392">
        <v>88</v>
      </c>
      <c r="V392">
        <v>186112</v>
      </c>
      <c r="W392">
        <v>8.8104525658019295</v>
      </c>
      <c r="X392">
        <v>6.6272830963134703</v>
      </c>
      <c r="Y392">
        <v>6.1834998130798304</v>
      </c>
      <c r="Z392">
        <v>2302.73257517814</v>
      </c>
      <c r="AA392">
        <v>4.9038829803466797</v>
      </c>
      <c r="AB392">
        <v>396.45683884620598</v>
      </c>
      <c r="AC392">
        <v>52.597427606582599</v>
      </c>
      <c r="AD392">
        <v>4637.5660283565503</v>
      </c>
      <c r="AE392">
        <v>0.80359999999999998</v>
      </c>
      <c r="AF392">
        <v>0.69027181688125805</v>
      </c>
      <c r="AJ392">
        <v>6.3543369714298796E-3</v>
      </c>
      <c r="AK392">
        <v>0</v>
      </c>
      <c r="AL392">
        <v>0</v>
      </c>
      <c r="AM392">
        <v>0</v>
      </c>
      <c r="AN392">
        <v>0</v>
      </c>
      <c r="AO392">
        <v>0</v>
      </c>
      <c r="AP392" t="s">
        <v>42</v>
      </c>
      <c r="AQ392" t="b">
        <v>1</v>
      </c>
      <c r="AR392" t="b">
        <v>1</v>
      </c>
      <c r="AS392">
        <v>1</v>
      </c>
      <c r="AT392" t="b">
        <v>0</v>
      </c>
      <c r="AV392" t="b">
        <v>0</v>
      </c>
      <c r="AW392" t="b">
        <v>1</v>
      </c>
      <c r="AX392" t="b">
        <v>0</v>
      </c>
      <c r="AY392" t="b">
        <v>0</v>
      </c>
      <c r="AZ392" t="b">
        <v>0</v>
      </c>
      <c r="BA392" t="b">
        <v>1</v>
      </c>
      <c r="BB392" t="b">
        <v>0</v>
      </c>
      <c r="BC392" t="b">
        <v>1</v>
      </c>
      <c r="BD392" t="b">
        <v>0</v>
      </c>
      <c r="BE392" t="s">
        <v>57</v>
      </c>
      <c r="BF392" t="s">
        <v>69</v>
      </c>
      <c r="BG392" t="s">
        <v>69</v>
      </c>
      <c r="BH392" t="b">
        <v>0</v>
      </c>
      <c r="BI392" t="b">
        <v>1</v>
      </c>
      <c r="BJ392" t="b">
        <v>0</v>
      </c>
      <c r="BK392" t="b">
        <v>1</v>
      </c>
      <c r="BL392">
        <v>20</v>
      </c>
      <c r="BM392">
        <v>20</v>
      </c>
      <c r="BN392">
        <v>0</v>
      </c>
      <c r="BO392">
        <v>0</v>
      </c>
      <c r="BP3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92" s="3" t="str">
        <f>IF(Table1[[#This Row],[TraceLengthMod]],"lab,","")&amp;IF(Table1[[#This Row],[FixedLength]],"dur,","")&amp;IF(Table1[[#This Row],[Broken]],"ea,","")</f>
        <v>lab,</v>
      </c>
    </row>
    <row r="393" spans="1:69" x14ac:dyDescent="0.25">
      <c r="A393" t="s">
        <v>521</v>
      </c>
      <c r="B393" t="s">
        <v>39</v>
      </c>
      <c r="C393" t="s">
        <v>114</v>
      </c>
      <c r="D393" t="s">
        <v>81</v>
      </c>
      <c r="E393" t="s">
        <v>68</v>
      </c>
      <c r="F393">
        <v>1</v>
      </c>
      <c r="G393">
        <v>21124</v>
      </c>
      <c r="H393">
        <v>6990</v>
      </c>
      <c r="I393">
        <v>28114</v>
      </c>
      <c r="J393" t="s">
        <v>40</v>
      </c>
      <c r="K393">
        <v>1</v>
      </c>
      <c r="L393">
        <v>256</v>
      </c>
      <c r="M393" t="s">
        <v>41</v>
      </c>
      <c r="N393">
        <v>0.01</v>
      </c>
      <c r="O393">
        <v>99</v>
      </c>
      <c r="P393">
        <v>2370</v>
      </c>
      <c r="Q393">
        <v>256</v>
      </c>
      <c r="R393">
        <v>100</v>
      </c>
      <c r="S393">
        <v>2112.4</v>
      </c>
      <c r="T393">
        <v>31</v>
      </c>
      <c r="U393">
        <v>89</v>
      </c>
      <c r="V393">
        <v>188160</v>
      </c>
      <c r="W393">
        <v>8.9074039007763606</v>
      </c>
      <c r="X393">
        <v>6.6272830963134703</v>
      </c>
      <c r="Y393">
        <v>6.1834998130798304</v>
      </c>
      <c r="Z393">
        <v>2328.68915605545</v>
      </c>
      <c r="AA393">
        <v>4.3543560504913303</v>
      </c>
      <c r="AB393">
        <v>400.811194896698</v>
      </c>
      <c r="AC393">
        <v>52.450762748718198</v>
      </c>
      <c r="AD393">
        <v>4690.0167911052704</v>
      </c>
      <c r="AE393">
        <v>0.7984</v>
      </c>
      <c r="AF393">
        <v>0.69084406294706702</v>
      </c>
      <c r="AJ393">
        <v>6.2152395037566701E-3</v>
      </c>
      <c r="AK393">
        <v>0</v>
      </c>
      <c r="AL393">
        <v>0</v>
      </c>
      <c r="AM393">
        <v>0</v>
      </c>
      <c r="AN393">
        <v>0</v>
      </c>
      <c r="AO393">
        <v>0</v>
      </c>
      <c r="AP393" t="s">
        <v>42</v>
      </c>
      <c r="AQ393" t="b">
        <v>1</v>
      </c>
      <c r="AR393" t="b">
        <v>1</v>
      </c>
      <c r="AS393">
        <v>1</v>
      </c>
      <c r="AT393" t="b">
        <v>0</v>
      </c>
      <c r="AV393" t="b">
        <v>0</v>
      </c>
      <c r="AW393" t="b">
        <v>1</v>
      </c>
      <c r="AX393" t="b">
        <v>0</v>
      </c>
      <c r="AY393" t="b">
        <v>0</v>
      </c>
      <c r="AZ393" t="b">
        <v>0</v>
      </c>
      <c r="BA393" t="b">
        <v>1</v>
      </c>
      <c r="BB393" t="b">
        <v>0</v>
      </c>
      <c r="BC393" t="b">
        <v>1</v>
      </c>
      <c r="BD393" t="b">
        <v>0</v>
      </c>
      <c r="BE393" t="s">
        <v>57</v>
      </c>
      <c r="BF393" t="s">
        <v>69</v>
      </c>
      <c r="BG393" t="s">
        <v>69</v>
      </c>
      <c r="BH393" t="b">
        <v>0</v>
      </c>
      <c r="BI393" t="b">
        <v>1</v>
      </c>
      <c r="BJ393" t="b">
        <v>0</v>
      </c>
      <c r="BK393" t="b">
        <v>1</v>
      </c>
      <c r="BL393">
        <v>20</v>
      </c>
      <c r="BM393">
        <v>20</v>
      </c>
      <c r="BN393">
        <v>0</v>
      </c>
      <c r="BO393">
        <v>0</v>
      </c>
      <c r="BP3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93" s="3" t="str">
        <f>IF(Table1[[#This Row],[TraceLengthMod]],"lab,","")&amp;IF(Table1[[#This Row],[FixedLength]],"dur,","")&amp;IF(Table1[[#This Row],[Broken]],"ea,","")</f>
        <v>lab,</v>
      </c>
    </row>
    <row r="394" spans="1:69" x14ac:dyDescent="0.25">
      <c r="A394" t="s">
        <v>522</v>
      </c>
      <c r="B394" t="s">
        <v>39</v>
      </c>
      <c r="C394" t="s">
        <v>114</v>
      </c>
      <c r="D394" t="s">
        <v>81</v>
      </c>
      <c r="E394" t="s">
        <v>68</v>
      </c>
      <c r="F394">
        <v>1</v>
      </c>
      <c r="G394">
        <v>21124</v>
      </c>
      <c r="H394">
        <v>6990</v>
      </c>
      <c r="I394">
        <v>28114</v>
      </c>
      <c r="J394" t="s">
        <v>40</v>
      </c>
      <c r="K394">
        <v>1</v>
      </c>
      <c r="L394">
        <v>256</v>
      </c>
      <c r="M394" t="s">
        <v>41</v>
      </c>
      <c r="N394">
        <v>0.01</v>
      </c>
      <c r="O394">
        <v>99</v>
      </c>
      <c r="P394">
        <v>2370</v>
      </c>
      <c r="Q394">
        <v>256</v>
      </c>
      <c r="R394">
        <v>100</v>
      </c>
      <c r="S394">
        <v>2112.4</v>
      </c>
      <c r="T394">
        <v>31</v>
      </c>
      <c r="U394">
        <v>90</v>
      </c>
      <c r="V394">
        <v>190208</v>
      </c>
      <c r="W394">
        <v>9.0043552357508005</v>
      </c>
      <c r="X394">
        <v>6.6272830963134703</v>
      </c>
      <c r="Y394">
        <v>6.1834998130798304</v>
      </c>
      <c r="Z394">
        <v>2354.6786782741501</v>
      </c>
      <c r="AA394">
        <v>4.3912863731384197</v>
      </c>
      <c r="AB394">
        <v>405.20248126983603</v>
      </c>
      <c r="AC394">
        <v>52.547502756118703</v>
      </c>
      <c r="AD394">
        <v>4742.5642938613801</v>
      </c>
      <c r="AE394">
        <v>0.79359999999999997</v>
      </c>
      <c r="AF394">
        <v>0.67825464949928405</v>
      </c>
      <c r="AJ394">
        <v>6.5700367674692804E-3</v>
      </c>
      <c r="AK394">
        <v>0</v>
      </c>
      <c r="AL394">
        <v>0</v>
      </c>
      <c r="AM394">
        <v>0</v>
      </c>
      <c r="AN394">
        <v>0</v>
      </c>
      <c r="AO394">
        <v>0</v>
      </c>
      <c r="AP394" t="s">
        <v>42</v>
      </c>
      <c r="AQ394" t="b">
        <v>1</v>
      </c>
      <c r="AR394" t="b">
        <v>1</v>
      </c>
      <c r="AS394">
        <v>1</v>
      </c>
      <c r="AT394" t="b">
        <v>0</v>
      </c>
      <c r="AV394" t="b">
        <v>0</v>
      </c>
      <c r="AW394" t="b">
        <v>1</v>
      </c>
      <c r="AX394" t="b">
        <v>0</v>
      </c>
      <c r="AY394" t="b">
        <v>0</v>
      </c>
      <c r="AZ394" t="b">
        <v>0</v>
      </c>
      <c r="BA394" t="b">
        <v>1</v>
      </c>
      <c r="BB394" t="b">
        <v>0</v>
      </c>
      <c r="BC394" t="b">
        <v>1</v>
      </c>
      <c r="BD394" t="b">
        <v>0</v>
      </c>
      <c r="BE394" t="s">
        <v>57</v>
      </c>
      <c r="BF394" t="s">
        <v>69</v>
      </c>
      <c r="BG394" t="s">
        <v>69</v>
      </c>
      <c r="BH394" t="b">
        <v>0</v>
      </c>
      <c r="BI394" t="b">
        <v>1</v>
      </c>
      <c r="BJ394" t="b">
        <v>0</v>
      </c>
      <c r="BK394" t="b">
        <v>1</v>
      </c>
      <c r="BL394">
        <v>20</v>
      </c>
      <c r="BM394">
        <v>20</v>
      </c>
      <c r="BN394">
        <v>0</v>
      </c>
      <c r="BO394">
        <v>0</v>
      </c>
      <c r="BP3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94" s="3" t="str">
        <f>IF(Table1[[#This Row],[TraceLengthMod]],"lab,","")&amp;IF(Table1[[#This Row],[FixedLength]],"dur,","")&amp;IF(Table1[[#This Row],[Broken]],"ea,","")</f>
        <v>lab,</v>
      </c>
    </row>
    <row r="395" spans="1:69" x14ac:dyDescent="0.25">
      <c r="A395" t="s">
        <v>523</v>
      </c>
      <c r="B395" t="s">
        <v>39</v>
      </c>
      <c r="C395" t="s">
        <v>114</v>
      </c>
      <c r="D395" t="s">
        <v>81</v>
      </c>
      <c r="E395" t="s">
        <v>68</v>
      </c>
      <c r="F395">
        <v>1</v>
      </c>
      <c r="G395">
        <v>21124</v>
      </c>
      <c r="H395">
        <v>6990</v>
      </c>
      <c r="I395">
        <v>28114</v>
      </c>
      <c r="J395" t="s">
        <v>40</v>
      </c>
      <c r="K395">
        <v>1</v>
      </c>
      <c r="L395">
        <v>256</v>
      </c>
      <c r="M395" t="s">
        <v>41</v>
      </c>
      <c r="N395">
        <v>0.01</v>
      </c>
      <c r="O395">
        <v>99</v>
      </c>
      <c r="P395">
        <v>2370</v>
      </c>
      <c r="Q395">
        <v>256</v>
      </c>
      <c r="R395">
        <v>100</v>
      </c>
      <c r="S395">
        <v>2112.4</v>
      </c>
      <c r="T395">
        <v>31</v>
      </c>
      <c r="U395">
        <v>91</v>
      </c>
      <c r="V395">
        <v>192256</v>
      </c>
      <c r="W395">
        <v>9.1013065707252405</v>
      </c>
      <c r="X395">
        <v>6.6272830963134703</v>
      </c>
      <c r="Y395">
        <v>6.1834998130798304</v>
      </c>
      <c r="Z395">
        <v>2380.6512477397901</v>
      </c>
      <c r="AA395">
        <v>4.3513975143432599</v>
      </c>
      <c r="AB395">
        <v>409.55387878417901</v>
      </c>
      <c r="AC395">
        <v>52.512593269348102</v>
      </c>
      <c r="AD395">
        <v>4795.07688713073</v>
      </c>
      <c r="AE395">
        <v>0.80559999999999998</v>
      </c>
      <c r="AF395">
        <v>0.68555078683834003</v>
      </c>
      <c r="AJ395">
        <v>5.9297928479952701E-3</v>
      </c>
      <c r="AK395">
        <v>0</v>
      </c>
      <c r="AL395">
        <v>0</v>
      </c>
      <c r="AM395">
        <v>0</v>
      </c>
      <c r="AN395">
        <v>0</v>
      </c>
      <c r="AO395">
        <v>0</v>
      </c>
      <c r="AP395" t="s">
        <v>42</v>
      </c>
      <c r="AQ395" t="b">
        <v>1</v>
      </c>
      <c r="AR395" t="b">
        <v>1</v>
      </c>
      <c r="AS395">
        <v>1</v>
      </c>
      <c r="AT395" t="b">
        <v>0</v>
      </c>
      <c r="AV395" t="b">
        <v>0</v>
      </c>
      <c r="AW395" t="b">
        <v>1</v>
      </c>
      <c r="AX395" t="b">
        <v>0</v>
      </c>
      <c r="AY395" t="b">
        <v>0</v>
      </c>
      <c r="AZ395" t="b">
        <v>0</v>
      </c>
      <c r="BA395" t="b">
        <v>1</v>
      </c>
      <c r="BB395" t="b">
        <v>0</v>
      </c>
      <c r="BC395" t="b">
        <v>1</v>
      </c>
      <c r="BD395" t="b">
        <v>0</v>
      </c>
      <c r="BE395" t="s">
        <v>57</v>
      </c>
      <c r="BF395" t="s">
        <v>69</v>
      </c>
      <c r="BG395" t="s">
        <v>69</v>
      </c>
      <c r="BH395" t="b">
        <v>0</v>
      </c>
      <c r="BI395" t="b">
        <v>1</v>
      </c>
      <c r="BJ395" t="b">
        <v>0</v>
      </c>
      <c r="BK395" t="b">
        <v>1</v>
      </c>
      <c r="BL395">
        <v>20</v>
      </c>
      <c r="BM395">
        <v>20</v>
      </c>
      <c r="BN395">
        <v>0</v>
      </c>
      <c r="BO395">
        <v>0</v>
      </c>
      <c r="BP3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95" s="3" t="str">
        <f>IF(Table1[[#This Row],[TraceLengthMod]],"lab,","")&amp;IF(Table1[[#This Row],[FixedLength]],"dur,","")&amp;IF(Table1[[#This Row],[Broken]],"ea,","")</f>
        <v>lab,</v>
      </c>
    </row>
    <row r="396" spans="1:69" x14ac:dyDescent="0.25">
      <c r="A396" t="s">
        <v>524</v>
      </c>
      <c r="B396" t="s">
        <v>39</v>
      </c>
      <c r="C396" t="s">
        <v>114</v>
      </c>
      <c r="D396" t="s">
        <v>81</v>
      </c>
      <c r="E396" t="s">
        <v>68</v>
      </c>
      <c r="F396">
        <v>1</v>
      </c>
      <c r="G396">
        <v>21124</v>
      </c>
      <c r="H396">
        <v>6990</v>
      </c>
      <c r="I396">
        <v>28114</v>
      </c>
      <c r="J396" t="s">
        <v>40</v>
      </c>
      <c r="K396">
        <v>1</v>
      </c>
      <c r="L396">
        <v>256</v>
      </c>
      <c r="M396" t="s">
        <v>41</v>
      </c>
      <c r="N396">
        <v>0.01</v>
      </c>
      <c r="O396">
        <v>99</v>
      </c>
      <c r="P396">
        <v>2370</v>
      </c>
      <c r="Q396">
        <v>256</v>
      </c>
      <c r="R396">
        <v>100</v>
      </c>
      <c r="S396">
        <v>2112.4</v>
      </c>
      <c r="T396">
        <v>31</v>
      </c>
      <c r="U396">
        <v>92</v>
      </c>
      <c r="V396">
        <v>194560</v>
      </c>
      <c r="W396">
        <v>9.2103768225714795</v>
      </c>
      <c r="X396">
        <v>6.6272830963134703</v>
      </c>
      <c r="Y396">
        <v>6.1834998130798304</v>
      </c>
      <c r="Z396">
        <v>2407.1683919429702</v>
      </c>
      <c r="AA396">
        <v>4.8999295234680096</v>
      </c>
      <c r="AB396">
        <v>414.45380830764702</v>
      </c>
      <c r="AC396">
        <v>52.5205752849578</v>
      </c>
      <c r="AD396">
        <v>4847.5974624156897</v>
      </c>
      <c r="AE396">
        <v>0.80530000000000002</v>
      </c>
      <c r="AF396">
        <v>0.68297567954220295</v>
      </c>
      <c r="AJ396">
        <v>7.0044213611828599E-3</v>
      </c>
      <c r="AK396">
        <v>0</v>
      </c>
      <c r="AL396">
        <v>0</v>
      </c>
      <c r="AM396">
        <v>0</v>
      </c>
      <c r="AN396">
        <v>0</v>
      </c>
      <c r="AO396">
        <v>0</v>
      </c>
      <c r="AP396" t="s">
        <v>42</v>
      </c>
      <c r="AQ396" t="b">
        <v>1</v>
      </c>
      <c r="AR396" t="b">
        <v>1</v>
      </c>
      <c r="AS396">
        <v>1</v>
      </c>
      <c r="AT396" t="b">
        <v>0</v>
      </c>
      <c r="AV396" t="b">
        <v>0</v>
      </c>
      <c r="AW396" t="b">
        <v>1</v>
      </c>
      <c r="AX396" t="b">
        <v>0</v>
      </c>
      <c r="AY396" t="b">
        <v>0</v>
      </c>
      <c r="AZ396" t="b">
        <v>0</v>
      </c>
      <c r="BA396" t="b">
        <v>1</v>
      </c>
      <c r="BB396" t="b">
        <v>0</v>
      </c>
      <c r="BC396" t="b">
        <v>1</v>
      </c>
      <c r="BD396" t="b">
        <v>0</v>
      </c>
      <c r="BE396" t="s">
        <v>57</v>
      </c>
      <c r="BF396" t="s">
        <v>69</v>
      </c>
      <c r="BG396" t="s">
        <v>69</v>
      </c>
      <c r="BH396" t="b">
        <v>0</v>
      </c>
      <c r="BI396" t="b">
        <v>1</v>
      </c>
      <c r="BJ396" t="b">
        <v>0</v>
      </c>
      <c r="BK396" t="b">
        <v>1</v>
      </c>
      <c r="BL396">
        <v>20</v>
      </c>
      <c r="BM396">
        <v>20</v>
      </c>
      <c r="BN396">
        <v>0</v>
      </c>
      <c r="BO396">
        <v>0</v>
      </c>
      <c r="BP3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96" s="3" t="str">
        <f>IF(Table1[[#This Row],[TraceLengthMod]],"lab,","")&amp;IF(Table1[[#This Row],[FixedLength]],"dur,","")&amp;IF(Table1[[#This Row],[Broken]],"ea,","")</f>
        <v>lab,</v>
      </c>
    </row>
    <row r="397" spans="1:69" x14ac:dyDescent="0.25">
      <c r="A397" t="s">
        <v>525</v>
      </c>
      <c r="B397" t="s">
        <v>39</v>
      </c>
      <c r="C397" t="s">
        <v>114</v>
      </c>
      <c r="D397" t="s">
        <v>81</v>
      </c>
      <c r="E397" t="s">
        <v>68</v>
      </c>
      <c r="F397">
        <v>1</v>
      </c>
      <c r="G397">
        <v>21124</v>
      </c>
      <c r="H397">
        <v>6990</v>
      </c>
      <c r="I397">
        <v>28114</v>
      </c>
      <c r="J397" t="s">
        <v>40</v>
      </c>
      <c r="K397">
        <v>1</v>
      </c>
      <c r="L397">
        <v>256</v>
      </c>
      <c r="M397" t="s">
        <v>41</v>
      </c>
      <c r="N397">
        <v>0.01</v>
      </c>
      <c r="O397">
        <v>99</v>
      </c>
      <c r="P397">
        <v>2370</v>
      </c>
      <c r="Q397">
        <v>256</v>
      </c>
      <c r="R397">
        <v>100</v>
      </c>
      <c r="S397">
        <v>2112.4</v>
      </c>
      <c r="T397">
        <v>31</v>
      </c>
      <c r="U397">
        <v>93</v>
      </c>
      <c r="V397">
        <v>196608</v>
      </c>
      <c r="W397">
        <v>9.3073281575459195</v>
      </c>
      <c r="X397">
        <v>6.6272830963134703</v>
      </c>
      <c r="Y397">
        <v>6.1834998130798304</v>
      </c>
      <c r="Z397">
        <v>2433.1180205345099</v>
      </c>
      <c r="AA397">
        <v>4.3683512210845903</v>
      </c>
      <c r="AB397">
        <v>418.82215952873202</v>
      </c>
      <c r="AC397">
        <v>52.507604837417603</v>
      </c>
      <c r="AD397">
        <v>4900.1050672531101</v>
      </c>
      <c r="AE397">
        <v>0.76659999999999995</v>
      </c>
      <c r="AF397">
        <v>0.67124463519313304</v>
      </c>
      <c r="AJ397">
        <v>6.0842442326247597E-3</v>
      </c>
      <c r="AK397">
        <v>0</v>
      </c>
      <c r="AL397">
        <v>0</v>
      </c>
      <c r="AM397">
        <v>0</v>
      </c>
      <c r="AN397">
        <v>0</v>
      </c>
      <c r="AO397">
        <v>0</v>
      </c>
      <c r="AP397" t="s">
        <v>42</v>
      </c>
      <c r="AQ397" t="b">
        <v>1</v>
      </c>
      <c r="AR397" t="b">
        <v>1</v>
      </c>
      <c r="AS397">
        <v>1</v>
      </c>
      <c r="AT397" t="b">
        <v>0</v>
      </c>
      <c r="AV397" t="b">
        <v>0</v>
      </c>
      <c r="AW397" t="b">
        <v>1</v>
      </c>
      <c r="AX397" t="b">
        <v>0</v>
      </c>
      <c r="AY397" t="b">
        <v>0</v>
      </c>
      <c r="AZ397" t="b">
        <v>0</v>
      </c>
      <c r="BA397" t="b">
        <v>1</v>
      </c>
      <c r="BB397" t="b">
        <v>0</v>
      </c>
      <c r="BC397" t="b">
        <v>1</v>
      </c>
      <c r="BD397" t="b">
        <v>0</v>
      </c>
      <c r="BE397" t="s">
        <v>57</v>
      </c>
      <c r="BF397" t="s">
        <v>69</v>
      </c>
      <c r="BG397" t="s">
        <v>69</v>
      </c>
      <c r="BH397" t="b">
        <v>0</v>
      </c>
      <c r="BI397" t="b">
        <v>1</v>
      </c>
      <c r="BJ397" t="b">
        <v>0</v>
      </c>
      <c r="BK397" t="b">
        <v>1</v>
      </c>
      <c r="BL397">
        <v>20</v>
      </c>
      <c r="BM397">
        <v>20</v>
      </c>
      <c r="BN397">
        <v>0</v>
      </c>
      <c r="BO397">
        <v>0</v>
      </c>
      <c r="BP3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97" s="3" t="str">
        <f>IF(Table1[[#This Row],[TraceLengthMod]],"lab,","")&amp;IF(Table1[[#This Row],[FixedLength]],"dur,","")&amp;IF(Table1[[#This Row],[Broken]],"ea,","")</f>
        <v>lab,</v>
      </c>
    </row>
    <row r="398" spans="1:69" x14ac:dyDescent="0.25">
      <c r="A398" t="s">
        <v>526</v>
      </c>
      <c r="B398" t="s">
        <v>39</v>
      </c>
      <c r="C398" t="s">
        <v>114</v>
      </c>
      <c r="D398" t="s">
        <v>81</v>
      </c>
      <c r="E398" t="s">
        <v>68</v>
      </c>
      <c r="F398">
        <v>1</v>
      </c>
      <c r="G398">
        <v>21124</v>
      </c>
      <c r="H398">
        <v>6990</v>
      </c>
      <c r="I398">
        <v>28114</v>
      </c>
      <c r="J398" t="s">
        <v>40</v>
      </c>
      <c r="K398">
        <v>1</v>
      </c>
      <c r="L398">
        <v>256</v>
      </c>
      <c r="M398" t="s">
        <v>41</v>
      </c>
      <c r="N398">
        <v>0.01</v>
      </c>
      <c r="O398">
        <v>99</v>
      </c>
      <c r="P398">
        <v>2370</v>
      </c>
      <c r="Q398">
        <v>256</v>
      </c>
      <c r="R398">
        <v>100</v>
      </c>
      <c r="S398">
        <v>2112.4</v>
      </c>
      <c r="T398">
        <v>31</v>
      </c>
      <c r="U398">
        <v>94</v>
      </c>
      <c r="V398">
        <v>198656</v>
      </c>
      <c r="W398">
        <v>9.4042794925203506</v>
      </c>
      <c r="X398">
        <v>6.6272830963134703</v>
      </c>
      <c r="Y398">
        <v>6.1834998130798304</v>
      </c>
      <c r="Z398">
        <v>2459.1127257347098</v>
      </c>
      <c r="AA398">
        <v>4.3645539283752397</v>
      </c>
      <c r="AB398">
        <v>423.18671345710698</v>
      </c>
      <c r="AC398">
        <v>52.762927293777402</v>
      </c>
      <c r="AD398">
        <v>4952.8679945468903</v>
      </c>
      <c r="AE398">
        <v>0.74660000000000004</v>
      </c>
      <c r="AF398">
        <v>0.64206008583690899</v>
      </c>
      <c r="AJ398">
        <v>6.2632180135889096E-3</v>
      </c>
      <c r="AK398">
        <v>0</v>
      </c>
      <c r="AL398">
        <v>0</v>
      </c>
      <c r="AM398">
        <v>0</v>
      </c>
      <c r="AN398">
        <v>0</v>
      </c>
      <c r="AO398">
        <v>0</v>
      </c>
      <c r="AP398" t="s">
        <v>42</v>
      </c>
      <c r="AQ398" t="b">
        <v>1</v>
      </c>
      <c r="AR398" t="b">
        <v>1</v>
      </c>
      <c r="AS398">
        <v>1</v>
      </c>
      <c r="AT398" t="b">
        <v>0</v>
      </c>
      <c r="AV398" t="b">
        <v>0</v>
      </c>
      <c r="AW398" t="b">
        <v>1</v>
      </c>
      <c r="AX398" t="b">
        <v>0</v>
      </c>
      <c r="AY398" t="b">
        <v>0</v>
      </c>
      <c r="AZ398" t="b">
        <v>0</v>
      </c>
      <c r="BA398" t="b">
        <v>1</v>
      </c>
      <c r="BB398" t="b">
        <v>0</v>
      </c>
      <c r="BC398" t="b">
        <v>1</v>
      </c>
      <c r="BD398" t="b">
        <v>0</v>
      </c>
      <c r="BE398" t="s">
        <v>57</v>
      </c>
      <c r="BF398" t="s">
        <v>69</v>
      </c>
      <c r="BG398" t="s">
        <v>69</v>
      </c>
      <c r="BH398" t="b">
        <v>0</v>
      </c>
      <c r="BI398" t="b">
        <v>1</v>
      </c>
      <c r="BJ398" t="b">
        <v>0</v>
      </c>
      <c r="BK398" t="b">
        <v>1</v>
      </c>
      <c r="BL398">
        <v>20</v>
      </c>
      <c r="BM398">
        <v>20</v>
      </c>
      <c r="BN398">
        <v>0</v>
      </c>
      <c r="BO398">
        <v>0</v>
      </c>
      <c r="BP3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98" s="3" t="str">
        <f>IF(Table1[[#This Row],[TraceLengthMod]],"lab,","")&amp;IF(Table1[[#This Row],[FixedLength]],"dur,","")&amp;IF(Table1[[#This Row],[Broken]],"ea,","")</f>
        <v>lab,</v>
      </c>
    </row>
    <row r="399" spans="1:69" x14ac:dyDescent="0.25">
      <c r="A399" t="s">
        <v>527</v>
      </c>
      <c r="B399" t="s">
        <v>39</v>
      </c>
      <c r="C399" t="s">
        <v>114</v>
      </c>
      <c r="D399" t="s">
        <v>81</v>
      </c>
      <c r="E399" t="s">
        <v>68</v>
      </c>
      <c r="F399">
        <v>1</v>
      </c>
      <c r="G399">
        <v>21124</v>
      </c>
      <c r="H399">
        <v>6990</v>
      </c>
      <c r="I399">
        <v>28114</v>
      </c>
      <c r="J399" t="s">
        <v>40</v>
      </c>
      <c r="K399">
        <v>1</v>
      </c>
      <c r="L399">
        <v>256</v>
      </c>
      <c r="M399" t="s">
        <v>41</v>
      </c>
      <c r="N399">
        <v>0.01</v>
      </c>
      <c r="O399">
        <v>99</v>
      </c>
      <c r="P399">
        <v>2370</v>
      </c>
      <c r="Q399">
        <v>256</v>
      </c>
      <c r="R399">
        <v>100</v>
      </c>
      <c r="S399">
        <v>2112.4</v>
      </c>
      <c r="T399">
        <v>31</v>
      </c>
      <c r="U399">
        <v>95</v>
      </c>
      <c r="V399">
        <v>200704</v>
      </c>
      <c r="W399">
        <v>9.5012308274947905</v>
      </c>
      <c r="X399">
        <v>6.6272830963134703</v>
      </c>
      <c r="Y399">
        <v>6.1834998130798304</v>
      </c>
      <c r="Z399">
        <v>2485.1222279071799</v>
      </c>
      <c r="AA399">
        <v>4.37330818176269</v>
      </c>
      <c r="AB399">
        <v>427.56002163887001</v>
      </c>
      <c r="AC399">
        <v>52.636292934417703</v>
      </c>
      <c r="AD399">
        <v>5005.5042874812998</v>
      </c>
      <c r="AE399">
        <v>0.76419999999999999</v>
      </c>
      <c r="AF399">
        <v>0.66552217453505003</v>
      </c>
      <c r="AJ399">
        <v>7.7199364955327903E-3</v>
      </c>
      <c r="AK399">
        <v>0</v>
      </c>
      <c r="AL399">
        <v>0</v>
      </c>
      <c r="AM399">
        <v>0</v>
      </c>
      <c r="AN399">
        <v>0</v>
      </c>
      <c r="AO399">
        <v>0</v>
      </c>
      <c r="AP399" t="s">
        <v>42</v>
      </c>
      <c r="AQ399" t="b">
        <v>1</v>
      </c>
      <c r="AR399" t="b">
        <v>1</v>
      </c>
      <c r="AS399">
        <v>1</v>
      </c>
      <c r="AT399" t="b">
        <v>0</v>
      </c>
      <c r="AV399" t="b">
        <v>0</v>
      </c>
      <c r="AW399" t="b">
        <v>1</v>
      </c>
      <c r="AX399" t="b">
        <v>0</v>
      </c>
      <c r="AY399" t="b">
        <v>0</v>
      </c>
      <c r="AZ399" t="b">
        <v>0</v>
      </c>
      <c r="BA399" t="b">
        <v>1</v>
      </c>
      <c r="BB399" t="b">
        <v>0</v>
      </c>
      <c r="BC399" t="b">
        <v>1</v>
      </c>
      <c r="BD399" t="b">
        <v>0</v>
      </c>
      <c r="BE399" t="s">
        <v>57</v>
      </c>
      <c r="BF399" t="s">
        <v>69</v>
      </c>
      <c r="BG399" t="s">
        <v>69</v>
      </c>
      <c r="BH399" t="b">
        <v>0</v>
      </c>
      <c r="BI399" t="b">
        <v>1</v>
      </c>
      <c r="BJ399" t="b">
        <v>0</v>
      </c>
      <c r="BK399" t="b">
        <v>1</v>
      </c>
      <c r="BL399">
        <v>20</v>
      </c>
      <c r="BM399">
        <v>20</v>
      </c>
      <c r="BN399">
        <v>0</v>
      </c>
      <c r="BO399">
        <v>0</v>
      </c>
      <c r="BP3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399" s="3" t="str">
        <f>IF(Table1[[#This Row],[TraceLengthMod]],"lab,","")&amp;IF(Table1[[#This Row],[FixedLength]],"dur,","")&amp;IF(Table1[[#This Row],[Broken]],"ea,","")</f>
        <v>lab,</v>
      </c>
    </row>
    <row r="400" spans="1:69" x14ac:dyDescent="0.25">
      <c r="A400" t="s">
        <v>528</v>
      </c>
      <c r="B400" t="s">
        <v>39</v>
      </c>
      <c r="C400" t="s">
        <v>114</v>
      </c>
      <c r="D400" t="s">
        <v>81</v>
      </c>
      <c r="E400" t="s">
        <v>68</v>
      </c>
      <c r="F400">
        <v>1</v>
      </c>
      <c r="G400">
        <v>21124</v>
      </c>
      <c r="H400">
        <v>6990</v>
      </c>
      <c r="I400">
        <v>28114</v>
      </c>
      <c r="J400" t="s">
        <v>40</v>
      </c>
      <c r="K400">
        <v>1</v>
      </c>
      <c r="L400">
        <v>256</v>
      </c>
      <c r="M400" t="s">
        <v>41</v>
      </c>
      <c r="N400">
        <v>0.01</v>
      </c>
      <c r="O400">
        <v>99</v>
      </c>
      <c r="P400">
        <v>2370</v>
      </c>
      <c r="Q400">
        <v>256</v>
      </c>
      <c r="R400">
        <v>100</v>
      </c>
      <c r="S400">
        <v>2112.4</v>
      </c>
      <c r="T400">
        <v>31</v>
      </c>
      <c r="U400">
        <v>96</v>
      </c>
      <c r="V400">
        <v>203008</v>
      </c>
      <c r="W400">
        <v>9.6103010793410295</v>
      </c>
      <c r="X400">
        <v>6.6272830963134703</v>
      </c>
      <c r="Y400">
        <v>6.1834998130798304</v>
      </c>
      <c r="Z400">
        <v>2511.67125606536</v>
      </c>
      <c r="AA400">
        <v>4.9168550968170104</v>
      </c>
      <c r="AB400">
        <v>432.47687673568697</v>
      </c>
      <c r="AC400">
        <v>52.553534746170001</v>
      </c>
      <c r="AD400">
        <v>5058.0578222274698</v>
      </c>
      <c r="AE400">
        <v>0.73970000000000002</v>
      </c>
      <c r="AF400">
        <v>0.65665236051502096</v>
      </c>
      <c r="AJ400">
        <v>7.8449951294541805E-3</v>
      </c>
      <c r="AK400">
        <v>0</v>
      </c>
      <c r="AL400">
        <v>0</v>
      </c>
      <c r="AM400">
        <v>0</v>
      </c>
      <c r="AN400">
        <v>0</v>
      </c>
      <c r="AO400">
        <v>0</v>
      </c>
      <c r="AP400" t="s">
        <v>42</v>
      </c>
      <c r="AQ400" t="b">
        <v>1</v>
      </c>
      <c r="AR400" t="b">
        <v>1</v>
      </c>
      <c r="AS400">
        <v>1</v>
      </c>
      <c r="AT400" t="b">
        <v>0</v>
      </c>
      <c r="AV400" t="b">
        <v>0</v>
      </c>
      <c r="AW400" t="b">
        <v>1</v>
      </c>
      <c r="AX400" t="b">
        <v>0</v>
      </c>
      <c r="AY400" t="b">
        <v>0</v>
      </c>
      <c r="AZ400" t="b">
        <v>0</v>
      </c>
      <c r="BA400" t="b">
        <v>1</v>
      </c>
      <c r="BB400" t="b">
        <v>0</v>
      </c>
      <c r="BC400" t="b">
        <v>1</v>
      </c>
      <c r="BD400" t="b">
        <v>0</v>
      </c>
      <c r="BE400" t="s">
        <v>57</v>
      </c>
      <c r="BF400" t="s">
        <v>69</v>
      </c>
      <c r="BG400" t="s">
        <v>69</v>
      </c>
      <c r="BH400" t="b">
        <v>0</v>
      </c>
      <c r="BI400" t="b">
        <v>1</v>
      </c>
      <c r="BJ400" t="b">
        <v>0</v>
      </c>
      <c r="BK400" t="b">
        <v>1</v>
      </c>
      <c r="BL400">
        <v>20</v>
      </c>
      <c r="BM400">
        <v>20</v>
      </c>
      <c r="BN400">
        <v>0</v>
      </c>
      <c r="BO400">
        <v>0</v>
      </c>
      <c r="BP4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400" s="3" t="str">
        <f>IF(Table1[[#This Row],[TraceLengthMod]],"lab,","")&amp;IF(Table1[[#This Row],[FixedLength]],"dur,","")&amp;IF(Table1[[#This Row],[Broken]],"ea,","")</f>
        <v>lab,</v>
      </c>
    </row>
    <row r="401" spans="1:69" x14ac:dyDescent="0.25">
      <c r="A401" t="s">
        <v>529</v>
      </c>
      <c r="B401" t="s">
        <v>39</v>
      </c>
      <c r="C401" t="s">
        <v>114</v>
      </c>
      <c r="D401" t="s">
        <v>81</v>
      </c>
      <c r="E401" t="s">
        <v>68</v>
      </c>
      <c r="F401">
        <v>1</v>
      </c>
      <c r="G401">
        <v>21124</v>
      </c>
      <c r="H401">
        <v>6990</v>
      </c>
      <c r="I401">
        <v>28114</v>
      </c>
      <c r="J401" t="s">
        <v>40</v>
      </c>
      <c r="K401">
        <v>1</v>
      </c>
      <c r="L401">
        <v>256</v>
      </c>
      <c r="M401" t="s">
        <v>41</v>
      </c>
      <c r="N401">
        <v>0.01</v>
      </c>
      <c r="O401">
        <v>99</v>
      </c>
      <c r="P401">
        <v>2370</v>
      </c>
      <c r="Q401">
        <v>256</v>
      </c>
      <c r="R401">
        <v>100</v>
      </c>
      <c r="S401">
        <v>2112.4</v>
      </c>
      <c r="T401">
        <v>31</v>
      </c>
      <c r="U401">
        <v>97</v>
      </c>
      <c r="V401">
        <v>205056</v>
      </c>
      <c r="W401">
        <v>9.7072524143154695</v>
      </c>
      <c r="X401">
        <v>6.6272830963134703</v>
      </c>
      <c r="Y401">
        <v>6.1834998130798304</v>
      </c>
      <c r="Z401">
        <v>2537.6916773319199</v>
      </c>
      <c r="AA401">
        <v>4.37331199645996</v>
      </c>
      <c r="AB401">
        <v>436.85018873214699</v>
      </c>
      <c r="AC401">
        <v>53.066129446029599</v>
      </c>
      <c r="AD401">
        <v>5111.1239516735004</v>
      </c>
      <c r="AE401">
        <v>0.73309999999999997</v>
      </c>
      <c r="AF401">
        <v>0.621745350500715</v>
      </c>
      <c r="AJ401">
        <v>7.02249921960628E-3</v>
      </c>
      <c r="AK401">
        <v>0</v>
      </c>
      <c r="AL401">
        <v>0</v>
      </c>
      <c r="AM401">
        <v>0</v>
      </c>
      <c r="AN401">
        <v>0</v>
      </c>
      <c r="AO401">
        <v>0</v>
      </c>
      <c r="AP401" t="s">
        <v>42</v>
      </c>
      <c r="AQ401" t="b">
        <v>1</v>
      </c>
      <c r="AR401" t="b">
        <v>1</v>
      </c>
      <c r="AS401">
        <v>1</v>
      </c>
      <c r="AT401" t="b">
        <v>0</v>
      </c>
      <c r="AV401" t="b">
        <v>0</v>
      </c>
      <c r="AW401" t="b">
        <v>1</v>
      </c>
      <c r="AX401" t="b">
        <v>0</v>
      </c>
      <c r="AY401" t="b">
        <v>0</v>
      </c>
      <c r="AZ401" t="b">
        <v>0</v>
      </c>
      <c r="BA401" t="b">
        <v>1</v>
      </c>
      <c r="BB401" t="b">
        <v>0</v>
      </c>
      <c r="BC401" t="b">
        <v>1</v>
      </c>
      <c r="BD401" t="b">
        <v>0</v>
      </c>
      <c r="BE401" t="s">
        <v>57</v>
      </c>
      <c r="BF401" t="s">
        <v>69</v>
      </c>
      <c r="BG401" t="s">
        <v>69</v>
      </c>
      <c r="BH401" t="b">
        <v>0</v>
      </c>
      <c r="BI401" t="b">
        <v>1</v>
      </c>
      <c r="BJ401" t="b">
        <v>0</v>
      </c>
      <c r="BK401" t="b">
        <v>1</v>
      </c>
      <c r="BL401">
        <v>20</v>
      </c>
      <c r="BM401">
        <v>20</v>
      </c>
      <c r="BN401">
        <v>0</v>
      </c>
      <c r="BO401">
        <v>0</v>
      </c>
      <c r="BP4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401" s="3" t="str">
        <f>IF(Table1[[#This Row],[TraceLengthMod]],"lab,","")&amp;IF(Table1[[#This Row],[FixedLength]],"dur,","")&amp;IF(Table1[[#This Row],[Broken]],"ea,","")</f>
        <v>lab,</v>
      </c>
    </row>
    <row r="402" spans="1:69" x14ac:dyDescent="0.25">
      <c r="A402" t="s">
        <v>530</v>
      </c>
      <c r="B402" t="s">
        <v>39</v>
      </c>
      <c r="C402" t="s">
        <v>114</v>
      </c>
      <c r="D402" t="s">
        <v>81</v>
      </c>
      <c r="E402" t="s">
        <v>68</v>
      </c>
      <c r="F402">
        <v>1</v>
      </c>
      <c r="G402">
        <v>21124</v>
      </c>
      <c r="H402">
        <v>6990</v>
      </c>
      <c r="I402">
        <v>28114</v>
      </c>
      <c r="J402" t="s">
        <v>40</v>
      </c>
      <c r="K402">
        <v>1</v>
      </c>
      <c r="L402">
        <v>256</v>
      </c>
      <c r="M402" t="s">
        <v>41</v>
      </c>
      <c r="N402">
        <v>0.01</v>
      </c>
      <c r="O402">
        <v>99</v>
      </c>
      <c r="P402">
        <v>2370</v>
      </c>
      <c r="Q402">
        <v>256</v>
      </c>
      <c r="R402">
        <v>100</v>
      </c>
      <c r="S402">
        <v>2112.4</v>
      </c>
      <c r="T402">
        <v>31</v>
      </c>
      <c r="U402">
        <v>98</v>
      </c>
      <c r="V402">
        <v>207104</v>
      </c>
      <c r="W402">
        <v>9.8042037492899006</v>
      </c>
      <c r="X402">
        <v>6.6272830963134703</v>
      </c>
      <c r="Y402">
        <v>6.1834998130798304</v>
      </c>
      <c r="Z402">
        <v>2563.73607468605</v>
      </c>
      <c r="AA402">
        <v>4.3782866001129097</v>
      </c>
      <c r="AB402">
        <v>441.22847533226002</v>
      </c>
      <c r="AC402">
        <v>52.712088823318403</v>
      </c>
      <c r="AD402">
        <v>5163.8360404968198</v>
      </c>
      <c r="AE402">
        <v>0.78680000000000005</v>
      </c>
      <c r="AF402">
        <v>0.67982832618025701</v>
      </c>
      <c r="AJ402">
        <v>5.48276305198669E-3</v>
      </c>
      <c r="AK402">
        <v>0</v>
      </c>
      <c r="AL402">
        <v>0</v>
      </c>
      <c r="AM402">
        <v>0</v>
      </c>
      <c r="AN402">
        <v>0</v>
      </c>
      <c r="AO402">
        <v>0</v>
      </c>
      <c r="AP402" t="s">
        <v>42</v>
      </c>
      <c r="AQ402" t="b">
        <v>1</v>
      </c>
      <c r="AR402" t="b">
        <v>1</v>
      </c>
      <c r="AS402">
        <v>1</v>
      </c>
      <c r="AT402" t="b">
        <v>0</v>
      </c>
      <c r="AV402" t="b">
        <v>0</v>
      </c>
      <c r="AW402" t="b">
        <v>1</v>
      </c>
      <c r="AX402" t="b">
        <v>0</v>
      </c>
      <c r="AY402" t="b">
        <v>0</v>
      </c>
      <c r="AZ402" t="b">
        <v>0</v>
      </c>
      <c r="BA402" t="b">
        <v>1</v>
      </c>
      <c r="BB402" t="b">
        <v>0</v>
      </c>
      <c r="BC402" t="b">
        <v>1</v>
      </c>
      <c r="BD402" t="b">
        <v>0</v>
      </c>
      <c r="BE402" t="s">
        <v>57</v>
      </c>
      <c r="BF402" t="s">
        <v>69</v>
      </c>
      <c r="BG402" t="s">
        <v>69</v>
      </c>
      <c r="BH402" t="b">
        <v>0</v>
      </c>
      <c r="BI402" t="b">
        <v>1</v>
      </c>
      <c r="BJ402" t="b">
        <v>0</v>
      </c>
      <c r="BK402" t="b">
        <v>1</v>
      </c>
      <c r="BL402">
        <v>20</v>
      </c>
      <c r="BM402">
        <v>20</v>
      </c>
      <c r="BN402">
        <v>0</v>
      </c>
      <c r="BO402">
        <v>0</v>
      </c>
      <c r="BP4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402" s="3" t="str">
        <f>IF(Table1[[#This Row],[TraceLengthMod]],"lab,","")&amp;IF(Table1[[#This Row],[FixedLength]],"dur,","")&amp;IF(Table1[[#This Row],[Broken]],"ea,","")</f>
        <v>lab,</v>
      </c>
    </row>
    <row r="403" spans="1:69" x14ac:dyDescent="0.25">
      <c r="A403" t="s">
        <v>531</v>
      </c>
      <c r="B403" t="s">
        <v>39</v>
      </c>
      <c r="C403" t="s">
        <v>114</v>
      </c>
      <c r="D403" t="s">
        <v>81</v>
      </c>
      <c r="E403" t="s">
        <v>68</v>
      </c>
      <c r="F403">
        <v>1</v>
      </c>
      <c r="G403">
        <v>21124</v>
      </c>
      <c r="H403">
        <v>6990</v>
      </c>
      <c r="I403">
        <v>28114</v>
      </c>
      <c r="J403" t="s">
        <v>40</v>
      </c>
      <c r="K403">
        <v>1</v>
      </c>
      <c r="L403">
        <v>256</v>
      </c>
      <c r="M403" t="s">
        <v>41</v>
      </c>
      <c r="N403">
        <v>0.01</v>
      </c>
      <c r="O403">
        <v>99</v>
      </c>
      <c r="P403">
        <v>2370</v>
      </c>
      <c r="Q403">
        <v>256</v>
      </c>
      <c r="R403">
        <v>100</v>
      </c>
      <c r="S403">
        <v>2112.4</v>
      </c>
      <c r="T403">
        <v>31</v>
      </c>
      <c r="U403">
        <v>99</v>
      </c>
      <c r="V403">
        <v>209152</v>
      </c>
      <c r="W403">
        <v>9.9011550842643405</v>
      </c>
      <c r="X403">
        <v>6.6272830963134703</v>
      </c>
      <c r="Y403">
        <v>6.1834998130798304</v>
      </c>
      <c r="Z403">
        <v>2589.7874646186801</v>
      </c>
      <c r="AA403">
        <v>4.3613686561584402</v>
      </c>
      <c r="AB403">
        <v>445.58984398841801</v>
      </c>
      <c r="AC403">
        <v>52.7050814628601</v>
      </c>
      <c r="AD403">
        <v>5216.5411219596799</v>
      </c>
      <c r="AE403">
        <v>0.79059999999999997</v>
      </c>
      <c r="AF403">
        <v>0.67153075822603703</v>
      </c>
      <c r="AJ403">
        <v>6.0269524009312304E-3</v>
      </c>
      <c r="AK403">
        <v>0</v>
      </c>
      <c r="AL403">
        <v>0</v>
      </c>
      <c r="AM403">
        <v>0</v>
      </c>
      <c r="AN403">
        <v>0</v>
      </c>
      <c r="AO403">
        <v>0</v>
      </c>
      <c r="AP403" t="s">
        <v>42</v>
      </c>
      <c r="AQ403" t="b">
        <v>1</v>
      </c>
      <c r="AR403" t="b">
        <v>1</v>
      </c>
      <c r="AS403">
        <v>1</v>
      </c>
      <c r="AT403" t="b">
        <v>0</v>
      </c>
      <c r="AV403" t="b">
        <v>0</v>
      </c>
      <c r="AW403" t="b">
        <v>1</v>
      </c>
      <c r="AX403" t="b">
        <v>0</v>
      </c>
      <c r="AY403" t="b">
        <v>0</v>
      </c>
      <c r="AZ403" t="b">
        <v>0</v>
      </c>
      <c r="BA403" t="b">
        <v>1</v>
      </c>
      <c r="BB403" t="b">
        <v>0</v>
      </c>
      <c r="BC403" t="b">
        <v>1</v>
      </c>
      <c r="BD403" t="b">
        <v>0</v>
      </c>
      <c r="BE403" t="s">
        <v>57</v>
      </c>
      <c r="BF403" t="s">
        <v>69</v>
      </c>
      <c r="BG403" t="s">
        <v>69</v>
      </c>
      <c r="BH403" t="b">
        <v>0</v>
      </c>
      <c r="BI403" t="b">
        <v>1</v>
      </c>
      <c r="BJ403" t="b">
        <v>0</v>
      </c>
      <c r="BK403" t="b">
        <v>1</v>
      </c>
      <c r="BL403">
        <v>20</v>
      </c>
      <c r="BM403">
        <v>20</v>
      </c>
      <c r="BN403">
        <v>0</v>
      </c>
      <c r="BO403">
        <v>0</v>
      </c>
      <c r="BP4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403" s="3" t="str">
        <f>IF(Table1[[#This Row],[TraceLengthMod]],"lab,","")&amp;IF(Table1[[#This Row],[FixedLength]],"dur,","")&amp;IF(Table1[[#This Row],[Broken]],"ea,","")</f>
        <v>lab,</v>
      </c>
    </row>
    <row r="404" spans="1:69" x14ac:dyDescent="0.25">
      <c r="A404" t="s">
        <v>532</v>
      </c>
      <c r="B404" t="s">
        <v>39</v>
      </c>
      <c r="C404" t="s">
        <v>114</v>
      </c>
      <c r="D404" t="s">
        <v>81</v>
      </c>
      <c r="E404" t="s">
        <v>68</v>
      </c>
      <c r="F404">
        <v>1</v>
      </c>
      <c r="G404">
        <v>21124</v>
      </c>
      <c r="H404">
        <v>6990</v>
      </c>
      <c r="I404">
        <v>28114</v>
      </c>
      <c r="J404" t="s">
        <v>40</v>
      </c>
      <c r="K404">
        <v>1</v>
      </c>
      <c r="L404">
        <v>256</v>
      </c>
      <c r="M404" t="s">
        <v>41</v>
      </c>
      <c r="N404">
        <v>0.01</v>
      </c>
      <c r="O404">
        <v>99</v>
      </c>
      <c r="P404">
        <v>2370</v>
      </c>
      <c r="Q404">
        <v>256</v>
      </c>
      <c r="R404">
        <v>100</v>
      </c>
      <c r="S404">
        <v>2112.4</v>
      </c>
      <c r="T404">
        <v>31</v>
      </c>
      <c r="U404">
        <v>100</v>
      </c>
      <c r="V404">
        <v>211456</v>
      </c>
      <c r="W404">
        <v>10.0102253361105</v>
      </c>
      <c r="X404">
        <v>6.6272830963134703</v>
      </c>
      <c r="Y404">
        <v>6.1834998130798304</v>
      </c>
      <c r="Z404">
        <v>2616.3704376220699</v>
      </c>
      <c r="AA404">
        <v>4.9128656387329102</v>
      </c>
      <c r="AB404">
        <v>450.50270962715098</v>
      </c>
      <c r="AC404">
        <v>52.599391222000101</v>
      </c>
      <c r="AD404">
        <v>5269.14051318168</v>
      </c>
      <c r="AE404">
        <v>0.79690000000000005</v>
      </c>
      <c r="AF404">
        <v>0.67997138769670895</v>
      </c>
      <c r="AJ404">
        <v>6.8510186296975601E-3</v>
      </c>
      <c r="AK404">
        <v>0</v>
      </c>
      <c r="AL404">
        <v>0</v>
      </c>
      <c r="AM404">
        <v>0</v>
      </c>
      <c r="AN404">
        <v>0</v>
      </c>
      <c r="AO404">
        <v>0</v>
      </c>
      <c r="AP404" t="s">
        <v>42</v>
      </c>
      <c r="AQ404" t="b">
        <v>1</v>
      </c>
      <c r="AR404" t="b">
        <v>1</v>
      </c>
      <c r="AS404">
        <v>1</v>
      </c>
      <c r="AT404" t="b">
        <v>0</v>
      </c>
      <c r="AV404" t="b">
        <v>0</v>
      </c>
      <c r="AW404" t="b">
        <v>1</v>
      </c>
      <c r="AX404" t="b">
        <v>0</v>
      </c>
      <c r="AY404" t="b">
        <v>0</v>
      </c>
      <c r="AZ404" t="b">
        <v>0</v>
      </c>
      <c r="BA404" t="b">
        <v>1</v>
      </c>
      <c r="BB404" t="b">
        <v>0</v>
      </c>
      <c r="BC404" t="b">
        <v>1</v>
      </c>
      <c r="BD404" t="b">
        <v>0</v>
      </c>
      <c r="BE404" t="s">
        <v>57</v>
      </c>
      <c r="BF404" t="s">
        <v>69</v>
      </c>
      <c r="BG404" t="s">
        <v>69</v>
      </c>
      <c r="BH404" t="b">
        <v>0</v>
      </c>
      <c r="BI404" t="b">
        <v>1</v>
      </c>
      <c r="BJ404" t="b">
        <v>0</v>
      </c>
      <c r="BK404" t="b">
        <v>1</v>
      </c>
      <c r="BL404">
        <v>20</v>
      </c>
      <c r="BM404">
        <v>20</v>
      </c>
      <c r="BN404">
        <v>0</v>
      </c>
      <c r="BO404">
        <v>0</v>
      </c>
      <c r="BP4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404" s="3" t="str">
        <f>IF(Table1[[#This Row],[TraceLengthMod]],"lab,","")&amp;IF(Table1[[#This Row],[FixedLength]],"dur,","")&amp;IF(Table1[[#This Row],[Broken]],"ea,","")</f>
        <v>lab,</v>
      </c>
    </row>
    <row r="405" spans="1:69" x14ac:dyDescent="0.25">
      <c r="A405" t="s">
        <v>533</v>
      </c>
      <c r="B405" t="s">
        <v>58</v>
      </c>
      <c r="C405" t="s">
        <v>114</v>
      </c>
      <c r="D405" t="s">
        <v>81</v>
      </c>
      <c r="E405" t="s">
        <v>68</v>
      </c>
      <c r="F405">
        <v>1</v>
      </c>
      <c r="G405">
        <v>5036</v>
      </c>
      <c r="H405">
        <v>13854</v>
      </c>
      <c r="I405">
        <v>13854</v>
      </c>
      <c r="J405" t="s">
        <v>40</v>
      </c>
      <c r="K405">
        <v>1</v>
      </c>
      <c r="L405">
        <v>256</v>
      </c>
      <c r="M405" t="s">
        <v>41</v>
      </c>
      <c r="N405">
        <v>0.01</v>
      </c>
      <c r="P405">
        <v>2370</v>
      </c>
      <c r="Q405">
        <v>256</v>
      </c>
      <c r="R405">
        <v>100</v>
      </c>
      <c r="S405">
        <v>1000</v>
      </c>
      <c r="T405">
        <v>31</v>
      </c>
      <c r="U405">
        <v>100</v>
      </c>
      <c r="W405">
        <v>10.0102253361105</v>
      </c>
      <c r="X405">
        <v>6.6272830963134703</v>
      </c>
      <c r="Y405">
        <v>6.1834998130798304</v>
      </c>
      <c r="Z405">
        <v>2616.3704376220699</v>
      </c>
      <c r="AA405">
        <v>2616.3704376220699</v>
      </c>
      <c r="AB405">
        <v>2616.3704376220699</v>
      </c>
      <c r="AC405">
        <v>47.520998954772899</v>
      </c>
      <c r="AD405">
        <v>47.520998954772899</v>
      </c>
      <c r="AE405">
        <v>0.77810000000000001</v>
      </c>
      <c r="AF405">
        <v>0.68283528222895895</v>
      </c>
      <c r="AQ405" t="b">
        <v>1</v>
      </c>
      <c r="AR405" t="b">
        <v>1</v>
      </c>
      <c r="AS405">
        <v>1</v>
      </c>
      <c r="AT405" t="b">
        <v>0</v>
      </c>
      <c r="AV405" t="b">
        <v>0</v>
      </c>
      <c r="AW405" t="b">
        <v>1</v>
      </c>
      <c r="AX405" t="b">
        <v>0</v>
      </c>
      <c r="AY405" t="b">
        <v>0</v>
      </c>
      <c r="AZ405" t="b">
        <v>0</v>
      </c>
      <c r="BA405" t="b">
        <v>1</v>
      </c>
      <c r="BB405" t="b">
        <v>0</v>
      </c>
      <c r="BC405" t="b">
        <v>1</v>
      </c>
      <c r="BD405" t="b">
        <v>0</v>
      </c>
      <c r="BE405" t="s">
        <v>57</v>
      </c>
      <c r="BF405" t="s">
        <v>69</v>
      </c>
      <c r="BG405" t="s">
        <v>69</v>
      </c>
      <c r="BH405" t="b">
        <v>0</v>
      </c>
      <c r="BI405" t="b">
        <v>1</v>
      </c>
      <c r="BJ405" t="b">
        <v>0</v>
      </c>
      <c r="BK405" t="b">
        <v>1</v>
      </c>
      <c r="BL405">
        <v>20</v>
      </c>
      <c r="BM405">
        <v>20</v>
      </c>
      <c r="BN405">
        <v>0</v>
      </c>
      <c r="BO405">
        <v>0</v>
      </c>
      <c r="BP4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405" s="3" t="str">
        <f>IF(Table1[[#This Row],[TraceLengthMod]],"lab,","")&amp;IF(Table1[[#This Row],[FixedLength]],"dur,","")&amp;IF(Table1[[#This Row],[Broken]],"ea,","")</f>
        <v>lab,</v>
      </c>
    </row>
    <row r="406" spans="1:69" x14ac:dyDescent="0.25">
      <c r="A406" t="s">
        <v>534</v>
      </c>
      <c r="B406" t="s">
        <v>39</v>
      </c>
      <c r="C406" t="s">
        <v>114</v>
      </c>
      <c r="D406" t="s">
        <v>82</v>
      </c>
      <c r="E406" t="s">
        <v>68</v>
      </c>
      <c r="F406">
        <v>1</v>
      </c>
      <c r="G406">
        <v>21124</v>
      </c>
      <c r="H406">
        <v>6990</v>
      </c>
      <c r="I406">
        <v>28114</v>
      </c>
      <c r="J406" t="s">
        <v>40</v>
      </c>
      <c r="K406">
        <v>1</v>
      </c>
      <c r="L406">
        <v>256</v>
      </c>
      <c r="M406" t="s">
        <v>41</v>
      </c>
      <c r="N406">
        <v>0.01</v>
      </c>
      <c r="O406">
        <v>99</v>
      </c>
      <c r="P406">
        <v>34</v>
      </c>
      <c r="Q406">
        <v>256</v>
      </c>
      <c r="R406">
        <v>100</v>
      </c>
      <c r="S406">
        <v>2112.4</v>
      </c>
      <c r="T406">
        <v>1</v>
      </c>
      <c r="U406">
        <v>1</v>
      </c>
      <c r="V406">
        <v>2304</v>
      </c>
      <c r="W406">
        <v>0.109070251846241</v>
      </c>
      <c r="X406">
        <v>42.356771230697603</v>
      </c>
      <c r="Y406">
        <v>5.97405982017517</v>
      </c>
      <c r="Z406">
        <v>2.0744535923004102</v>
      </c>
      <c r="AA406">
        <v>0.84075784683227495</v>
      </c>
      <c r="AB406">
        <v>0.84075784683227495</v>
      </c>
      <c r="AC406">
        <v>3.0707843303680402</v>
      </c>
      <c r="AD406">
        <v>3.0707843303680402</v>
      </c>
      <c r="AE406">
        <v>0.37469999999999998</v>
      </c>
      <c r="AF406">
        <v>0.38040057224606499</v>
      </c>
      <c r="AJ406">
        <v>2.2255876461664799</v>
      </c>
      <c r="AK406">
        <v>0</v>
      </c>
      <c r="AL406">
        <v>0</v>
      </c>
      <c r="AM406">
        <v>0</v>
      </c>
      <c r="AN406">
        <v>0</v>
      </c>
      <c r="AO406">
        <v>0</v>
      </c>
      <c r="AP406" t="s">
        <v>42</v>
      </c>
      <c r="AQ406" t="b">
        <v>1</v>
      </c>
      <c r="AR406" t="b">
        <v>1</v>
      </c>
      <c r="AS406">
        <v>1</v>
      </c>
      <c r="AT406" t="b">
        <v>0</v>
      </c>
      <c r="AV406" t="b">
        <v>0</v>
      </c>
      <c r="AW406" t="b">
        <v>1</v>
      </c>
      <c r="AX406" t="b">
        <v>0</v>
      </c>
      <c r="AY406" t="b">
        <v>1</v>
      </c>
      <c r="AZ406" t="b">
        <v>0</v>
      </c>
      <c r="BA406" t="b">
        <v>0</v>
      </c>
      <c r="BB406" t="b">
        <v>0</v>
      </c>
      <c r="BC406" t="b">
        <v>1</v>
      </c>
      <c r="BD406" t="b">
        <v>0</v>
      </c>
      <c r="BE406" t="s">
        <v>57</v>
      </c>
      <c r="BF406" t="s">
        <v>69</v>
      </c>
      <c r="BG406" t="s">
        <v>69</v>
      </c>
      <c r="BH406" t="b">
        <v>0</v>
      </c>
      <c r="BI406" t="b">
        <v>1</v>
      </c>
      <c r="BJ406" t="b">
        <v>0</v>
      </c>
      <c r="BK406" t="b">
        <v>1</v>
      </c>
      <c r="BL406">
        <v>20</v>
      </c>
      <c r="BM406">
        <v>20</v>
      </c>
      <c r="BN406">
        <v>0</v>
      </c>
      <c r="BO406">
        <v>0</v>
      </c>
      <c r="BP4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06" s="3" t="str">
        <f>IF(Table1[[#This Row],[TraceLengthMod]],"lab,","")&amp;IF(Table1[[#This Row],[FixedLength]],"dur,","")&amp;IF(Table1[[#This Row],[Broken]],"ea,","")</f>
        <v>lab,</v>
      </c>
    </row>
    <row r="407" spans="1:69" x14ac:dyDescent="0.25">
      <c r="A407" t="s">
        <v>535</v>
      </c>
      <c r="B407" t="s">
        <v>39</v>
      </c>
      <c r="C407" t="s">
        <v>114</v>
      </c>
      <c r="D407" t="s">
        <v>82</v>
      </c>
      <c r="E407" t="s">
        <v>68</v>
      </c>
      <c r="F407">
        <v>1</v>
      </c>
      <c r="G407">
        <v>21124</v>
      </c>
      <c r="H407">
        <v>6990</v>
      </c>
      <c r="I407">
        <v>28114</v>
      </c>
      <c r="J407" t="s">
        <v>40</v>
      </c>
      <c r="K407">
        <v>1</v>
      </c>
      <c r="L407">
        <v>256</v>
      </c>
      <c r="M407" t="s">
        <v>41</v>
      </c>
      <c r="N407">
        <v>0.01</v>
      </c>
      <c r="O407">
        <v>99</v>
      </c>
      <c r="P407">
        <v>34</v>
      </c>
      <c r="Q407">
        <v>256</v>
      </c>
      <c r="R407">
        <v>100</v>
      </c>
      <c r="S407">
        <v>2112.4</v>
      </c>
      <c r="T407">
        <v>2</v>
      </c>
      <c r="U407">
        <v>2</v>
      </c>
      <c r="V407">
        <v>4352</v>
      </c>
      <c r="W407">
        <v>0.20602158682067701</v>
      </c>
      <c r="X407">
        <v>42.356771230697603</v>
      </c>
      <c r="Y407">
        <v>5.97405982017517</v>
      </c>
      <c r="Z407">
        <v>4.04319071769714</v>
      </c>
      <c r="AA407">
        <v>0.73404049873351995</v>
      </c>
      <c r="AB407">
        <v>1.5747983455657899</v>
      </c>
      <c r="AC407">
        <v>3.0737893581390301</v>
      </c>
      <c r="AD407">
        <v>6.1445736885070801</v>
      </c>
      <c r="AE407">
        <v>0.59</v>
      </c>
      <c r="AF407">
        <v>0.58826895565092896</v>
      </c>
      <c r="AJ407">
        <v>0.71435034275054898</v>
      </c>
      <c r="AK407">
        <v>0</v>
      </c>
      <c r="AL407">
        <v>0</v>
      </c>
      <c r="AM407">
        <v>0</v>
      </c>
      <c r="AN407">
        <v>0</v>
      </c>
      <c r="AO407">
        <v>0</v>
      </c>
      <c r="AP407" t="s">
        <v>42</v>
      </c>
      <c r="AQ407" t="b">
        <v>1</v>
      </c>
      <c r="AR407" t="b">
        <v>1</v>
      </c>
      <c r="AS407">
        <v>1</v>
      </c>
      <c r="AT407" t="b">
        <v>0</v>
      </c>
      <c r="AV407" t="b">
        <v>0</v>
      </c>
      <c r="AW407" t="b">
        <v>1</v>
      </c>
      <c r="AX407" t="b">
        <v>0</v>
      </c>
      <c r="AY407" t="b">
        <v>1</v>
      </c>
      <c r="AZ407" t="b">
        <v>0</v>
      </c>
      <c r="BA407" t="b">
        <v>0</v>
      </c>
      <c r="BB407" t="b">
        <v>0</v>
      </c>
      <c r="BC407" t="b">
        <v>1</v>
      </c>
      <c r="BD407" t="b">
        <v>0</v>
      </c>
      <c r="BE407" t="s">
        <v>57</v>
      </c>
      <c r="BF407" t="s">
        <v>69</v>
      </c>
      <c r="BG407" t="s">
        <v>69</v>
      </c>
      <c r="BH407" t="b">
        <v>0</v>
      </c>
      <c r="BI407" t="b">
        <v>1</v>
      </c>
      <c r="BJ407" t="b">
        <v>0</v>
      </c>
      <c r="BK407" t="b">
        <v>1</v>
      </c>
      <c r="BL407">
        <v>20</v>
      </c>
      <c r="BM407">
        <v>20</v>
      </c>
      <c r="BN407">
        <v>0</v>
      </c>
      <c r="BO407">
        <v>0</v>
      </c>
      <c r="BP4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07" s="3" t="str">
        <f>IF(Table1[[#This Row],[TraceLengthMod]],"lab,","")&amp;IF(Table1[[#This Row],[FixedLength]],"dur,","")&amp;IF(Table1[[#This Row],[Broken]],"ea,","")</f>
        <v>lab,</v>
      </c>
    </row>
    <row r="408" spans="1:69" x14ac:dyDescent="0.25">
      <c r="A408" t="s">
        <v>536</v>
      </c>
      <c r="B408" t="s">
        <v>39</v>
      </c>
      <c r="C408" t="s">
        <v>114</v>
      </c>
      <c r="D408" t="s">
        <v>82</v>
      </c>
      <c r="E408" t="s">
        <v>68</v>
      </c>
      <c r="F408">
        <v>1</v>
      </c>
      <c r="G408">
        <v>21124</v>
      </c>
      <c r="H408">
        <v>6990</v>
      </c>
      <c r="I408">
        <v>28114</v>
      </c>
      <c r="J408" t="s">
        <v>40</v>
      </c>
      <c r="K408">
        <v>1</v>
      </c>
      <c r="L408">
        <v>256</v>
      </c>
      <c r="M408" t="s">
        <v>41</v>
      </c>
      <c r="N408">
        <v>0.01</v>
      </c>
      <c r="O408">
        <v>99</v>
      </c>
      <c r="P408">
        <v>34</v>
      </c>
      <c r="Q408">
        <v>256</v>
      </c>
      <c r="R408">
        <v>100</v>
      </c>
      <c r="S408">
        <v>2112.4</v>
      </c>
      <c r="T408">
        <v>3</v>
      </c>
      <c r="U408">
        <v>3</v>
      </c>
      <c r="V408">
        <v>6400</v>
      </c>
      <c r="W408">
        <v>0.30297292179511398</v>
      </c>
      <c r="X408">
        <v>42.356771230697603</v>
      </c>
      <c r="Y408">
        <v>5.97405982017517</v>
      </c>
      <c r="Z408">
        <v>6.0109534263610804</v>
      </c>
      <c r="AA408">
        <v>0.7440185546875</v>
      </c>
      <c r="AB408">
        <v>2.3188169002532901</v>
      </c>
      <c r="AC408">
        <v>3.0149238109588601</v>
      </c>
      <c r="AD408">
        <v>9.1594974994659406</v>
      </c>
      <c r="AE408">
        <v>0.61570000000000003</v>
      </c>
      <c r="AF408">
        <v>0.61101573676680898</v>
      </c>
      <c r="AJ408">
        <v>0.37684085845947202</v>
      </c>
      <c r="AK408">
        <v>0</v>
      </c>
      <c r="AL408">
        <v>0</v>
      </c>
      <c r="AM408">
        <v>0</v>
      </c>
      <c r="AN408">
        <v>0</v>
      </c>
      <c r="AO408">
        <v>0</v>
      </c>
      <c r="AP408" t="s">
        <v>42</v>
      </c>
      <c r="AQ408" t="b">
        <v>1</v>
      </c>
      <c r="AR408" t="b">
        <v>1</v>
      </c>
      <c r="AS408">
        <v>1</v>
      </c>
      <c r="AT408" t="b">
        <v>0</v>
      </c>
      <c r="AV408" t="b">
        <v>0</v>
      </c>
      <c r="AW408" t="b">
        <v>1</v>
      </c>
      <c r="AX408" t="b">
        <v>0</v>
      </c>
      <c r="AY408" t="b">
        <v>1</v>
      </c>
      <c r="AZ408" t="b">
        <v>0</v>
      </c>
      <c r="BA408" t="b">
        <v>0</v>
      </c>
      <c r="BB408" t="b">
        <v>0</v>
      </c>
      <c r="BC408" t="b">
        <v>1</v>
      </c>
      <c r="BD408" t="b">
        <v>0</v>
      </c>
      <c r="BE408" t="s">
        <v>57</v>
      </c>
      <c r="BF408" t="s">
        <v>69</v>
      </c>
      <c r="BG408" t="s">
        <v>69</v>
      </c>
      <c r="BH408" t="b">
        <v>0</v>
      </c>
      <c r="BI408" t="b">
        <v>1</v>
      </c>
      <c r="BJ408" t="b">
        <v>0</v>
      </c>
      <c r="BK408" t="b">
        <v>1</v>
      </c>
      <c r="BL408">
        <v>20</v>
      </c>
      <c r="BM408">
        <v>20</v>
      </c>
      <c r="BN408">
        <v>0</v>
      </c>
      <c r="BO408">
        <v>0</v>
      </c>
      <c r="BP4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08" s="3" t="str">
        <f>IF(Table1[[#This Row],[TraceLengthMod]],"lab,","")&amp;IF(Table1[[#This Row],[FixedLength]],"dur,","")&amp;IF(Table1[[#This Row],[Broken]],"ea,","")</f>
        <v>lab,</v>
      </c>
    </row>
    <row r="409" spans="1:69" x14ac:dyDescent="0.25">
      <c r="A409" t="s">
        <v>537</v>
      </c>
      <c r="B409" t="s">
        <v>39</v>
      </c>
      <c r="C409" t="s">
        <v>114</v>
      </c>
      <c r="D409" t="s">
        <v>82</v>
      </c>
      <c r="E409" t="s">
        <v>68</v>
      </c>
      <c r="F409">
        <v>1</v>
      </c>
      <c r="G409">
        <v>21124</v>
      </c>
      <c r="H409">
        <v>6990</v>
      </c>
      <c r="I409">
        <v>28114</v>
      </c>
      <c r="J409" t="s">
        <v>40</v>
      </c>
      <c r="K409">
        <v>1</v>
      </c>
      <c r="L409">
        <v>256</v>
      </c>
      <c r="M409" t="s">
        <v>41</v>
      </c>
      <c r="N409">
        <v>0.01</v>
      </c>
      <c r="O409">
        <v>99</v>
      </c>
      <c r="P409">
        <v>34</v>
      </c>
      <c r="Q409">
        <v>256</v>
      </c>
      <c r="R409">
        <v>100</v>
      </c>
      <c r="S409">
        <v>2112.4</v>
      </c>
      <c r="T409">
        <v>3</v>
      </c>
      <c r="U409">
        <v>4</v>
      </c>
      <c r="V409">
        <v>8704</v>
      </c>
      <c r="W409">
        <v>0.41204317364135501</v>
      </c>
      <c r="X409">
        <v>42.356771230697603</v>
      </c>
      <c r="Y409">
        <v>5.97405982017517</v>
      </c>
      <c r="Z409">
        <v>8.0744671821594203</v>
      </c>
      <c r="AA409">
        <v>0.82878470420837402</v>
      </c>
      <c r="AB409">
        <v>3.1476016044616699</v>
      </c>
      <c r="AC409">
        <v>2.9999802112579301</v>
      </c>
      <c r="AD409">
        <v>12.159477710723801</v>
      </c>
      <c r="AE409">
        <v>0.62190000000000001</v>
      </c>
      <c r="AF409">
        <v>0.609728183118741</v>
      </c>
      <c r="AJ409">
        <v>0.28358731725636599</v>
      </c>
      <c r="AK409">
        <v>0</v>
      </c>
      <c r="AL409">
        <v>0</v>
      </c>
      <c r="AM409">
        <v>0</v>
      </c>
      <c r="AN409">
        <v>0</v>
      </c>
      <c r="AO409">
        <v>0</v>
      </c>
      <c r="AP409" t="s">
        <v>42</v>
      </c>
      <c r="AQ409" t="b">
        <v>1</v>
      </c>
      <c r="AR409" t="b">
        <v>1</v>
      </c>
      <c r="AS409">
        <v>1</v>
      </c>
      <c r="AT409" t="b">
        <v>0</v>
      </c>
      <c r="AV409" t="b">
        <v>0</v>
      </c>
      <c r="AW409" t="b">
        <v>1</v>
      </c>
      <c r="AX409" t="b">
        <v>0</v>
      </c>
      <c r="AY409" t="b">
        <v>1</v>
      </c>
      <c r="AZ409" t="b">
        <v>0</v>
      </c>
      <c r="BA409" t="b">
        <v>0</v>
      </c>
      <c r="BB409" t="b">
        <v>0</v>
      </c>
      <c r="BC409" t="b">
        <v>1</v>
      </c>
      <c r="BD409" t="b">
        <v>0</v>
      </c>
      <c r="BE409" t="s">
        <v>57</v>
      </c>
      <c r="BF409" t="s">
        <v>69</v>
      </c>
      <c r="BG409" t="s">
        <v>69</v>
      </c>
      <c r="BH409" t="b">
        <v>0</v>
      </c>
      <c r="BI409" t="b">
        <v>1</v>
      </c>
      <c r="BJ409" t="b">
        <v>0</v>
      </c>
      <c r="BK409" t="b">
        <v>1</v>
      </c>
      <c r="BL409">
        <v>20</v>
      </c>
      <c r="BM409">
        <v>20</v>
      </c>
      <c r="BN409">
        <v>0</v>
      </c>
      <c r="BO409">
        <v>0</v>
      </c>
      <c r="BP4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09" s="3" t="str">
        <f>IF(Table1[[#This Row],[TraceLengthMod]],"lab,","")&amp;IF(Table1[[#This Row],[FixedLength]],"dur,","")&amp;IF(Table1[[#This Row],[Broken]],"ea,","")</f>
        <v>lab,</v>
      </c>
    </row>
    <row r="410" spans="1:69" x14ac:dyDescent="0.25">
      <c r="A410" t="s">
        <v>538</v>
      </c>
      <c r="B410" t="s">
        <v>39</v>
      </c>
      <c r="C410" t="s">
        <v>114</v>
      </c>
      <c r="D410" t="s">
        <v>82</v>
      </c>
      <c r="E410" t="s">
        <v>68</v>
      </c>
      <c r="F410">
        <v>1</v>
      </c>
      <c r="G410">
        <v>21124</v>
      </c>
      <c r="H410">
        <v>6990</v>
      </c>
      <c r="I410">
        <v>28114</v>
      </c>
      <c r="J410" t="s">
        <v>40</v>
      </c>
      <c r="K410">
        <v>1</v>
      </c>
      <c r="L410">
        <v>256</v>
      </c>
      <c r="M410" t="s">
        <v>41</v>
      </c>
      <c r="N410">
        <v>0.01</v>
      </c>
      <c r="O410">
        <v>99</v>
      </c>
      <c r="P410">
        <v>34</v>
      </c>
      <c r="Q410">
        <v>256</v>
      </c>
      <c r="R410">
        <v>100</v>
      </c>
      <c r="S410">
        <v>2112.4</v>
      </c>
      <c r="T410">
        <v>5</v>
      </c>
      <c r="U410">
        <v>5</v>
      </c>
      <c r="V410">
        <v>10752</v>
      </c>
      <c r="W410">
        <v>0.50899450861579199</v>
      </c>
      <c r="X410">
        <v>42.356771230697603</v>
      </c>
      <c r="Y410">
        <v>5.97405982017517</v>
      </c>
      <c r="Z410">
        <v>10.0332312583923</v>
      </c>
      <c r="AA410">
        <v>0.73304009437561002</v>
      </c>
      <c r="AB410">
        <v>3.8806416988372798</v>
      </c>
      <c r="AC410">
        <v>3.01893091201782</v>
      </c>
      <c r="AD410">
        <v>15.178408622741699</v>
      </c>
      <c r="AE410">
        <v>0.61170000000000002</v>
      </c>
      <c r="AF410">
        <v>0.61130185979971297</v>
      </c>
      <c r="AJ410">
        <v>0.21209900435947199</v>
      </c>
      <c r="AK410">
        <v>0</v>
      </c>
      <c r="AL410">
        <v>0</v>
      </c>
      <c r="AM410">
        <v>0</v>
      </c>
      <c r="AN410">
        <v>0</v>
      </c>
      <c r="AO410">
        <v>0</v>
      </c>
      <c r="AP410" t="s">
        <v>42</v>
      </c>
      <c r="AQ410" t="b">
        <v>1</v>
      </c>
      <c r="AR410" t="b">
        <v>1</v>
      </c>
      <c r="AS410">
        <v>1</v>
      </c>
      <c r="AT410" t="b">
        <v>0</v>
      </c>
      <c r="AV410" t="b">
        <v>0</v>
      </c>
      <c r="AW410" t="b">
        <v>1</v>
      </c>
      <c r="AX410" t="b">
        <v>0</v>
      </c>
      <c r="AY410" t="b">
        <v>1</v>
      </c>
      <c r="AZ410" t="b">
        <v>0</v>
      </c>
      <c r="BA410" t="b">
        <v>0</v>
      </c>
      <c r="BB410" t="b">
        <v>0</v>
      </c>
      <c r="BC410" t="b">
        <v>1</v>
      </c>
      <c r="BD410" t="b">
        <v>0</v>
      </c>
      <c r="BE410" t="s">
        <v>57</v>
      </c>
      <c r="BF410" t="s">
        <v>69</v>
      </c>
      <c r="BG410" t="s">
        <v>69</v>
      </c>
      <c r="BH410" t="b">
        <v>0</v>
      </c>
      <c r="BI410" t="b">
        <v>1</v>
      </c>
      <c r="BJ410" t="b">
        <v>0</v>
      </c>
      <c r="BK410" t="b">
        <v>1</v>
      </c>
      <c r="BL410">
        <v>20</v>
      </c>
      <c r="BM410">
        <v>20</v>
      </c>
      <c r="BN410">
        <v>0</v>
      </c>
      <c r="BO410">
        <v>0</v>
      </c>
      <c r="BP4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10" s="3" t="str">
        <f>IF(Table1[[#This Row],[TraceLengthMod]],"lab,","")&amp;IF(Table1[[#This Row],[FixedLength]],"dur,","")&amp;IF(Table1[[#This Row],[Broken]],"ea,","")</f>
        <v>lab,</v>
      </c>
    </row>
    <row r="411" spans="1:69" x14ac:dyDescent="0.25">
      <c r="A411" t="s">
        <v>539</v>
      </c>
      <c r="B411" t="s">
        <v>39</v>
      </c>
      <c r="C411" t="s">
        <v>114</v>
      </c>
      <c r="D411" t="s">
        <v>82</v>
      </c>
      <c r="E411" t="s">
        <v>68</v>
      </c>
      <c r="F411">
        <v>1</v>
      </c>
      <c r="G411">
        <v>21124</v>
      </c>
      <c r="H411">
        <v>6990</v>
      </c>
      <c r="I411">
        <v>28114</v>
      </c>
      <c r="J411" t="s">
        <v>40</v>
      </c>
      <c r="K411">
        <v>1</v>
      </c>
      <c r="L411">
        <v>256</v>
      </c>
      <c r="M411" t="s">
        <v>41</v>
      </c>
      <c r="N411">
        <v>0.01</v>
      </c>
      <c r="O411">
        <v>99</v>
      </c>
      <c r="P411">
        <v>34</v>
      </c>
      <c r="Q411">
        <v>256</v>
      </c>
      <c r="R411">
        <v>100</v>
      </c>
      <c r="S411">
        <v>2112.4</v>
      </c>
      <c r="T411">
        <v>6</v>
      </c>
      <c r="U411">
        <v>6</v>
      </c>
      <c r="V411">
        <v>12800</v>
      </c>
      <c r="W411">
        <v>0.60594584359022896</v>
      </c>
      <c r="X411">
        <v>42.356771230697603</v>
      </c>
      <c r="Y411">
        <v>5.97405982017517</v>
      </c>
      <c r="Z411">
        <v>12.000004291534401</v>
      </c>
      <c r="AA411">
        <v>0.73503565788268999</v>
      </c>
      <c r="AB411">
        <v>4.6156773567199698</v>
      </c>
      <c r="AC411">
        <v>3.01294517517089</v>
      </c>
      <c r="AD411">
        <v>18.191353797912502</v>
      </c>
      <c r="AE411">
        <v>0.61199999999999999</v>
      </c>
      <c r="AF411">
        <v>0.61216022889842603</v>
      </c>
      <c r="AJ411">
        <v>0.17531655550003</v>
      </c>
      <c r="AK411">
        <v>0</v>
      </c>
      <c r="AL411">
        <v>0</v>
      </c>
      <c r="AM411">
        <v>0</v>
      </c>
      <c r="AN411">
        <v>0</v>
      </c>
      <c r="AO411">
        <v>0</v>
      </c>
      <c r="AP411" t="s">
        <v>42</v>
      </c>
      <c r="AQ411" t="b">
        <v>1</v>
      </c>
      <c r="AR411" t="b">
        <v>1</v>
      </c>
      <c r="AS411">
        <v>1</v>
      </c>
      <c r="AT411" t="b">
        <v>0</v>
      </c>
      <c r="AV411" t="b">
        <v>0</v>
      </c>
      <c r="AW411" t="b">
        <v>1</v>
      </c>
      <c r="AX411" t="b">
        <v>0</v>
      </c>
      <c r="AY411" t="b">
        <v>1</v>
      </c>
      <c r="AZ411" t="b">
        <v>0</v>
      </c>
      <c r="BA411" t="b">
        <v>0</v>
      </c>
      <c r="BB411" t="b">
        <v>0</v>
      </c>
      <c r="BC411" t="b">
        <v>1</v>
      </c>
      <c r="BD411" t="b">
        <v>0</v>
      </c>
      <c r="BE411" t="s">
        <v>57</v>
      </c>
      <c r="BF411" t="s">
        <v>69</v>
      </c>
      <c r="BG411" t="s">
        <v>69</v>
      </c>
      <c r="BH411" t="b">
        <v>0</v>
      </c>
      <c r="BI411" t="b">
        <v>1</v>
      </c>
      <c r="BJ411" t="b">
        <v>0</v>
      </c>
      <c r="BK411" t="b">
        <v>1</v>
      </c>
      <c r="BL411">
        <v>20</v>
      </c>
      <c r="BM411">
        <v>20</v>
      </c>
      <c r="BN411">
        <v>0</v>
      </c>
      <c r="BO411">
        <v>0</v>
      </c>
      <c r="BP4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11" s="3" t="str">
        <f>IF(Table1[[#This Row],[TraceLengthMod]],"lab,","")&amp;IF(Table1[[#This Row],[FixedLength]],"dur,","")&amp;IF(Table1[[#This Row],[Broken]],"ea,","")</f>
        <v>lab,</v>
      </c>
    </row>
    <row r="412" spans="1:69" x14ac:dyDescent="0.25">
      <c r="A412" t="s">
        <v>540</v>
      </c>
      <c r="B412" t="s">
        <v>39</v>
      </c>
      <c r="C412" t="s">
        <v>114</v>
      </c>
      <c r="D412" t="s">
        <v>82</v>
      </c>
      <c r="E412" t="s">
        <v>68</v>
      </c>
      <c r="F412">
        <v>1</v>
      </c>
      <c r="G412">
        <v>21124</v>
      </c>
      <c r="H412">
        <v>6990</v>
      </c>
      <c r="I412">
        <v>28114</v>
      </c>
      <c r="J412" t="s">
        <v>40</v>
      </c>
      <c r="K412">
        <v>1</v>
      </c>
      <c r="L412">
        <v>256</v>
      </c>
      <c r="M412" t="s">
        <v>41</v>
      </c>
      <c r="N412">
        <v>0.01</v>
      </c>
      <c r="O412">
        <v>99</v>
      </c>
      <c r="P412">
        <v>34</v>
      </c>
      <c r="Q412">
        <v>256</v>
      </c>
      <c r="R412">
        <v>100</v>
      </c>
      <c r="S412">
        <v>2112.4</v>
      </c>
      <c r="T412">
        <v>7</v>
      </c>
      <c r="U412">
        <v>7</v>
      </c>
      <c r="V412">
        <v>14848</v>
      </c>
      <c r="W412">
        <v>0.70289717856466505</v>
      </c>
      <c r="X412">
        <v>42.356771230697603</v>
      </c>
      <c r="Y412">
        <v>5.97405982017517</v>
      </c>
      <c r="Z412">
        <v>13.9547781944274</v>
      </c>
      <c r="AA412">
        <v>0.73304867744445801</v>
      </c>
      <c r="AB412">
        <v>5.3487260341644198</v>
      </c>
      <c r="AC412">
        <v>3.0348885059356601</v>
      </c>
      <c r="AD412">
        <v>21.226242303848199</v>
      </c>
      <c r="AE412">
        <v>0.63349999999999995</v>
      </c>
      <c r="AF412">
        <v>0.62818311874105803</v>
      </c>
      <c r="AJ412">
        <v>0.14742688886050501</v>
      </c>
      <c r="AK412">
        <v>0</v>
      </c>
      <c r="AL412">
        <v>0</v>
      </c>
      <c r="AM412">
        <v>0</v>
      </c>
      <c r="AN412">
        <v>0</v>
      </c>
      <c r="AO412">
        <v>0</v>
      </c>
      <c r="AP412" t="s">
        <v>42</v>
      </c>
      <c r="AQ412" t="b">
        <v>1</v>
      </c>
      <c r="AR412" t="b">
        <v>1</v>
      </c>
      <c r="AS412">
        <v>1</v>
      </c>
      <c r="AT412" t="b">
        <v>0</v>
      </c>
      <c r="AV412" t="b">
        <v>0</v>
      </c>
      <c r="AW412" t="b">
        <v>1</v>
      </c>
      <c r="AX412" t="b">
        <v>0</v>
      </c>
      <c r="AY412" t="b">
        <v>1</v>
      </c>
      <c r="AZ412" t="b">
        <v>0</v>
      </c>
      <c r="BA412" t="b">
        <v>0</v>
      </c>
      <c r="BB412" t="b">
        <v>0</v>
      </c>
      <c r="BC412" t="b">
        <v>1</v>
      </c>
      <c r="BD412" t="b">
        <v>0</v>
      </c>
      <c r="BE412" t="s">
        <v>57</v>
      </c>
      <c r="BF412" t="s">
        <v>69</v>
      </c>
      <c r="BG412" t="s">
        <v>69</v>
      </c>
      <c r="BH412" t="b">
        <v>0</v>
      </c>
      <c r="BI412" t="b">
        <v>1</v>
      </c>
      <c r="BJ412" t="b">
        <v>0</v>
      </c>
      <c r="BK412" t="b">
        <v>1</v>
      </c>
      <c r="BL412">
        <v>20</v>
      </c>
      <c r="BM412">
        <v>20</v>
      </c>
      <c r="BN412">
        <v>0</v>
      </c>
      <c r="BO412">
        <v>0</v>
      </c>
      <c r="BP4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12" s="3" t="str">
        <f>IF(Table1[[#This Row],[TraceLengthMod]],"lab,","")&amp;IF(Table1[[#This Row],[FixedLength]],"dur,","")&amp;IF(Table1[[#This Row],[Broken]],"ea,","")</f>
        <v>lab,</v>
      </c>
    </row>
    <row r="413" spans="1:69" x14ac:dyDescent="0.25">
      <c r="A413" t="s">
        <v>541</v>
      </c>
      <c r="B413" t="s">
        <v>39</v>
      </c>
      <c r="C413" t="s">
        <v>114</v>
      </c>
      <c r="D413" t="s">
        <v>82</v>
      </c>
      <c r="E413" t="s">
        <v>68</v>
      </c>
      <c r="F413">
        <v>1</v>
      </c>
      <c r="G413">
        <v>21124</v>
      </c>
      <c r="H413">
        <v>6990</v>
      </c>
      <c r="I413">
        <v>28114</v>
      </c>
      <c r="J413" t="s">
        <v>40</v>
      </c>
      <c r="K413">
        <v>1</v>
      </c>
      <c r="L413">
        <v>256</v>
      </c>
      <c r="M413" t="s">
        <v>41</v>
      </c>
      <c r="N413">
        <v>0.01</v>
      </c>
      <c r="O413">
        <v>99</v>
      </c>
      <c r="P413">
        <v>34</v>
      </c>
      <c r="Q413">
        <v>256</v>
      </c>
      <c r="R413">
        <v>100</v>
      </c>
      <c r="S413">
        <v>2112.4</v>
      </c>
      <c r="T413">
        <v>7</v>
      </c>
      <c r="U413">
        <v>8</v>
      </c>
      <c r="V413">
        <v>17152</v>
      </c>
      <c r="W413">
        <v>0.81196743041090702</v>
      </c>
      <c r="X413">
        <v>42.356771230697603</v>
      </c>
      <c r="Y413">
        <v>5.97405982017517</v>
      </c>
      <c r="Z413">
        <v>16.020479679107599</v>
      </c>
      <c r="AA413">
        <v>0.83205914497375399</v>
      </c>
      <c r="AB413">
        <v>6.18078517913818</v>
      </c>
      <c r="AC413">
        <v>3.0657439231872501</v>
      </c>
      <c r="AD413">
        <v>24.291986227035501</v>
      </c>
      <c r="AE413">
        <v>0.62980000000000003</v>
      </c>
      <c r="AF413">
        <v>0.61831187410586497</v>
      </c>
      <c r="AJ413">
        <v>0.14228312293095299</v>
      </c>
      <c r="AK413">
        <v>0</v>
      </c>
      <c r="AL413">
        <v>0</v>
      </c>
      <c r="AM413">
        <v>0</v>
      </c>
      <c r="AN413">
        <v>0</v>
      </c>
      <c r="AO413">
        <v>0</v>
      </c>
      <c r="AP413" t="s">
        <v>42</v>
      </c>
      <c r="AQ413" t="b">
        <v>1</v>
      </c>
      <c r="AR413" t="b">
        <v>1</v>
      </c>
      <c r="AS413">
        <v>1</v>
      </c>
      <c r="AT413" t="b">
        <v>0</v>
      </c>
      <c r="AV413" t="b">
        <v>0</v>
      </c>
      <c r="AW413" t="b">
        <v>1</v>
      </c>
      <c r="AX413" t="b">
        <v>0</v>
      </c>
      <c r="AY413" t="b">
        <v>1</v>
      </c>
      <c r="AZ413" t="b">
        <v>0</v>
      </c>
      <c r="BA413" t="b">
        <v>0</v>
      </c>
      <c r="BB413" t="b">
        <v>0</v>
      </c>
      <c r="BC413" t="b">
        <v>1</v>
      </c>
      <c r="BD413" t="b">
        <v>0</v>
      </c>
      <c r="BE413" t="s">
        <v>57</v>
      </c>
      <c r="BF413" t="s">
        <v>69</v>
      </c>
      <c r="BG413" t="s">
        <v>69</v>
      </c>
      <c r="BH413" t="b">
        <v>0</v>
      </c>
      <c r="BI413" t="b">
        <v>1</v>
      </c>
      <c r="BJ413" t="b">
        <v>0</v>
      </c>
      <c r="BK413" t="b">
        <v>1</v>
      </c>
      <c r="BL413">
        <v>20</v>
      </c>
      <c r="BM413">
        <v>20</v>
      </c>
      <c r="BN413">
        <v>0</v>
      </c>
      <c r="BO413">
        <v>0</v>
      </c>
      <c r="BP4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13" s="3" t="str">
        <f>IF(Table1[[#This Row],[TraceLengthMod]],"lab,","")&amp;IF(Table1[[#This Row],[FixedLength]],"dur,","")&amp;IF(Table1[[#This Row],[Broken]],"ea,","")</f>
        <v>lab,</v>
      </c>
    </row>
    <row r="414" spans="1:69" x14ac:dyDescent="0.25">
      <c r="A414" t="s">
        <v>542</v>
      </c>
      <c r="B414" t="s">
        <v>39</v>
      </c>
      <c r="C414" t="s">
        <v>114</v>
      </c>
      <c r="D414" t="s">
        <v>82</v>
      </c>
      <c r="E414" t="s">
        <v>68</v>
      </c>
      <c r="F414">
        <v>1</v>
      </c>
      <c r="G414">
        <v>21124</v>
      </c>
      <c r="H414">
        <v>6990</v>
      </c>
      <c r="I414">
        <v>28114</v>
      </c>
      <c r="J414" t="s">
        <v>40</v>
      </c>
      <c r="K414">
        <v>1</v>
      </c>
      <c r="L414">
        <v>256</v>
      </c>
      <c r="M414" t="s">
        <v>41</v>
      </c>
      <c r="N414">
        <v>0.01</v>
      </c>
      <c r="O414">
        <v>99</v>
      </c>
      <c r="P414">
        <v>34</v>
      </c>
      <c r="Q414">
        <v>256</v>
      </c>
      <c r="R414">
        <v>100</v>
      </c>
      <c r="S414">
        <v>2112.4</v>
      </c>
      <c r="T414">
        <v>7</v>
      </c>
      <c r="U414">
        <v>9</v>
      </c>
      <c r="V414">
        <v>19200</v>
      </c>
      <c r="W414">
        <v>0.908918765385343</v>
      </c>
      <c r="X414">
        <v>42.356771230697603</v>
      </c>
      <c r="Y414">
        <v>5.97405982017517</v>
      </c>
      <c r="Z414">
        <v>17.989216327667201</v>
      </c>
      <c r="AA414">
        <v>0.73004794120788497</v>
      </c>
      <c r="AB414">
        <v>6.9108331203460596</v>
      </c>
      <c r="AC414">
        <v>3.0169477462768501</v>
      </c>
      <c r="AD414">
        <v>27.3089339733123</v>
      </c>
      <c r="AE414">
        <v>0.63490000000000002</v>
      </c>
      <c r="AF414">
        <v>0.62589413447782505</v>
      </c>
      <c r="AJ414">
        <v>0.11382016022999999</v>
      </c>
      <c r="AK414">
        <v>0</v>
      </c>
      <c r="AL414">
        <v>0</v>
      </c>
      <c r="AM414">
        <v>0</v>
      </c>
      <c r="AN414">
        <v>0</v>
      </c>
      <c r="AO414">
        <v>0</v>
      </c>
      <c r="AP414" t="s">
        <v>42</v>
      </c>
      <c r="AQ414" t="b">
        <v>1</v>
      </c>
      <c r="AR414" t="b">
        <v>1</v>
      </c>
      <c r="AS414">
        <v>1</v>
      </c>
      <c r="AT414" t="b">
        <v>0</v>
      </c>
      <c r="AV414" t="b">
        <v>0</v>
      </c>
      <c r="AW414" t="b">
        <v>1</v>
      </c>
      <c r="AX414" t="b">
        <v>0</v>
      </c>
      <c r="AY414" t="b">
        <v>1</v>
      </c>
      <c r="AZ414" t="b">
        <v>0</v>
      </c>
      <c r="BA414" t="b">
        <v>0</v>
      </c>
      <c r="BB414" t="b">
        <v>0</v>
      </c>
      <c r="BC414" t="b">
        <v>1</v>
      </c>
      <c r="BD414" t="b">
        <v>0</v>
      </c>
      <c r="BE414" t="s">
        <v>57</v>
      </c>
      <c r="BF414" t="s">
        <v>69</v>
      </c>
      <c r="BG414" t="s">
        <v>69</v>
      </c>
      <c r="BH414" t="b">
        <v>0</v>
      </c>
      <c r="BI414" t="b">
        <v>1</v>
      </c>
      <c r="BJ414" t="b">
        <v>0</v>
      </c>
      <c r="BK414" t="b">
        <v>1</v>
      </c>
      <c r="BL414">
        <v>20</v>
      </c>
      <c r="BM414">
        <v>20</v>
      </c>
      <c r="BN414">
        <v>0</v>
      </c>
      <c r="BO414">
        <v>0</v>
      </c>
      <c r="BP4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14" s="3" t="str">
        <f>IF(Table1[[#This Row],[TraceLengthMod]],"lab,","")&amp;IF(Table1[[#This Row],[FixedLength]],"dur,","")&amp;IF(Table1[[#This Row],[Broken]],"ea,","")</f>
        <v>lab,</v>
      </c>
    </row>
    <row r="415" spans="1:69" x14ac:dyDescent="0.25">
      <c r="A415" t="s">
        <v>543</v>
      </c>
      <c r="B415" t="s">
        <v>39</v>
      </c>
      <c r="C415" t="s">
        <v>114</v>
      </c>
      <c r="D415" t="s">
        <v>82</v>
      </c>
      <c r="E415" t="s">
        <v>68</v>
      </c>
      <c r="F415">
        <v>1</v>
      </c>
      <c r="G415">
        <v>21124</v>
      </c>
      <c r="H415">
        <v>6990</v>
      </c>
      <c r="I415">
        <v>28114</v>
      </c>
      <c r="J415" t="s">
        <v>40</v>
      </c>
      <c r="K415">
        <v>1</v>
      </c>
      <c r="L415">
        <v>256</v>
      </c>
      <c r="M415" t="s">
        <v>41</v>
      </c>
      <c r="N415">
        <v>0.01</v>
      </c>
      <c r="O415">
        <v>99</v>
      </c>
      <c r="P415">
        <v>34</v>
      </c>
      <c r="Q415">
        <v>256</v>
      </c>
      <c r="R415">
        <v>100</v>
      </c>
      <c r="S415">
        <v>2112.4</v>
      </c>
      <c r="T415">
        <v>7</v>
      </c>
      <c r="U415">
        <v>10</v>
      </c>
      <c r="V415">
        <v>21248</v>
      </c>
      <c r="W415">
        <v>1.0058701003597801</v>
      </c>
      <c r="X415">
        <v>42.356771230697603</v>
      </c>
      <c r="Y415">
        <v>5.97405982017517</v>
      </c>
      <c r="Z415">
        <v>19.975893974304199</v>
      </c>
      <c r="AA415">
        <v>0.73103499412536599</v>
      </c>
      <c r="AB415">
        <v>7.6418681144714302</v>
      </c>
      <c r="AC415">
        <v>3.0358824729919398</v>
      </c>
      <c r="AD415">
        <v>30.3448164463043</v>
      </c>
      <c r="AE415">
        <v>0.63470000000000004</v>
      </c>
      <c r="AF415">
        <v>0.62460658082975595</v>
      </c>
      <c r="AJ415">
        <v>9.8954429109412503E-2</v>
      </c>
      <c r="AK415">
        <v>0</v>
      </c>
      <c r="AL415">
        <v>0</v>
      </c>
      <c r="AM415">
        <v>0</v>
      </c>
      <c r="AN415">
        <v>0</v>
      </c>
      <c r="AO415">
        <v>0</v>
      </c>
      <c r="AP415" t="s">
        <v>42</v>
      </c>
      <c r="AQ415" t="b">
        <v>1</v>
      </c>
      <c r="AR415" t="b">
        <v>1</v>
      </c>
      <c r="AS415">
        <v>1</v>
      </c>
      <c r="AT415" t="b">
        <v>0</v>
      </c>
      <c r="AV415" t="b">
        <v>0</v>
      </c>
      <c r="AW415" t="b">
        <v>1</v>
      </c>
      <c r="AX415" t="b">
        <v>0</v>
      </c>
      <c r="AY415" t="b">
        <v>1</v>
      </c>
      <c r="AZ415" t="b">
        <v>0</v>
      </c>
      <c r="BA415" t="b">
        <v>0</v>
      </c>
      <c r="BB415" t="b">
        <v>0</v>
      </c>
      <c r="BC415" t="b">
        <v>1</v>
      </c>
      <c r="BD415" t="b">
        <v>0</v>
      </c>
      <c r="BE415" t="s">
        <v>57</v>
      </c>
      <c r="BF415" t="s">
        <v>69</v>
      </c>
      <c r="BG415" t="s">
        <v>69</v>
      </c>
      <c r="BH415" t="b">
        <v>0</v>
      </c>
      <c r="BI415" t="b">
        <v>1</v>
      </c>
      <c r="BJ415" t="b">
        <v>0</v>
      </c>
      <c r="BK415" t="b">
        <v>1</v>
      </c>
      <c r="BL415">
        <v>20</v>
      </c>
      <c r="BM415">
        <v>20</v>
      </c>
      <c r="BN415">
        <v>0</v>
      </c>
      <c r="BO415">
        <v>0</v>
      </c>
      <c r="BP4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15" s="3" t="str">
        <f>IF(Table1[[#This Row],[TraceLengthMod]],"lab,","")&amp;IF(Table1[[#This Row],[FixedLength]],"dur,","")&amp;IF(Table1[[#This Row],[Broken]],"ea,","")</f>
        <v>lab,</v>
      </c>
    </row>
    <row r="416" spans="1:69" x14ac:dyDescent="0.25">
      <c r="A416" t="s">
        <v>544</v>
      </c>
      <c r="B416" t="s">
        <v>39</v>
      </c>
      <c r="C416" t="s">
        <v>114</v>
      </c>
      <c r="D416" t="s">
        <v>82</v>
      </c>
      <c r="E416" t="s">
        <v>68</v>
      </c>
      <c r="F416">
        <v>1</v>
      </c>
      <c r="G416">
        <v>21124</v>
      </c>
      <c r="H416">
        <v>6990</v>
      </c>
      <c r="I416">
        <v>28114</v>
      </c>
      <c r="J416" t="s">
        <v>40</v>
      </c>
      <c r="K416">
        <v>1</v>
      </c>
      <c r="L416">
        <v>256</v>
      </c>
      <c r="M416" t="s">
        <v>41</v>
      </c>
      <c r="N416">
        <v>0.01</v>
      </c>
      <c r="O416">
        <v>99</v>
      </c>
      <c r="P416">
        <v>34</v>
      </c>
      <c r="Q416">
        <v>256</v>
      </c>
      <c r="R416">
        <v>100</v>
      </c>
      <c r="S416">
        <v>2112.4</v>
      </c>
      <c r="T416">
        <v>7</v>
      </c>
      <c r="U416">
        <v>11</v>
      </c>
      <c r="V416">
        <v>23296</v>
      </c>
      <c r="W416">
        <v>1.1028214353342101</v>
      </c>
      <c r="X416">
        <v>42.356771230697603</v>
      </c>
      <c r="Y416">
        <v>5.97405982017517</v>
      </c>
      <c r="Z416">
        <v>21.931665658950799</v>
      </c>
      <c r="AA416">
        <v>0.73204350471496504</v>
      </c>
      <c r="AB416">
        <v>8.3739116191863996</v>
      </c>
      <c r="AC416">
        <v>3.0229191780090301</v>
      </c>
      <c r="AD416">
        <v>33.367735624313298</v>
      </c>
      <c r="AE416">
        <v>0.62019999999999997</v>
      </c>
      <c r="AF416">
        <v>0.61545064377682401</v>
      </c>
      <c r="AJ416">
        <v>9.1495420906569896E-2</v>
      </c>
      <c r="AK416">
        <v>0</v>
      </c>
      <c r="AL416">
        <v>0</v>
      </c>
      <c r="AM416">
        <v>0</v>
      </c>
      <c r="AN416">
        <v>0</v>
      </c>
      <c r="AO416">
        <v>0</v>
      </c>
      <c r="AP416" t="s">
        <v>42</v>
      </c>
      <c r="AQ416" t="b">
        <v>1</v>
      </c>
      <c r="AR416" t="b">
        <v>1</v>
      </c>
      <c r="AS416">
        <v>1</v>
      </c>
      <c r="AT416" t="b">
        <v>0</v>
      </c>
      <c r="AV416" t="b">
        <v>0</v>
      </c>
      <c r="AW416" t="b">
        <v>1</v>
      </c>
      <c r="AX416" t="b">
        <v>0</v>
      </c>
      <c r="AY416" t="b">
        <v>1</v>
      </c>
      <c r="AZ416" t="b">
        <v>0</v>
      </c>
      <c r="BA416" t="b">
        <v>0</v>
      </c>
      <c r="BB416" t="b">
        <v>0</v>
      </c>
      <c r="BC416" t="b">
        <v>1</v>
      </c>
      <c r="BD416" t="b">
        <v>0</v>
      </c>
      <c r="BE416" t="s">
        <v>57</v>
      </c>
      <c r="BF416" t="s">
        <v>69</v>
      </c>
      <c r="BG416" t="s">
        <v>69</v>
      </c>
      <c r="BH416" t="b">
        <v>0</v>
      </c>
      <c r="BI416" t="b">
        <v>1</v>
      </c>
      <c r="BJ416" t="b">
        <v>0</v>
      </c>
      <c r="BK416" t="b">
        <v>1</v>
      </c>
      <c r="BL416">
        <v>20</v>
      </c>
      <c r="BM416">
        <v>20</v>
      </c>
      <c r="BN416">
        <v>0</v>
      </c>
      <c r="BO416">
        <v>0</v>
      </c>
      <c r="BP4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16" s="3" t="str">
        <f>IF(Table1[[#This Row],[TraceLengthMod]],"lab,","")&amp;IF(Table1[[#This Row],[FixedLength]],"dur,","")&amp;IF(Table1[[#This Row],[Broken]],"ea,","")</f>
        <v>lab,</v>
      </c>
    </row>
    <row r="417" spans="1:69" x14ac:dyDescent="0.25">
      <c r="A417" t="s">
        <v>545</v>
      </c>
      <c r="B417" t="s">
        <v>39</v>
      </c>
      <c r="C417" t="s">
        <v>114</v>
      </c>
      <c r="D417" t="s">
        <v>82</v>
      </c>
      <c r="E417" t="s">
        <v>68</v>
      </c>
      <c r="F417">
        <v>1</v>
      </c>
      <c r="G417">
        <v>21124</v>
      </c>
      <c r="H417">
        <v>6990</v>
      </c>
      <c r="I417">
        <v>28114</v>
      </c>
      <c r="J417" t="s">
        <v>40</v>
      </c>
      <c r="K417">
        <v>1</v>
      </c>
      <c r="L417">
        <v>256</v>
      </c>
      <c r="M417" t="s">
        <v>41</v>
      </c>
      <c r="N417">
        <v>0.01</v>
      </c>
      <c r="O417">
        <v>99</v>
      </c>
      <c r="P417">
        <v>34</v>
      </c>
      <c r="Q417">
        <v>256</v>
      </c>
      <c r="R417">
        <v>100</v>
      </c>
      <c r="S417">
        <v>2112.4</v>
      </c>
      <c r="T417">
        <v>12</v>
      </c>
      <c r="U417">
        <v>12</v>
      </c>
      <c r="V417">
        <v>25600</v>
      </c>
      <c r="W417">
        <v>1.2118916871804499</v>
      </c>
      <c r="X417">
        <v>42.356771230697603</v>
      </c>
      <c r="Y417">
        <v>5.97405982017517</v>
      </c>
      <c r="Z417">
        <v>23.9861738681793</v>
      </c>
      <c r="AA417">
        <v>0.82778692245483398</v>
      </c>
      <c r="AB417">
        <v>9.20169854164123</v>
      </c>
      <c r="AC417">
        <v>3.0508506298065101</v>
      </c>
      <c r="AD417">
        <v>36.418586254119802</v>
      </c>
      <c r="AE417">
        <v>0.64900000000000002</v>
      </c>
      <c r="AF417">
        <v>0.64449213161659502</v>
      </c>
      <c r="AJ417">
        <v>9.70567393302917E-2</v>
      </c>
      <c r="AK417">
        <v>0</v>
      </c>
      <c r="AL417">
        <v>0</v>
      </c>
      <c r="AM417">
        <v>0</v>
      </c>
      <c r="AN417">
        <v>0</v>
      </c>
      <c r="AO417">
        <v>0</v>
      </c>
      <c r="AP417" t="s">
        <v>42</v>
      </c>
      <c r="AQ417" t="b">
        <v>1</v>
      </c>
      <c r="AR417" t="b">
        <v>1</v>
      </c>
      <c r="AS417">
        <v>1</v>
      </c>
      <c r="AT417" t="b">
        <v>0</v>
      </c>
      <c r="AV417" t="b">
        <v>0</v>
      </c>
      <c r="AW417" t="b">
        <v>1</v>
      </c>
      <c r="AX417" t="b">
        <v>0</v>
      </c>
      <c r="AY417" t="b">
        <v>1</v>
      </c>
      <c r="AZ417" t="b">
        <v>0</v>
      </c>
      <c r="BA417" t="b">
        <v>0</v>
      </c>
      <c r="BB417" t="b">
        <v>0</v>
      </c>
      <c r="BC417" t="b">
        <v>1</v>
      </c>
      <c r="BD417" t="b">
        <v>0</v>
      </c>
      <c r="BE417" t="s">
        <v>57</v>
      </c>
      <c r="BF417" t="s">
        <v>69</v>
      </c>
      <c r="BG417" t="s">
        <v>69</v>
      </c>
      <c r="BH417" t="b">
        <v>0</v>
      </c>
      <c r="BI417" t="b">
        <v>1</v>
      </c>
      <c r="BJ417" t="b">
        <v>0</v>
      </c>
      <c r="BK417" t="b">
        <v>1</v>
      </c>
      <c r="BL417">
        <v>20</v>
      </c>
      <c r="BM417">
        <v>20</v>
      </c>
      <c r="BN417">
        <v>0</v>
      </c>
      <c r="BO417">
        <v>0</v>
      </c>
      <c r="BP4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17" s="3" t="str">
        <f>IF(Table1[[#This Row],[TraceLengthMod]],"lab,","")&amp;IF(Table1[[#This Row],[FixedLength]],"dur,","")&amp;IF(Table1[[#This Row],[Broken]],"ea,","")</f>
        <v>lab,</v>
      </c>
    </row>
    <row r="418" spans="1:69" x14ac:dyDescent="0.25">
      <c r="A418" t="s">
        <v>546</v>
      </c>
      <c r="B418" t="s">
        <v>39</v>
      </c>
      <c r="C418" t="s">
        <v>114</v>
      </c>
      <c r="D418" t="s">
        <v>82</v>
      </c>
      <c r="E418" t="s">
        <v>68</v>
      </c>
      <c r="F418">
        <v>1</v>
      </c>
      <c r="G418">
        <v>21124</v>
      </c>
      <c r="H418">
        <v>6990</v>
      </c>
      <c r="I418">
        <v>28114</v>
      </c>
      <c r="J418" t="s">
        <v>40</v>
      </c>
      <c r="K418">
        <v>1</v>
      </c>
      <c r="L418">
        <v>256</v>
      </c>
      <c r="M418" t="s">
        <v>41</v>
      </c>
      <c r="N418">
        <v>0.01</v>
      </c>
      <c r="O418">
        <v>99</v>
      </c>
      <c r="P418">
        <v>34</v>
      </c>
      <c r="Q418">
        <v>256</v>
      </c>
      <c r="R418">
        <v>100</v>
      </c>
      <c r="S418">
        <v>2112.4</v>
      </c>
      <c r="T418">
        <v>12</v>
      </c>
      <c r="U418">
        <v>13</v>
      </c>
      <c r="V418">
        <v>27648</v>
      </c>
      <c r="W418">
        <v>1.3088430221548899</v>
      </c>
      <c r="X418">
        <v>42.356771230697603</v>
      </c>
      <c r="Y418">
        <v>5.97405982017517</v>
      </c>
      <c r="Z418">
        <v>25.9559020996093</v>
      </c>
      <c r="AA418">
        <v>0.73502945899963301</v>
      </c>
      <c r="AB418">
        <v>9.9367280006408691</v>
      </c>
      <c r="AC418">
        <v>3.0219211578369101</v>
      </c>
      <c r="AD418">
        <v>39.440507411956702</v>
      </c>
      <c r="AE418">
        <v>0.64180000000000004</v>
      </c>
      <c r="AF418">
        <v>0.64120171673819704</v>
      </c>
      <c r="AJ418">
        <v>7.2453711871747595E-2</v>
      </c>
      <c r="AK418">
        <v>0</v>
      </c>
      <c r="AL418">
        <v>0</v>
      </c>
      <c r="AM418">
        <v>0</v>
      </c>
      <c r="AN418">
        <v>0</v>
      </c>
      <c r="AO418">
        <v>0</v>
      </c>
      <c r="AP418" t="s">
        <v>42</v>
      </c>
      <c r="AQ418" t="b">
        <v>1</v>
      </c>
      <c r="AR418" t="b">
        <v>1</v>
      </c>
      <c r="AS418">
        <v>1</v>
      </c>
      <c r="AT418" t="b">
        <v>0</v>
      </c>
      <c r="AV418" t="b">
        <v>0</v>
      </c>
      <c r="AW418" t="b">
        <v>1</v>
      </c>
      <c r="AX418" t="b">
        <v>0</v>
      </c>
      <c r="AY418" t="b">
        <v>1</v>
      </c>
      <c r="AZ418" t="b">
        <v>0</v>
      </c>
      <c r="BA418" t="b">
        <v>0</v>
      </c>
      <c r="BB418" t="b">
        <v>0</v>
      </c>
      <c r="BC418" t="b">
        <v>1</v>
      </c>
      <c r="BD418" t="b">
        <v>0</v>
      </c>
      <c r="BE418" t="s">
        <v>57</v>
      </c>
      <c r="BF418" t="s">
        <v>69</v>
      </c>
      <c r="BG418" t="s">
        <v>69</v>
      </c>
      <c r="BH418" t="b">
        <v>0</v>
      </c>
      <c r="BI418" t="b">
        <v>1</v>
      </c>
      <c r="BJ418" t="b">
        <v>0</v>
      </c>
      <c r="BK418" t="b">
        <v>1</v>
      </c>
      <c r="BL418">
        <v>20</v>
      </c>
      <c r="BM418">
        <v>20</v>
      </c>
      <c r="BN418">
        <v>0</v>
      </c>
      <c r="BO418">
        <v>0</v>
      </c>
      <c r="BP4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18" s="3" t="str">
        <f>IF(Table1[[#This Row],[TraceLengthMod]],"lab,","")&amp;IF(Table1[[#This Row],[FixedLength]],"dur,","")&amp;IF(Table1[[#This Row],[Broken]],"ea,","")</f>
        <v>lab,</v>
      </c>
    </row>
    <row r="419" spans="1:69" x14ac:dyDescent="0.25">
      <c r="A419" t="s">
        <v>547</v>
      </c>
      <c r="B419" t="s">
        <v>39</v>
      </c>
      <c r="C419" t="s">
        <v>114</v>
      </c>
      <c r="D419" t="s">
        <v>82</v>
      </c>
      <c r="E419" t="s">
        <v>68</v>
      </c>
      <c r="F419">
        <v>1</v>
      </c>
      <c r="G419">
        <v>21124</v>
      </c>
      <c r="H419">
        <v>6990</v>
      </c>
      <c r="I419">
        <v>28114</v>
      </c>
      <c r="J419" t="s">
        <v>40</v>
      </c>
      <c r="K419">
        <v>1</v>
      </c>
      <c r="L419">
        <v>256</v>
      </c>
      <c r="M419" t="s">
        <v>41</v>
      </c>
      <c r="N419">
        <v>0.01</v>
      </c>
      <c r="O419">
        <v>99</v>
      </c>
      <c r="P419">
        <v>34</v>
      </c>
      <c r="Q419">
        <v>256</v>
      </c>
      <c r="R419">
        <v>100</v>
      </c>
      <c r="S419">
        <v>2112.4</v>
      </c>
      <c r="T419">
        <v>14</v>
      </c>
      <c r="U419">
        <v>14</v>
      </c>
      <c r="V419">
        <v>29696</v>
      </c>
      <c r="W419">
        <v>1.4057943571293301</v>
      </c>
      <c r="X419">
        <v>42.356771230697603</v>
      </c>
      <c r="Y419">
        <v>5.97405982017517</v>
      </c>
      <c r="Z419">
        <v>27.9176585674285</v>
      </c>
      <c r="AA419">
        <v>0.72905158996581998</v>
      </c>
      <c r="AB419">
        <v>10.665779590606601</v>
      </c>
      <c r="AC419">
        <v>3.0039689540863002</v>
      </c>
      <c r="AD419">
        <v>42.444476366042998</v>
      </c>
      <c r="AE419">
        <v>0.66159999999999997</v>
      </c>
      <c r="AF419">
        <v>0.65135908440629398</v>
      </c>
      <c r="AJ419">
        <v>6.8608924746513297E-2</v>
      </c>
      <c r="AK419">
        <v>0</v>
      </c>
      <c r="AL419">
        <v>0</v>
      </c>
      <c r="AM419">
        <v>0</v>
      </c>
      <c r="AN419">
        <v>0</v>
      </c>
      <c r="AO419">
        <v>0</v>
      </c>
      <c r="AP419" t="s">
        <v>42</v>
      </c>
      <c r="AQ419" t="b">
        <v>1</v>
      </c>
      <c r="AR419" t="b">
        <v>1</v>
      </c>
      <c r="AS419">
        <v>1</v>
      </c>
      <c r="AT419" t="b">
        <v>0</v>
      </c>
      <c r="AV419" t="b">
        <v>0</v>
      </c>
      <c r="AW419" t="b">
        <v>1</v>
      </c>
      <c r="AX419" t="b">
        <v>0</v>
      </c>
      <c r="AY419" t="b">
        <v>1</v>
      </c>
      <c r="AZ419" t="b">
        <v>0</v>
      </c>
      <c r="BA419" t="b">
        <v>0</v>
      </c>
      <c r="BB419" t="b">
        <v>0</v>
      </c>
      <c r="BC419" t="b">
        <v>1</v>
      </c>
      <c r="BD419" t="b">
        <v>0</v>
      </c>
      <c r="BE419" t="s">
        <v>57</v>
      </c>
      <c r="BF419" t="s">
        <v>69</v>
      </c>
      <c r="BG419" t="s">
        <v>69</v>
      </c>
      <c r="BH419" t="b">
        <v>0</v>
      </c>
      <c r="BI419" t="b">
        <v>1</v>
      </c>
      <c r="BJ419" t="b">
        <v>0</v>
      </c>
      <c r="BK419" t="b">
        <v>1</v>
      </c>
      <c r="BL419">
        <v>20</v>
      </c>
      <c r="BM419">
        <v>20</v>
      </c>
      <c r="BN419">
        <v>0</v>
      </c>
      <c r="BO419">
        <v>0</v>
      </c>
      <c r="BP4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19" s="3" t="str">
        <f>IF(Table1[[#This Row],[TraceLengthMod]],"lab,","")&amp;IF(Table1[[#This Row],[FixedLength]],"dur,","")&amp;IF(Table1[[#This Row],[Broken]],"ea,","")</f>
        <v>lab,</v>
      </c>
    </row>
    <row r="420" spans="1:69" x14ac:dyDescent="0.25">
      <c r="A420" t="s">
        <v>548</v>
      </c>
      <c r="B420" t="s">
        <v>39</v>
      </c>
      <c r="C420" t="s">
        <v>114</v>
      </c>
      <c r="D420" t="s">
        <v>82</v>
      </c>
      <c r="E420" t="s">
        <v>68</v>
      </c>
      <c r="F420">
        <v>1</v>
      </c>
      <c r="G420">
        <v>21124</v>
      </c>
      <c r="H420">
        <v>6990</v>
      </c>
      <c r="I420">
        <v>28114</v>
      </c>
      <c r="J420" t="s">
        <v>40</v>
      </c>
      <c r="K420">
        <v>1</v>
      </c>
      <c r="L420">
        <v>256</v>
      </c>
      <c r="M420" t="s">
        <v>41</v>
      </c>
      <c r="N420">
        <v>0.01</v>
      </c>
      <c r="O420">
        <v>99</v>
      </c>
      <c r="P420">
        <v>34</v>
      </c>
      <c r="Q420">
        <v>256</v>
      </c>
      <c r="R420">
        <v>100</v>
      </c>
      <c r="S420">
        <v>2112.4</v>
      </c>
      <c r="T420">
        <v>14</v>
      </c>
      <c r="U420">
        <v>15</v>
      </c>
      <c r="V420">
        <v>31744</v>
      </c>
      <c r="W420">
        <v>1.5027456921037601</v>
      </c>
      <c r="X420">
        <v>42.356771230697603</v>
      </c>
      <c r="Y420">
        <v>5.97405982017517</v>
      </c>
      <c r="Z420">
        <v>29.8814101219177</v>
      </c>
      <c r="AA420">
        <v>0.73603940010070801</v>
      </c>
      <c r="AB420">
        <v>11.4018189907073</v>
      </c>
      <c r="AC420">
        <v>3.0069549083709699</v>
      </c>
      <c r="AD420">
        <v>45.451431274413999</v>
      </c>
      <c r="AE420">
        <v>0.64680000000000004</v>
      </c>
      <c r="AF420">
        <v>0.64377682403433401</v>
      </c>
      <c r="AJ420">
        <v>6.6940152837384095E-2</v>
      </c>
      <c r="AK420">
        <v>0</v>
      </c>
      <c r="AL420">
        <v>0</v>
      </c>
      <c r="AM420">
        <v>0</v>
      </c>
      <c r="AN420">
        <v>0</v>
      </c>
      <c r="AO420">
        <v>0</v>
      </c>
      <c r="AP420" t="s">
        <v>42</v>
      </c>
      <c r="AQ420" t="b">
        <v>1</v>
      </c>
      <c r="AR420" t="b">
        <v>1</v>
      </c>
      <c r="AS420">
        <v>1</v>
      </c>
      <c r="AT420" t="b">
        <v>0</v>
      </c>
      <c r="AV420" t="b">
        <v>0</v>
      </c>
      <c r="AW420" t="b">
        <v>1</v>
      </c>
      <c r="AX420" t="b">
        <v>0</v>
      </c>
      <c r="AY420" t="b">
        <v>1</v>
      </c>
      <c r="AZ420" t="b">
        <v>0</v>
      </c>
      <c r="BA420" t="b">
        <v>0</v>
      </c>
      <c r="BB420" t="b">
        <v>0</v>
      </c>
      <c r="BC420" t="b">
        <v>1</v>
      </c>
      <c r="BD420" t="b">
        <v>0</v>
      </c>
      <c r="BE420" t="s">
        <v>57</v>
      </c>
      <c r="BF420" t="s">
        <v>69</v>
      </c>
      <c r="BG420" t="s">
        <v>69</v>
      </c>
      <c r="BH420" t="b">
        <v>0</v>
      </c>
      <c r="BI420" t="b">
        <v>1</v>
      </c>
      <c r="BJ420" t="b">
        <v>0</v>
      </c>
      <c r="BK420" t="b">
        <v>1</v>
      </c>
      <c r="BL420">
        <v>20</v>
      </c>
      <c r="BM420">
        <v>20</v>
      </c>
      <c r="BN420">
        <v>0</v>
      </c>
      <c r="BO420">
        <v>0</v>
      </c>
      <c r="BP4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20" s="3" t="str">
        <f>IF(Table1[[#This Row],[TraceLengthMod]],"lab,","")&amp;IF(Table1[[#This Row],[FixedLength]],"dur,","")&amp;IF(Table1[[#This Row],[Broken]],"ea,","")</f>
        <v>lab,</v>
      </c>
    </row>
    <row r="421" spans="1:69" x14ac:dyDescent="0.25">
      <c r="A421" t="s">
        <v>549</v>
      </c>
      <c r="B421" t="s">
        <v>39</v>
      </c>
      <c r="C421" t="s">
        <v>114</v>
      </c>
      <c r="D421" t="s">
        <v>82</v>
      </c>
      <c r="E421" t="s">
        <v>68</v>
      </c>
      <c r="F421">
        <v>1</v>
      </c>
      <c r="G421">
        <v>21124</v>
      </c>
      <c r="H421">
        <v>6990</v>
      </c>
      <c r="I421">
        <v>28114</v>
      </c>
      <c r="J421" t="s">
        <v>40</v>
      </c>
      <c r="K421">
        <v>1</v>
      </c>
      <c r="L421">
        <v>256</v>
      </c>
      <c r="M421" t="s">
        <v>41</v>
      </c>
      <c r="N421">
        <v>0.01</v>
      </c>
      <c r="O421">
        <v>99</v>
      </c>
      <c r="P421">
        <v>34</v>
      </c>
      <c r="Q421">
        <v>256</v>
      </c>
      <c r="R421">
        <v>100</v>
      </c>
      <c r="S421">
        <v>2112.4</v>
      </c>
      <c r="T421">
        <v>14</v>
      </c>
      <c r="U421">
        <v>16</v>
      </c>
      <c r="V421">
        <v>34048</v>
      </c>
      <c r="W421">
        <v>1.6118159439499999</v>
      </c>
      <c r="X421">
        <v>42.356771230697603</v>
      </c>
      <c r="Y421">
        <v>5.97405982017517</v>
      </c>
      <c r="Z421">
        <v>31.9269425868988</v>
      </c>
      <c r="AA421">
        <v>0.82778811454772905</v>
      </c>
      <c r="AB421">
        <v>12.2296071052551</v>
      </c>
      <c r="AC421">
        <v>3.0179450511932302</v>
      </c>
      <c r="AD421">
        <v>48.4693763256073</v>
      </c>
      <c r="AE421">
        <v>0.65359999999999996</v>
      </c>
      <c r="AF421">
        <v>0.64992846924177305</v>
      </c>
      <c r="AJ421">
        <v>6.9476871562183296E-2</v>
      </c>
      <c r="AK421">
        <v>0</v>
      </c>
      <c r="AL421">
        <v>0</v>
      </c>
      <c r="AM421">
        <v>0</v>
      </c>
      <c r="AN421">
        <v>0</v>
      </c>
      <c r="AO421">
        <v>0</v>
      </c>
      <c r="AP421" t="s">
        <v>42</v>
      </c>
      <c r="AQ421" t="b">
        <v>1</v>
      </c>
      <c r="AR421" t="b">
        <v>1</v>
      </c>
      <c r="AS421">
        <v>1</v>
      </c>
      <c r="AT421" t="b">
        <v>0</v>
      </c>
      <c r="AV421" t="b">
        <v>0</v>
      </c>
      <c r="AW421" t="b">
        <v>1</v>
      </c>
      <c r="AX421" t="b">
        <v>0</v>
      </c>
      <c r="AY421" t="b">
        <v>1</v>
      </c>
      <c r="AZ421" t="b">
        <v>0</v>
      </c>
      <c r="BA421" t="b">
        <v>0</v>
      </c>
      <c r="BB421" t="b">
        <v>0</v>
      </c>
      <c r="BC421" t="b">
        <v>1</v>
      </c>
      <c r="BD421" t="b">
        <v>0</v>
      </c>
      <c r="BE421" t="s">
        <v>57</v>
      </c>
      <c r="BF421" t="s">
        <v>69</v>
      </c>
      <c r="BG421" t="s">
        <v>69</v>
      </c>
      <c r="BH421" t="b">
        <v>0</v>
      </c>
      <c r="BI421" t="b">
        <v>1</v>
      </c>
      <c r="BJ421" t="b">
        <v>0</v>
      </c>
      <c r="BK421" t="b">
        <v>1</v>
      </c>
      <c r="BL421">
        <v>20</v>
      </c>
      <c r="BM421">
        <v>20</v>
      </c>
      <c r="BN421">
        <v>0</v>
      </c>
      <c r="BO421">
        <v>0</v>
      </c>
      <c r="BP4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21" s="3" t="str">
        <f>IF(Table1[[#This Row],[TraceLengthMod]],"lab,","")&amp;IF(Table1[[#This Row],[FixedLength]],"dur,","")&amp;IF(Table1[[#This Row],[Broken]],"ea,","")</f>
        <v>lab,</v>
      </c>
    </row>
    <row r="422" spans="1:69" x14ac:dyDescent="0.25">
      <c r="A422" t="s">
        <v>550</v>
      </c>
      <c r="B422" t="s">
        <v>39</v>
      </c>
      <c r="C422" t="s">
        <v>114</v>
      </c>
      <c r="D422" t="s">
        <v>82</v>
      </c>
      <c r="E422" t="s">
        <v>68</v>
      </c>
      <c r="F422">
        <v>1</v>
      </c>
      <c r="G422">
        <v>21124</v>
      </c>
      <c r="H422">
        <v>6990</v>
      </c>
      <c r="I422">
        <v>28114</v>
      </c>
      <c r="J422" t="s">
        <v>40</v>
      </c>
      <c r="K422">
        <v>1</v>
      </c>
      <c r="L422">
        <v>256</v>
      </c>
      <c r="M422" t="s">
        <v>41</v>
      </c>
      <c r="N422">
        <v>0.01</v>
      </c>
      <c r="O422">
        <v>99</v>
      </c>
      <c r="P422">
        <v>34</v>
      </c>
      <c r="Q422">
        <v>256</v>
      </c>
      <c r="R422">
        <v>100</v>
      </c>
      <c r="S422">
        <v>2112.4</v>
      </c>
      <c r="T422">
        <v>14</v>
      </c>
      <c r="U422">
        <v>17</v>
      </c>
      <c r="V422">
        <v>36096</v>
      </c>
      <c r="W422">
        <v>1.7087672789244399</v>
      </c>
      <c r="X422">
        <v>42.356771230697603</v>
      </c>
      <c r="Y422">
        <v>5.97405982017517</v>
      </c>
      <c r="Z422">
        <v>33.882786035537698</v>
      </c>
      <c r="AA422">
        <v>0.73211455345153797</v>
      </c>
      <c r="AB422">
        <v>12.961721658706599</v>
      </c>
      <c r="AC422">
        <v>2.9949936866760201</v>
      </c>
      <c r="AD422">
        <v>51.464370012283297</v>
      </c>
      <c r="AE422">
        <v>0.65090000000000003</v>
      </c>
      <c r="AF422">
        <v>0.64263233190271796</v>
      </c>
      <c r="AJ422">
        <v>5.7875761326323098E-2</v>
      </c>
      <c r="AK422">
        <v>0</v>
      </c>
      <c r="AL422">
        <v>0</v>
      </c>
      <c r="AM422">
        <v>0</v>
      </c>
      <c r="AN422">
        <v>0</v>
      </c>
      <c r="AO422">
        <v>0</v>
      </c>
      <c r="AP422" t="s">
        <v>42</v>
      </c>
      <c r="AQ422" t="b">
        <v>1</v>
      </c>
      <c r="AR422" t="b">
        <v>1</v>
      </c>
      <c r="AS422">
        <v>1</v>
      </c>
      <c r="AT422" t="b">
        <v>0</v>
      </c>
      <c r="AV422" t="b">
        <v>0</v>
      </c>
      <c r="AW422" t="b">
        <v>1</v>
      </c>
      <c r="AX422" t="b">
        <v>0</v>
      </c>
      <c r="AY422" t="b">
        <v>1</v>
      </c>
      <c r="AZ422" t="b">
        <v>0</v>
      </c>
      <c r="BA422" t="b">
        <v>0</v>
      </c>
      <c r="BB422" t="b">
        <v>0</v>
      </c>
      <c r="BC422" t="b">
        <v>1</v>
      </c>
      <c r="BD422" t="b">
        <v>0</v>
      </c>
      <c r="BE422" t="s">
        <v>57</v>
      </c>
      <c r="BF422" t="s">
        <v>69</v>
      </c>
      <c r="BG422" t="s">
        <v>69</v>
      </c>
      <c r="BH422" t="b">
        <v>0</v>
      </c>
      <c r="BI422" t="b">
        <v>1</v>
      </c>
      <c r="BJ422" t="b">
        <v>0</v>
      </c>
      <c r="BK422" t="b">
        <v>1</v>
      </c>
      <c r="BL422">
        <v>20</v>
      </c>
      <c r="BM422">
        <v>20</v>
      </c>
      <c r="BN422">
        <v>0</v>
      </c>
      <c r="BO422">
        <v>0</v>
      </c>
      <c r="BP4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22" s="3" t="str">
        <f>IF(Table1[[#This Row],[TraceLengthMod]],"lab,","")&amp;IF(Table1[[#This Row],[FixedLength]],"dur,","")&amp;IF(Table1[[#This Row],[Broken]],"ea,","")</f>
        <v>lab,</v>
      </c>
    </row>
    <row r="423" spans="1:69" x14ac:dyDescent="0.25">
      <c r="A423" t="s">
        <v>551</v>
      </c>
      <c r="B423" t="s">
        <v>39</v>
      </c>
      <c r="C423" t="s">
        <v>114</v>
      </c>
      <c r="D423" t="s">
        <v>82</v>
      </c>
      <c r="E423" t="s">
        <v>68</v>
      </c>
      <c r="F423">
        <v>1</v>
      </c>
      <c r="G423">
        <v>21124</v>
      </c>
      <c r="H423">
        <v>6990</v>
      </c>
      <c r="I423">
        <v>28114</v>
      </c>
      <c r="J423" t="s">
        <v>40</v>
      </c>
      <c r="K423">
        <v>1</v>
      </c>
      <c r="L423">
        <v>256</v>
      </c>
      <c r="M423" t="s">
        <v>41</v>
      </c>
      <c r="N423">
        <v>0.01</v>
      </c>
      <c r="O423">
        <v>99</v>
      </c>
      <c r="P423">
        <v>34</v>
      </c>
      <c r="Q423">
        <v>256</v>
      </c>
      <c r="R423">
        <v>100</v>
      </c>
      <c r="S423">
        <v>2112.4</v>
      </c>
      <c r="T423">
        <v>14</v>
      </c>
      <c r="U423">
        <v>18</v>
      </c>
      <c r="V423">
        <v>38144</v>
      </c>
      <c r="W423">
        <v>1.8057186138988801</v>
      </c>
      <c r="X423">
        <v>42.356771230697603</v>
      </c>
      <c r="Y423">
        <v>5.97405982017517</v>
      </c>
      <c r="Z423">
        <v>35.8345687389373</v>
      </c>
      <c r="AA423">
        <v>0.73403882980346602</v>
      </c>
      <c r="AB423">
        <v>13.6957604885101</v>
      </c>
      <c r="AC423">
        <v>2.9999797344207701</v>
      </c>
      <c r="AD423">
        <v>54.464349746704102</v>
      </c>
      <c r="AE423">
        <v>0.64629999999999999</v>
      </c>
      <c r="AF423">
        <v>0.63319027181688103</v>
      </c>
      <c r="AJ423">
        <v>5.4152893940074297E-2</v>
      </c>
      <c r="AK423">
        <v>0</v>
      </c>
      <c r="AL423">
        <v>0</v>
      </c>
      <c r="AM423">
        <v>0</v>
      </c>
      <c r="AN423">
        <v>0</v>
      </c>
      <c r="AO423">
        <v>0</v>
      </c>
      <c r="AP423" t="s">
        <v>42</v>
      </c>
      <c r="AQ423" t="b">
        <v>1</v>
      </c>
      <c r="AR423" t="b">
        <v>1</v>
      </c>
      <c r="AS423">
        <v>1</v>
      </c>
      <c r="AT423" t="b">
        <v>0</v>
      </c>
      <c r="AV423" t="b">
        <v>0</v>
      </c>
      <c r="AW423" t="b">
        <v>1</v>
      </c>
      <c r="AX423" t="b">
        <v>0</v>
      </c>
      <c r="AY423" t="b">
        <v>1</v>
      </c>
      <c r="AZ423" t="b">
        <v>0</v>
      </c>
      <c r="BA423" t="b">
        <v>0</v>
      </c>
      <c r="BB423" t="b">
        <v>0</v>
      </c>
      <c r="BC423" t="b">
        <v>1</v>
      </c>
      <c r="BD423" t="b">
        <v>0</v>
      </c>
      <c r="BE423" t="s">
        <v>57</v>
      </c>
      <c r="BF423" t="s">
        <v>69</v>
      </c>
      <c r="BG423" t="s">
        <v>69</v>
      </c>
      <c r="BH423" t="b">
        <v>0</v>
      </c>
      <c r="BI423" t="b">
        <v>1</v>
      </c>
      <c r="BJ423" t="b">
        <v>0</v>
      </c>
      <c r="BK423" t="b">
        <v>1</v>
      </c>
      <c r="BL423">
        <v>20</v>
      </c>
      <c r="BM423">
        <v>20</v>
      </c>
      <c r="BN423">
        <v>0</v>
      </c>
      <c r="BO423">
        <v>0</v>
      </c>
      <c r="BP4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23" s="3" t="str">
        <f>IF(Table1[[#This Row],[TraceLengthMod]],"lab,","")&amp;IF(Table1[[#This Row],[FixedLength]],"dur,","")&amp;IF(Table1[[#This Row],[Broken]],"ea,","")</f>
        <v>lab,</v>
      </c>
    </row>
    <row r="424" spans="1:69" x14ac:dyDescent="0.25">
      <c r="A424" t="s">
        <v>552</v>
      </c>
      <c r="B424" t="s">
        <v>39</v>
      </c>
      <c r="C424" t="s">
        <v>114</v>
      </c>
      <c r="D424" t="s">
        <v>82</v>
      </c>
      <c r="E424" t="s">
        <v>68</v>
      </c>
      <c r="F424">
        <v>1</v>
      </c>
      <c r="G424">
        <v>21124</v>
      </c>
      <c r="H424">
        <v>6990</v>
      </c>
      <c r="I424">
        <v>28114</v>
      </c>
      <c r="J424" t="s">
        <v>40</v>
      </c>
      <c r="K424">
        <v>1</v>
      </c>
      <c r="L424">
        <v>256</v>
      </c>
      <c r="M424" t="s">
        <v>41</v>
      </c>
      <c r="N424">
        <v>0.01</v>
      </c>
      <c r="O424">
        <v>99</v>
      </c>
      <c r="P424">
        <v>34</v>
      </c>
      <c r="Q424">
        <v>256</v>
      </c>
      <c r="R424">
        <v>100</v>
      </c>
      <c r="S424">
        <v>2112.4</v>
      </c>
      <c r="T424">
        <v>14</v>
      </c>
      <c r="U424">
        <v>19</v>
      </c>
      <c r="V424">
        <v>40192</v>
      </c>
      <c r="W424">
        <v>1.9026699488733101</v>
      </c>
      <c r="X424">
        <v>42.356771230697603</v>
      </c>
      <c r="Y424">
        <v>5.97405982017517</v>
      </c>
      <c r="Z424">
        <v>37.780367851257303</v>
      </c>
      <c r="AA424">
        <v>0.73104619979858398</v>
      </c>
      <c r="AB424">
        <v>14.4268066883087</v>
      </c>
      <c r="AC424">
        <v>2.99998784065246</v>
      </c>
      <c r="AD424">
        <v>57.464337587356503</v>
      </c>
      <c r="AE424">
        <v>0.64190000000000003</v>
      </c>
      <c r="AF424">
        <v>0.63147353361945602</v>
      </c>
      <c r="AJ424">
        <v>5.3468531104409703E-2</v>
      </c>
      <c r="AK424">
        <v>0</v>
      </c>
      <c r="AL424">
        <v>0</v>
      </c>
      <c r="AM424">
        <v>0</v>
      </c>
      <c r="AN424">
        <v>0</v>
      </c>
      <c r="AO424">
        <v>0</v>
      </c>
      <c r="AP424" t="s">
        <v>42</v>
      </c>
      <c r="AQ424" t="b">
        <v>1</v>
      </c>
      <c r="AR424" t="b">
        <v>1</v>
      </c>
      <c r="AS424">
        <v>1</v>
      </c>
      <c r="AT424" t="b">
        <v>0</v>
      </c>
      <c r="AV424" t="b">
        <v>0</v>
      </c>
      <c r="AW424" t="b">
        <v>1</v>
      </c>
      <c r="AX424" t="b">
        <v>0</v>
      </c>
      <c r="AY424" t="b">
        <v>1</v>
      </c>
      <c r="AZ424" t="b">
        <v>0</v>
      </c>
      <c r="BA424" t="b">
        <v>0</v>
      </c>
      <c r="BB424" t="b">
        <v>0</v>
      </c>
      <c r="BC424" t="b">
        <v>1</v>
      </c>
      <c r="BD424" t="b">
        <v>0</v>
      </c>
      <c r="BE424" t="s">
        <v>57</v>
      </c>
      <c r="BF424" t="s">
        <v>69</v>
      </c>
      <c r="BG424" t="s">
        <v>69</v>
      </c>
      <c r="BH424" t="b">
        <v>0</v>
      </c>
      <c r="BI424" t="b">
        <v>1</v>
      </c>
      <c r="BJ424" t="b">
        <v>0</v>
      </c>
      <c r="BK424" t="b">
        <v>1</v>
      </c>
      <c r="BL424">
        <v>20</v>
      </c>
      <c r="BM424">
        <v>20</v>
      </c>
      <c r="BN424">
        <v>0</v>
      </c>
      <c r="BO424">
        <v>0</v>
      </c>
      <c r="BP4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24" s="3" t="str">
        <f>IF(Table1[[#This Row],[TraceLengthMod]],"lab,","")&amp;IF(Table1[[#This Row],[FixedLength]],"dur,","")&amp;IF(Table1[[#This Row],[Broken]],"ea,","")</f>
        <v>lab,</v>
      </c>
    </row>
    <row r="425" spans="1:69" x14ac:dyDescent="0.25">
      <c r="A425" t="s">
        <v>553</v>
      </c>
      <c r="B425" t="s">
        <v>39</v>
      </c>
      <c r="C425" t="s">
        <v>114</v>
      </c>
      <c r="D425" t="s">
        <v>82</v>
      </c>
      <c r="E425" t="s">
        <v>68</v>
      </c>
      <c r="F425">
        <v>1</v>
      </c>
      <c r="G425">
        <v>21124</v>
      </c>
      <c r="H425">
        <v>6990</v>
      </c>
      <c r="I425">
        <v>28114</v>
      </c>
      <c r="J425" t="s">
        <v>40</v>
      </c>
      <c r="K425">
        <v>1</v>
      </c>
      <c r="L425">
        <v>256</v>
      </c>
      <c r="M425" t="s">
        <v>41</v>
      </c>
      <c r="N425">
        <v>0.01</v>
      </c>
      <c r="O425">
        <v>99</v>
      </c>
      <c r="P425">
        <v>34</v>
      </c>
      <c r="Q425">
        <v>256</v>
      </c>
      <c r="R425">
        <v>100</v>
      </c>
      <c r="S425">
        <v>2112.4</v>
      </c>
      <c r="T425">
        <v>14</v>
      </c>
      <c r="U425">
        <v>20</v>
      </c>
      <c r="V425">
        <v>42496</v>
      </c>
      <c r="W425">
        <v>2.0117402007195602</v>
      </c>
      <c r="X425">
        <v>42.356771230697603</v>
      </c>
      <c r="Y425">
        <v>5.97405982017517</v>
      </c>
      <c r="Z425">
        <v>39.832873106002801</v>
      </c>
      <c r="AA425">
        <v>0.82777881622314398</v>
      </c>
      <c r="AB425">
        <v>15.2545855045318</v>
      </c>
      <c r="AC425">
        <v>2.98601841926574</v>
      </c>
      <c r="AD425">
        <v>60.4503560066223</v>
      </c>
      <c r="AE425">
        <v>0.64510000000000001</v>
      </c>
      <c r="AF425">
        <v>0.64148783977110102</v>
      </c>
      <c r="AJ425">
        <v>5.3676032517329698E-2</v>
      </c>
      <c r="AK425">
        <v>0</v>
      </c>
      <c r="AL425">
        <v>0</v>
      </c>
      <c r="AM425">
        <v>0</v>
      </c>
      <c r="AN425">
        <v>0</v>
      </c>
      <c r="AO425">
        <v>0</v>
      </c>
      <c r="AP425" t="s">
        <v>42</v>
      </c>
      <c r="AQ425" t="b">
        <v>1</v>
      </c>
      <c r="AR425" t="b">
        <v>1</v>
      </c>
      <c r="AS425">
        <v>1</v>
      </c>
      <c r="AT425" t="b">
        <v>0</v>
      </c>
      <c r="AV425" t="b">
        <v>0</v>
      </c>
      <c r="AW425" t="b">
        <v>1</v>
      </c>
      <c r="AX425" t="b">
        <v>0</v>
      </c>
      <c r="AY425" t="b">
        <v>1</v>
      </c>
      <c r="AZ425" t="b">
        <v>0</v>
      </c>
      <c r="BA425" t="b">
        <v>0</v>
      </c>
      <c r="BB425" t="b">
        <v>0</v>
      </c>
      <c r="BC425" t="b">
        <v>1</v>
      </c>
      <c r="BD425" t="b">
        <v>0</v>
      </c>
      <c r="BE425" t="s">
        <v>57</v>
      </c>
      <c r="BF425" t="s">
        <v>69</v>
      </c>
      <c r="BG425" t="s">
        <v>69</v>
      </c>
      <c r="BH425" t="b">
        <v>0</v>
      </c>
      <c r="BI425" t="b">
        <v>1</v>
      </c>
      <c r="BJ425" t="b">
        <v>0</v>
      </c>
      <c r="BK425" t="b">
        <v>1</v>
      </c>
      <c r="BL425">
        <v>20</v>
      </c>
      <c r="BM425">
        <v>20</v>
      </c>
      <c r="BN425">
        <v>0</v>
      </c>
      <c r="BO425">
        <v>0</v>
      </c>
      <c r="BP4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25" s="3" t="str">
        <f>IF(Table1[[#This Row],[TraceLengthMod]],"lab,","")&amp;IF(Table1[[#This Row],[FixedLength]],"dur,","")&amp;IF(Table1[[#This Row],[Broken]],"ea,","")</f>
        <v>lab,</v>
      </c>
    </row>
    <row r="426" spans="1:69" x14ac:dyDescent="0.25">
      <c r="A426" t="s">
        <v>554</v>
      </c>
      <c r="B426" t="s">
        <v>39</v>
      </c>
      <c r="C426" t="s">
        <v>114</v>
      </c>
      <c r="D426" t="s">
        <v>82</v>
      </c>
      <c r="E426" t="s">
        <v>68</v>
      </c>
      <c r="F426">
        <v>1</v>
      </c>
      <c r="G426">
        <v>21124</v>
      </c>
      <c r="H426">
        <v>6990</v>
      </c>
      <c r="I426">
        <v>28114</v>
      </c>
      <c r="J426" t="s">
        <v>40</v>
      </c>
      <c r="K426">
        <v>1</v>
      </c>
      <c r="L426">
        <v>256</v>
      </c>
      <c r="M426" t="s">
        <v>41</v>
      </c>
      <c r="N426">
        <v>0.01</v>
      </c>
      <c r="O426">
        <v>99</v>
      </c>
      <c r="P426">
        <v>34</v>
      </c>
      <c r="Q426">
        <v>256</v>
      </c>
      <c r="R426">
        <v>100</v>
      </c>
      <c r="S426">
        <v>2112.4</v>
      </c>
      <c r="T426">
        <v>14</v>
      </c>
      <c r="U426">
        <v>21</v>
      </c>
      <c r="V426">
        <v>44544</v>
      </c>
      <c r="W426">
        <v>2.1086915356939899</v>
      </c>
      <c r="X426">
        <v>42.356771230697603</v>
      </c>
      <c r="Y426">
        <v>5.97405982017517</v>
      </c>
      <c r="Z426">
        <v>41.7927148342132</v>
      </c>
      <c r="AA426">
        <v>0.73213362693786599</v>
      </c>
      <c r="AB426">
        <v>15.9867191314697</v>
      </c>
      <c r="AC426">
        <v>3.0109412670135498</v>
      </c>
      <c r="AD426">
        <v>63.4612972736358</v>
      </c>
      <c r="AE426">
        <v>0.64500000000000002</v>
      </c>
      <c r="AF426">
        <v>0.63133047210300397</v>
      </c>
      <c r="AJ426">
        <v>4.6244611342748002E-2</v>
      </c>
      <c r="AK426">
        <v>0</v>
      </c>
      <c r="AL426">
        <v>0</v>
      </c>
      <c r="AM426">
        <v>0</v>
      </c>
      <c r="AN426">
        <v>0</v>
      </c>
      <c r="AO426">
        <v>0</v>
      </c>
      <c r="AP426" t="s">
        <v>42</v>
      </c>
      <c r="AQ426" t="b">
        <v>1</v>
      </c>
      <c r="AR426" t="b">
        <v>1</v>
      </c>
      <c r="AS426">
        <v>1</v>
      </c>
      <c r="AT426" t="b">
        <v>0</v>
      </c>
      <c r="AV426" t="b">
        <v>0</v>
      </c>
      <c r="AW426" t="b">
        <v>1</v>
      </c>
      <c r="AX426" t="b">
        <v>0</v>
      </c>
      <c r="AY426" t="b">
        <v>1</v>
      </c>
      <c r="AZ426" t="b">
        <v>0</v>
      </c>
      <c r="BA426" t="b">
        <v>0</v>
      </c>
      <c r="BB426" t="b">
        <v>0</v>
      </c>
      <c r="BC426" t="b">
        <v>1</v>
      </c>
      <c r="BD426" t="b">
        <v>0</v>
      </c>
      <c r="BE426" t="s">
        <v>57</v>
      </c>
      <c r="BF426" t="s">
        <v>69</v>
      </c>
      <c r="BG426" t="s">
        <v>69</v>
      </c>
      <c r="BH426" t="b">
        <v>0</v>
      </c>
      <c r="BI426" t="b">
        <v>1</v>
      </c>
      <c r="BJ426" t="b">
        <v>0</v>
      </c>
      <c r="BK426" t="b">
        <v>1</v>
      </c>
      <c r="BL426">
        <v>20</v>
      </c>
      <c r="BM426">
        <v>20</v>
      </c>
      <c r="BN426">
        <v>0</v>
      </c>
      <c r="BO426">
        <v>0</v>
      </c>
      <c r="BP4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26" s="3" t="str">
        <f>IF(Table1[[#This Row],[TraceLengthMod]],"lab,","")&amp;IF(Table1[[#This Row],[FixedLength]],"dur,","")&amp;IF(Table1[[#This Row],[Broken]],"ea,","")</f>
        <v>lab,</v>
      </c>
    </row>
    <row r="427" spans="1:69" x14ac:dyDescent="0.25">
      <c r="A427" t="s">
        <v>555</v>
      </c>
      <c r="B427" t="s">
        <v>39</v>
      </c>
      <c r="C427" t="s">
        <v>114</v>
      </c>
      <c r="D427" t="s">
        <v>82</v>
      </c>
      <c r="E427" t="s">
        <v>68</v>
      </c>
      <c r="F427">
        <v>1</v>
      </c>
      <c r="G427">
        <v>21124</v>
      </c>
      <c r="H427">
        <v>6990</v>
      </c>
      <c r="I427">
        <v>28114</v>
      </c>
      <c r="J427" t="s">
        <v>40</v>
      </c>
      <c r="K427">
        <v>1</v>
      </c>
      <c r="L427">
        <v>256</v>
      </c>
      <c r="M427" t="s">
        <v>41</v>
      </c>
      <c r="N427">
        <v>0.01</v>
      </c>
      <c r="O427">
        <v>99</v>
      </c>
      <c r="P427">
        <v>34</v>
      </c>
      <c r="Q427">
        <v>256</v>
      </c>
      <c r="R427">
        <v>100</v>
      </c>
      <c r="S427">
        <v>2112.4</v>
      </c>
      <c r="T427">
        <v>14</v>
      </c>
      <c r="U427">
        <v>22</v>
      </c>
      <c r="V427">
        <v>46592</v>
      </c>
      <c r="W427">
        <v>2.2056428706684299</v>
      </c>
      <c r="X427">
        <v>42.356771230697603</v>
      </c>
      <c r="Y427">
        <v>5.97405982017517</v>
      </c>
      <c r="Z427">
        <v>43.758460044860797</v>
      </c>
      <c r="AA427">
        <v>0.74799990653991699</v>
      </c>
      <c r="AB427">
        <v>16.734719038009601</v>
      </c>
      <c r="AC427">
        <v>3.0628128051757799</v>
      </c>
      <c r="AD427">
        <v>66.524110078811603</v>
      </c>
      <c r="AE427">
        <v>0.64900000000000002</v>
      </c>
      <c r="AF427">
        <v>0.64506437768240299</v>
      </c>
      <c r="AJ427">
        <v>4.6324717802005803E-2</v>
      </c>
      <c r="AK427">
        <v>0</v>
      </c>
      <c r="AL427">
        <v>0</v>
      </c>
      <c r="AM427">
        <v>0</v>
      </c>
      <c r="AN427">
        <v>0</v>
      </c>
      <c r="AO427">
        <v>0</v>
      </c>
      <c r="AP427" t="s">
        <v>42</v>
      </c>
      <c r="AQ427" t="b">
        <v>1</v>
      </c>
      <c r="AR427" t="b">
        <v>1</v>
      </c>
      <c r="AS427">
        <v>1</v>
      </c>
      <c r="AT427" t="b">
        <v>0</v>
      </c>
      <c r="AV427" t="b">
        <v>0</v>
      </c>
      <c r="AW427" t="b">
        <v>1</v>
      </c>
      <c r="AX427" t="b">
        <v>0</v>
      </c>
      <c r="AY427" t="b">
        <v>1</v>
      </c>
      <c r="AZ427" t="b">
        <v>0</v>
      </c>
      <c r="BA427" t="b">
        <v>0</v>
      </c>
      <c r="BB427" t="b">
        <v>0</v>
      </c>
      <c r="BC427" t="b">
        <v>1</v>
      </c>
      <c r="BD427" t="b">
        <v>0</v>
      </c>
      <c r="BE427" t="s">
        <v>57</v>
      </c>
      <c r="BF427" t="s">
        <v>69</v>
      </c>
      <c r="BG427" t="s">
        <v>69</v>
      </c>
      <c r="BH427" t="b">
        <v>0</v>
      </c>
      <c r="BI427" t="b">
        <v>1</v>
      </c>
      <c r="BJ427" t="b">
        <v>0</v>
      </c>
      <c r="BK427" t="b">
        <v>1</v>
      </c>
      <c r="BL427">
        <v>20</v>
      </c>
      <c r="BM427">
        <v>20</v>
      </c>
      <c r="BN427">
        <v>0</v>
      </c>
      <c r="BO427">
        <v>0</v>
      </c>
      <c r="BP4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27" s="3" t="str">
        <f>IF(Table1[[#This Row],[TraceLengthMod]],"lab,","")&amp;IF(Table1[[#This Row],[FixedLength]],"dur,","")&amp;IF(Table1[[#This Row],[Broken]],"ea,","")</f>
        <v>lab,</v>
      </c>
    </row>
    <row r="428" spans="1:69" x14ac:dyDescent="0.25">
      <c r="A428" t="s">
        <v>556</v>
      </c>
      <c r="B428" t="s">
        <v>39</v>
      </c>
      <c r="C428" t="s">
        <v>114</v>
      </c>
      <c r="D428" t="s">
        <v>82</v>
      </c>
      <c r="E428" t="s">
        <v>68</v>
      </c>
      <c r="F428">
        <v>1</v>
      </c>
      <c r="G428">
        <v>21124</v>
      </c>
      <c r="H428">
        <v>6990</v>
      </c>
      <c r="I428">
        <v>28114</v>
      </c>
      <c r="J428" t="s">
        <v>40</v>
      </c>
      <c r="K428">
        <v>1</v>
      </c>
      <c r="L428">
        <v>256</v>
      </c>
      <c r="M428" t="s">
        <v>41</v>
      </c>
      <c r="N428">
        <v>0.01</v>
      </c>
      <c r="O428">
        <v>99</v>
      </c>
      <c r="P428">
        <v>34</v>
      </c>
      <c r="Q428">
        <v>256</v>
      </c>
      <c r="R428">
        <v>100</v>
      </c>
      <c r="S428">
        <v>2112.4</v>
      </c>
      <c r="T428">
        <v>14</v>
      </c>
      <c r="U428">
        <v>23</v>
      </c>
      <c r="V428">
        <v>48640</v>
      </c>
      <c r="W428">
        <v>2.3025942056428699</v>
      </c>
      <c r="X428">
        <v>42.356771230697603</v>
      </c>
      <c r="Y428">
        <v>5.97405982017517</v>
      </c>
      <c r="Z428">
        <v>45.7062537670135</v>
      </c>
      <c r="AA428">
        <v>0.73104739189147905</v>
      </c>
      <c r="AB428">
        <v>17.465766429901102</v>
      </c>
      <c r="AC428">
        <v>3.0249118804931601</v>
      </c>
      <c r="AD428">
        <v>69.549021959304795</v>
      </c>
      <c r="AE428">
        <v>0.64790000000000003</v>
      </c>
      <c r="AF428">
        <v>0.64563662374821096</v>
      </c>
      <c r="AJ428">
        <v>4.0898214829595401E-2</v>
      </c>
      <c r="AK428">
        <v>0</v>
      </c>
      <c r="AL428">
        <v>0</v>
      </c>
      <c r="AM428">
        <v>0</v>
      </c>
      <c r="AN428">
        <v>0</v>
      </c>
      <c r="AO428">
        <v>0</v>
      </c>
      <c r="AP428" t="s">
        <v>42</v>
      </c>
      <c r="AQ428" t="b">
        <v>1</v>
      </c>
      <c r="AR428" t="b">
        <v>1</v>
      </c>
      <c r="AS428">
        <v>1</v>
      </c>
      <c r="AT428" t="b">
        <v>0</v>
      </c>
      <c r="AV428" t="b">
        <v>0</v>
      </c>
      <c r="AW428" t="b">
        <v>1</v>
      </c>
      <c r="AX428" t="b">
        <v>0</v>
      </c>
      <c r="AY428" t="b">
        <v>1</v>
      </c>
      <c r="AZ428" t="b">
        <v>0</v>
      </c>
      <c r="BA428" t="b">
        <v>0</v>
      </c>
      <c r="BB428" t="b">
        <v>0</v>
      </c>
      <c r="BC428" t="b">
        <v>1</v>
      </c>
      <c r="BD428" t="b">
        <v>0</v>
      </c>
      <c r="BE428" t="s">
        <v>57</v>
      </c>
      <c r="BF428" t="s">
        <v>69</v>
      </c>
      <c r="BG428" t="s">
        <v>69</v>
      </c>
      <c r="BH428" t="b">
        <v>0</v>
      </c>
      <c r="BI428" t="b">
        <v>1</v>
      </c>
      <c r="BJ428" t="b">
        <v>0</v>
      </c>
      <c r="BK428" t="b">
        <v>1</v>
      </c>
      <c r="BL428">
        <v>20</v>
      </c>
      <c r="BM428">
        <v>20</v>
      </c>
      <c r="BN428">
        <v>0</v>
      </c>
      <c r="BO428">
        <v>0</v>
      </c>
      <c r="BP4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28" s="3" t="str">
        <f>IF(Table1[[#This Row],[TraceLengthMod]],"lab,","")&amp;IF(Table1[[#This Row],[FixedLength]],"dur,","")&amp;IF(Table1[[#This Row],[Broken]],"ea,","")</f>
        <v>lab,</v>
      </c>
    </row>
    <row r="429" spans="1:69" x14ac:dyDescent="0.25">
      <c r="A429" t="s">
        <v>557</v>
      </c>
      <c r="B429" t="s">
        <v>39</v>
      </c>
      <c r="C429" t="s">
        <v>114</v>
      </c>
      <c r="D429" t="s">
        <v>82</v>
      </c>
      <c r="E429" t="s">
        <v>68</v>
      </c>
      <c r="F429">
        <v>1</v>
      </c>
      <c r="G429">
        <v>21124</v>
      </c>
      <c r="H429">
        <v>6990</v>
      </c>
      <c r="I429">
        <v>28114</v>
      </c>
      <c r="J429" t="s">
        <v>40</v>
      </c>
      <c r="K429">
        <v>1</v>
      </c>
      <c r="L429">
        <v>256</v>
      </c>
      <c r="M429" t="s">
        <v>41</v>
      </c>
      <c r="N429">
        <v>0.01</v>
      </c>
      <c r="O429">
        <v>99</v>
      </c>
      <c r="P429">
        <v>34</v>
      </c>
      <c r="Q429">
        <v>256</v>
      </c>
      <c r="R429">
        <v>100</v>
      </c>
      <c r="S429">
        <v>2112.4</v>
      </c>
      <c r="T429">
        <v>14</v>
      </c>
      <c r="U429">
        <v>24</v>
      </c>
      <c r="V429">
        <v>50944</v>
      </c>
      <c r="W429">
        <v>2.4116644574891102</v>
      </c>
      <c r="X429">
        <v>42.356771230697603</v>
      </c>
      <c r="Y429">
        <v>5.97405982017517</v>
      </c>
      <c r="Z429">
        <v>47.744837284088099</v>
      </c>
      <c r="AA429">
        <v>0.82881712913513095</v>
      </c>
      <c r="AB429">
        <v>18.294583559036202</v>
      </c>
      <c r="AC429">
        <v>3.0279068946838299</v>
      </c>
      <c r="AD429">
        <v>72.576928853988605</v>
      </c>
      <c r="AE429">
        <v>0.64790000000000003</v>
      </c>
      <c r="AF429">
        <v>0.64034334763948497</v>
      </c>
      <c r="AJ429">
        <v>4.3350483005370297E-2</v>
      </c>
      <c r="AK429">
        <v>0</v>
      </c>
      <c r="AL429">
        <v>0</v>
      </c>
      <c r="AM429">
        <v>0</v>
      </c>
      <c r="AN429">
        <v>0</v>
      </c>
      <c r="AO429">
        <v>0</v>
      </c>
      <c r="AP429" t="s">
        <v>42</v>
      </c>
      <c r="AQ429" t="b">
        <v>1</v>
      </c>
      <c r="AR429" t="b">
        <v>1</v>
      </c>
      <c r="AS429">
        <v>1</v>
      </c>
      <c r="AT429" t="b">
        <v>0</v>
      </c>
      <c r="AV429" t="b">
        <v>0</v>
      </c>
      <c r="AW429" t="b">
        <v>1</v>
      </c>
      <c r="AX429" t="b">
        <v>0</v>
      </c>
      <c r="AY429" t="b">
        <v>1</v>
      </c>
      <c r="AZ429" t="b">
        <v>0</v>
      </c>
      <c r="BA429" t="b">
        <v>0</v>
      </c>
      <c r="BB429" t="b">
        <v>0</v>
      </c>
      <c r="BC429" t="b">
        <v>1</v>
      </c>
      <c r="BD429" t="b">
        <v>0</v>
      </c>
      <c r="BE429" t="s">
        <v>57</v>
      </c>
      <c r="BF429" t="s">
        <v>69</v>
      </c>
      <c r="BG429" t="s">
        <v>69</v>
      </c>
      <c r="BH429" t="b">
        <v>0</v>
      </c>
      <c r="BI429" t="b">
        <v>1</v>
      </c>
      <c r="BJ429" t="b">
        <v>0</v>
      </c>
      <c r="BK429" t="b">
        <v>1</v>
      </c>
      <c r="BL429">
        <v>20</v>
      </c>
      <c r="BM429">
        <v>20</v>
      </c>
      <c r="BN429">
        <v>0</v>
      </c>
      <c r="BO429">
        <v>0</v>
      </c>
      <c r="BP4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29" s="3" t="str">
        <f>IF(Table1[[#This Row],[TraceLengthMod]],"lab,","")&amp;IF(Table1[[#This Row],[FixedLength]],"dur,","")&amp;IF(Table1[[#This Row],[Broken]],"ea,","")</f>
        <v>lab,</v>
      </c>
    </row>
    <row r="430" spans="1:69" x14ac:dyDescent="0.25">
      <c r="A430" t="s">
        <v>558</v>
      </c>
      <c r="B430" t="s">
        <v>39</v>
      </c>
      <c r="C430" t="s">
        <v>114</v>
      </c>
      <c r="D430" t="s">
        <v>82</v>
      </c>
      <c r="E430" t="s">
        <v>68</v>
      </c>
      <c r="F430">
        <v>1</v>
      </c>
      <c r="G430">
        <v>21124</v>
      </c>
      <c r="H430">
        <v>6990</v>
      </c>
      <c r="I430">
        <v>28114</v>
      </c>
      <c r="J430" t="s">
        <v>40</v>
      </c>
      <c r="K430">
        <v>1</v>
      </c>
      <c r="L430">
        <v>256</v>
      </c>
      <c r="M430" t="s">
        <v>41</v>
      </c>
      <c r="N430">
        <v>0.01</v>
      </c>
      <c r="O430">
        <v>99</v>
      </c>
      <c r="P430">
        <v>34</v>
      </c>
      <c r="Q430">
        <v>256</v>
      </c>
      <c r="R430">
        <v>100</v>
      </c>
      <c r="S430">
        <v>2112.4</v>
      </c>
      <c r="T430">
        <v>14</v>
      </c>
      <c r="U430">
        <v>25</v>
      </c>
      <c r="V430">
        <v>52992</v>
      </c>
      <c r="W430">
        <v>2.5086157924635399</v>
      </c>
      <c r="X430">
        <v>42.356771230697603</v>
      </c>
      <c r="Y430">
        <v>5.97405982017517</v>
      </c>
      <c r="Z430">
        <v>49.6936259269714</v>
      </c>
      <c r="AA430">
        <v>0.73304009437561002</v>
      </c>
      <c r="AB430">
        <v>19.027623653411801</v>
      </c>
      <c r="AC430">
        <v>2.9760441780090301</v>
      </c>
      <c r="AD430">
        <v>75.552973031997595</v>
      </c>
      <c r="AE430">
        <v>0.64959999999999996</v>
      </c>
      <c r="AF430">
        <v>0.64921316165951304</v>
      </c>
      <c r="AJ430">
        <v>3.92551995129976E-2</v>
      </c>
      <c r="AK430">
        <v>0</v>
      </c>
      <c r="AL430">
        <v>0</v>
      </c>
      <c r="AM430">
        <v>0</v>
      </c>
      <c r="AN430">
        <v>0</v>
      </c>
      <c r="AO430">
        <v>0</v>
      </c>
      <c r="AP430" t="s">
        <v>42</v>
      </c>
      <c r="AQ430" t="b">
        <v>1</v>
      </c>
      <c r="AR430" t="b">
        <v>1</v>
      </c>
      <c r="AS430">
        <v>1</v>
      </c>
      <c r="AT430" t="b">
        <v>0</v>
      </c>
      <c r="AV430" t="b">
        <v>0</v>
      </c>
      <c r="AW430" t="b">
        <v>1</v>
      </c>
      <c r="AX430" t="b">
        <v>0</v>
      </c>
      <c r="AY430" t="b">
        <v>1</v>
      </c>
      <c r="AZ430" t="b">
        <v>0</v>
      </c>
      <c r="BA430" t="b">
        <v>0</v>
      </c>
      <c r="BB430" t="b">
        <v>0</v>
      </c>
      <c r="BC430" t="b">
        <v>1</v>
      </c>
      <c r="BD430" t="b">
        <v>0</v>
      </c>
      <c r="BE430" t="s">
        <v>57</v>
      </c>
      <c r="BF430" t="s">
        <v>69</v>
      </c>
      <c r="BG430" t="s">
        <v>69</v>
      </c>
      <c r="BH430" t="b">
        <v>0</v>
      </c>
      <c r="BI430" t="b">
        <v>1</v>
      </c>
      <c r="BJ430" t="b">
        <v>0</v>
      </c>
      <c r="BK430" t="b">
        <v>1</v>
      </c>
      <c r="BL430">
        <v>20</v>
      </c>
      <c r="BM430">
        <v>20</v>
      </c>
      <c r="BN430">
        <v>0</v>
      </c>
      <c r="BO430">
        <v>0</v>
      </c>
      <c r="BP4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30" s="3" t="str">
        <f>IF(Table1[[#This Row],[TraceLengthMod]],"lab,","")&amp;IF(Table1[[#This Row],[FixedLength]],"dur,","")&amp;IF(Table1[[#This Row],[Broken]],"ea,","")</f>
        <v>lab,</v>
      </c>
    </row>
    <row r="431" spans="1:69" x14ac:dyDescent="0.25">
      <c r="A431" t="s">
        <v>559</v>
      </c>
      <c r="B431" t="s">
        <v>39</v>
      </c>
      <c r="C431" t="s">
        <v>114</v>
      </c>
      <c r="D431" t="s">
        <v>82</v>
      </c>
      <c r="E431" t="s">
        <v>68</v>
      </c>
      <c r="F431">
        <v>1</v>
      </c>
      <c r="G431">
        <v>21124</v>
      </c>
      <c r="H431">
        <v>6990</v>
      </c>
      <c r="I431">
        <v>28114</v>
      </c>
      <c r="J431" t="s">
        <v>40</v>
      </c>
      <c r="K431">
        <v>1</v>
      </c>
      <c r="L431">
        <v>256</v>
      </c>
      <c r="M431" t="s">
        <v>41</v>
      </c>
      <c r="N431">
        <v>0.01</v>
      </c>
      <c r="O431">
        <v>99</v>
      </c>
      <c r="P431">
        <v>34</v>
      </c>
      <c r="Q431">
        <v>256</v>
      </c>
      <c r="R431">
        <v>100</v>
      </c>
      <c r="S431">
        <v>2112.4</v>
      </c>
      <c r="T431">
        <v>26</v>
      </c>
      <c r="U431">
        <v>26</v>
      </c>
      <c r="V431">
        <v>55040</v>
      </c>
      <c r="W431">
        <v>2.6055671274379799</v>
      </c>
      <c r="X431">
        <v>42.356771230697603</v>
      </c>
      <c r="Y431">
        <v>5.97405982017517</v>
      </c>
      <c r="Z431">
        <v>51.662361860275198</v>
      </c>
      <c r="AA431">
        <v>0.73305392265319802</v>
      </c>
      <c r="AB431">
        <v>19.760677576065</v>
      </c>
      <c r="AC431">
        <v>3.02290606498718</v>
      </c>
      <c r="AD431">
        <v>78.575879096984806</v>
      </c>
      <c r="AE431">
        <v>0.65990000000000004</v>
      </c>
      <c r="AF431">
        <v>0.65164520743919796</v>
      </c>
      <c r="AJ431">
        <v>3.7454377773196199E-2</v>
      </c>
      <c r="AK431">
        <v>0</v>
      </c>
      <c r="AL431">
        <v>0</v>
      </c>
      <c r="AM431">
        <v>0</v>
      </c>
      <c r="AN431">
        <v>0</v>
      </c>
      <c r="AO431">
        <v>0</v>
      </c>
      <c r="AP431" t="s">
        <v>42</v>
      </c>
      <c r="AQ431" t="b">
        <v>1</v>
      </c>
      <c r="AR431" t="b">
        <v>1</v>
      </c>
      <c r="AS431">
        <v>1</v>
      </c>
      <c r="AT431" t="b">
        <v>0</v>
      </c>
      <c r="AV431" t="b">
        <v>0</v>
      </c>
      <c r="AW431" t="b">
        <v>1</v>
      </c>
      <c r="AX431" t="b">
        <v>0</v>
      </c>
      <c r="AY431" t="b">
        <v>1</v>
      </c>
      <c r="AZ431" t="b">
        <v>0</v>
      </c>
      <c r="BA431" t="b">
        <v>0</v>
      </c>
      <c r="BB431" t="b">
        <v>0</v>
      </c>
      <c r="BC431" t="b">
        <v>1</v>
      </c>
      <c r="BD431" t="b">
        <v>0</v>
      </c>
      <c r="BE431" t="s">
        <v>57</v>
      </c>
      <c r="BF431" t="s">
        <v>69</v>
      </c>
      <c r="BG431" t="s">
        <v>69</v>
      </c>
      <c r="BH431" t="b">
        <v>0</v>
      </c>
      <c r="BI431" t="b">
        <v>1</v>
      </c>
      <c r="BJ431" t="b">
        <v>0</v>
      </c>
      <c r="BK431" t="b">
        <v>1</v>
      </c>
      <c r="BL431">
        <v>20</v>
      </c>
      <c r="BM431">
        <v>20</v>
      </c>
      <c r="BN431">
        <v>0</v>
      </c>
      <c r="BO431">
        <v>0</v>
      </c>
      <c r="BP4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31" s="3" t="str">
        <f>IF(Table1[[#This Row],[TraceLengthMod]],"lab,","")&amp;IF(Table1[[#This Row],[FixedLength]],"dur,","")&amp;IF(Table1[[#This Row],[Broken]],"ea,","")</f>
        <v>lab,</v>
      </c>
    </row>
    <row r="432" spans="1:69" x14ac:dyDescent="0.25">
      <c r="A432" t="s">
        <v>560</v>
      </c>
      <c r="B432" t="s">
        <v>39</v>
      </c>
      <c r="C432" t="s">
        <v>114</v>
      </c>
      <c r="D432" t="s">
        <v>82</v>
      </c>
      <c r="E432" t="s">
        <v>68</v>
      </c>
      <c r="F432">
        <v>1</v>
      </c>
      <c r="G432">
        <v>21124</v>
      </c>
      <c r="H432">
        <v>6990</v>
      </c>
      <c r="I432">
        <v>28114</v>
      </c>
      <c r="J432" t="s">
        <v>40</v>
      </c>
      <c r="K432">
        <v>1</v>
      </c>
      <c r="L432">
        <v>256</v>
      </c>
      <c r="M432" t="s">
        <v>41</v>
      </c>
      <c r="N432">
        <v>0.01</v>
      </c>
      <c r="O432">
        <v>99</v>
      </c>
      <c r="P432">
        <v>34</v>
      </c>
      <c r="Q432">
        <v>256</v>
      </c>
      <c r="R432">
        <v>100</v>
      </c>
      <c r="S432">
        <v>2112.4</v>
      </c>
      <c r="T432">
        <v>26</v>
      </c>
      <c r="U432">
        <v>27</v>
      </c>
      <c r="V432">
        <v>57088</v>
      </c>
      <c r="W432">
        <v>2.7025184624124199</v>
      </c>
      <c r="X432">
        <v>42.356771230697603</v>
      </c>
      <c r="Y432">
        <v>5.97405982017517</v>
      </c>
      <c r="Z432">
        <v>53.613177299499498</v>
      </c>
      <c r="AA432">
        <v>0.73104476928710904</v>
      </c>
      <c r="AB432">
        <v>20.491722345352098</v>
      </c>
      <c r="AC432">
        <v>3.0089561939239502</v>
      </c>
      <c r="AD432">
        <v>81.584835290908799</v>
      </c>
      <c r="AE432">
        <v>0.66020000000000001</v>
      </c>
      <c r="AF432">
        <v>0.64520743919885504</v>
      </c>
      <c r="AJ432">
        <v>3.5375099545637001E-2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 t="s">
        <v>42</v>
      </c>
      <c r="AQ432" t="b">
        <v>1</v>
      </c>
      <c r="AR432" t="b">
        <v>1</v>
      </c>
      <c r="AS432">
        <v>1</v>
      </c>
      <c r="AT432" t="b">
        <v>0</v>
      </c>
      <c r="AV432" t="b">
        <v>0</v>
      </c>
      <c r="AW432" t="b">
        <v>1</v>
      </c>
      <c r="AX432" t="b">
        <v>0</v>
      </c>
      <c r="AY432" t="b">
        <v>1</v>
      </c>
      <c r="AZ432" t="b">
        <v>0</v>
      </c>
      <c r="BA432" t="b">
        <v>0</v>
      </c>
      <c r="BB432" t="b">
        <v>0</v>
      </c>
      <c r="BC432" t="b">
        <v>1</v>
      </c>
      <c r="BD432" t="b">
        <v>0</v>
      </c>
      <c r="BE432" t="s">
        <v>57</v>
      </c>
      <c r="BF432" t="s">
        <v>69</v>
      </c>
      <c r="BG432" t="s">
        <v>69</v>
      </c>
      <c r="BH432" t="b">
        <v>0</v>
      </c>
      <c r="BI432" t="b">
        <v>1</v>
      </c>
      <c r="BJ432" t="b">
        <v>0</v>
      </c>
      <c r="BK432" t="b">
        <v>1</v>
      </c>
      <c r="BL432">
        <v>20</v>
      </c>
      <c r="BM432">
        <v>20</v>
      </c>
      <c r="BN432">
        <v>0</v>
      </c>
      <c r="BO432">
        <v>0</v>
      </c>
      <c r="BP4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32" s="3" t="str">
        <f>IF(Table1[[#This Row],[TraceLengthMod]],"lab,","")&amp;IF(Table1[[#This Row],[FixedLength]],"dur,","")&amp;IF(Table1[[#This Row],[Broken]],"ea,","")</f>
        <v>lab,</v>
      </c>
    </row>
    <row r="433" spans="1:69" x14ac:dyDescent="0.25">
      <c r="A433" t="s">
        <v>561</v>
      </c>
      <c r="B433" t="s">
        <v>39</v>
      </c>
      <c r="C433" t="s">
        <v>114</v>
      </c>
      <c r="D433" t="s">
        <v>82</v>
      </c>
      <c r="E433" t="s">
        <v>68</v>
      </c>
      <c r="F433">
        <v>1</v>
      </c>
      <c r="G433">
        <v>21124</v>
      </c>
      <c r="H433">
        <v>6990</v>
      </c>
      <c r="I433">
        <v>28114</v>
      </c>
      <c r="J433" t="s">
        <v>40</v>
      </c>
      <c r="K433">
        <v>1</v>
      </c>
      <c r="L433">
        <v>256</v>
      </c>
      <c r="M433" t="s">
        <v>41</v>
      </c>
      <c r="N433">
        <v>0.01</v>
      </c>
      <c r="O433">
        <v>99</v>
      </c>
      <c r="P433">
        <v>34</v>
      </c>
      <c r="Q433">
        <v>256</v>
      </c>
      <c r="R433">
        <v>100</v>
      </c>
      <c r="S433">
        <v>2112.4</v>
      </c>
      <c r="T433">
        <v>26</v>
      </c>
      <c r="U433">
        <v>28</v>
      </c>
      <c r="V433">
        <v>59392</v>
      </c>
      <c r="W433">
        <v>2.8115887142586602</v>
      </c>
      <c r="X433">
        <v>42.356771230697603</v>
      </c>
      <c r="Y433">
        <v>5.97405982017517</v>
      </c>
      <c r="Z433">
        <v>55.677792549133301</v>
      </c>
      <c r="AA433">
        <v>0.82991576194763095</v>
      </c>
      <c r="AB433">
        <v>21.321638107299801</v>
      </c>
      <c r="AC433">
        <v>3.04585838317871</v>
      </c>
      <c r="AD433">
        <v>84.630693674087496</v>
      </c>
      <c r="AE433">
        <v>0.65349999999999997</v>
      </c>
      <c r="AF433">
        <v>0.65092989985693805</v>
      </c>
      <c r="AJ433">
        <v>3.8063370462121597E-2</v>
      </c>
      <c r="AK433">
        <v>0</v>
      </c>
      <c r="AL433">
        <v>0</v>
      </c>
      <c r="AM433">
        <v>0</v>
      </c>
      <c r="AN433">
        <v>0</v>
      </c>
      <c r="AO433">
        <v>0</v>
      </c>
      <c r="AP433" t="s">
        <v>42</v>
      </c>
      <c r="AQ433" t="b">
        <v>1</v>
      </c>
      <c r="AR433" t="b">
        <v>1</v>
      </c>
      <c r="AS433">
        <v>1</v>
      </c>
      <c r="AT433" t="b">
        <v>0</v>
      </c>
      <c r="AV433" t="b">
        <v>0</v>
      </c>
      <c r="AW433" t="b">
        <v>1</v>
      </c>
      <c r="AX433" t="b">
        <v>0</v>
      </c>
      <c r="AY433" t="b">
        <v>1</v>
      </c>
      <c r="AZ433" t="b">
        <v>0</v>
      </c>
      <c r="BA433" t="b">
        <v>0</v>
      </c>
      <c r="BB433" t="b">
        <v>0</v>
      </c>
      <c r="BC433" t="b">
        <v>1</v>
      </c>
      <c r="BD433" t="b">
        <v>0</v>
      </c>
      <c r="BE433" t="s">
        <v>57</v>
      </c>
      <c r="BF433" t="s">
        <v>69</v>
      </c>
      <c r="BG433" t="s">
        <v>69</v>
      </c>
      <c r="BH433" t="b">
        <v>0</v>
      </c>
      <c r="BI433" t="b">
        <v>1</v>
      </c>
      <c r="BJ433" t="b">
        <v>0</v>
      </c>
      <c r="BK433" t="b">
        <v>1</v>
      </c>
      <c r="BL433">
        <v>20</v>
      </c>
      <c r="BM433">
        <v>20</v>
      </c>
      <c r="BN433">
        <v>0</v>
      </c>
      <c r="BO433">
        <v>0</v>
      </c>
      <c r="BP4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33" s="3" t="str">
        <f>IF(Table1[[#This Row],[TraceLengthMod]],"lab,","")&amp;IF(Table1[[#This Row],[FixedLength]],"dur,","")&amp;IF(Table1[[#This Row],[Broken]],"ea,","")</f>
        <v>lab,</v>
      </c>
    </row>
    <row r="434" spans="1:69" x14ac:dyDescent="0.25">
      <c r="A434" t="s">
        <v>562</v>
      </c>
      <c r="B434" t="s">
        <v>39</v>
      </c>
      <c r="C434" t="s">
        <v>114</v>
      </c>
      <c r="D434" t="s">
        <v>82</v>
      </c>
      <c r="E434" t="s">
        <v>68</v>
      </c>
      <c r="F434">
        <v>1</v>
      </c>
      <c r="G434">
        <v>21124</v>
      </c>
      <c r="H434">
        <v>6990</v>
      </c>
      <c r="I434">
        <v>28114</v>
      </c>
      <c r="J434" t="s">
        <v>40</v>
      </c>
      <c r="K434">
        <v>1</v>
      </c>
      <c r="L434">
        <v>256</v>
      </c>
      <c r="M434" t="s">
        <v>41</v>
      </c>
      <c r="N434">
        <v>0.01</v>
      </c>
      <c r="O434">
        <v>99</v>
      </c>
      <c r="P434">
        <v>34</v>
      </c>
      <c r="Q434">
        <v>256</v>
      </c>
      <c r="R434">
        <v>100</v>
      </c>
      <c r="S434">
        <v>2112.4</v>
      </c>
      <c r="T434">
        <v>26</v>
      </c>
      <c r="U434">
        <v>29</v>
      </c>
      <c r="V434">
        <v>61440</v>
      </c>
      <c r="W434">
        <v>2.90854004923309</v>
      </c>
      <c r="X434">
        <v>42.356771230697603</v>
      </c>
      <c r="Y434">
        <v>5.97405982017517</v>
      </c>
      <c r="Z434">
        <v>57.6625173091888</v>
      </c>
      <c r="AA434">
        <v>0.736031293869018</v>
      </c>
      <c r="AB434">
        <v>22.057669401168798</v>
      </c>
      <c r="AC434">
        <v>3.0438737869262602</v>
      </c>
      <c r="AD434">
        <v>87.674567461013794</v>
      </c>
      <c r="AE434">
        <v>0.65390000000000004</v>
      </c>
      <c r="AF434">
        <v>0.64663805436337596</v>
      </c>
      <c r="AJ434">
        <v>3.3212375144163697E-2</v>
      </c>
      <c r="AK434">
        <v>0</v>
      </c>
      <c r="AL434">
        <v>0</v>
      </c>
      <c r="AM434">
        <v>0</v>
      </c>
      <c r="AN434">
        <v>0</v>
      </c>
      <c r="AO434">
        <v>0</v>
      </c>
      <c r="AP434" t="s">
        <v>42</v>
      </c>
      <c r="AQ434" t="b">
        <v>1</v>
      </c>
      <c r="AR434" t="b">
        <v>1</v>
      </c>
      <c r="AS434">
        <v>1</v>
      </c>
      <c r="AT434" t="b">
        <v>0</v>
      </c>
      <c r="AV434" t="b">
        <v>0</v>
      </c>
      <c r="AW434" t="b">
        <v>1</v>
      </c>
      <c r="AX434" t="b">
        <v>0</v>
      </c>
      <c r="AY434" t="b">
        <v>1</v>
      </c>
      <c r="AZ434" t="b">
        <v>0</v>
      </c>
      <c r="BA434" t="b">
        <v>0</v>
      </c>
      <c r="BB434" t="b">
        <v>0</v>
      </c>
      <c r="BC434" t="b">
        <v>1</v>
      </c>
      <c r="BD434" t="b">
        <v>0</v>
      </c>
      <c r="BE434" t="s">
        <v>57</v>
      </c>
      <c r="BF434" t="s">
        <v>69</v>
      </c>
      <c r="BG434" t="s">
        <v>69</v>
      </c>
      <c r="BH434" t="b">
        <v>0</v>
      </c>
      <c r="BI434" t="b">
        <v>1</v>
      </c>
      <c r="BJ434" t="b">
        <v>0</v>
      </c>
      <c r="BK434" t="b">
        <v>1</v>
      </c>
      <c r="BL434">
        <v>20</v>
      </c>
      <c r="BM434">
        <v>20</v>
      </c>
      <c r="BN434">
        <v>0</v>
      </c>
      <c r="BO434">
        <v>0</v>
      </c>
      <c r="BP4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34" s="3" t="str">
        <f>IF(Table1[[#This Row],[TraceLengthMod]],"lab,","")&amp;IF(Table1[[#This Row],[FixedLength]],"dur,","")&amp;IF(Table1[[#This Row],[Broken]],"ea,","")</f>
        <v>lab,</v>
      </c>
    </row>
    <row r="435" spans="1:69" x14ac:dyDescent="0.25">
      <c r="A435" t="s">
        <v>563</v>
      </c>
      <c r="B435" t="s">
        <v>39</v>
      </c>
      <c r="C435" t="s">
        <v>114</v>
      </c>
      <c r="D435" t="s">
        <v>82</v>
      </c>
      <c r="E435" t="s">
        <v>68</v>
      </c>
      <c r="F435">
        <v>1</v>
      </c>
      <c r="G435">
        <v>21124</v>
      </c>
      <c r="H435">
        <v>6990</v>
      </c>
      <c r="I435">
        <v>28114</v>
      </c>
      <c r="J435" t="s">
        <v>40</v>
      </c>
      <c r="K435">
        <v>1</v>
      </c>
      <c r="L435">
        <v>256</v>
      </c>
      <c r="M435" t="s">
        <v>41</v>
      </c>
      <c r="N435">
        <v>0.01</v>
      </c>
      <c r="O435">
        <v>99</v>
      </c>
      <c r="P435">
        <v>34</v>
      </c>
      <c r="Q435">
        <v>256</v>
      </c>
      <c r="R435">
        <v>100</v>
      </c>
      <c r="S435">
        <v>2112.4</v>
      </c>
      <c r="T435">
        <v>26</v>
      </c>
      <c r="U435">
        <v>30</v>
      </c>
      <c r="V435">
        <v>63488</v>
      </c>
      <c r="W435">
        <v>3.0054913842075299</v>
      </c>
      <c r="X435">
        <v>42.356771230697603</v>
      </c>
      <c r="Y435">
        <v>5.97405982017517</v>
      </c>
      <c r="Z435">
        <v>59.636231422424302</v>
      </c>
      <c r="AA435">
        <v>0.73303866386413497</v>
      </c>
      <c r="AB435">
        <v>22.790708065032899</v>
      </c>
      <c r="AC435">
        <v>3.05982494354248</v>
      </c>
      <c r="AD435">
        <v>90.734392404556203</v>
      </c>
      <c r="AE435">
        <v>0.65769999999999995</v>
      </c>
      <c r="AF435">
        <v>0.64620886981402004</v>
      </c>
      <c r="AJ435">
        <v>3.1270065374912698E-2</v>
      </c>
      <c r="AK435">
        <v>0</v>
      </c>
      <c r="AL435">
        <v>0</v>
      </c>
      <c r="AM435">
        <v>0</v>
      </c>
      <c r="AN435">
        <v>0</v>
      </c>
      <c r="AO435">
        <v>0</v>
      </c>
      <c r="AP435" t="s">
        <v>42</v>
      </c>
      <c r="AQ435" t="b">
        <v>1</v>
      </c>
      <c r="AR435" t="b">
        <v>1</v>
      </c>
      <c r="AS435">
        <v>1</v>
      </c>
      <c r="AT435" t="b">
        <v>0</v>
      </c>
      <c r="AV435" t="b">
        <v>0</v>
      </c>
      <c r="AW435" t="b">
        <v>1</v>
      </c>
      <c r="AX435" t="b">
        <v>0</v>
      </c>
      <c r="AY435" t="b">
        <v>1</v>
      </c>
      <c r="AZ435" t="b">
        <v>0</v>
      </c>
      <c r="BA435" t="b">
        <v>0</v>
      </c>
      <c r="BB435" t="b">
        <v>0</v>
      </c>
      <c r="BC435" t="b">
        <v>1</v>
      </c>
      <c r="BD435" t="b">
        <v>0</v>
      </c>
      <c r="BE435" t="s">
        <v>57</v>
      </c>
      <c r="BF435" t="s">
        <v>69</v>
      </c>
      <c r="BG435" t="s">
        <v>69</v>
      </c>
      <c r="BH435" t="b">
        <v>0</v>
      </c>
      <c r="BI435" t="b">
        <v>1</v>
      </c>
      <c r="BJ435" t="b">
        <v>0</v>
      </c>
      <c r="BK435" t="b">
        <v>1</v>
      </c>
      <c r="BL435">
        <v>20</v>
      </c>
      <c r="BM435">
        <v>20</v>
      </c>
      <c r="BN435">
        <v>0</v>
      </c>
      <c r="BO435">
        <v>0</v>
      </c>
      <c r="BP4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35" s="3" t="str">
        <f>IF(Table1[[#This Row],[TraceLengthMod]],"lab,","")&amp;IF(Table1[[#This Row],[FixedLength]],"dur,","")&amp;IF(Table1[[#This Row],[Broken]],"ea,","")</f>
        <v>lab,</v>
      </c>
    </row>
    <row r="436" spans="1:69" x14ac:dyDescent="0.25">
      <c r="A436" t="s">
        <v>564</v>
      </c>
      <c r="B436" t="s">
        <v>39</v>
      </c>
      <c r="C436" t="s">
        <v>114</v>
      </c>
      <c r="D436" t="s">
        <v>82</v>
      </c>
      <c r="E436" t="s">
        <v>68</v>
      </c>
      <c r="F436">
        <v>1</v>
      </c>
      <c r="G436">
        <v>21124</v>
      </c>
      <c r="H436">
        <v>6990</v>
      </c>
      <c r="I436">
        <v>28114</v>
      </c>
      <c r="J436" t="s">
        <v>40</v>
      </c>
      <c r="K436">
        <v>1</v>
      </c>
      <c r="L436">
        <v>256</v>
      </c>
      <c r="M436" t="s">
        <v>41</v>
      </c>
      <c r="N436">
        <v>0.01</v>
      </c>
      <c r="O436">
        <v>99</v>
      </c>
      <c r="P436">
        <v>34</v>
      </c>
      <c r="Q436">
        <v>256</v>
      </c>
      <c r="R436">
        <v>100</v>
      </c>
      <c r="S436">
        <v>2112.4</v>
      </c>
      <c r="T436">
        <v>26</v>
      </c>
      <c r="U436">
        <v>31</v>
      </c>
      <c r="V436">
        <v>65536</v>
      </c>
      <c r="W436">
        <v>3.1024427191819699</v>
      </c>
      <c r="X436">
        <v>42.356771230697603</v>
      </c>
      <c r="Y436">
        <v>5.97405982017517</v>
      </c>
      <c r="Z436">
        <v>61.6080222129821</v>
      </c>
      <c r="AA436">
        <v>0.73609328269958496</v>
      </c>
      <c r="AB436">
        <v>23.526801347732501</v>
      </c>
      <c r="AC436">
        <v>3.0289032459259002</v>
      </c>
      <c r="AD436">
        <v>93.763295650482107</v>
      </c>
      <c r="AE436">
        <v>0.65239999999999998</v>
      </c>
      <c r="AF436">
        <v>0.64792560801144405</v>
      </c>
      <c r="AJ436">
        <v>3.0712476233020401E-2</v>
      </c>
      <c r="AK436">
        <v>0</v>
      </c>
      <c r="AL436">
        <v>0</v>
      </c>
      <c r="AM436">
        <v>0</v>
      </c>
      <c r="AN436">
        <v>0</v>
      </c>
      <c r="AO436">
        <v>0</v>
      </c>
      <c r="AP436" t="s">
        <v>42</v>
      </c>
      <c r="AQ436" t="b">
        <v>1</v>
      </c>
      <c r="AR436" t="b">
        <v>1</v>
      </c>
      <c r="AS436">
        <v>1</v>
      </c>
      <c r="AT436" t="b">
        <v>0</v>
      </c>
      <c r="AV436" t="b">
        <v>0</v>
      </c>
      <c r="AW436" t="b">
        <v>1</v>
      </c>
      <c r="AX436" t="b">
        <v>0</v>
      </c>
      <c r="AY436" t="b">
        <v>1</v>
      </c>
      <c r="AZ436" t="b">
        <v>0</v>
      </c>
      <c r="BA436" t="b">
        <v>0</v>
      </c>
      <c r="BB436" t="b">
        <v>0</v>
      </c>
      <c r="BC436" t="b">
        <v>1</v>
      </c>
      <c r="BD436" t="b">
        <v>0</v>
      </c>
      <c r="BE436" t="s">
        <v>57</v>
      </c>
      <c r="BF436" t="s">
        <v>69</v>
      </c>
      <c r="BG436" t="s">
        <v>69</v>
      </c>
      <c r="BH436" t="b">
        <v>0</v>
      </c>
      <c r="BI436" t="b">
        <v>1</v>
      </c>
      <c r="BJ436" t="b">
        <v>0</v>
      </c>
      <c r="BK436" t="b">
        <v>1</v>
      </c>
      <c r="BL436">
        <v>20</v>
      </c>
      <c r="BM436">
        <v>20</v>
      </c>
      <c r="BN436">
        <v>0</v>
      </c>
      <c r="BO436">
        <v>0</v>
      </c>
      <c r="BP4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36" s="3" t="str">
        <f>IF(Table1[[#This Row],[TraceLengthMod]],"lab,","")&amp;IF(Table1[[#This Row],[FixedLength]],"dur,","")&amp;IF(Table1[[#This Row],[Broken]],"ea,","")</f>
        <v>lab,</v>
      </c>
    </row>
    <row r="437" spans="1:69" x14ac:dyDescent="0.25">
      <c r="A437" t="s">
        <v>565</v>
      </c>
      <c r="B437" t="s">
        <v>39</v>
      </c>
      <c r="C437" t="s">
        <v>114</v>
      </c>
      <c r="D437" t="s">
        <v>82</v>
      </c>
      <c r="E437" t="s">
        <v>68</v>
      </c>
      <c r="F437">
        <v>1</v>
      </c>
      <c r="G437">
        <v>21124</v>
      </c>
      <c r="H437">
        <v>6990</v>
      </c>
      <c r="I437">
        <v>28114</v>
      </c>
      <c r="J437" t="s">
        <v>40</v>
      </c>
      <c r="K437">
        <v>1</v>
      </c>
      <c r="L437">
        <v>256</v>
      </c>
      <c r="M437" t="s">
        <v>41</v>
      </c>
      <c r="N437">
        <v>0.01</v>
      </c>
      <c r="O437">
        <v>99</v>
      </c>
      <c r="P437">
        <v>34</v>
      </c>
      <c r="Q437">
        <v>256</v>
      </c>
      <c r="R437">
        <v>100</v>
      </c>
      <c r="S437">
        <v>2112.4</v>
      </c>
      <c r="T437">
        <v>26</v>
      </c>
      <c r="U437">
        <v>32</v>
      </c>
      <c r="V437">
        <v>67840</v>
      </c>
      <c r="W437">
        <v>3.2115129710282102</v>
      </c>
      <c r="X437">
        <v>42.356771230697603</v>
      </c>
      <c r="Y437">
        <v>5.97405982017517</v>
      </c>
      <c r="Z437">
        <v>63.679484605789099</v>
      </c>
      <c r="AA437">
        <v>0.83077979087829501</v>
      </c>
      <c r="AB437">
        <v>24.357581138610801</v>
      </c>
      <c r="AC437">
        <v>3.0289030075073198</v>
      </c>
      <c r="AD437">
        <v>96.792198657989502</v>
      </c>
      <c r="AE437">
        <v>0.65259999999999996</v>
      </c>
      <c r="AF437">
        <v>0.64649499284692402</v>
      </c>
      <c r="AJ437">
        <v>3.4914641110402198E-2</v>
      </c>
      <c r="AK437">
        <v>0</v>
      </c>
      <c r="AL437">
        <v>0</v>
      </c>
      <c r="AM437">
        <v>0</v>
      </c>
      <c r="AN437">
        <v>0</v>
      </c>
      <c r="AO437">
        <v>0</v>
      </c>
      <c r="AP437" t="s">
        <v>42</v>
      </c>
      <c r="AQ437" t="b">
        <v>1</v>
      </c>
      <c r="AR437" t="b">
        <v>1</v>
      </c>
      <c r="AS437">
        <v>1</v>
      </c>
      <c r="AT437" t="b">
        <v>0</v>
      </c>
      <c r="AV437" t="b">
        <v>0</v>
      </c>
      <c r="AW437" t="b">
        <v>1</v>
      </c>
      <c r="AX437" t="b">
        <v>0</v>
      </c>
      <c r="AY437" t="b">
        <v>1</v>
      </c>
      <c r="AZ437" t="b">
        <v>0</v>
      </c>
      <c r="BA437" t="b">
        <v>0</v>
      </c>
      <c r="BB437" t="b">
        <v>0</v>
      </c>
      <c r="BC437" t="b">
        <v>1</v>
      </c>
      <c r="BD437" t="b">
        <v>0</v>
      </c>
      <c r="BE437" t="s">
        <v>57</v>
      </c>
      <c r="BF437" t="s">
        <v>69</v>
      </c>
      <c r="BG437" t="s">
        <v>69</v>
      </c>
      <c r="BH437" t="b">
        <v>0</v>
      </c>
      <c r="BI437" t="b">
        <v>1</v>
      </c>
      <c r="BJ437" t="b">
        <v>0</v>
      </c>
      <c r="BK437" t="b">
        <v>1</v>
      </c>
      <c r="BL437">
        <v>20</v>
      </c>
      <c r="BM437">
        <v>20</v>
      </c>
      <c r="BN437">
        <v>0</v>
      </c>
      <c r="BO437">
        <v>0</v>
      </c>
      <c r="BP4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37" s="3" t="str">
        <f>IF(Table1[[#This Row],[TraceLengthMod]],"lab,","")&amp;IF(Table1[[#This Row],[FixedLength]],"dur,","")&amp;IF(Table1[[#This Row],[Broken]],"ea,","")</f>
        <v>lab,</v>
      </c>
    </row>
    <row r="438" spans="1:69" x14ac:dyDescent="0.25">
      <c r="A438" t="s">
        <v>566</v>
      </c>
      <c r="B438" t="s">
        <v>39</v>
      </c>
      <c r="C438" t="s">
        <v>114</v>
      </c>
      <c r="D438" t="s">
        <v>82</v>
      </c>
      <c r="E438" t="s">
        <v>68</v>
      </c>
      <c r="F438">
        <v>1</v>
      </c>
      <c r="G438">
        <v>21124</v>
      </c>
      <c r="H438">
        <v>6990</v>
      </c>
      <c r="I438">
        <v>28114</v>
      </c>
      <c r="J438" t="s">
        <v>40</v>
      </c>
      <c r="K438">
        <v>1</v>
      </c>
      <c r="L438">
        <v>256</v>
      </c>
      <c r="M438" t="s">
        <v>41</v>
      </c>
      <c r="N438">
        <v>0.01</v>
      </c>
      <c r="O438">
        <v>99</v>
      </c>
      <c r="P438">
        <v>34</v>
      </c>
      <c r="Q438">
        <v>256</v>
      </c>
      <c r="R438">
        <v>100</v>
      </c>
      <c r="S438">
        <v>2112.4</v>
      </c>
      <c r="T438">
        <v>33</v>
      </c>
      <c r="U438">
        <v>33</v>
      </c>
      <c r="V438">
        <v>69888</v>
      </c>
      <c r="W438">
        <v>3.3084643060026502</v>
      </c>
      <c r="X438">
        <v>42.356771230697603</v>
      </c>
      <c r="Y438">
        <v>5.97405982017517</v>
      </c>
      <c r="Z438">
        <v>65.656227827072101</v>
      </c>
      <c r="AA438">
        <v>0.734053134918212</v>
      </c>
      <c r="AB438">
        <v>25.091634273528999</v>
      </c>
      <c r="AC438">
        <v>3.07277083396911</v>
      </c>
      <c r="AD438">
        <v>99.864969491958604</v>
      </c>
      <c r="AE438">
        <v>0.6613</v>
      </c>
      <c r="AF438">
        <v>0.65207439198855499</v>
      </c>
      <c r="AJ438">
        <v>2.7594894279927101E-2</v>
      </c>
      <c r="AK438">
        <v>0</v>
      </c>
      <c r="AL438">
        <v>0</v>
      </c>
      <c r="AM438">
        <v>0</v>
      </c>
      <c r="AN438">
        <v>0</v>
      </c>
      <c r="AO438">
        <v>0</v>
      </c>
      <c r="AP438" t="s">
        <v>42</v>
      </c>
      <c r="AQ438" t="b">
        <v>1</v>
      </c>
      <c r="AR438" t="b">
        <v>1</v>
      </c>
      <c r="AS438">
        <v>1</v>
      </c>
      <c r="AT438" t="b">
        <v>0</v>
      </c>
      <c r="AV438" t="b">
        <v>0</v>
      </c>
      <c r="AW438" t="b">
        <v>1</v>
      </c>
      <c r="AX438" t="b">
        <v>0</v>
      </c>
      <c r="AY438" t="b">
        <v>1</v>
      </c>
      <c r="AZ438" t="b">
        <v>0</v>
      </c>
      <c r="BA438" t="b">
        <v>0</v>
      </c>
      <c r="BB438" t="b">
        <v>0</v>
      </c>
      <c r="BC438" t="b">
        <v>1</v>
      </c>
      <c r="BD438" t="b">
        <v>0</v>
      </c>
      <c r="BE438" t="s">
        <v>57</v>
      </c>
      <c r="BF438" t="s">
        <v>69</v>
      </c>
      <c r="BG438" t="s">
        <v>69</v>
      </c>
      <c r="BH438" t="b">
        <v>0</v>
      </c>
      <c r="BI438" t="b">
        <v>1</v>
      </c>
      <c r="BJ438" t="b">
        <v>0</v>
      </c>
      <c r="BK438" t="b">
        <v>1</v>
      </c>
      <c r="BL438">
        <v>20</v>
      </c>
      <c r="BM438">
        <v>20</v>
      </c>
      <c r="BN438">
        <v>0</v>
      </c>
      <c r="BO438">
        <v>0</v>
      </c>
      <c r="BP4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38" s="3" t="str">
        <f>IF(Table1[[#This Row],[TraceLengthMod]],"lab,","")&amp;IF(Table1[[#This Row],[FixedLength]],"dur,","")&amp;IF(Table1[[#This Row],[Broken]],"ea,","")</f>
        <v>lab,</v>
      </c>
    </row>
    <row r="439" spans="1:69" x14ac:dyDescent="0.25">
      <c r="A439" t="s">
        <v>567</v>
      </c>
      <c r="B439" t="s">
        <v>39</v>
      </c>
      <c r="C439" t="s">
        <v>114</v>
      </c>
      <c r="D439" t="s">
        <v>82</v>
      </c>
      <c r="E439" t="s">
        <v>68</v>
      </c>
      <c r="F439">
        <v>1</v>
      </c>
      <c r="G439">
        <v>21124</v>
      </c>
      <c r="H439">
        <v>6990</v>
      </c>
      <c r="I439">
        <v>28114</v>
      </c>
      <c r="J439" t="s">
        <v>40</v>
      </c>
      <c r="K439">
        <v>1</v>
      </c>
      <c r="L439">
        <v>256</v>
      </c>
      <c r="M439" t="s">
        <v>41</v>
      </c>
      <c r="N439">
        <v>0.01</v>
      </c>
      <c r="O439">
        <v>99</v>
      </c>
      <c r="P439">
        <v>34</v>
      </c>
      <c r="Q439">
        <v>256</v>
      </c>
      <c r="R439">
        <v>100</v>
      </c>
      <c r="S439">
        <v>2112.4</v>
      </c>
      <c r="T439">
        <v>34</v>
      </c>
      <c r="U439">
        <v>34</v>
      </c>
      <c r="V439">
        <v>71936</v>
      </c>
      <c r="W439">
        <v>3.4054156409770799</v>
      </c>
      <c r="X439">
        <v>42.356771230697603</v>
      </c>
      <c r="Y439">
        <v>5.97405982017517</v>
      </c>
      <c r="Z439">
        <v>67.613993883132906</v>
      </c>
      <c r="AA439">
        <v>0.73403906822204501</v>
      </c>
      <c r="AB439">
        <v>25.825673341751099</v>
      </c>
      <c r="AC439">
        <v>2.9989814758300701</v>
      </c>
      <c r="AD439">
        <v>102.863950967788</v>
      </c>
      <c r="AE439">
        <v>0.6704</v>
      </c>
      <c r="AF439">
        <v>0.65722460658082904</v>
      </c>
      <c r="AJ439">
        <v>2.6950683882227901E-2</v>
      </c>
      <c r="AK439">
        <v>0</v>
      </c>
      <c r="AL439">
        <v>0</v>
      </c>
      <c r="AM439">
        <v>0</v>
      </c>
      <c r="AN439">
        <v>0</v>
      </c>
      <c r="AO439">
        <v>0</v>
      </c>
      <c r="AP439" t="s">
        <v>42</v>
      </c>
      <c r="AQ439" t="b">
        <v>1</v>
      </c>
      <c r="AR439" t="b">
        <v>1</v>
      </c>
      <c r="AS439">
        <v>1</v>
      </c>
      <c r="AT439" t="b">
        <v>0</v>
      </c>
      <c r="AV439" t="b">
        <v>0</v>
      </c>
      <c r="AW439" t="b">
        <v>1</v>
      </c>
      <c r="AX439" t="b">
        <v>0</v>
      </c>
      <c r="AY439" t="b">
        <v>1</v>
      </c>
      <c r="AZ439" t="b">
        <v>0</v>
      </c>
      <c r="BA439" t="b">
        <v>0</v>
      </c>
      <c r="BB439" t="b">
        <v>0</v>
      </c>
      <c r="BC439" t="b">
        <v>1</v>
      </c>
      <c r="BD439" t="b">
        <v>0</v>
      </c>
      <c r="BE439" t="s">
        <v>57</v>
      </c>
      <c r="BF439" t="s">
        <v>69</v>
      </c>
      <c r="BG439" t="s">
        <v>69</v>
      </c>
      <c r="BH439" t="b">
        <v>0</v>
      </c>
      <c r="BI439" t="b">
        <v>1</v>
      </c>
      <c r="BJ439" t="b">
        <v>0</v>
      </c>
      <c r="BK439" t="b">
        <v>1</v>
      </c>
      <c r="BL439">
        <v>20</v>
      </c>
      <c r="BM439">
        <v>20</v>
      </c>
      <c r="BN439">
        <v>0</v>
      </c>
      <c r="BO439">
        <v>0</v>
      </c>
      <c r="BP4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39" s="3" t="str">
        <f>IF(Table1[[#This Row],[TraceLengthMod]],"lab,","")&amp;IF(Table1[[#This Row],[FixedLength]],"dur,","")&amp;IF(Table1[[#This Row],[Broken]],"ea,","")</f>
        <v>lab,</v>
      </c>
    </row>
    <row r="440" spans="1:69" x14ac:dyDescent="0.25">
      <c r="A440" t="s">
        <v>568</v>
      </c>
      <c r="B440" t="s">
        <v>39</v>
      </c>
      <c r="C440" t="s">
        <v>114</v>
      </c>
      <c r="D440" t="s">
        <v>82</v>
      </c>
      <c r="E440" t="s">
        <v>68</v>
      </c>
      <c r="F440">
        <v>1</v>
      </c>
      <c r="G440">
        <v>21124</v>
      </c>
      <c r="H440">
        <v>6990</v>
      </c>
      <c r="I440">
        <v>28114</v>
      </c>
      <c r="J440" t="s">
        <v>40</v>
      </c>
      <c r="K440">
        <v>1</v>
      </c>
      <c r="L440">
        <v>256</v>
      </c>
      <c r="M440" t="s">
        <v>41</v>
      </c>
      <c r="N440">
        <v>0.01</v>
      </c>
      <c r="O440">
        <v>99</v>
      </c>
      <c r="P440">
        <v>34</v>
      </c>
      <c r="Q440">
        <v>256</v>
      </c>
      <c r="R440">
        <v>100</v>
      </c>
      <c r="S440">
        <v>2112.4</v>
      </c>
      <c r="T440">
        <v>34</v>
      </c>
      <c r="U440">
        <v>35</v>
      </c>
      <c r="V440">
        <v>73984</v>
      </c>
      <c r="W440">
        <v>3.5023669759515199</v>
      </c>
      <c r="X440">
        <v>42.356771230697603</v>
      </c>
      <c r="Y440">
        <v>5.97405982017517</v>
      </c>
      <c r="Z440">
        <v>69.565099716186495</v>
      </c>
      <c r="AA440">
        <v>0.734358310699462</v>
      </c>
      <c r="AB440">
        <v>26.560031652450501</v>
      </c>
      <c r="AC440">
        <v>2.99798560142517</v>
      </c>
      <c r="AD440">
        <v>105.861936569213</v>
      </c>
      <c r="AE440">
        <v>0.66510000000000002</v>
      </c>
      <c r="AF440">
        <v>0.65178826895565001</v>
      </c>
      <c r="AJ440">
        <v>2.75957862811105E-2</v>
      </c>
      <c r="AK440">
        <v>0</v>
      </c>
      <c r="AL440">
        <v>0</v>
      </c>
      <c r="AM440">
        <v>0</v>
      </c>
      <c r="AN440">
        <v>0</v>
      </c>
      <c r="AO440">
        <v>0</v>
      </c>
      <c r="AP440" t="s">
        <v>42</v>
      </c>
      <c r="AQ440" t="b">
        <v>1</v>
      </c>
      <c r="AR440" t="b">
        <v>1</v>
      </c>
      <c r="AS440">
        <v>1</v>
      </c>
      <c r="AT440" t="b">
        <v>0</v>
      </c>
      <c r="AV440" t="b">
        <v>0</v>
      </c>
      <c r="AW440" t="b">
        <v>1</v>
      </c>
      <c r="AX440" t="b">
        <v>0</v>
      </c>
      <c r="AY440" t="b">
        <v>1</v>
      </c>
      <c r="AZ440" t="b">
        <v>0</v>
      </c>
      <c r="BA440" t="b">
        <v>0</v>
      </c>
      <c r="BB440" t="b">
        <v>0</v>
      </c>
      <c r="BC440" t="b">
        <v>1</v>
      </c>
      <c r="BD440" t="b">
        <v>0</v>
      </c>
      <c r="BE440" t="s">
        <v>57</v>
      </c>
      <c r="BF440" t="s">
        <v>69</v>
      </c>
      <c r="BG440" t="s">
        <v>69</v>
      </c>
      <c r="BH440" t="b">
        <v>0</v>
      </c>
      <c r="BI440" t="b">
        <v>1</v>
      </c>
      <c r="BJ440" t="b">
        <v>0</v>
      </c>
      <c r="BK440" t="b">
        <v>1</v>
      </c>
      <c r="BL440">
        <v>20</v>
      </c>
      <c r="BM440">
        <v>20</v>
      </c>
      <c r="BN440">
        <v>0</v>
      </c>
      <c r="BO440">
        <v>0</v>
      </c>
      <c r="BP4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40" s="3" t="str">
        <f>IF(Table1[[#This Row],[TraceLengthMod]],"lab,","")&amp;IF(Table1[[#This Row],[FixedLength]],"dur,","")&amp;IF(Table1[[#This Row],[Broken]],"ea,","")</f>
        <v>lab,</v>
      </c>
    </row>
    <row r="441" spans="1:69" x14ac:dyDescent="0.25">
      <c r="A441" t="s">
        <v>569</v>
      </c>
      <c r="B441" t="s">
        <v>39</v>
      </c>
      <c r="C441" t="s">
        <v>114</v>
      </c>
      <c r="D441" t="s">
        <v>82</v>
      </c>
      <c r="E441" t="s">
        <v>68</v>
      </c>
      <c r="F441">
        <v>1</v>
      </c>
      <c r="G441">
        <v>21124</v>
      </c>
      <c r="H441">
        <v>6990</v>
      </c>
      <c r="I441">
        <v>28114</v>
      </c>
      <c r="J441" t="s">
        <v>40</v>
      </c>
      <c r="K441">
        <v>1</v>
      </c>
      <c r="L441">
        <v>256</v>
      </c>
      <c r="M441" t="s">
        <v>41</v>
      </c>
      <c r="N441">
        <v>0.01</v>
      </c>
      <c r="O441">
        <v>99</v>
      </c>
      <c r="P441">
        <v>34</v>
      </c>
      <c r="Q441">
        <v>256</v>
      </c>
      <c r="R441">
        <v>100</v>
      </c>
      <c r="S441">
        <v>2112.4</v>
      </c>
      <c r="T441">
        <v>34</v>
      </c>
      <c r="U441">
        <v>36</v>
      </c>
      <c r="V441">
        <v>76288</v>
      </c>
      <c r="W441">
        <v>3.6114372277977602</v>
      </c>
      <c r="X441">
        <v>42.356771230697603</v>
      </c>
      <c r="Y441">
        <v>5.97405982017517</v>
      </c>
      <c r="Z441">
        <v>71.609634399414006</v>
      </c>
      <c r="AA441">
        <v>0.825833320617675</v>
      </c>
      <c r="AB441">
        <v>27.385864973068198</v>
      </c>
      <c r="AC441">
        <v>2.9949531555175701</v>
      </c>
      <c r="AD441">
        <v>108.856889724731</v>
      </c>
      <c r="AE441">
        <v>0.6603</v>
      </c>
      <c r="AF441">
        <v>0.64864091559370496</v>
      </c>
      <c r="AJ441">
        <v>2.9976300545186799E-2</v>
      </c>
      <c r="AK441">
        <v>0</v>
      </c>
      <c r="AL441">
        <v>0</v>
      </c>
      <c r="AM441">
        <v>0</v>
      </c>
      <c r="AN441">
        <v>0</v>
      </c>
      <c r="AO441">
        <v>0</v>
      </c>
      <c r="AP441" t="s">
        <v>42</v>
      </c>
      <c r="AQ441" t="b">
        <v>1</v>
      </c>
      <c r="AR441" t="b">
        <v>1</v>
      </c>
      <c r="AS441">
        <v>1</v>
      </c>
      <c r="AT441" t="b">
        <v>0</v>
      </c>
      <c r="AV441" t="b">
        <v>0</v>
      </c>
      <c r="AW441" t="b">
        <v>1</v>
      </c>
      <c r="AX441" t="b">
        <v>0</v>
      </c>
      <c r="AY441" t="b">
        <v>1</v>
      </c>
      <c r="AZ441" t="b">
        <v>0</v>
      </c>
      <c r="BA441" t="b">
        <v>0</v>
      </c>
      <c r="BB441" t="b">
        <v>0</v>
      </c>
      <c r="BC441" t="b">
        <v>1</v>
      </c>
      <c r="BD441" t="b">
        <v>0</v>
      </c>
      <c r="BE441" t="s">
        <v>57</v>
      </c>
      <c r="BF441" t="s">
        <v>69</v>
      </c>
      <c r="BG441" t="s">
        <v>69</v>
      </c>
      <c r="BH441" t="b">
        <v>0</v>
      </c>
      <c r="BI441" t="b">
        <v>1</v>
      </c>
      <c r="BJ441" t="b">
        <v>0</v>
      </c>
      <c r="BK441" t="b">
        <v>1</v>
      </c>
      <c r="BL441">
        <v>20</v>
      </c>
      <c r="BM441">
        <v>20</v>
      </c>
      <c r="BN441">
        <v>0</v>
      </c>
      <c r="BO441">
        <v>0</v>
      </c>
      <c r="BP4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41" s="3" t="str">
        <f>IF(Table1[[#This Row],[TraceLengthMod]],"lab,","")&amp;IF(Table1[[#This Row],[FixedLength]],"dur,","")&amp;IF(Table1[[#This Row],[Broken]],"ea,","")</f>
        <v>lab,</v>
      </c>
    </row>
    <row r="442" spans="1:69" x14ac:dyDescent="0.25">
      <c r="A442" t="s">
        <v>570</v>
      </c>
      <c r="B442" t="s">
        <v>39</v>
      </c>
      <c r="C442" t="s">
        <v>114</v>
      </c>
      <c r="D442" t="s">
        <v>82</v>
      </c>
      <c r="E442" t="s">
        <v>68</v>
      </c>
      <c r="F442">
        <v>1</v>
      </c>
      <c r="G442">
        <v>21124</v>
      </c>
      <c r="H442">
        <v>6990</v>
      </c>
      <c r="I442">
        <v>28114</v>
      </c>
      <c r="J442" t="s">
        <v>40</v>
      </c>
      <c r="K442">
        <v>1</v>
      </c>
      <c r="L442">
        <v>256</v>
      </c>
      <c r="M442" t="s">
        <v>41</v>
      </c>
      <c r="N442">
        <v>0.01</v>
      </c>
      <c r="O442">
        <v>99</v>
      </c>
      <c r="P442">
        <v>34</v>
      </c>
      <c r="Q442">
        <v>256</v>
      </c>
      <c r="R442">
        <v>100</v>
      </c>
      <c r="S442">
        <v>2112.4</v>
      </c>
      <c r="T442">
        <v>34</v>
      </c>
      <c r="U442">
        <v>37</v>
      </c>
      <c r="V442">
        <v>78336</v>
      </c>
      <c r="W442">
        <v>3.7083885627722002</v>
      </c>
      <c r="X442">
        <v>42.356771230697603</v>
      </c>
      <c r="Y442">
        <v>5.97405982017517</v>
      </c>
      <c r="Z442">
        <v>73.562413215637207</v>
      </c>
      <c r="AA442">
        <v>0.73104524612426702</v>
      </c>
      <c r="AB442">
        <v>28.116910219192501</v>
      </c>
      <c r="AC442">
        <v>3.0049669742584202</v>
      </c>
      <c r="AD442">
        <v>111.861856698989</v>
      </c>
      <c r="AE442">
        <v>0.67069999999999996</v>
      </c>
      <c r="AF442">
        <v>0.65565092989985696</v>
      </c>
      <c r="AJ442">
        <v>2.5658616248299002E-2</v>
      </c>
      <c r="AK442">
        <v>0</v>
      </c>
      <c r="AL442">
        <v>0</v>
      </c>
      <c r="AM442">
        <v>0</v>
      </c>
      <c r="AN442">
        <v>0</v>
      </c>
      <c r="AO442">
        <v>0</v>
      </c>
      <c r="AP442" t="s">
        <v>42</v>
      </c>
      <c r="AQ442" t="b">
        <v>1</v>
      </c>
      <c r="AR442" t="b">
        <v>1</v>
      </c>
      <c r="AS442">
        <v>1</v>
      </c>
      <c r="AT442" t="b">
        <v>0</v>
      </c>
      <c r="AV442" t="b">
        <v>0</v>
      </c>
      <c r="AW442" t="b">
        <v>1</v>
      </c>
      <c r="AX442" t="b">
        <v>0</v>
      </c>
      <c r="AY442" t="b">
        <v>1</v>
      </c>
      <c r="AZ442" t="b">
        <v>0</v>
      </c>
      <c r="BA442" t="b">
        <v>0</v>
      </c>
      <c r="BB442" t="b">
        <v>0</v>
      </c>
      <c r="BC442" t="b">
        <v>1</v>
      </c>
      <c r="BD442" t="b">
        <v>0</v>
      </c>
      <c r="BE442" t="s">
        <v>57</v>
      </c>
      <c r="BF442" t="s">
        <v>69</v>
      </c>
      <c r="BG442" t="s">
        <v>69</v>
      </c>
      <c r="BH442" t="b">
        <v>0</v>
      </c>
      <c r="BI442" t="b">
        <v>1</v>
      </c>
      <c r="BJ442" t="b">
        <v>0</v>
      </c>
      <c r="BK442" t="b">
        <v>1</v>
      </c>
      <c r="BL442">
        <v>20</v>
      </c>
      <c r="BM442">
        <v>20</v>
      </c>
      <c r="BN442">
        <v>0</v>
      </c>
      <c r="BO442">
        <v>0</v>
      </c>
      <c r="BP4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42" s="3" t="str">
        <f>IF(Table1[[#This Row],[TraceLengthMod]],"lab,","")&amp;IF(Table1[[#This Row],[FixedLength]],"dur,","")&amp;IF(Table1[[#This Row],[Broken]],"ea,","")</f>
        <v>lab,</v>
      </c>
    </row>
    <row r="443" spans="1:69" x14ac:dyDescent="0.25">
      <c r="A443" t="s">
        <v>571</v>
      </c>
      <c r="B443" t="s">
        <v>39</v>
      </c>
      <c r="C443" t="s">
        <v>114</v>
      </c>
      <c r="D443" t="s">
        <v>82</v>
      </c>
      <c r="E443" t="s">
        <v>68</v>
      </c>
      <c r="F443">
        <v>1</v>
      </c>
      <c r="G443">
        <v>21124</v>
      </c>
      <c r="H443">
        <v>6990</v>
      </c>
      <c r="I443">
        <v>28114</v>
      </c>
      <c r="J443" t="s">
        <v>40</v>
      </c>
      <c r="K443">
        <v>1</v>
      </c>
      <c r="L443">
        <v>256</v>
      </c>
      <c r="M443" t="s">
        <v>41</v>
      </c>
      <c r="N443">
        <v>0.01</v>
      </c>
      <c r="O443">
        <v>99</v>
      </c>
      <c r="P443">
        <v>34</v>
      </c>
      <c r="Q443">
        <v>256</v>
      </c>
      <c r="R443">
        <v>100</v>
      </c>
      <c r="S443">
        <v>2112.4</v>
      </c>
      <c r="T443">
        <v>34</v>
      </c>
      <c r="U443">
        <v>38</v>
      </c>
      <c r="V443">
        <v>80384</v>
      </c>
      <c r="W443">
        <v>3.80533989774663</v>
      </c>
      <c r="X443">
        <v>42.356771230697603</v>
      </c>
      <c r="Y443">
        <v>5.97405982017517</v>
      </c>
      <c r="Z443">
        <v>75.523172378539996</v>
      </c>
      <c r="AA443">
        <v>0.73803353309631303</v>
      </c>
      <c r="AB443">
        <v>28.854943752288801</v>
      </c>
      <c r="AC443">
        <v>3.0278999805450399</v>
      </c>
      <c r="AD443">
        <v>114.889756679534</v>
      </c>
      <c r="AE443">
        <v>0.6734</v>
      </c>
      <c r="AF443">
        <v>0.65522174535050004</v>
      </c>
      <c r="AJ443">
        <v>2.44998723078685E-2</v>
      </c>
      <c r="AK443">
        <v>0</v>
      </c>
      <c r="AL443">
        <v>0</v>
      </c>
      <c r="AM443">
        <v>0</v>
      </c>
      <c r="AN443">
        <v>0</v>
      </c>
      <c r="AO443">
        <v>0</v>
      </c>
      <c r="AP443" t="s">
        <v>42</v>
      </c>
      <c r="AQ443" t="b">
        <v>1</v>
      </c>
      <c r="AR443" t="b">
        <v>1</v>
      </c>
      <c r="AS443">
        <v>1</v>
      </c>
      <c r="AT443" t="b">
        <v>0</v>
      </c>
      <c r="AV443" t="b">
        <v>0</v>
      </c>
      <c r="AW443" t="b">
        <v>1</v>
      </c>
      <c r="AX443" t="b">
        <v>0</v>
      </c>
      <c r="AY443" t="b">
        <v>1</v>
      </c>
      <c r="AZ443" t="b">
        <v>0</v>
      </c>
      <c r="BA443" t="b">
        <v>0</v>
      </c>
      <c r="BB443" t="b">
        <v>0</v>
      </c>
      <c r="BC443" t="b">
        <v>1</v>
      </c>
      <c r="BD443" t="b">
        <v>0</v>
      </c>
      <c r="BE443" t="s">
        <v>57</v>
      </c>
      <c r="BF443" t="s">
        <v>69</v>
      </c>
      <c r="BG443" t="s">
        <v>69</v>
      </c>
      <c r="BH443" t="b">
        <v>0</v>
      </c>
      <c r="BI443" t="b">
        <v>1</v>
      </c>
      <c r="BJ443" t="b">
        <v>0</v>
      </c>
      <c r="BK443" t="b">
        <v>1</v>
      </c>
      <c r="BL443">
        <v>20</v>
      </c>
      <c r="BM443">
        <v>20</v>
      </c>
      <c r="BN443">
        <v>0</v>
      </c>
      <c r="BO443">
        <v>0</v>
      </c>
      <c r="BP4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43" s="3" t="str">
        <f>IF(Table1[[#This Row],[TraceLengthMod]],"lab,","")&amp;IF(Table1[[#This Row],[FixedLength]],"dur,","")&amp;IF(Table1[[#This Row],[Broken]],"ea,","")</f>
        <v>lab,</v>
      </c>
    </row>
    <row r="444" spans="1:69" x14ac:dyDescent="0.25">
      <c r="A444" t="s">
        <v>572</v>
      </c>
      <c r="B444" t="s">
        <v>39</v>
      </c>
      <c r="C444" t="s">
        <v>114</v>
      </c>
      <c r="D444" t="s">
        <v>82</v>
      </c>
      <c r="E444" t="s">
        <v>68</v>
      </c>
      <c r="F444">
        <v>1</v>
      </c>
      <c r="G444">
        <v>21124</v>
      </c>
      <c r="H444">
        <v>6990</v>
      </c>
      <c r="I444">
        <v>28114</v>
      </c>
      <c r="J444" t="s">
        <v>40</v>
      </c>
      <c r="K444">
        <v>1</v>
      </c>
      <c r="L444">
        <v>256</v>
      </c>
      <c r="M444" t="s">
        <v>41</v>
      </c>
      <c r="N444">
        <v>0.01</v>
      </c>
      <c r="O444">
        <v>99</v>
      </c>
      <c r="P444">
        <v>34</v>
      </c>
      <c r="Q444">
        <v>256</v>
      </c>
      <c r="R444">
        <v>100</v>
      </c>
      <c r="S444">
        <v>2112.4</v>
      </c>
      <c r="T444">
        <v>39</v>
      </c>
      <c r="U444">
        <v>39</v>
      </c>
      <c r="V444">
        <v>82432</v>
      </c>
      <c r="W444">
        <v>3.9022912327210699</v>
      </c>
      <c r="X444">
        <v>42.356771230697603</v>
      </c>
      <c r="Y444">
        <v>5.97405982017517</v>
      </c>
      <c r="Z444">
        <v>77.470965623855506</v>
      </c>
      <c r="AA444">
        <v>0.73205327987670898</v>
      </c>
      <c r="AB444">
        <v>29.586997032165499</v>
      </c>
      <c r="AC444">
        <v>2.9999706745147701</v>
      </c>
      <c r="AD444">
        <v>117.889727354049</v>
      </c>
      <c r="AE444">
        <v>0.67359999999999998</v>
      </c>
      <c r="AF444">
        <v>0.65908440629470599</v>
      </c>
      <c r="AJ444">
        <v>2.4288412576876799E-2</v>
      </c>
      <c r="AK444">
        <v>0</v>
      </c>
      <c r="AL444">
        <v>0</v>
      </c>
      <c r="AM444">
        <v>0</v>
      </c>
      <c r="AN444">
        <v>0</v>
      </c>
      <c r="AO444">
        <v>0</v>
      </c>
      <c r="AP444" t="s">
        <v>42</v>
      </c>
      <c r="AQ444" t="b">
        <v>1</v>
      </c>
      <c r="AR444" t="b">
        <v>1</v>
      </c>
      <c r="AS444">
        <v>1</v>
      </c>
      <c r="AT444" t="b">
        <v>0</v>
      </c>
      <c r="AV444" t="b">
        <v>0</v>
      </c>
      <c r="AW444" t="b">
        <v>1</v>
      </c>
      <c r="AX444" t="b">
        <v>0</v>
      </c>
      <c r="AY444" t="b">
        <v>1</v>
      </c>
      <c r="AZ444" t="b">
        <v>0</v>
      </c>
      <c r="BA444" t="b">
        <v>0</v>
      </c>
      <c r="BB444" t="b">
        <v>0</v>
      </c>
      <c r="BC444" t="b">
        <v>1</v>
      </c>
      <c r="BD444" t="b">
        <v>0</v>
      </c>
      <c r="BE444" t="s">
        <v>57</v>
      </c>
      <c r="BF444" t="s">
        <v>69</v>
      </c>
      <c r="BG444" t="s">
        <v>69</v>
      </c>
      <c r="BH444" t="b">
        <v>0</v>
      </c>
      <c r="BI444" t="b">
        <v>1</v>
      </c>
      <c r="BJ444" t="b">
        <v>0</v>
      </c>
      <c r="BK444" t="b">
        <v>1</v>
      </c>
      <c r="BL444">
        <v>20</v>
      </c>
      <c r="BM444">
        <v>20</v>
      </c>
      <c r="BN444">
        <v>0</v>
      </c>
      <c r="BO444">
        <v>0</v>
      </c>
      <c r="BP4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44" s="3" t="str">
        <f>IF(Table1[[#This Row],[TraceLengthMod]],"lab,","")&amp;IF(Table1[[#This Row],[FixedLength]],"dur,","")&amp;IF(Table1[[#This Row],[Broken]],"ea,","")</f>
        <v>lab,</v>
      </c>
    </row>
    <row r="445" spans="1:69" x14ac:dyDescent="0.25">
      <c r="A445" t="s">
        <v>573</v>
      </c>
      <c r="B445" t="s">
        <v>39</v>
      </c>
      <c r="C445" t="s">
        <v>114</v>
      </c>
      <c r="D445" t="s">
        <v>82</v>
      </c>
      <c r="E445" t="s">
        <v>68</v>
      </c>
      <c r="F445">
        <v>1</v>
      </c>
      <c r="G445">
        <v>21124</v>
      </c>
      <c r="H445">
        <v>6990</v>
      </c>
      <c r="I445">
        <v>28114</v>
      </c>
      <c r="J445" t="s">
        <v>40</v>
      </c>
      <c r="K445">
        <v>1</v>
      </c>
      <c r="L445">
        <v>256</v>
      </c>
      <c r="M445" t="s">
        <v>41</v>
      </c>
      <c r="N445">
        <v>0.01</v>
      </c>
      <c r="O445">
        <v>99</v>
      </c>
      <c r="P445">
        <v>34</v>
      </c>
      <c r="Q445">
        <v>256</v>
      </c>
      <c r="R445">
        <v>100</v>
      </c>
      <c r="S445">
        <v>2112.4</v>
      </c>
      <c r="T445">
        <v>39</v>
      </c>
      <c r="U445">
        <v>40</v>
      </c>
      <c r="V445">
        <v>84736</v>
      </c>
      <c r="W445">
        <v>4.0113614845673098</v>
      </c>
      <c r="X445">
        <v>42.356771230697603</v>
      </c>
      <c r="Y445">
        <v>5.97405982017517</v>
      </c>
      <c r="Z445">
        <v>79.542565584182697</v>
      </c>
      <c r="AA445">
        <v>0.83993768692016602</v>
      </c>
      <c r="AB445">
        <v>30.426934719085601</v>
      </c>
      <c r="AC445">
        <v>3.0527706146240199</v>
      </c>
      <c r="AD445">
        <v>120.942497968673</v>
      </c>
      <c r="AE445">
        <v>0.6633</v>
      </c>
      <c r="AF445">
        <v>0.65178826895565001</v>
      </c>
      <c r="AJ445">
        <v>2.58957244838472E-2</v>
      </c>
      <c r="AK445">
        <v>0</v>
      </c>
      <c r="AL445">
        <v>0</v>
      </c>
      <c r="AM445">
        <v>0</v>
      </c>
      <c r="AN445">
        <v>0</v>
      </c>
      <c r="AO445">
        <v>0</v>
      </c>
      <c r="AP445" t="s">
        <v>42</v>
      </c>
      <c r="AQ445" t="b">
        <v>1</v>
      </c>
      <c r="AR445" t="b">
        <v>1</v>
      </c>
      <c r="AS445">
        <v>1</v>
      </c>
      <c r="AT445" t="b">
        <v>0</v>
      </c>
      <c r="AV445" t="b">
        <v>0</v>
      </c>
      <c r="AW445" t="b">
        <v>1</v>
      </c>
      <c r="AX445" t="b">
        <v>0</v>
      </c>
      <c r="AY445" t="b">
        <v>1</v>
      </c>
      <c r="AZ445" t="b">
        <v>0</v>
      </c>
      <c r="BA445" t="b">
        <v>0</v>
      </c>
      <c r="BB445" t="b">
        <v>0</v>
      </c>
      <c r="BC445" t="b">
        <v>1</v>
      </c>
      <c r="BD445" t="b">
        <v>0</v>
      </c>
      <c r="BE445" t="s">
        <v>57</v>
      </c>
      <c r="BF445" t="s">
        <v>69</v>
      </c>
      <c r="BG445" t="s">
        <v>69</v>
      </c>
      <c r="BH445" t="b">
        <v>0</v>
      </c>
      <c r="BI445" t="b">
        <v>1</v>
      </c>
      <c r="BJ445" t="b">
        <v>0</v>
      </c>
      <c r="BK445" t="b">
        <v>1</v>
      </c>
      <c r="BL445">
        <v>20</v>
      </c>
      <c r="BM445">
        <v>20</v>
      </c>
      <c r="BN445">
        <v>0</v>
      </c>
      <c r="BO445">
        <v>0</v>
      </c>
      <c r="BP4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45" s="3" t="str">
        <f>IF(Table1[[#This Row],[TraceLengthMod]],"lab,","")&amp;IF(Table1[[#This Row],[FixedLength]],"dur,","")&amp;IF(Table1[[#This Row],[Broken]],"ea,","")</f>
        <v>lab,</v>
      </c>
    </row>
    <row r="446" spans="1:69" x14ac:dyDescent="0.25">
      <c r="A446" t="s">
        <v>574</v>
      </c>
      <c r="B446" t="s">
        <v>39</v>
      </c>
      <c r="C446" t="s">
        <v>114</v>
      </c>
      <c r="D446" t="s">
        <v>82</v>
      </c>
      <c r="E446" t="s">
        <v>68</v>
      </c>
      <c r="F446">
        <v>1</v>
      </c>
      <c r="G446">
        <v>21124</v>
      </c>
      <c r="H446">
        <v>6990</v>
      </c>
      <c r="I446">
        <v>28114</v>
      </c>
      <c r="J446" t="s">
        <v>40</v>
      </c>
      <c r="K446">
        <v>1</v>
      </c>
      <c r="L446">
        <v>256</v>
      </c>
      <c r="M446" t="s">
        <v>41</v>
      </c>
      <c r="N446">
        <v>0.01</v>
      </c>
      <c r="O446">
        <v>99</v>
      </c>
      <c r="P446">
        <v>34</v>
      </c>
      <c r="Q446">
        <v>256</v>
      </c>
      <c r="R446">
        <v>100</v>
      </c>
      <c r="S446">
        <v>2112.4</v>
      </c>
      <c r="T446">
        <v>39</v>
      </c>
      <c r="U446">
        <v>41</v>
      </c>
      <c r="V446">
        <v>86784</v>
      </c>
      <c r="W446">
        <v>4.1083128195417498</v>
      </c>
      <c r="X446">
        <v>42.356771230697603</v>
      </c>
      <c r="Y446">
        <v>5.97405982017517</v>
      </c>
      <c r="Z446">
        <v>81.501420497894202</v>
      </c>
      <c r="AA446">
        <v>0.73012304306030196</v>
      </c>
      <c r="AB446">
        <v>31.1570577621459</v>
      </c>
      <c r="AC446">
        <v>3.0518257617950399</v>
      </c>
      <c r="AD446">
        <v>123.994323730468</v>
      </c>
      <c r="AE446">
        <v>0.67090000000000005</v>
      </c>
      <c r="AF446">
        <v>0.65808297567954199</v>
      </c>
      <c r="AJ446">
        <v>2.2764912748758699E-2</v>
      </c>
      <c r="AK446">
        <v>0</v>
      </c>
      <c r="AL446">
        <v>0</v>
      </c>
      <c r="AM446">
        <v>0</v>
      </c>
      <c r="AN446">
        <v>0</v>
      </c>
      <c r="AO446">
        <v>0</v>
      </c>
      <c r="AP446" t="s">
        <v>42</v>
      </c>
      <c r="AQ446" t="b">
        <v>1</v>
      </c>
      <c r="AR446" t="b">
        <v>1</v>
      </c>
      <c r="AS446">
        <v>1</v>
      </c>
      <c r="AT446" t="b">
        <v>0</v>
      </c>
      <c r="AV446" t="b">
        <v>0</v>
      </c>
      <c r="AW446" t="b">
        <v>1</v>
      </c>
      <c r="AX446" t="b">
        <v>0</v>
      </c>
      <c r="AY446" t="b">
        <v>1</v>
      </c>
      <c r="AZ446" t="b">
        <v>0</v>
      </c>
      <c r="BA446" t="b">
        <v>0</v>
      </c>
      <c r="BB446" t="b">
        <v>0</v>
      </c>
      <c r="BC446" t="b">
        <v>1</v>
      </c>
      <c r="BD446" t="b">
        <v>0</v>
      </c>
      <c r="BE446" t="s">
        <v>57</v>
      </c>
      <c r="BF446" t="s">
        <v>69</v>
      </c>
      <c r="BG446" t="s">
        <v>69</v>
      </c>
      <c r="BH446" t="b">
        <v>0</v>
      </c>
      <c r="BI446" t="b">
        <v>1</v>
      </c>
      <c r="BJ446" t="b">
        <v>0</v>
      </c>
      <c r="BK446" t="b">
        <v>1</v>
      </c>
      <c r="BL446">
        <v>20</v>
      </c>
      <c r="BM446">
        <v>20</v>
      </c>
      <c r="BN446">
        <v>0</v>
      </c>
      <c r="BO446">
        <v>0</v>
      </c>
      <c r="BP4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46" s="3" t="str">
        <f>IF(Table1[[#This Row],[TraceLengthMod]],"lab,","")&amp;IF(Table1[[#This Row],[FixedLength]],"dur,","")&amp;IF(Table1[[#This Row],[Broken]],"ea,","")</f>
        <v>lab,</v>
      </c>
    </row>
    <row r="447" spans="1:69" x14ac:dyDescent="0.25">
      <c r="A447" t="s">
        <v>575</v>
      </c>
      <c r="B447" t="s">
        <v>39</v>
      </c>
      <c r="C447" t="s">
        <v>114</v>
      </c>
      <c r="D447" t="s">
        <v>82</v>
      </c>
      <c r="E447" t="s">
        <v>68</v>
      </c>
      <c r="F447">
        <v>1</v>
      </c>
      <c r="G447">
        <v>21124</v>
      </c>
      <c r="H447">
        <v>6990</v>
      </c>
      <c r="I447">
        <v>28114</v>
      </c>
      <c r="J447" t="s">
        <v>40</v>
      </c>
      <c r="K447">
        <v>1</v>
      </c>
      <c r="L447">
        <v>256</v>
      </c>
      <c r="M447" t="s">
        <v>41</v>
      </c>
      <c r="N447">
        <v>0.01</v>
      </c>
      <c r="O447">
        <v>99</v>
      </c>
      <c r="P447">
        <v>34</v>
      </c>
      <c r="Q447">
        <v>256</v>
      </c>
      <c r="R447">
        <v>100</v>
      </c>
      <c r="S447">
        <v>2112.4</v>
      </c>
      <c r="T447">
        <v>39</v>
      </c>
      <c r="U447">
        <v>42</v>
      </c>
      <c r="V447">
        <v>88832</v>
      </c>
      <c r="W447">
        <v>4.2052641545161897</v>
      </c>
      <c r="X447">
        <v>42.356771230697603</v>
      </c>
      <c r="Y447">
        <v>5.97405982017517</v>
      </c>
      <c r="Z447">
        <v>83.465170621871906</v>
      </c>
      <c r="AA447">
        <v>0.73504543304443304</v>
      </c>
      <c r="AB447">
        <v>31.892103195190401</v>
      </c>
      <c r="AC447">
        <v>3.0488517284393302</v>
      </c>
      <c r="AD447">
        <v>127.043175458908</v>
      </c>
      <c r="AE447">
        <v>0.67120000000000002</v>
      </c>
      <c r="AF447">
        <v>0.65593705293276106</v>
      </c>
      <c r="AJ447">
        <v>2.3162314287180099E-2</v>
      </c>
      <c r="AK447">
        <v>0</v>
      </c>
      <c r="AL447">
        <v>0</v>
      </c>
      <c r="AM447">
        <v>0</v>
      </c>
      <c r="AN447">
        <v>0</v>
      </c>
      <c r="AO447">
        <v>0</v>
      </c>
      <c r="AP447" t="s">
        <v>42</v>
      </c>
      <c r="AQ447" t="b">
        <v>1</v>
      </c>
      <c r="AR447" t="b">
        <v>1</v>
      </c>
      <c r="AS447">
        <v>1</v>
      </c>
      <c r="AT447" t="b">
        <v>0</v>
      </c>
      <c r="AV447" t="b">
        <v>0</v>
      </c>
      <c r="AW447" t="b">
        <v>1</v>
      </c>
      <c r="AX447" t="b">
        <v>0</v>
      </c>
      <c r="AY447" t="b">
        <v>1</v>
      </c>
      <c r="AZ447" t="b">
        <v>0</v>
      </c>
      <c r="BA447" t="b">
        <v>0</v>
      </c>
      <c r="BB447" t="b">
        <v>0</v>
      </c>
      <c r="BC447" t="b">
        <v>1</v>
      </c>
      <c r="BD447" t="b">
        <v>0</v>
      </c>
      <c r="BE447" t="s">
        <v>57</v>
      </c>
      <c r="BF447" t="s">
        <v>69</v>
      </c>
      <c r="BG447" t="s">
        <v>69</v>
      </c>
      <c r="BH447" t="b">
        <v>0</v>
      </c>
      <c r="BI447" t="b">
        <v>1</v>
      </c>
      <c r="BJ447" t="b">
        <v>0</v>
      </c>
      <c r="BK447" t="b">
        <v>1</v>
      </c>
      <c r="BL447">
        <v>20</v>
      </c>
      <c r="BM447">
        <v>20</v>
      </c>
      <c r="BN447">
        <v>0</v>
      </c>
      <c r="BO447">
        <v>0</v>
      </c>
      <c r="BP4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47" s="3" t="str">
        <f>IF(Table1[[#This Row],[TraceLengthMod]],"lab,","")&amp;IF(Table1[[#This Row],[FixedLength]],"dur,","")&amp;IF(Table1[[#This Row],[Broken]],"ea,","")</f>
        <v>lab,</v>
      </c>
    </row>
    <row r="448" spans="1:69" x14ac:dyDescent="0.25">
      <c r="A448" t="s">
        <v>576</v>
      </c>
      <c r="B448" t="s">
        <v>39</v>
      </c>
      <c r="C448" t="s">
        <v>114</v>
      </c>
      <c r="D448" t="s">
        <v>82</v>
      </c>
      <c r="E448" t="s">
        <v>68</v>
      </c>
      <c r="F448">
        <v>1</v>
      </c>
      <c r="G448">
        <v>21124</v>
      </c>
      <c r="H448">
        <v>6990</v>
      </c>
      <c r="I448">
        <v>28114</v>
      </c>
      <c r="J448" t="s">
        <v>40</v>
      </c>
      <c r="K448">
        <v>1</v>
      </c>
      <c r="L448">
        <v>256</v>
      </c>
      <c r="M448" t="s">
        <v>41</v>
      </c>
      <c r="N448">
        <v>0.01</v>
      </c>
      <c r="O448">
        <v>99</v>
      </c>
      <c r="P448">
        <v>34</v>
      </c>
      <c r="Q448">
        <v>256</v>
      </c>
      <c r="R448">
        <v>100</v>
      </c>
      <c r="S448">
        <v>2112.4</v>
      </c>
      <c r="T448">
        <v>39</v>
      </c>
      <c r="U448">
        <v>43</v>
      </c>
      <c r="V448">
        <v>90880</v>
      </c>
      <c r="W448">
        <v>4.3022154894906199</v>
      </c>
      <c r="X448">
        <v>42.356771230697603</v>
      </c>
      <c r="Y448">
        <v>5.97405982017517</v>
      </c>
      <c r="Z448">
        <v>85.408156156539903</v>
      </c>
      <c r="AA448">
        <v>0.73122644424438399</v>
      </c>
      <c r="AB448">
        <v>32.6233296394348</v>
      </c>
      <c r="AC448">
        <v>2.99300932884216</v>
      </c>
      <c r="AD448">
        <v>130.03618478774999</v>
      </c>
      <c r="AE448">
        <v>0.66549999999999998</v>
      </c>
      <c r="AF448">
        <v>0.65507868383404799</v>
      </c>
      <c r="AJ448">
        <v>2.0977349852172401E-2</v>
      </c>
      <c r="AK448">
        <v>0</v>
      </c>
      <c r="AL448">
        <v>0</v>
      </c>
      <c r="AM448">
        <v>0</v>
      </c>
      <c r="AN448">
        <v>0</v>
      </c>
      <c r="AO448">
        <v>0</v>
      </c>
      <c r="AP448" t="s">
        <v>42</v>
      </c>
      <c r="AQ448" t="b">
        <v>1</v>
      </c>
      <c r="AR448" t="b">
        <v>1</v>
      </c>
      <c r="AS448">
        <v>1</v>
      </c>
      <c r="AT448" t="b">
        <v>0</v>
      </c>
      <c r="AV448" t="b">
        <v>0</v>
      </c>
      <c r="AW448" t="b">
        <v>1</v>
      </c>
      <c r="AX448" t="b">
        <v>0</v>
      </c>
      <c r="AY448" t="b">
        <v>1</v>
      </c>
      <c r="AZ448" t="b">
        <v>0</v>
      </c>
      <c r="BA448" t="b">
        <v>0</v>
      </c>
      <c r="BB448" t="b">
        <v>0</v>
      </c>
      <c r="BC448" t="b">
        <v>1</v>
      </c>
      <c r="BD448" t="b">
        <v>0</v>
      </c>
      <c r="BE448" t="s">
        <v>57</v>
      </c>
      <c r="BF448" t="s">
        <v>69</v>
      </c>
      <c r="BG448" t="s">
        <v>69</v>
      </c>
      <c r="BH448" t="b">
        <v>0</v>
      </c>
      <c r="BI448" t="b">
        <v>1</v>
      </c>
      <c r="BJ448" t="b">
        <v>0</v>
      </c>
      <c r="BK448" t="b">
        <v>1</v>
      </c>
      <c r="BL448">
        <v>20</v>
      </c>
      <c r="BM448">
        <v>20</v>
      </c>
      <c r="BN448">
        <v>0</v>
      </c>
      <c r="BO448">
        <v>0</v>
      </c>
      <c r="BP4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48" s="3" t="str">
        <f>IF(Table1[[#This Row],[TraceLengthMod]],"lab,","")&amp;IF(Table1[[#This Row],[FixedLength]],"dur,","")&amp;IF(Table1[[#This Row],[Broken]],"ea,","")</f>
        <v>lab,</v>
      </c>
    </row>
    <row r="449" spans="1:69" x14ac:dyDescent="0.25">
      <c r="A449" t="s">
        <v>577</v>
      </c>
      <c r="B449" t="s">
        <v>39</v>
      </c>
      <c r="C449" t="s">
        <v>114</v>
      </c>
      <c r="D449" t="s">
        <v>82</v>
      </c>
      <c r="E449" t="s">
        <v>68</v>
      </c>
      <c r="F449">
        <v>1</v>
      </c>
      <c r="G449">
        <v>21124</v>
      </c>
      <c r="H449">
        <v>6990</v>
      </c>
      <c r="I449">
        <v>28114</v>
      </c>
      <c r="J449" t="s">
        <v>40</v>
      </c>
      <c r="K449">
        <v>1</v>
      </c>
      <c r="L449">
        <v>256</v>
      </c>
      <c r="M449" t="s">
        <v>41</v>
      </c>
      <c r="N449">
        <v>0.01</v>
      </c>
      <c r="O449">
        <v>99</v>
      </c>
      <c r="P449">
        <v>34</v>
      </c>
      <c r="Q449">
        <v>256</v>
      </c>
      <c r="R449">
        <v>100</v>
      </c>
      <c r="S449">
        <v>2112.4</v>
      </c>
      <c r="T449">
        <v>44</v>
      </c>
      <c r="U449">
        <v>44</v>
      </c>
      <c r="V449">
        <v>93184</v>
      </c>
      <c r="W449">
        <v>4.4112857413368598</v>
      </c>
      <c r="X449">
        <v>42.356771230697603</v>
      </c>
      <c r="Y449">
        <v>5.97405982017517</v>
      </c>
      <c r="Z449">
        <v>87.457666397094698</v>
      </c>
      <c r="AA449">
        <v>0.82677817344665505</v>
      </c>
      <c r="AB449">
        <v>33.450107812881399</v>
      </c>
      <c r="AC449">
        <v>2.9850208759307799</v>
      </c>
      <c r="AD449">
        <v>133.021205663681</v>
      </c>
      <c r="AE449">
        <v>0.6724</v>
      </c>
      <c r="AF449">
        <v>0.66108726752503499</v>
      </c>
      <c r="AJ449">
        <v>2.3030567463937598E-2</v>
      </c>
      <c r="AK449">
        <v>0</v>
      </c>
      <c r="AL449">
        <v>0</v>
      </c>
      <c r="AM449">
        <v>0</v>
      </c>
      <c r="AN449">
        <v>0</v>
      </c>
      <c r="AO449">
        <v>0</v>
      </c>
      <c r="AP449" t="s">
        <v>42</v>
      </c>
      <c r="AQ449" t="b">
        <v>1</v>
      </c>
      <c r="AR449" t="b">
        <v>1</v>
      </c>
      <c r="AS449">
        <v>1</v>
      </c>
      <c r="AT449" t="b">
        <v>0</v>
      </c>
      <c r="AV449" t="b">
        <v>0</v>
      </c>
      <c r="AW449" t="b">
        <v>1</v>
      </c>
      <c r="AX449" t="b">
        <v>0</v>
      </c>
      <c r="AY449" t="b">
        <v>1</v>
      </c>
      <c r="AZ449" t="b">
        <v>0</v>
      </c>
      <c r="BA449" t="b">
        <v>0</v>
      </c>
      <c r="BB449" t="b">
        <v>0</v>
      </c>
      <c r="BC449" t="b">
        <v>1</v>
      </c>
      <c r="BD449" t="b">
        <v>0</v>
      </c>
      <c r="BE449" t="s">
        <v>57</v>
      </c>
      <c r="BF449" t="s">
        <v>69</v>
      </c>
      <c r="BG449" t="s">
        <v>69</v>
      </c>
      <c r="BH449" t="b">
        <v>0</v>
      </c>
      <c r="BI449" t="b">
        <v>1</v>
      </c>
      <c r="BJ449" t="b">
        <v>0</v>
      </c>
      <c r="BK449" t="b">
        <v>1</v>
      </c>
      <c r="BL449">
        <v>20</v>
      </c>
      <c r="BM449">
        <v>20</v>
      </c>
      <c r="BN449">
        <v>0</v>
      </c>
      <c r="BO449">
        <v>0</v>
      </c>
      <c r="BP4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49" s="3" t="str">
        <f>IF(Table1[[#This Row],[TraceLengthMod]],"lab,","")&amp;IF(Table1[[#This Row],[FixedLength]],"dur,","")&amp;IF(Table1[[#This Row],[Broken]],"ea,","")</f>
        <v>lab,</v>
      </c>
    </row>
    <row r="450" spans="1:69" x14ac:dyDescent="0.25">
      <c r="A450" t="s">
        <v>578</v>
      </c>
      <c r="B450" t="s">
        <v>39</v>
      </c>
      <c r="C450" t="s">
        <v>114</v>
      </c>
      <c r="D450" t="s">
        <v>82</v>
      </c>
      <c r="E450" t="s">
        <v>68</v>
      </c>
      <c r="F450">
        <v>1</v>
      </c>
      <c r="G450">
        <v>21124</v>
      </c>
      <c r="H450">
        <v>6990</v>
      </c>
      <c r="I450">
        <v>28114</v>
      </c>
      <c r="J450" t="s">
        <v>40</v>
      </c>
      <c r="K450">
        <v>1</v>
      </c>
      <c r="L450">
        <v>256</v>
      </c>
      <c r="M450" t="s">
        <v>41</v>
      </c>
      <c r="N450">
        <v>0.01</v>
      </c>
      <c r="O450">
        <v>99</v>
      </c>
      <c r="P450">
        <v>34</v>
      </c>
      <c r="Q450">
        <v>256</v>
      </c>
      <c r="R450">
        <v>100</v>
      </c>
      <c r="S450">
        <v>2112.4</v>
      </c>
      <c r="T450">
        <v>44</v>
      </c>
      <c r="U450">
        <v>45</v>
      </c>
      <c r="V450">
        <v>95232</v>
      </c>
      <c r="W450">
        <v>4.5082370763112998</v>
      </c>
      <c r="X450">
        <v>42.356771230697603</v>
      </c>
      <c r="Y450">
        <v>5.97405982017517</v>
      </c>
      <c r="Z450">
        <v>89.409450531005803</v>
      </c>
      <c r="AA450">
        <v>0.735035419464111</v>
      </c>
      <c r="AB450">
        <v>34.185143232345503</v>
      </c>
      <c r="AC450">
        <v>3.0009784698486301</v>
      </c>
      <c r="AD450">
        <v>136.02218413352901</v>
      </c>
      <c r="AE450">
        <v>0.67400000000000004</v>
      </c>
      <c r="AF450">
        <v>0.66008583690987099</v>
      </c>
      <c r="AJ450">
        <v>2.1238109437368199E-2</v>
      </c>
      <c r="AK450">
        <v>0</v>
      </c>
      <c r="AL450">
        <v>0</v>
      </c>
      <c r="AM450">
        <v>0</v>
      </c>
      <c r="AN450">
        <v>0</v>
      </c>
      <c r="AO450">
        <v>0</v>
      </c>
      <c r="AP450" t="s">
        <v>42</v>
      </c>
      <c r="AQ450" t="b">
        <v>1</v>
      </c>
      <c r="AR450" t="b">
        <v>1</v>
      </c>
      <c r="AS450">
        <v>1</v>
      </c>
      <c r="AT450" t="b">
        <v>0</v>
      </c>
      <c r="AV450" t="b">
        <v>0</v>
      </c>
      <c r="AW450" t="b">
        <v>1</v>
      </c>
      <c r="AX450" t="b">
        <v>0</v>
      </c>
      <c r="AY450" t="b">
        <v>1</v>
      </c>
      <c r="AZ450" t="b">
        <v>0</v>
      </c>
      <c r="BA450" t="b">
        <v>0</v>
      </c>
      <c r="BB450" t="b">
        <v>0</v>
      </c>
      <c r="BC450" t="b">
        <v>1</v>
      </c>
      <c r="BD450" t="b">
        <v>0</v>
      </c>
      <c r="BE450" t="s">
        <v>57</v>
      </c>
      <c r="BF450" t="s">
        <v>69</v>
      </c>
      <c r="BG450" t="s">
        <v>69</v>
      </c>
      <c r="BH450" t="b">
        <v>0</v>
      </c>
      <c r="BI450" t="b">
        <v>1</v>
      </c>
      <c r="BJ450" t="b">
        <v>0</v>
      </c>
      <c r="BK450" t="b">
        <v>1</v>
      </c>
      <c r="BL450">
        <v>20</v>
      </c>
      <c r="BM450">
        <v>20</v>
      </c>
      <c r="BN450">
        <v>0</v>
      </c>
      <c r="BO450">
        <v>0</v>
      </c>
      <c r="BP4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50" s="3" t="str">
        <f>IF(Table1[[#This Row],[TraceLengthMod]],"lab,","")&amp;IF(Table1[[#This Row],[FixedLength]],"dur,","")&amp;IF(Table1[[#This Row],[Broken]],"ea,","")</f>
        <v>lab,</v>
      </c>
    </row>
    <row r="451" spans="1:69" x14ac:dyDescent="0.25">
      <c r="A451" t="s">
        <v>579</v>
      </c>
      <c r="B451" t="s">
        <v>39</v>
      </c>
      <c r="C451" t="s">
        <v>114</v>
      </c>
      <c r="D451" t="s">
        <v>82</v>
      </c>
      <c r="E451" t="s">
        <v>68</v>
      </c>
      <c r="F451">
        <v>1</v>
      </c>
      <c r="G451">
        <v>21124</v>
      </c>
      <c r="H451">
        <v>6990</v>
      </c>
      <c r="I451">
        <v>28114</v>
      </c>
      <c r="J451" t="s">
        <v>40</v>
      </c>
      <c r="K451">
        <v>1</v>
      </c>
      <c r="L451">
        <v>256</v>
      </c>
      <c r="M451" t="s">
        <v>41</v>
      </c>
      <c r="N451">
        <v>0.01</v>
      </c>
      <c r="O451">
        <v>99</v>
      </c>
      <c r="P451">
        <v>34</v>
      </c>
      <c r="Q451">
        <v>256</v>
      </c>
      <c r="R451">
        <v>100</v>
      </c>
      <c r="S451">
        <v>2112.4</v>
      </c>
      <c r="T451">
        <v>44</v>
      </c>
      <c r="U451">
        <v>46</v>
      </c>
      <c r="V451">
        <v>97280</v>
      </c>
      <c r="W451">
        <v>4.6051884112857397</v>
      </c>
      <c r="X451">
        <v>42.356771230697603</v>
      </c>
      <c r="Y451">
        <v>5.97405982017517</v>
      </c>
      <c r="Z451">
        <v>91.361231803894</v>
      </c>
      <c r="AA451">
        <v>0.73104453086853005</v>
      </c>
      <c r="AB451">
        <v>34.916187763214097</v>
      </c>
      <c r="AC451">
        <v>3.0019750595092698</v>
      </c>
      <c r="AD451">
        <v>139.024159193038</v>
      </c>
      <c r="AE451">
        <v>0.66639999999999999</v>
      </c>
      <c r="AF451">
        <v>0.65951359084406203</v>
      </c>
      <c r="AJ451">
        <v>2.0436382607409799E-2</v>
      </c>
      <c r="AK451">
        <v>0</v>
      </c>
      <c r="AL451">
        <v>0</v>
      </c>
      <c r="AM451">
        <v>0</v>
      </c>
      <c r="AN451">
        <v>0</v>
      </c>
      <c r="AO451">
        <v>0</v>
      </c>
      <c r="AP451" t="s">
        <v>42</v>
      </c>
      <c r="AQ451" t="b">
        <v>1</v>
      </c>
      <c r="AR451" t="b">
        <v>1</v>
      </c>
      <c r="AS451">
        <v>1</v>
      </c>
      <c r="AT451" t="b">
        <v>0</v>
      </c>
      <c r="AV451" t="b">
        <v>0</v>
      </c>
      <c r="AW451" t="b">
        <v>1</v>
      </c>
      <c r="AX451" t="b">
        <v>0</v>
      </c>
      <c r="AY451" t="b">
        <v>1</v>
      </c>
      <c r="AZ451" t="b">
        <v>0</v>
      </c>
      <c r="BA451" t="b">
        <v>0</v>
      </c>
      <c r="BB451" t="b">
        <v>0</v>
      </c>
      <c r="BC451" t="b">
        <v>1</v>
      </c>
      <c r="BD451" t="b">
        <v>0</v>
      </c>
      <c r="BE451" t="s">
        <v>57</v>
      </c>
      <c r="BF451" t="s">
        <v>69</v>
      </c>
      <c r="BG451" t="s">
        <v>69</v>
      </c>
      <c r="BH451" t="b">
        <v>0</v>
      </c>
      <c r="BI451" t="b">
        <v>1</v>
      </c>
      <c r="BJ451" t="b">
        <v>0</v>
      </c>
      <c r="BK451" t="b">
        <v>1</v>
      </c>
      <c r="BL451">
        <v>20</v>
      </c>
      <c r="BM451">
        <v>20</v>
      </c>
      <c r="BN451">
        <v>0</v>
      </c>
      <c r="BO451">
        <v>0</v>
      </c>
      <c r="BP4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51" s="3" t="str">
        <f>IF(Table1[[#This Row],[TraceLengthMod]],"lab,","")&amp;IF(Table1[[#This Row],[FixedLength]],"dur,","")&amp;IF(Table1[[#This Row],[Broken]],"ea,","")</f>
        <v>lab,</v>
      </c>
    </row>
    <row r="452" spans="1:69" x14ac:dyDescent="0.25">
      <c r="A452" t="s">
        <v>580</v>
      </c>
      <c r="B452" t="s">
        <v>39</v>
      </c>
      <c r="C452" t="s">
        <v>114</v>
      </c>
      <c r="D452" t="s">
        <v>82</v>
      </c>
      <c r="E452" t="s">
        <v>68</v>
      </c>
      <c r="F452">
        <v>1</v>
      </c>
      <c r="G452">
        <v>21124</v>
      </c>
      <c r="H452">
        <v>6990</v>
      </c>
      <c r="I452">
        <v>28114</v>
      </c>
      <c r="J452" t="s">
        <v>40</v>
      </c>
      <c r="K452">
        <v>1</v>
      </c>
      <c r="L452">
        <v>256</v>
      </c>
      <c r="M452" t="s">
        <v>41</v>
      </c>
      <c r="N452">
        <v>0.01</v>
      </c>
      <c r="O452">
        <v>99</v>
      </c>
      <c r="P452">
        <v>34</v>
      </c>
      <c r="Q452">
        <v>256</v>
      </c>
      <c r="R452">
        <v>100</v>
      </c>
      <c r="S452">
        <v>2112.4</v>
      </c>
      <c r="T452">
        <v>44</v>
      </c>
      <c r="U452">
        <v>47</v>
      </c>
      <c r="V452">
        <v>99328</v>
      </c>
      <c r="W452">
        <v>4.70213974626017</v>
      </c>
      <c r="X452">
        <v>42.356771230697603</v>
      </c>
      <c r="Y452">
        <v>5.97405982017517</v>
      </c>
      <c r="Z452">
        <v>93.316005945205603</v>
      </c>
      <c r="AA452">
        <v>0.73104548454284601</v>
      </c>
      <c r="AB452">
        <v>35.647233247756901</v>
      </c>
      <c r="AC452">
        <v>2.99499487876892</v>
      </c>
      <c r="AD452">
        <v>142.01915407180701</v>
      </c>
      <c r="AE452">
        <v>0.66869999999999996</v>
      </c>
      <c r="AF452">
        <v>0.66008583690987099</v>
      </c>
      <c r="AJ452">
        <v>1.96672668776561E-2</v>
      </c>
      <c r="AK452">
        <v>0</v>
      </c>
      <c r="AL452">
        <v>0</v>
      </c>
      <c r="AM452">
        <v>0</v>
      </c>
      <c r="AN452">
        <v>0</v>
      </c>
      <c r="AO452">
        <v>0</v>
      </c>
      <c r="AP452" t="s">
        <v>42</v>
      </c>
      <c r="AQ452" t="b">
        <v>1</v>
      </c>
      <c r="AR452" t="b">
        <v>1</v>
      </c>
      <c r="AS452">
        <v>1</v>
      </c>
      <c r="AT452" t="b">
        <v>0</v>
      </c>
      <c r="AV452" t="b">
        <v>0</v>
      </c>
      <c r="AW452" t="b">
        <v>1</v>
      </c>
      <c r="AX452" t="b">
        <v>0</v>
      </c>
      <c r="AY452" t="b">
        <v>1</v>
      </c>
      <c r="AZ452" t="b">
        <v>0</v>
      </c>
      <c r="BA452" t="b">
        <v>0</v>
      </c>
      <c r="BB452" t="b">
        <v>0</v>
      </c>
      <c r="BC452" t="b">
        <v>1</v>
      </c>
      <c r="BD452" t="b">
        <v>0</v>
      </c>
      <c r="BE452" t="s">
        <v>57</v>
      </c>
      <c r="BF452" t="s">
        <v>69</v>
      </c>
      <c r="BG452" t="s">
        <v>69</v>
      </c>
      <c r="BH452" t="b">
        <v>0</v>
      </c>
      <c r="BI452" t="b">
        <v>1</v>
      </c>
      <c r="BJ452" t="b">
        <v>0</v>
      </c>
      <c r="BK452" t="b">
        <v>1</v>
      </c>
      <c r="BL452">
        <v>20</v>
      </c>
      <c r="BM452">
        <v>20</v>
      </c>
      <c r="BN452">
        <v>0</v>
      </c>
      <c r="BO452">
        <v>0</v>
      </c>
      <c r="BP4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52" s="3" t="str">
        <f>IF(Table1[[#This Row],[TraceLengthMod]],"lab,","")&amp;IF(Table1[[#This Row],[FixedLength]],"dur,","")&amp;IF(Table1[[#This Row],[Broken]],"ea,","")</f>
        <v>lab,</v>
      </c>
    </row>
    <row r="453" spans="1:69" x14ac:dyDescent="0.25">
      <c r="A453" t="s">
        <v>581</v>
      </c>
      <c r="B453" t="s">
        <v>39</v>
      </c>
      <c r="C453" t="s">
        <v>114</v>
      </c>
      <c r="D453" t="s">
        <v>82</v>
      </c>
      <c r="E453" t="s">
        <v>68</v>
      </c>
      <c r="F453">
        <v>1</v>
      </c>
      <c r="G453">
        <v>21124</v>
      </c>
      <c r="H453">
        <v>6990</v>
      </c>
      <c r="I453">
        <v>28114</v>
      </c>
      <c r="J453" t="s">
        <v>40</v>
      </c>
      <c r="K453">
        <v>1</v>
      </c>
      <c r="L453">
        <v>256</v>
      </c>
      <c r="M453" t="s">
        <v>41</v>
      </c>
      <c r="N453">
        <v>0.01</v>
      </c>
      <c r="O453">
        <v>99</v>
      </c>
      <c r="P453">
        <v>34</v>
      </c>
      <c r="Q453">
        <v>256</v>
      </c>
      <c r="R453">
        <v>100</v>
      </c>
      <c r="S453">
        <v>2112.4</v>
      </c>
      <c r="T453">
        <v>48</v>
      </c>
      <c r="U453">
        <v>48</v>
      </c>
      <c r="V453">
        <v>101632</v>
      </c>
      <c r="W453">
        <v>4.8112099981064196</v>
      </c>
      <c r="X453">
        <v>42.356771230697603</v>
      </c>
      <c r="Y453">
        <v>5.97405982017517</v>
      </c>
      <c r="Z453">
        <v>95.375499963760305</v>
      </c>
      <c r="AA453">
        <v>0.84075164794921797</v>
      </c>
      <c r="AB453">
        <v>36.487984895706099</v>
      </c>
      <c r="AC453">
        <v>3.0269110202789302</v>
      </c>
      <c r="AD453">
        <v>145.046065092086</v>
      </c>
      <c r="AE453">
        <v>0.67249999999999999</v>
      </c>
      <c r="AF453">
        <v>0.66123032904148704</v>
      </c>
      <c r="AJ453">
        <v>2.15071442745794E-2</v>
      </c>
      <c r="AK453">
        <v>0</v>
      </c>
      <c r="AL453">
        <v>0</v>
      </c>
      <c r="AM453">
        <v>0</v>
      </c>
      <c r="AN453">
        <v>0</v>
      </c>
      <c r="AO453">
        <v>0</v>
      </c>
      <c r="AP453" t="s">
        <v>42</v>
      </c>
      <c r="AQ453" t="b">
        <v>1</v>
      </c>
      <c r="AR453" t="b">
        <v>1</v>
      </c>
      <c r="AS453">
        <v>1</v>
      </c>
      <c r="AT453" t="b">
        <v>0</v>
      </c>
      <c r="AV453" t="b">
        <v>0</v>
      </c>
      <c r="AW453" t="b">
        <v>1</v>
      </c>
      <c r="AX453" t="b">
        <v>0</v>
      </c>
      <c r="AY453" t="b">
        <v>1</v>
      </c>
      <c r="AZ453" t="b">
        <v>0</v>
      </c>
      <c r="BA453" t="b">
        <v>0</v>
      </c>
      <c r="BB453" t="b">
        <v>0</v>
      </c>
      <c r="BC453" t="b">
        <v>1</v>
      </c>
      <c r="BD453" t="b">
        <v>0</v>
      </c>
      <c r="BE453" t="s">
        <v>57</v>
      </c>
      <c r="BF453" t="s">
        <v>69</v>
      </c>
      <c r="BG453" t="s">
        <v>69</v>
      </c>
      <c r="BH453" t="b">
        <v>0</v>
      </c>
      <c r="BI453" t="b">
        <v>1</v>
      </c>
      <c r="BJ453" t="b">
        <v>0</v>
      </c>
      <c r="BK453" t="b">
        <v>1</v>
      </c>
      <c r="BL453">
        <v>20</v>
      </c>
      <c r="BM453">
        <v>20</v>
      </c>
      <c r="BN453">
        <v>0</v>
      </c>
      <c r="BO453">
        <v>0</v>
      </c>
      <c r="BP4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53" s="3" t="str">
        <f>IF(Table1[[#This Row],[TraceLengthMod]],"lab,","")&amp;IF(Table1[[#This Row],[FixedLength]],"dur,","")&amp;IF(Table1[[#This Row],[Broken]],"ea,","")</f>
        <v>lab,</v>
      </c>
    </row>
    <row r="454" spans="1:69" x14ac:dyDescent="0.25">
      <c r="A454" t="s">
        <v>582</v>
      </c>
      <c r="B454" t="s">
        <v>39</v>
      </c>
      <c r="C454" t="s">
        <v>114</v>
      </c>
      <c r="D454" t="s">
        <v>82</v>
      </c>
      <c r="E454" t="s">
        <v>68</v>
      </c>
      <c r="F454">
        <v>1</v>
      </c>
      <c r="G454">
        <v>21124</v>
      </c>
      <c r="H454">
        <v>6990</v>
      </c>
      <c r="I454">
        <v>28114</v>
      </c>
      <c r="J454" t="s">
        <v>40</v>
      </c>
      <c r="K454">
        <v>1</v>
      </c>
      <c r="L454">
        <v>256</v>
      </c>
      <c r="M454" t="s">
        <v>41</v>
      </c>
      <c r="N454">
        <v>0.01</v>
      </c>
      <c r="O454">
        <v>99</v>
      </c>
      <c r="P454">
        <v>34</v>
      </c>
      <c r="Q454">
        <v>256</v>
      </c>
      <c r="R454">
        <v>100</v>
      </c>
      <c r="S454">
        <v>2112.4</v>
      </c>
      <c r="T454">
        <v>49</v>
      </c>
      <c r="U454">
        <v>49</v>
      </c>
      <c r="V454">
        <v>103680</v>
      </c>
      <c r="W454">
        <v>4.9081613330808498</v>
      </c>
      <c r="X454">
        <v>42.356771230697603</v>
      </c>
      <c r="Y454">
        <v>5.97405982017517</v>
      </c>
      <c r="Z454">
        <v>97.335258245468097</v>
      </c>
      <c r="AA454">
        <v>0.73305916786193803</v>
      </c>
      <c r="AB454">
        <v>37.221044063568101</v>
      </c>
      <c r="AC454">
        <v>3.0079374313354399</v>
      </c>
      <c r="AD454">
        <v>148.05400252342201</v>
      </c>
      <c r="AE454">
        <v>0.67559999999999998</v>
      </c>
      <c r="AF454">
        <v>0.66280400572246001</v>
      </c>
      <c r="AJ454">
        <v>1.8852812419702901E-2</v>
      </c>
      <c r="AK454">
        <v>0</v>
      </c>
      <c r="AL454">
        <v>0</v>
      </c>
      <c r="AM454">
        <v>0</v>
      </c>
      <c r="AN454">
        <v>0</v>
      </c>
      <c r="AO454">
        <v>0</v>
      </c>
      <c r="AP454" t="s">
        <v>42</v>
      </c>
      <c r="AQ454" t="b">
        <v>1</v>
      </c>
      <c r="AR454" t="b">
        <v>1</v>
      </c>
      <c r="AS454">
        <v>1</v>
      </c>
      <c r="AT454" t="b">
        <v>0</v>
      </c>
      <c r="AV454" t="b">
        <v>0</v>
      </c>
      <c r="AW454" t="b">
        <v>1</v>
      </c>
      <c r="AX454" t="b">
        <v>0</v>
      </c>
      <c r="AY454" t="b">
        <v>1</v>
      </c>
      <c r="AZ454" t="b">
        <v>0</v>
      </c>
      <c r="BA454" t="b">
        <v>0</v>
      </c>
      <c r="BB454" t="b">
        <v>0</v>
      </c>
      <c r="BC454" t="b">
        <v>1</v>
      </c>
      <c r="BD454" t="b">
        <v>0</v>
      </c>
      <c r="BE454" t="s">
        <v>57</v>
      </c>
      <c r="BF454" t="s">
        <v>69</v>
      </c>
      <c r="BG454" t="s">
        <v>69</v>
      </c>
      <c r="BH454" t="b">
        <v>0</v>
      </c>
      <c r="BI454" t="b">
        <v>1</v>
      </c>
      <c r="BJ454" t="b">
        <v>0</v>
      </c>
      <c r="BK454" t="b">
        <v>1</v>
      </c>
      <c r="BL454">
        <v>20</v>
      </c>
      <c r="BM454">
        <v>20</v>
      </c>
      <c r="BN454">
        <v>0</v>
      </c>
      <c r="BO454">
        <v>0</v>
      </c>
      <c r="BP4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54" s="3" t="str">
        <f>IF(Table1[[#This Row],[TraceLengthMod]],"lab,","")&amp;IF(Table1[[#This Row],[FixedLength]],"dur,","")&amp;IF(Table1[[#This Row],[Broken]],"ea,","")</f>
        <v>lab,</v>
      </c>
    </row>
    <row r="455" spans="1:69" x14ac:dyDescent="0.25">
      <c r="A455" t="s">
        <v>583</v>
      </c>
      <c r="B455" t="s">
        <v>39</v>
      </c>
      <c r="C455" t="s">
        <v>114</v>
      </c>
      <c r="D455" t="s">
        <v>82</v>
      </c>
      <c r="E455" t="s">
        <v>68</v>
      </c>
      <c r="F455">
        <v>1</v>
      </c>
      <c r="G455">
        <v>21124</v>
      </c>
      <c r="H455">
        <v>6990</v>
      </c>
      <c r="I455">
        <v>28114</v>
      </c>
      <c r="J455" t="s">
        <v>40</v>
      </c>
      <c r="K455">
        <v>1</v>
      </c>
      <c r="L455">
        <v>256</v>
      </c>
      <c r="M455" t="s">
        <v>41</v>
      </c>
      <c r="N455">
        <v>0.01</v>
      </c>
      <c r="O455">
        <v>99</v>
      </c>
      <c r="P455">
        <v>34</v>
      </c>
      <c r="Q455">
        <v>256</v>
      </c>
      <c r="R455">
        <v>100</v>
      </c>
      <c r="S455">
        <v>2112.4</v>
      </c>
      <c r="T455">
        <v>49</v>
      </c>
      <c r="U455">
        <v>50</v>
      </c>
      <c r="V455">
        <v>105728</v>
      </c>
      <c r="W455">
        <v>5.0051126680552898</v>
      </c>
      <c r="X455">
        <v>42.356771230697603</v>
      </c>
      <c r="Y455">
        <v>5.97405982017517</v>
      </c>
      <c r="Z455">
        <v>99.296044349670396</v>
      </c>
      <c r="AA455">
        <v>0.733040571212768</v>
      </c>
      <c r="AB455">
        <v>37.954084634780799</v>
      </c>
      <c r="AC455">
        <v>3.0189301967620801</v>
      </c>
      <c r="AD455">
        <v>151.07293272018401</v>
      </c>
      <c r="AE455">
        <v>0.67190000000000005</v>
      </c>
      <c r="AF455">
        <v>0.65922746781115804</v>
      </c>
      <c r="AJ455">
        <v>1.8232578515429101E-2</v>
      </c>
      <c r="AK455">
        <v>0</v>
      </c>
      <c r="AL455">
        <v>0</v>
      </c>
      <c r="AM455">
        <v>0</v>
      </c>
      <c r="AN455">
        <v>0</v>
      </c>
      <c r="AO455">
        <v>0</v>
      </c>
      <c r="AP455" t="s">
        <v>42</v>
      </c>
      <c r="AQ455" t="b">
        <v>1</v>
      </c>
      <c r="AR455" t="b">
        <v>1</v>
      </c>
      <c r="AS455">
        <v>1</v>
      </c>
      <c r="AT455" t="b">
        <v>0</v>
      </c>
      <c r="AV455" t="b">
        <v>0</v>
      </c>
      <c r="AW455" t="b">
        <v>1</v>
      </c>
      <c r="AX455" t="b">
        <v>0</v>
      </c>
      <c r="AY455" t="b">
        <v>1</v>
      </c>
      <c r="AZ455" t="b">
        <v>0</v>
      </c>
      <c r="BA455" t="b">
        <v>0</v>
      </c>
      <c r="BB455" t="b">
        <v>0</v>
      </c>
      <c r="BC455" t="b">
        <v>1</v>
      </c>
      <c r="BD455" t="b">
        <v>0</v>
      </c>
      <c r="BE455" t="s">
        <v>57</v>
      </c>
      <c r="BF455" t="s">
        <v>69</v>
      </c>
      <c r="BG455" t="s">
        <v>69</v>
      </c>
      <c r="BH455" t="b">
        <v>0</v>
      </c>
      <c r="BI455" t="b">
        <v>1</v>
      </c>
      <c r="BJ455" t="b">
        <v>0</v>
      </c>
      <c r="BK455" t="b">
        <v>1</v>
      </c>
      <c r="BL455">
        <v>20</v>
      </c>
      <c r="BM455">
        <v>20</v>
      </c>
      <c r="BN455">
        <v>0</v>
      </c>
      <c r="BO455">
        <v>0</v>
      </c>
      <c r="BP4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55" s="3" t="str">
        <f>IF(Table1[[#This Row],[TraceLengthMod]],"lab,","")&amp;IF(Table1[[#This Row],[FixedLength]],"dur,","")&amp;IF(Table1[[#This Row],[Broken]],"ea,","")</f>
        <v>lab,</v>
      </c>
    </row>
    <row r="456" spans="1:69" x14ac:dyDescent="0.25">
      <c r="A456" t="s">
        <v>584</v>
      </c>
      <c r="B456" t="s">
        <v>39</v>
      </c>
      <c r="C456" t="s">
        <v>114</v>
      </c>
      <c r="D456" t="s">
        <v>82</v>
      </c>
      <c r="E456" t="s">
        <v>68</v>
      </c>
      <c r="F456">
        <v>1</v>
      </c>
      <c r="G456">
        <v>21124</v>
      </c>
      <c r="H456">
        <v>6990</v>
      </c>
      <c r="I456">
        <v>28114</v>
      </c>
      <c r="J456" t="s">
        <v>40</v>
      </c>
      <c r="K456">
        <v>1</v>
      </c>
      <c r="L456">
        <v>256</v>
      </c>
      <c r="M456" t="s">
        <v>41</v>
      </c>
      <c r="N456">
        <v>0.01</v>
      </c>
      <c r="O456">
        <v>99</v>
      </c>
      <c r="P456">
        <v>34</v>
      </c>
      <c r="Q456">
        <v>256</v>
      </c>
      <c r="R456">
        <v>100</v>
      </c>
      <c r="S456">
        <v>2112.4</v>
      </c>
      <c r="T456">
        <v>49</v>
      </c>
      <c r="U456">
        <v>51</v>
      </c>
      <c r="V456">
        <v>107776</v>
      </c>
      <c r="W456">
        <v>5.10206400302972</v>
      </c>
      <c r="X456">
        <v>42.356771230697603</v>
      </c>
      <c r="Y456">
        <v>5.97405982017517</v>
      </c>
      <c r="Z456">
        <v>101.267929077148</v>
      </c>
      <c r="AA456">
        <v>0.73419976234436002</v>
      </c>
      <c r="AB456">
        <v>38.688284397125202</v>
      </c>
      <c r="AC456">
        <v>3.0438568592071502</v>
      </c>
      <c r="AD456">
        <v>154.116789579391</v>
      </c>
      <c r="AE456">
        <v>0.67269999999999996</v>
      </c>
      <c r="AF456">
        <v>0.65851216022889802</v>
      </c>
      <c r="AJ456">
        <v>1.7936848263276101E-2</v>
      </c>
      <c r="AK456">
        <v>0</v>
      </c>
      <c r="AL456">
        <v>0</v>
      </c>
      <c r="AM456">
        <v>0</v>
      </c>
      <c r="AN456">
        <v>0</v>
      </c>
      <c r="AO456">
        <v>0</v>
      </c>
      <c r="AP456" t="s">
        <v>42</v>
      </c>
      <c r="AQ456" t="b">
        <v>1</v>
      </c>
      <c r="AR456" t="b">
        <v>1</v>
      </c>
      <c r="AS456">
        <v>1</v>
      </c>
      <c r="AT456" t="b">
        <v>0</v>
      </c>
      <c r="AV456" t="b">
        <v>0</v>
      </c>
      <c r="AW456" t="b">
        <v>1</v>
      </c>
      <c r="AX456" t="b">
        <v>0</v>
      </c>
      <c r="AY456" t="b">
        <v>1</v>
      </c>
      <c r="AZ456" t="b">
        <v>0</v>
      </c>
      <c r="BA456" t="b">
        <v>0</v>
      </c>
      <c r="BB456" t="b">
        <v>0</v>
      </c>
      <c r="BC456" t="b">
        <v>1</v>
      </c>
      <c r="BD456" t="b">
        <v>0</v>
      </c>
      <c r="BE456" t="s">
        <v>57</v>
      </c>
      <c r="BF456" t="s">
        <v>69</v>
      </c>
      <c r="BG456" t="s">
        <v>69</v>
      </c>
      <c r="BH456" t="b">
        <v>0</v>
      </c>
      <c r="BI456" t="b">
        <v>1</v>
      </c>
      <c r="BJ456" t="b">
        <v>0</v>
      </c>
      <c r="BK456" t="b">
        <v>1</v>
      </c>
      <c r="BL456">
        <v>20</v>
      </c>
      <c r="BM456">
        <v>20</v>
      </c>
      <c r="BN456">
        <v>0</v>
      </c>
      <c r="BO456">
        <v>0</v>
      </c>
      <c r="BP4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56" s="3" t="str">
        <f>IF(Table1[[#This Row],[TraceLengthMod]],"lab,","")&amp;IF(Table1[[#This Row],[FixedLength]],"dur,","")&amp;IF(Table1[[#This Row],[Broken]],"ea,","")</f>
        <v>lab,</v>
      </c>
    </row>
    <row r="457" spans="1:69" x14ac:dyDescent="0.25">
      <c r="A457" t="s">
        <v>585</v>
      </c>
      <c r="B457" t="s">
        <v>39</v>
      </c>
      <c r="C457" t="s">
        <v>114</v>
      </c>
      <c r="D457" t="s">
        <v>82</v>
      </c>
      <c r="E457" t="s">
        <v>68</v>
      </c>
      <c r="F457">
        <v>1</v>
      </c>
      <c r="G457">
        <v>21124</v>
      </c>
      <c r="H457">
        <v>6990</v>
      </c>
      <c r="I457">
        <v>28114</v>
      </c>
      <c r="J457" t="s">
        <v>40</v>
      </c>
      <c r="K457">
        <v>1</v>
      </c>
      <c r="L457">
        <v>256</v>
      </c>
      <c r="M457" t="s">
        <v>41</v>
      </c>
      <c r="N457">
        <v>0.01</v>
      </c>
      <c r="O457">
        <v>99</v>
      </c>
      <c r="P457">
        <v>34</v>
      </c>
      <c r="Q457">
        <v>256</v>
      </c>
      <c r="R457">
        <v>100</v>
      </c>
      <c r="S457">
        <v>2112.4</v>
      </c>
      <c r="T457">
        <v>49</v>
      </c>
      <c r="U457">
        <v>52</v>
      </c>
      <c r="V457">
        <v>110080</v>
      </c>
      <c r="W457">
        <v>5.2111342548759696</v>
      </c>
      <c r="X457">
        <v>42.356771230697603</v>
      </c>
      <c r="Y457">
        <v>5.97405982017517</v>
      </c>
      <c r="Z457">
        <v>103.339418888092</v>
      </c>
      <c r="AA457">
        <v>0.827786445617675</v>
      </c>
      <c r="AB457">
        <v>39.516070842742899</v>
      </c>
      <c r="AC457">
        <v>3.0538425445556601</v>
      </c>
      <c r="AD457">
        <v>157.170632123947</v>
      </c>
      <c r="AE457">
        <v>0.67</v>
      </c>
      <c r="AF457">
        <v>0.65565092989985696</v>
      </c>
      <c r="AJ457">
        <v>2.0581119282301E-2</v>
      </c>
      <c r="AK457">
        <v>0</v>
      </c>
      <c r="AL457">
        <v>0</v>
      </c>
      <c r="AM457">
        <v>0</v>
      </c>
      <c r="AN457">
        <v>0</v>
      </c>
      <c r="AO457">
        <v>0</v>
      </c>
      <c r="AP457" t="s">
        <v>42</v>
      </c>
      <c r="AQ457" t="b">
        <v>1</v>
      </c>
      <c r="AR457" t="b">
        <v>1</v>
      </c>
      <c r="AS457">
        <v>1</v>
      </c>
      <c r="AT457" t="b">
        <v>0</v>
      </c>
      <c r="AV457" t="b">
        <v>0</v>
      </c>
      <c r="AW457" t="b">
        <v>1</v>
      </c>
      <c r="AX457" t="b">
        <v>0</v>
      </c>
      <c r="AY457" t="b">
        <v>1</v>
      </c>
      <c r="AZ457" t="b">
        <v>0</v>
      </c>
      <c r="BA457" t="b">
        <v>0</v>
      </c>
      <c r="BB457" t="b">
        <v>0</v>
      </c>
      <c r="BC457" t="b">
        <v>1</v>
      </c>
      <c r="BD457" t="b">
        <v>0</v>
      </c>
      <c r="BE457" t="s">
        <v>57</v>
      </c>
      <c r="BF457" t="s">
        <v>69</v>
      </c>
      <c r="BG457" t="s">
        <v>69</v>
      </c>
      <c r="BH457" t="b">
        <v>0</v>
      </c>
      <c r="BI457" t="b">
        <v>1</v>
      </c>
      <c r="BJ457" t="b">
        <v>0</v>
      </c>
      <c r="BK457" t="b">
        <v>1</v>
      </c>
      <c r="BL457">
        <v>20</v>
      </c>
      <c r="BM457">
        <v>20</v>
      </c>
      <c r="BN457">
        <v>0</v>
      </c>
      <c r="BO457">
        <v>0</v>
      </c>
      <c r="BP4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57" s="3" t="str">
        <f>IF(Table1[[#This Row],[TraceLengthMod]],"lab,","")&amp;IF(Table1[[#This Row],[FixedLength]],"dur,","")&amp;IF(Table1[[#This Row],[Broken]],"ea,","")</f>
        <v>lab,</v>
      </c>
    </row>
    <row r="458" spans="1:69" x14ac:dyDescent="0.25">
      <c r="A458" t="s">
        <v>586</v>
      </c>
      <c r="B458" t="s">
        <v>39</v>
      </c>
      <c r="C458" t="s">
        <v>114</v>
      </c>
      <c r="D458" t="s">
        <v>82</v>
      </c>
      <c r="E458" t="s">
        <v>68</v>
      </c>
      <c r="F458">
        <v>1</v>
      </c>
      <c r="G458">
        <v>21124</v>
      </c>
      <c r="H458">
        <v>6990</v>
      </c>
      <c r="I458">
        <v>28114</v>
      </c>
      <c r="J458" t="s">
        <v>40</v>
      </c>
      <c r="K458">
        <v>1</v>
      </c>
      <c r="L458">
        <v>256</v>
      </c>
      <c r="M458" t="s">
        <v>41</v>
      </c>
      <c r="N458">
        <v>0.01</v>
      </c>
      <c r="O458">
        <v>99</v>
      </c>
      <c r="P458">
        <v>34</v>
      </c>
      <c r="Q458">
        <v>256</v>
      </c>
      <c r="R458">
        <v>100</v>
      </c>
      <c r="S458">
        <v>2112.4</v>
      </c>
      <c r="T458">
        <v>49</v>
      </c>
      <c r="U458">
        <v>53</v>
      </c>
      <c r="V458">
        <v>112128</v>
      </c>
      <c r="W458">
        <v>5.3080855898503998</v>
      </c>
      <c r="X458">
        <v>42.356771230697603</v>
      </c>
      <c r="Y458">
        <v>5.97405982017517</v>
      </c>
      <c r="Z458">
        <v>105.303164005279</v>
      </c>
      <c r="AA458">
        <v>0.73103976249694802</v>
      </c>
      <c r="AB458">
        <v>40.247110605239797</v>
      </c>
      <c r="AC458">
        <v>3.0079600811004599</v>
      </c>
      <c r="AD458">
        <v>160.17859220504701</v>
      </c>
      <c r="AE458">
        <v>0.67430000000000001</v>
      </c>
      <c r="AF458">
        <v>0.66180257510729601</v>
      </c>
      <c r="AJ458">
        <v>1.6673144276283601E-2</v>
      </c>
      <c r="AK458">
        <v>0</v>
      </c>
      <c r="AL458">
        <v>0</v>
      </c>
      <c r="AM458">
        <v>0</v>
      </c>
      <c r="AN458">
        <v>0</v>
      </c>
      <c r="AO458">
        <v>0</v>
      </c>
      <c r="AP458" t="s">
        <v>42</v>
      </c>
      <c r="AQ458" t="b">
        <v>1</v>
      </c>
      <c r="AR458" t="b">
        <v>1</v>
      </c>
      <c r="AS458">
        <v>1</v>
      </c>
      <c r="AT458" t="b">
        <v>0</v>
      </c>
      <c r="AV458" t="b">
        <v>0</v>
      </c>
      <c r="AW458" t="b">
        <v>1</v>
      </c>
      <c r="AX458" t="b">
        <v>0</v>
      </c>
      <c r="AY458" t="b">
        <v>1</v>
      </c>
      <c r="AZ458" t="b">
        <v>0</v>
      </c>
      <c r="BA458" t="b">
        <v>0</v>
      </c>
      <c r="BB458" t="b">
        <v>0</v>
      </c>
      <c r="BC458" t="b">
        <v>1</v>
      </c>
      <c r="BD458" t="b">
        <v>0</v>
      </c>
      <c r="BE458" t="s">
        <v>57</v>
      </c>
      <c r="BF458" t="s">
        <v>69</v>
      </c>
      <c r="BG458" t="s">
        <v>69</v>
      </c>
      <c r="BH458" t="b">
        <v>0</v>
      </c>
      <c r="BI458" t="b">
        <v>1</v>
      </c>
      <c r="BJ458" t="b">
        <v>0</v>
      </c>
      <c r="BK458" t="b">
        <v>1</v>
      </c>
      <c r="BL458">
        <v>20</v>
      </c>
      <c r="BM458">
        <v>20</v>
      </c>
      <c r="BN458">
        <v>0</v>
      </c>
      <c r="BO458">
        <v>0</v>
      </c>
      <c r="BP4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58" s="3" t="str">
        <f>IF(Table1[[#This Row],[TraceLengthMod]],"lab,","")&amp;IF(Table1[[#This Row],[FixedLength]],"dur,","")&amp;IF(Table1[[#This Row],[Broken]],"ea,","")</f>
        <v>lab,</v>
      </c>
    </row>
    <row r="459" spans="1:69" x14ac:dyDescent="0.25">
      <c r="A459" t="s">
        <v>587</v>
      </c>
      <c r="B459" t="s">
        <v>39</v>
      </c>
      <c r="C459" t="s">
        <v>114</v>
      </c>
      <c r="D459" t="s">
        <v>82</v>
      </c>
      <c r="E459" t="s">
        <v>68</v>
      </c>
      <c r="F459">
        <v>1</v>
      </c>
      <c r="G459">
        <v>21124</v>
      </c>
      <c r="H459">
        <v>6990</v>
      </c>
      <c r="I459">
        <v>28114</v>
      </c>
      <c r="J459" t="s">
        <v>40</v>
      </c>
      <c r="K459">
        <v>1</v>
      </c>
      <c r="L459">
        <v>256</v>
      </c>
      <c r="M459" t="s">
        <v>41</v>
      </c>
      <c r="N459">
        <v>0.01</v>
      </c>
      <c r="O459">
        <v>99</v>
      </c>
      <c r="P459">
        <v>34</v>
      </c>
      <c r="Q459">
        <v>256</v>
      </c>
      <c r="R459">
        <v>100</v>
      </c>
      <c r="S459">
        <v>2112.4</v>
      </c>
      <c r="T459">
        <v>54</v>
      </c>
      <c r="U459">
        <v>54</v>
      </c>
      <c r="V459">
        <v>114176</v>
      </c>
      <c r="W459">
        <v>5.4050369248248398</v>
      </c>
      <c r="X459">
        <v>42.356771230697603</v>
      </c>
      <c r="Y459">
        <v>5.97405982017517</v>
      </c>
      <c r="Z459">
        <v>107.281020879745</v>
      </c>
      <c r="AA459">
        <v>0.734180927276611</v>
      </c>
      <c r="AB459">
        <v>40.981291532516401</v>
      </c>
      <c r="AC459">
        <v>3.09575200080871</v>
      </c>
      <c r="AD459">
        <v>163.27434420585601</v>
      </c>
      <c r="AE459">
        <v>0.67700000000000005</v>
      </c>
      <c r="AF459">
        <v>0.66537911301859798</v>
      </c>
      <c r="AJ459">
        <v>1.64998588006058E-2</v>
      </c>
      <c r="AK459">
        <v>0</v>
      </c>
      <c r="AL459">
        <v>0</v>
      </c>
      <c r="AM459">
        <v>0</v>
      </c>
      <c r="AN459">
        <v>0</v>
      </c>
      <c r="AO459">
        <v>0</v>
      </c>
      <c r="AP459" t="s">
        <v>42</v>
      </c>
      <c r="AQ459" t="b">
        <v>1</v>
      </c>
      <c r="AR459" t="b">
        <v>1</v>
      </c>
      <c r="AS459">
        <v>1</v>
      </c>
      <c r="AT459" t="b">
        <v>0</v>
      </c>
      <c r="AV459" t="b">
        <v>0</v>
      </c>
      <c r="AW459" t="b">
        <v>1</v>
      </c>
      <c r="AX459" t="b">
        <v>0</v>
      </c>
      <c r="AY459" t="b">
        <v>1</v>
      </c>
      <c r="AZ459" t="b">
        <v>0</v>
      </c>
      <c r="BA459" t="b">
        <v>0</v>
      </c>
      <c r="BB459" t="b">
        <v>0</v>
      </c>
      <c r="BC459" t="b">
        <v>1</v>
      </c>
      <c r="BD459" t="b">
        <v>0</v>
      </c>
      <c r="BE459" t="s">
        <v>57</v>
      </c>
      <c r="BF459" t="s">
        <v>69</v>
      </c>
      <c r="BG459" t="s">
        <v>69</v>
      </c>
      <c r="BH459" t="b">
        <v>0</v>
      </c>
      <c r="BI459" t="b">
        <v>1</v>
      </c>
      <c r="BJ459" t="b">
        <v>0</v>
      </c>
      <c r="BK459" t="b">
        <v>1</v>
      </c>
      <c r="BL459">
        <v>20</v>
      </c>
      <c r="BM459">
        <v>20</v>
      </c>
      <c r="BN459">
        <v>0</v>
      </c>
      <c r="BO459">
        <v>0</v>
      </c>
      <c r="BP4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59" s="3" t="str">
        <f>IF(Table1[[#This Row],[TraceLengthMod]],"lab,","")&amp;IF(Table1[[#This Row],[FixedLength]],"dur,","")&amp;IF(Table1[[#This Row],[Broken]],"ea,","")</f>
        <v>lab,</v>
      </c>
    </row>
    <row r="460" spans="1:69" x14ac:dyDescent="0.25">
      <c r="A460" t="s">
        <v>588</v>
      </c>
      <c r="B460" t="s">
        <v>39</v>
      </c>
      <c r="C460" t="s">
        <v>114</v>
      </c>
      <c r="D460" t="s">
        <v>82</v>
      </c>
      <c r="E460" t="s">
        <v>68</v>
      </c>
      <c r="F460">
        <v>1</v>
      </c>
      <c r="G460">
        <v>21124</v>
      </c>
      <c r="H460">
        <v>6990</v>
      </c>
      <c r="I460">
        <v>28114</v>
      </c>
      <c r="J460" t="s">
        <v>40</v>
      </c>
      <c r="K460">
        <v>1</v>
      </c>
      <c r="L460">
        <v>256</v>
      </c>
      <c r="M460" t="s">
        <v>41</v>
      </c>
      <c r="N460">
        <v>0.01</v>
      </c>
      <c r="O460">
        <v>99</v>
      </c>
      <c r="P460">
        <v>34</v>
      </c>
      <c r="Q460">
        <v>256</v>
      </c>
      <c r="R460">
        <v>100</v>
      </c>
      <c r="S460">
        <v>2112.4</v>
      </c>
      <c r="T460">
        <v>54</v>
      </c>
      <c r="U460">
        <v>55</v>
      </c>
      <c r="V460">
        <v>116224</v>
      </c>
      <c r="W460">
        <v>5.5019882597992797</v>
      </c>
      <c r="X460">
        <v>42.356771230697603</v>
      </c>
      <c r="Y460">
        <v>5.97405982017517</v>
      </c>
      <c r="Z460">
        <v>109.255812644958</v>
      </c>
      <c r="AA460">
        <v>0.73711395263671797</v>
      </c>
      <c r="AB460">
        <v>41.718405485153198</v>
      </c>
      <c r="AC460">
        <v>3.11965632438659</v>
      </c>
      <c r="AD460">
        <v>166.39400053024201</v>
      </c>
      <c r="AE460">
        <v>0.67500000000000004</v>
      </c>
      <c r="AF460">
        <v>0.66008583690987099</v>
      </c>
      <c r="AJ460">
        <v>1.71417772507352E-2</v>
      </c>
      <c r="AK460">
        <v>0</v>
      </c>
      <c r="AL460">
        <v>0</v>
      </c>
      <c r="AM460">
        <v>0</v>
      </c>
      <c r="AN460">
        <v>0</v>
      </c>
      <c r="AO460">
        <v>0</v>
      </c>
      <c r="AP460" t="s">
        <v>42</v>
      </c>
      <c r="AQ460" t="b">
        <v>1</v>
      </c>
      <c r="AR460" t="b">
        <v>1</v>
      </c>
      <c r="AS460">
        <v>1</v>
      </c>
      <c r="AT460" t="b">
        <v>0</v>
      </c>
      <c r="AV460" t="b">
        <v>0</v>
      </c>
      <c r="AW460" t="b">
        <v>1</v>
      </c>
      <c r="AX460" t="b">
        <v>0</v>
      </c>
      <c r="AY460" t="b">
        <v>1</v>
      </c>
      <c r="AZ460" t="b">
        <v>0</v>
      </c>
      <c r="BA460" t="b">
        <v>0</v>
      </c>
      <c r="BB460" t="b">
        <v>0</v>
      </c>
      <c r="BC460" t="b">
        <v>1</v>
      </c>
      <c r="BD460" t="b">
        <v>0</v>
      </c>
      <c r="BE460" t="s">
        <v>57</v>
      </c>
      <c r="BF460" t="s">
        <v>69</v>
      </c>
      <c r="BG460" t="s">
        <v>69</v>
      </c>
      <c r="BH460" t="b">
        <v>0</v>
      </c>
      <c r="BI460" t="b">
        <v>1</v>
      </c>
      <c r="BJ460" t="b">
        <v>0</v>
      </c>
      <c r="BK460" t="b">
        <v>1</v>
      </c>
      <c r="BL460">
        <v>20</v>
      </c>
      <c r="BM460">
        <v>20</v>
      </c>
      <c r="BN460">
        <v>0</v>
      </c>
      <c r="BO460">
        <v>0</v>
      </c>
      <c r="BP4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60" s="3" t="str">
        <f>IF(Table1[[#This Row],[TraceLengthMod]],"lab,","")&amp;IF(Table1[[#This Row],[FixedLength]],"dur,","")&amp;IF(Table1[[#This Row],[Broken]],"ea,","")</f>
        <v>lab,</v>
      </c>
    </row>
    <row r="461" spans="1:69" x14ac:dyDescent="0.25">
      <c r="A461" t="s">
        <v>589</v>
      </c>
      <c r="B461" t="s">
        <v>39</v>
      </c>
      <c r="C461" t="s">
        <v>114</v>
      </c>
      <c r="D461" t="s">
        <v>82</v>
      </c>
      <c r="E461" t="s">
        <v>68</v>
      </c>
      <c r="F461">
        <v>1</v>
      </c>
      <c r="G461">
        <v>21124</v>
      </c>
      <c r="H461">
        <v>6990</v>
      </c>
      <c r="I461">
        <v>28114</v>
      </c>
      <c r="J461" t="s">
        <v>40</v>
      </c>
      <c r="K461">
        <v>1</v>
      </c>
      <c r="L461">
        <v>256</v>
      </c>
      <c r="M461" t="s">
        <v>41</v>
      </c>
      <c r="N461">
        <v>0.01</v>
      </c>
      <c r="O461">
        <v>99</v>
      </c>
      <c r="P461">
        <v>34</v>
      </c>
      <c r="Q461">
        <v>256</v>
      </c>
      <c r="R461">
        <v>100</v>
      </c>
      <c r="S461">
        <v>2112.4</v>
      </c>
      <c r="T461">
        <v>54</v>
      </c>
      <c r="U461">
        <v>56</v>
      </c>
      <c r="V461">
        <v>118528</v>
      </c>
      <c r="W461">
        <v>5.6110585116455196</v>
      </c>
      <c r="X461">
        <v>42.356771230697603</v>
      </c>
      <c r="Y461">
        <v>5.97405982017517</v>
      </c>
      <c r="Z461">
        <v>111.315324068069</v>
      </c>
      <c r="AA461">
        <v>0.82578277587890603</v>
      </c>
      <c r="AB461">
        <v>42.544188261032097</v>
      </c>
      <c r="AC461">
        <v>3.0079872608184801</v>
      </c>
      <c r="AD461">
        <v>169.401987791061</v>
      </c>
      <c r="AE461">
        <v>0.67269999999999996</v>
      </c>
      <c r="AF461">
        <v>0.65894134477825395</v>
      </c>
      <c r="AJ461">
        <v>1.8550336747138501E-2</v>
      </c>
      <c r="AK461">
        <v>0</v>
      </c>
      <c r="AL461">
        <v>0</v>
      </c>
      <c r="AM461">
        <v>0</v>
      </c>
      <c r="AN461">
        <v>0</v>
      </c>
      <c r="AO461">
        <v>0</v>
      </c>
      <c r="AP461" t="s">
        <v>42</v>
      </c>
      <c r="AQ461" t="b">
        <v>1</v>
      </c>
      <c r="AR461" t="b">
        <v>1</v>
      </c>
      <c r="AS461">
        <v>1</v>
      </c>
      <c r="AT461" t="b">
        <v>0</v>
      </c>
      <c r="AV461" t="b">
        <v>0</v>
      </c>
      <c r="AW461" t="b">
        <v>1</v>
      </c>
      <c r="AX461" t="b">
        <v>0</v>
      </c>
      <c r="AY461" t="b">
        <v>1</v>
      </c>
      <c r="AZ461" t="b">
        <v>0</v>
      </c>
      <c r="BA461" t="b">
        <v>0</v>
      </c>
      <c r="BB461" t="b">
        <v>0</v>
      </c>
      <c r="BC461" t="b">
        <v>1</v>
      </c>
      <c r="BD461" t="b">
        <v>0</v>
      </c>
      <c r="BE461" t="s">
        <v>57</v>
      </c>
      <c r="BF461" t="s">
        <v>69</v>
      </c>
      <c r="BG461" t="s">
        <v>69</v>
      </c>
      <c r="BH461" t="b">
        <v>0</v>
      </c>
      <c r="BI461" t="b">
        <v>1</v>
      </c>
      <c r="BJ461" t="b">
        <v>0</v>
      </c>
      <c r="BK461" t="b">
        <v>1</v>
      </c>
      <c r="BL461">
        <v>20</v>
      </c>
      <c r="BM461">
        <v>20</v>
      </c>
      <c r="BN461">
        <v>0</v>
      </c>
      <c r="BO461">
        <v>0</v>
      </c>
      <c r="BP4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61" s="3" t="str">
        <f>IF(Table1[[#This Row],[TraceLengthMod]],"lab,","")&amp;IF(Table1[[#This Row],[FixedLength]],"dur,","")&amp;IF(Table1[[#This Row],[Broken]],"ea,","")</f>
        <v>lab,</v>
      </c>
    </row>
    <row r="462" spans="1:69" x14ac:dyDescent="0.25">
      <c r="A462" t="s">
        <v>590</v>
      </c>
      <c r="B462" t="s">
        <v>39</v>
      </c>
      <c r="C462" t="s">
        <v>114</v>
      </c>
      <c r="D462" t="s">
        <v>82</v>
      </c>
      <c r="E462" t="s">
        <v>68</v>
      </c>
      <c r="F462">
        <v>1</v>
      </c>
      <c r="G462">
        <v>21124</v>
      </c>
      <c r="H462">
        <v>6990</v>
      </c>
      <c r="I462">
        <v>28114</v>
      </c>
      <c r="J462" t="s">
        <v>40</v>
      </c>
      <c r="K462">
        <v>1</v>
      </c>
      <c r="L462">
        <v>256</v>
      </c>
      <c r="M462" t="s">
        <v>41</v>
      </c>
      <c r="N462">
        <v>0.01</v>
      </c>
      <c r="O462">
        <v>99</v>
      </c>
      <c r="P462">
        <v>34</v>
      </c>
      <c r="Q462">
        <v>256</v>
      </c>
      <c r="R462">
        <v>100</v>
      </c>
      <c r="S462">
        <v>2112.4</v>
      </c>
      <c r="T462">
        <v>54</v>
      </c>
      <c r="U462">
        <v>57</v>
      </c>
      <c r="V462">
        <v>120576</v>
      </c>
      <c r="W462">
        <v>5.7080098466199498</v>
      </c>
      <c r="X462">
        <v>42.356771230697603</v>
      </c>
      <c r="Y462">
        <v>5.97405982017517</v>
      </c>
      <c r="Z462">
        <v>113.284032106399</v>
      </c>
      <c r="AA462">
        <v>0.73101735115051203</v>
      </c>
      <c r="AB462">
        <v>43.275205612182603</v>
      </c>
      <c r="AC462">
        <v>3.11168217658996</v>
      </c>
      <c r="AD462">
        <v>172.513669967651</v>
      </c>
      <c r="AE462">
        <v>0.6794</v>
      </c>
      <c r="AF462">
        <v>0.65765379113018596</v>
      </c>
      <c r="AJ462">
        <v>1.60562363146723E-2</v>
      </c>
      <c r="AK462">
        <v>0</v>
      </c>
      <c r="AL462">
        <v>0</v>
      </c>
      <c r="AM462">
        <v>0</v>
      </c>
      <c r="AN462">
        <v>0</v>
      </c>
      <c r="AO462">
        <v>0</v>
      </c>
      <c r="AP462" t="s">
        <v>42</v>
      </c>
      <c r="AQ462" t="b">
        <v>1</v>
      </c>
      <c r="AR462" t="b">
        <v>1</v>
      </c>
      <c r="AS462">
        <v>1</v>
      </c>
      <c r="AT462" t="b">
        <v>0</v>
      </c>
      <c r="AV462" t="b">
        <v>0</v>
      </c>
      <c r="AW462" t="b">
        <v>1</v>
      </c>
      <c r="AX462" t="b">
        <v>0</v>
      </c>
      <c r="AY462" t="b">
        <v>1</v>
      </c>
      <c r="AZ462" t="b">
        <v>0</v>
      </c>
      <c r="BA462" t="b">
        <v>0</v>
      </c>
      <c r="BB462" t="b">
        <v>0</v>
      </c>
      <c r="BC462" t="b">
        <v>1</v>
      </c>
      <c r="BD462" t="b">
        <v>0</v>
      </c>
      <c r="BE462" t="s">
        <v>57</v>
      </c>
      <c r="BF462" t="s">
        <v>69</v>
      </c>
      <c r="BG462" t="s">
        <v>69</v>
      </c>
      <c r="BH462" t="b">
        <v>0</v>
      </c>
      <c r="BI462" t="b">
        <v>1</v>
      </c>
      <c r="BJ462" t="b">
        <v>0</v>
      </c>
      <c r="BK462" t="b">
        <v>1</v>
      </c>
      <c r="BL462">
        <v>20</v>
      </c>
      <c r="BM462">
        <v>20</v>
      </c>
      <c r="BN462">
        <v>0</v>
      </c>
      <c r="BO462">
        <v>0</v>
      </c>
      <c r="BP4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62" s="3" t="str">
        <f>IF(Table1[[#This Row],[TraceLengthMod]],"lab,","")&amp;IF(Table1[[#This Row],[FixedLength]],"dur,","")&amp;IF(Table1[[#This Row],[Broken]],"ea,","")</f>
        <v>lab,</v>
      </c>
    </row>
    <row r="463" spans="1:69" x14ac:dyDescent="0.25">
      <c r="A463" t="s">
        <v>591</v>
      </c>
      <c r="B463" t="s">
        <v>39</v>
      </c>
      <c r="C463" t="s">
        <v>114</v>
      </c>
      <c r="D463" t="s">
        <v>82</v>
      </c>
      <c r="E463" t="s">
        <v>68</v>
      </c>
      <c r="F463">
        <v>1</v>
      </c>
      <c r="G463">
        <v>21124</v>
      </c>
      <c r="H463">
        <v>6990</v>
      </c>
      <c r="I463">
        <v>28114</v>
      </c>
      <c r="J463" t="s">
        <v>40</v>
      </c>
      <c r="K463">
        <v>1</v>
      </c>
      <c r="L463">
        <v>256</v>
      </c>
      <c r="M463" t="s">
        <v>41</v>
      </c>
      <c r="N463">
        <v>0.01</v>
      </c>
      <c r="O463">
        <v>99</v>
      </c>
      <c r="P463">
        <v>34</v>
      </c>
      <c r="Q463">
        <v>256</v>
      </c>
      <c r="R463">
        <v>100</v>
      </c>
      <c r="S463">
        <v>2112.4</v>
      </c>
      <c r="T463">
        <v>54</v>
      </c>
      <c r="U463">
        <v>58</v>
      </c>
      <c r="V463">
        <v>122624</v>
      </c>
      <c r="W463">
        <v>5.8049611815943898</v>
      </c>
      <c r="X463">
        <v>42.356771230697603</v>
      </c>
      <c r="Y463">
        <v>5.97405982017517</v>
      </c>
      <c r="Z463">
        <v>115.24878001213</v>
      </c>
      <c r="AA463">
        <v>0.73304128646850497</v>
      </c>
      <c r="AB463">
        <v>44.008246898651102</v>
      </c>
      <c r="AC463">
        <v>3.0308959484100302</v>
      </c>
      <c r="AD463">
        <v>175.544565916061</v>
      </c>
      <c r="AE463">
        <v>0.67720000000000002</v>
      </c>
      <c r="AF463">
        <v>0.65994277539341895</v>
      </c>
      <c r="AJ463">
        <v>1.5616533402859E-2</v>
      </c>
      <c r="AK463">
        <v>0</v>
      </c>
      <c r="AL463">
        <v>0</v>
      </c>
      <c r="AM463">
        <v>0</v>
      </c>
      <c r="AN463">
        <v>0</v>
      </c>
      <c r="AO463">
        <v>0</v>
      </c>
      <c r="AP463" t="s">
        <v>42</v>
      </c>
      <c r="AQ463" t="b">
        <v>1</v>
      </c>
      <c r="AR463" t="b">
        <v>1</v>
      </c>
      <c r="AS463">
        <v>1</v>
      </c>
      <c r="AT463" t="b">
        <v>0</v>
      </c>
      <c r="AV463" t="b">
        <v>0</v>
      </c>
      <c r="AW463" t="b">
        <v>1</v>
      </c>
      <c r="AX463" t="b">
        <v>0</v>
      </c>
      <c r="AY463" t="b">
        <v>1</v>
      </c>
      <c r="AZ463" t="b">
        <v>0</v>
      </c>
      <c r="BA463" t="b">
        <v>0</v>
      </c>
      <c r="BB463" t="b">
        <v>0</v>
      </c>
      <c r="BC463" t="b">
        <v>1</v>
      </c>
      <c r="BD463" t="b">
        <v>0</v>
      </c>
      <c r="BE463" t="s">
        <v>57</v>
      </c>
      <c r="BF463" t="s">
        <v>69</v>
      </c>
      <c r="BG463" t="s">
        <v>69</v>
      </c>
      <c r="BH463" t="b">
        <v>0</v>
      </c>
      <c r="BI463" t="b">
        <v>1</v>
      </c>
      <c r="BJ463" t="b">
        <v>0</v>
      </c>
      <c r="BK463" t="b">
        <v>1</v>
      </c>
      <c r="BL463">
        <v>20</v>
      </c>
      <c r="BM463">
        <v>20</v>
      </c>
      <c r="BN463">
        <v>0</v>
      </c>
      <c r="BO463">
        <v>0</v>
      </c>
      <c r="BP4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63" s="3" t="str">
        <f>IF(Table1[[#This Row],[TraceLengthMod]],"lab,","")&amp;IF(Table1[[#This Row],[FixedLength]],"dur,","")&amp;IF(Table1[[#This Row],[Broken]],"ea,","")</f>
        <v>lab,</v>
      </c>
    </row>
    <row r="464" spans="1:69" x14ac:dyDescent="0.25">
      <c r="A464" t="s">
        <v>592</v>
      </c>
      <c r="B464" t="s">
        <v>39</v>
      </c>
      <c r="C464" t="s">
        <v>114</v>
      </c>
      <c r="D464" t="s">
        <v>82</v>
      </c>
      <c r="E464" t="s">
        <v>68</v>
      </c>
      <c r="F464">
        <v>1</v>
      </c>
      <c r="G464">
        <v>21124</v>
      </c>
      <c r="H464">
        <v>6990</v>
      </c>
      <c r="I464">
        <v>28114</v>
      </c>
      <c r="J464" t="s">
        <v>40</v>
      </c>
      <c r="K464">
        <v>1</v>
      </c>
      <c r="L464">
        <v>256</v>
      </c>
      <c r="M464" t="s">
        <v>41</v>
      </c>
      <c r="N464">
        <v>0.01</v>
      </c>
      <c r="O464">
        <v>99</v>
      </c>
      <c r="P464">
        <v>34</v>
      </c>
      <c r="Q464">
        <v>256</v>
      </c>
      <c r="R464">
        <v>100</v>
      </c>
      <c r="S464">
        <v>2112.4</v>
      </c>
      <c r="T464">
        <v>54</v>
      </c>
      <c r="U464">
        <v>59</v>
      </c>
      <c r="V464">
        <v>124672</v>
      </c>
      <c r="W464">
        <v>5.9019125165688298</v>
      </c>
      <c r="X464">
        <v>42.356771230697603</v>
      </c>
      <c r="Y464">
        <v>5.97405982017517</v>
      </c>
      <c r="Z464">
        <v>117.197571754455</v>
      </c>
      <c r="AA464">
        <v>0.73204350471496504</v>
      </c>
      <c r="AB464">
        <v>44.740290403365996</v>
      </c>
      <c r="AC464">
        <v>3.01098537445068</v>
      </c>
      <c r="AD464">
        <v>178.555551290512</v>
      </c>
      <c r="AE464">
        <v>0.67989999999999995</v>
      </c>
      <c r="AF464">
        <v>0.66165951359084396</v>
      </c>
      <c r="AJ464">
        <v>1.55008223512089E-2</v>
      </c>
      <c r="AK464">
        <v>0</v>
      </c>
      <c r="AL464">
        <v>0</v>
      </c>
      <c r="AM464">
        <v>0</v>
      </c>
      <c r="AN464">
        <v>0</v>
      </c>
      <c r="AO464">
        <v>0</v>
      </c>
      <c r="AP464" t="s">
        <v>42</v>
      </c>
      <c r="AQ464" t="b">
        <v>1</v>
      </c>
      <c r="AR464" t="b">
        <v>1</v>
      </c>
      <c r="AS464">
        <v>1</v>
      </c>
      <c r="AT464" t="b">
        <v>0</v>
      </c>
      <c r="AV464" t="b">
        <v>0</v>
      </c>
      <c r="AW464" t="b">
        <v>1</v>
      </c>
      <c r="AX464" t="b">
        <v>0</v>
      </c>
      <c r="AY464" t="b">
        <v>1</v>
      </c>
      <c r="AZ464" t="b">
        <v>0</v>
      </c>
      <c r="BA464" t="b">
        <v>0</v>
      </c>
      <c r="BB464" t="b">
        <v>0</v>
      </c>
      <c r="BC464" t="b">
        <v>1</v>
      </c>
      <c r="BD464" t="b">
        <v>0</v>
      </c>
      <c r="BE464" t="s">
        <v>57</v>
      </c>
      <c r="BF464" t="s">
        <v>69</v>
      </c>
      <c r="BG464" t="s">
        <v>69</v>
      </c>
      <c r="BH464" t="b">
        <v>0</v>
      </c>
      <c r="BI464" t="b">
        <v>1</v>
      </c>
      <c r="BJ464" t="b">
        <v>0</v>
      </c>
      <c r="BK464" t="b">
        <v>1</v>
      </c>
      <c r="BL464">
        <v>20</v>
      </c>
      <c r="BM464">
        <v>20</v>
      </c>
      <c r="BN464">
        <v>0</v>
      </c>
      <c r="BO464">
        <v>0</v>
      </c>
      <c r="BP4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64" s="3" t="str">
        <f>IF(Table1[[#This Row],[TraceLengthMod]],"lab,","")&amp;IF(Table1[[#This Row],[FixedLength]],"dur,","")&amp;IF(Table1[[#This Row],[Broken]],"ea,","")</f>
        <v>lab,</v>
      </c>
    </row>
    <row r="465" spans="1:69" x14ac:dyDescent="0.25">
      <c r="A465" t="s">
        <v>593</v>
      </c>
      <c r="B465" t="s">
        <v>39</v>
      </c>
      <c r="C465" t="s">
        <v>114</v>
      </c>
      <c r="D465" t="s">
        <v>82</v>
      </c>
      <c r="E465" t="s">
        <v>68</v>
      </c>
      <c r="F465">
        <v>1</v>
      </c>
      <c r="G465">
        <v>21124</v>
      </c>
      <c r="H465">
        <v>6990</v>
      </c>
      <c r="I465">
        <v>28114</v>
      </c>
      <c r="J465" t="s">
        <v>40</v>
      </c>
      <c r="K465">
        <v>1</v>
      </c>
      <c r="L465">
        <v>256</v>
      </c>
      <c r="M465" t="s">
        <v>41</v>
      </c>
      <c r="N465">
        <v>0.01</v>
      </c>
      <c r="O465">
        <v>99</v>
      </c>
      <c r="P465">
        <v>34</v>
      </c>
      <c r="Q465">
        <v>256</v>
      </c>
      <c r="R465">
        <v>100</v>
      </c>
      <c r="S465">
        <v>2112.4</v>
      </c>
      <c r="T465">
        <v>54</v>
      </c>
      <c r="U465">
        <v>60</v>
      </c>
      <c r="V465">
        <v>126976</v>
      </c>
      <c r="W465">
        <v>6.0109827684150696</v>
      </c>
      <c r="X465">
        <v>42.356771230697603</v>
      </c>
      <c r="Y465">
        <v>5.97405982017517</v>
      </c>
      <c r="Z465">
        <v>119.25204515457099</v>
      </c>
      <c r="AA465">
        <v>0.82675695419311501</v>
      </c>
      <c r="AB465">
        <v>45.567047357559197</v>
      </c>
      <c r="AC465">
        <v>3.0428655147552401</v>
      </c>
      <c r="AD465">
        <v>181.59841680526699</v>
      </c>
      <c r="AE465">
        <v>0.6794</v>
      </c>
      <c r="AF465">
        <v>0.66037195994277498</v>
      </c>
      <c r="AJ465">
        <v>1.6765294776808801E-2</v>
      </c>
      <c r="AK465">
        <v>0</v>
      </c>
      <c r="AL465">
        <v>0</v>
      </c>
      <c r="AM465">
        <v>0</v>
      </c>
      <c r="AN465">
        <v>0</v>
      </c>
      <c r="AO465">
        <v>0</v>
      </c>
      <c r="AP465" t="s">
        <v>42</v>
      </c>
      <c r="AQ465" t="b">
        <v>1</v>
      </c>
      <c r="AR465" t="b">
        <v>1</v>
      </c>
      <c r="AS465">
        <v>1</v>
      </c>
      <c r="AT465" t="b">
        <v>0</v>
      </c>
      <c r="AV465" t="b">
        <v>0</v>
      </c>
      <c r="AW465" t="b">
        <v>1</v>
      </c>
      <c r="AX465" t="b">
        <v>0</v>
      </c>
      <c r="AY465" t="b">
        <v>1</v>
      </c>
      <c r="AZ465" t="b">
        <v>0</v>
      </c>
      <c r="BA465" t="b">
        <v>0</v>
      </c>
      <c r="BB465" t="b">
        <v>0</v>
      </c>
      <c r="BC465" t="b">
        <v>1</v>
      </c>
      <c r="BD465" t="b">
        <v>0</v>
      </c>
      <c r="BE465" t="s">
        <v>57</v>
      </c>
      <c r="BF465" t="s">
        <v>69</v>
      </c>
      <c r="BG465" t="s">
        <v>69</v>
      </c>
      <c r="BH465" t="b">
        <v>0</v>
      </c>
      <c r="BI465" t="b">
        <v>1</v>
      </c>
      <c r="BJ465" t="b">
        <v>0</v>
      </c>
      <c r="BK465" t="b">
        <v>1</v>
      </c>
      <c r="BL465">
        <v>20</v>
      </c>
      <c r="BM465">
        <v>20</v>
      </c>
      <c r="BN465">
        <v>0</v>
      </c>
      <c r="BO465">
        <v>0</v>
      </c>
      <c r="BP4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65" s="3" t="str">
        <f>IF(Table1[[#This Row],[TraceLengthMod]],"lab,","")&amp;IF(Table1[[#This Row],[FixedLength]],"dur,","")&amp;IF(Table1[[#This Row],[Broken]],"ea,","")</f>
        <v>lab,</v>
      </c>
    </row>
    <row r="466" spans="1:69" x14ac:dyDescent="0.25">
      <c r="A466" t="s">
        <v>594</v>
      </c>
      <c r="B466" t="s">
        <v>39</v>
      </c>
      <c r="C466" t="s">
        <v>114</v>
      </c>
      <c r="D466" t="s">
        <v>82</v>
      </c>
      <c r="E466" t="s">
        <v>68</v>
      </c>
      <c r="F466">
        <v>1</v>
      </c>
      <c r="G466">
        <v>21124</v>
      </c>
      <c r="H466">
        <v>6990</v>
      </c>
      <c r="I466">
        <v>28114</v>
      </c>
      <c r="J466" t="s">
        <v>40</v>
      </c>
      <c r="K466">
        <v>1</v>
      </c>
      <c r="L466">
        <v>256</v>
      </c>
      <c r="M466" t="s">
        <v>41</v>
      </c>
      <c r="N466">
        <v>0.01</v>
      </c>
      <c r="O466">
        <v>99</v>
      </c>
      <c r="P466">
        <v>34</v>
      </c>
      <c r="Q466">
        <v>256</v>
      </c>
      <c r="R466">
        <v>100</v>
      </c>
      <c r="S466">
        <v>2112.4</v>
      </c>
      <c r="T466">
        <v>54</v>
      </c>
      <c r="U466">
        <v>61</v>
      </c>
      <c r="V466">
        <v>129024</v>
      </c>
      <c r="W466">
        <v>6.1079341033895096</v>
      </c>
      <c r="X466">
        <v>42.356771230697603</v>
      </c>
      <c r="Y466">
        <v>5.97405982017517</v>
      </c>
      <c r="Z466">
        <v>121.20482349395699</v>
      </c>
      <c r="AA466">
        <v>0.73303937911987305</v>
      </c>
      <c r="AB466">
        <v>46.300086736678999</v>
      </c>
      <c r="AC466">
        <v>3.0119485855102499</v>
      </c>
      <c r="AD466">
        <v>184.61036539077699</v>
      </c>
      <c r="AE466">
        <v>0.67530000000000001</v>
      </c>
      <c r="AF466">
        <v>0.65579399141630901</v>
      </c>
      <c r="AJ466">
        <v>1.48204507099257E-2</v>
      </c>
      <c r="AK466">
        <v>0</v>
      </c>
      <c r="AL466">
        <v>0</v>
      </c>
      <c r="AM466">
        <v>0</v>
      </c>
      <c r="AN466">
        <v>0</v>
      </c>
      <c r="AO466">
        <v>0</v>
      </c>
      <c r="AP466" t="s">
        <v>42</v>
      </c>
      <c r="AQ466" t="b">
        <v>1</v>
      </c>
      <c r="AR466" t="b">
        <v>1</v>
      </c>
      <c r="AS466">
        <v>1</v>
      </c>
      <c r="AT466" t="b">
        <v>0</v>
      </c>
      <c r="AV466" t="b">
        <v>0</v>
      </c>
      <c r="AW466" t="b">
        <v>1</v>
      </c>
      <c r="AX466" t="b">
        <v>0</v>
      </c>
      <c r="AY466" t="b">
        <v>1</v>
      </c>
      <c r="AZ466" t="b">
        <v>0</v>
      </c>
      <c r="BA466" t="b">
        <v>0</v>
      </c>
      <c r="BB466" t="b">
        <v>0</v>
      </c>
      <c r="BC466" t="b">
        <v>1</v>
      </c>
      <c r="BD466" t="b">
        <v>0</v>
      </c>
      <c r="BE466" t="s">
        <v>57</v>
      </c>
      <c r="BF466" t="s">
        <v>69</v>
      </c>
      <c r="BG466" t="s">
        <v>69</v>
      </c>
      <c r="BH466" t="b">
        <v>0</v>
      </c>
      <c r="BI466" t="b">
        <v>1</v>
      </c>
      <c r="BJ466" t="b">
        <v>0</v>
      </c>
      <c r="BK466" t="b">
        <v>1</v>
      </c>
      <c r="BL466">
        <v>20</v>
      </c>
      <c r="BM466">
        <v>20</v>
      </c>
      <c r="BN466">
        <v>0</v>
      </c>
      <c r="BO466">
        <v>0</v>
      </c>
      <c r="BP4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66" s="3" t="str">
        <f>IF(Table1[[#This Row],[TraceLengthMod]],"lab,","")&amp;IF(Table1[[#This Row],[FixedLength]],"dur,","")&amp;IF(Table1[[#This Row],[Broken]],"ea,","")</f>
        <v>lab,</v>
      </c>
    </row>
    <row r="467" spans="1:69" x14ac:dyDescent="0.25">
      <c r="A467" t="s">
        <v>595</v>
      </c>
      <c r="B467" t="s">
        <v>39</v>
      </c>
      <c r="C467" t="s">
        <v>114</v>
      </c>
      <c r="D467" t="s">
        <v>82</v>
      </c>
      <c r="E467" t="s">
        <v>68</v>
      </c>
      <c r="F467">
        <v>1</v>
      </c>
      <c r="G467">
        <v>21124</v>
      </c>
      <c r="H467">
        <v>6990</v>
      </c>
      <c r="I467">
        <v>28114</v>
      </c>
      <c r="J467" t="s">
        <v>40</v>
      </c>
      <c r="K467">
        <v>1</v>
      </c>
      <c r="L467">
        <v>256</v>
      </c>
      <c r="M467" t="s">
        <v>41</v>
      </c>
      <c r="N467">
        <v>0.01</v>
      </c>
      <c r="O467">
        <v>99</v>
      </c>
      <c r="P467">
        <v>34</v>
      </c>
      <c r="Q467">
        <v>256</v>
      </c>
      <c r="R467">
        <v>100</v>
      </c>
      <c r="S467">
        <v>2112.4</v>
      </c>
      <c r="T467">
        <v>54</v>
      </c>
      <c r="U467">
        <v>62</v>
      </c>
      <c r="V467">
        <v>131072</v>
      </c>
      <c r="W467">
        <v>6.2048854383639398</v>
      </c>
      <c r="X467">
        <v>42.356771230697603</v>
      </c>
      <c r="Y467">
        <v>5.97405982017517</v>
      </c>
      <c r="Z467">
        <v>123.147630929946</v>
      </c>
      <c r="AA467">
        <v>0.73403882980346602</v>
      </c>
      <c r="AB467">
        <v>47.034125566482501</v>
      </c>
      <c r="AC467">
        <v>2.9900057315826398</v>
      </c>
      <c r="AD467">
        <v>187.60037112236</v>
      </c>
      <c r="AE467">
        <v>0.66649999999999998</v>
      </c>
      <c r="AF467">
        <v>0.65450643776824002</v>
      </c>
      <c r="AJ467">
        <v>1.5371621819213E-2</v>
      </c>
      <c r="AK467">
        <v>0</v>
      </c>
      <c r="AL467">
        <v>0</v>
      </c>
      <c r="AM467">
        <v>0</v>
      </c>
      <c r="AN467">
        <v>0</v>
      </c>
      <c r="AO467">
        <v>0</v>
      </c>
      <c r="AP467" t="s">
        <v>42</v>
      </c>
      <c r="AQ467" t="b">
        <v>1</v>
      </c>
      <c r="AR467" t="b">
        <v>1</v>
      </c>
      <c r="AS467">
        <v>1</v>
      </c>
      <c r="AT467" t="b">
        <v>0</v>
      </c>
      <c r="AV467" t="b">
        <v>0</v>
      </c>
      <c r="AW467" t="b">
        <v>1</v>
      </c>
      <c r="AX467" t="b">
        <v>0</v>
      </c>
      <c r="AY467" t="b">
        <v>1</v>
      </c>
      <c r="AZ467" t="b">
        <v>0</v>
      </c>
      <c r="BA467" t="b">
        <v>0</v>
      </c>
      <c r="BB467" t="b">
        <v>0</v>
      </c>
      <c r="BC467" t="b">
        <v>1</v>
      </c>
      <c r="BD467" t="b">
        <v>0</v>
      </c>
      <c r="BE467" t="s">
        <v>57</v>
      </c>
      <c r="BF467" t="s">
        <v>69</v>
      </c>
      <c r="BG467" t="s">
        <v>69</v>
      </c>
      <c r="BH467" t="b">
        <v>0</v>
      </c>
      <c r="BI467" t="b">
        <v>1</v>
      </c>
      <c r="BJ467" t="b">
        <v>0</v>
      </c>
      <c r="BK467" t="b">
        <v>1</v>
      </c>
      <c r="BL467">
        <v>20</v>
      </c>
      <c r="BM467">
        <v>20</v>
      </c>
      <c r="BN467">
        <v>0</v>
      </c>
      <c r="BO467">
        <v>0</v>
      </c>
      <c r="BP4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67" s="3" t="str">
        <f>IF(Table1[[#This Row],[TraceLengthMod]],"lab,","")&amp;IF(Table1[[#This Row],[FixedLength]],"dur,","")&amp;IF(Table1[[#This Row],[Broken]],"ea,","")</f>
        <v>lab,</v>
      </c>
    </row>
    <row r="468" spans="1:69" x14ac:dyDescent="0.25">
      <c r="A468" t="s">
        <v>596</v>
      </c>
      <c r="B468" t="s">
        <v>39</v>
      </c>
      <c r="C468" t="s">
        <v>114</v>
      </c>
      <c r="D468" t="s">
        <v>82</v>
      </c>
      <c r="E468" t="s">
        <v>68</v>
      </c>
      <c r="F468">
        <v>1</v>
      </c>
      <c r="G468">
        <v>21124</v>
      </c>
      <c r="H468">
        <v>6990</v>
      </c>
      <c r="I468">
        <v>28114</v>
      </c>
      <c r="J468" t="s">
        <v>40</v>
      </c>
      <c r="K468">
        <v>1</v>
      </c>
      <c r="L468">
        <v>256</v>
      </c>
      <c r="M468" t="s">
        <v>41</v>
      </c>
      <c r="N468">
        <v>0.01</v>
      </c>
      <c r="O468">
        <v>99</v>
      </c>
      <c r="P468">
        <v>34</v>
      </c>
      <c r="Q468">
        <v>256</v>
      </c>
      <c r="R468">
        <v>100</v>
      </c>
      <c r="S468">
        <v>2112.4</v>
      </c>
      <c r="T468">
        <v>54</v>
      </c>
      <c r="U468">
        <v>63</v>
      </c>
      <c r="V468">
        <v>133120</v>
      </c>
      <c r="W468">
        <v>6.3018367733383798</v>
      </c>
      <c r="X468">
        <v>42.356771230697603</v>
      </c>
      <c r="Y468">
        <v>5.97405982017517</v>
      </c>
      <c r="Z468">
        <v>125.099414348602</v>
      </c>
      <c r="AA468">
        <v>0.73005080223083496</v>
      </c>
      <c r="AB468">
        <v>47.764176368713301</v>
      </c>
      <c r="AC468">
        <v>3.0109615325927699</v>
      </c>
      <c r="AD468">
        <v>190.611332654953</v>
      </c>
      <c r="AE468">
        <v>0.67669999999999997</v>
      </c>
      <c r="AF468">
        <v>0.66208869814019999</v>
      </c>
      <c r="AJ468">
        <v>1.38718383816572E-2</v>
      </c>
      <c r="AK468">
        <v>0</v>
      </c>
      <c r="AL468">
        <v>0</v>
      </c>
      <c r="AM468">
        <v>0</v>
      </c>
      <c r="AN468">
        <v>0</v>
      </c>
      <c r="AO468">
        <v>0</v>
      </c>
      <c r="AP468" t="s">
        <v>42</v>
      </c>
      <c r="AQ468" t="b">
        <v>1</v>
      </c>
      <c r="AR468" t="b">
        <v>1</v>
      </c>
      <c r="AS468">
        <v>1</v>
      </c>
      <c r="AT468" t="b">
        <v>0</v>
      </c>
      <c r="AV468" t="b">
        <v>0</v>
      </c>
      <c r="AW468" t="b">
        <v>1</v>
      </c>
      <c r="AX468" t="b">
        <v>0</v>
      </c>
      <c r="AY468" t="b">
        <v>1</v>
      </c>
      <c r="AZ468" t="b">
        <v>0</v>
      </c>
      <c r="BA468" t="b">
        <v>0</v>
      </c>
      <c r="BB468" t="b">
        <v>0</v>
      </c>
      <c r="BC468" t="b">
        <v>1</v>
      </c>
      <c r="BD468" t="b">
        <v>0</v>
      </c>
      <c r="BE468" t="s">
        <v>57</v>
      </c>
      <c r="BF468" t="s">
        <v>69</v>
      </c>
      <c r="BG468" t="s">
        <v>69</v>
      </c>
      <c r="BH468" t="b">
        <v>0</v>
      </c>
      <c r="BI468" t="b">
        <v>1</v>
      </c>
      <c r="BJ468" t="b">
        <v>0</v>
      </c>
      <c r="BK468" t="b">
        <v>1</v>
      </c>
      <c r="BL468">
        <v>20</v>
      </c>
      <c r="BM468">
        <v>20</v>
      </c>
      <c r="BN468">
        <v>0</v>
      </c>
      <c r="BO468">
        <v>0</v>
      </c>
      <c r="BP4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68" s="3" t="str">
        <f>IF(Table1[[#This Row],[TraceLengthMod]],"lab,","")&amp;IF(Table1[[#This Row],[FixedLength]],"dur,","")&amp;IF(Table1[[#This Row],[Broken]],"ea,","")</f>
        <v>lab,</v>
      </c>
    </row>
    <row r="469" spans="1:69" x14ac:dyDescent="0.25">
      <c r="A469" t="s">
        <v>597</v>
      </c>
      <c r="B469" t="s">
        <v>39</v>
      </c>
      <c r="C469" t="s">
        <v>114</v>
      </c>
      <c r="D469" t="s">
        <v>82</v>
      </c>
      <c r="E469" t="s">
        <v>68</v>
      </c>
      <c r="F469">
        <v>1</v>
      </c>
      <c r="G469">
        <v>21124</v>
      </c>
      <c r="H469">
        <v>6990</v>
      </c>
      <c r="I469">
        <v>28114</v>
      </c>
      <c r="J469" t="s">
        <v>40</v>
      </c>
      <c r="K469">
        <v>1</v>
      </c>
      <c r="L469">
        <v>256</v>
      </c>
      <c r="M469" t="s">
        <v>41</v>
      </c>
      <c r="N469">
        <v>0.01</v>
      </c>
      <c r="O469">
        <v>99</v>
      </c>
      <c r="P469">
        <v>34</v>
      </c>
      <c r="Q469">
        <v>256</v>
      </c>
      <c r="R469">
        <v>100</v>
      </c>
      <c r="S469">
        <v>2112.4</v>
      </c>
      <c r="T469">
        <v>54</v>
      </c>
      <c r="U469">
        <v>64</v>
      </c>
      <c r="V469">
        <v>135424</v>
      </c>
      <c r="W469">
        <v>6.4109070251846196</v>
      </c>
      <c r="X469">
        <v>42.356771230697603</v>
      </c>
      <c r="Y469">
        <v>5.97405982017517</v>
      </c>
      <c r="Z469">
        <v>127.159931659698</v>
      </c>
      <c r="AA469">
        <v>0.82980918884277299</v>
      </c>
      <c r="AB469">
        <v>48.593985557556103</v>
      </c>
      <c r="AC469">
        <v>3.0328915119171098</v>
      </c>
      <c r="AD469">
        <v>193.64422416687</v>
      </c>
      <c r="AE469">
        <v>0.67620000000000002</v>
      </c>
      <c r="AF469">
        <v>0.65979971387696701</v>
      </c>
      <c r="AJ469">
        <v>1.54319877660567E-2</v>
      </c>
      <c r="AK469">
        <v>0</v>
      </c>
      <c r="AL469">
        <v>0</v>
      </c>
      <c r="AM469">
        <v>0</v>
      </c>
      <c r="AN469">
        <v>0</v>
      </c>
      <c r="AO469">
        <v>0</v>
      </c>
      <c r="AP469" t="s">
        <v>42</v>
      </c>
      <c r="AQ469" t="b">
        <v>1</v>
      </c>
      <c r="AR469" t="b">
        <v>1</v>
      </c>
      <c r="AS469">
        <v>1</v>
      </c>
      <c r="AT469" t="b">
        <v>0</v>
      </c>
      <c r="AV469" t="b">
        <v>0</v>
      </c>
      <c r="AW469" t="b">
        <v>1</v>
      </c>
      <c r="AX469" t="b">
        <v>0</v>
      </c>
      <c r="AY469" t="b">
        <v>1</v>
      </c>
      <c r="AZ469" t="b">
        <v>0</v>
      </c>
      <c r="BA469" t="b">
        <v>0</v>
      </c>
      <c r="BB469" t="b">
        <v>0</v>
      </c>
      <c r="BC469" t="b">
        <v>1</v>
      </c>
      <c r="BD469" t="b">
        <v>0</v>
      </c>
      <c r="BE469" t="s">
        <v>57</v>
      </c>
      <c r="BF469" t="s">
        <v>69</v>
      </c>
      <c r="BG469" t="s">
        <v>69</v>
      </c>
      <c r="BH469" t="b">
        <v>0</v>
      </c>
      <c r="BI469" t="b">
        <v>1</v>
      </c>
      <c r="BJ469" t="b">
        <v>0</v>
      </c>
      <c r="BK469" t="b">
        <v>1</v>
      </c>
      <c r="BL469">
        <v>20</v>
      </c>
      <c r="BM469">
        <v>20</v>
      </c>
      <c r="BN469">
        <v>0</v>
      </c>
      <c r="BO469">
        <v>0</v>
      </c>
      <c r="BP4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69" s="3" t="str">
        <f>IF(Table1[[#This Row],[TraceLengthMod]],"lab,","")&amp;IF(Table1[[#This Row],[FixedLength]],"dur,","")&amp;IF(Table1[[#This Row],[Broken]],"ea,","")</f>
        <v>lab,</v>
      </c>
    </row>
    <row r="470" spans="1:69" x14ac:dyDescent="0.25">
      <c r="A470" t="s">
        <v>598</v>
      </c>
      <c r="B470" t="s">
        <v>39</v>
      </c>
      <c r="C470" t="s">
        <v>114</v>
      </c>
      <c r="D470" t="s">
        <v>82</v>
      </c>
      <c r="E470" t="s">
        <v>68</v>
      </c>
      <c r="F470">
        <v>1</v>
      </c>
      <c r="G470">
        <v>21124</v>
      </c>
      <c r="H470">
        <v>6990</v>
      </c>
      <c r="I470">
        <v>28114</v>
      </c>
      <c r="J470" t="s">
        <v>40</v>
      </c>
      <c r="K470">
        <v>1</v>
      </c>
      <c r="L470">
        <v>256</v>
      </c>
      <c r="M470" t="s">
        <v>41</v>
      </c>
      <c r="N470">
        <v>0.01</v>
      </c>
      <c r="O470">
        <v>99</v>
      </c>
      <c r="P470">
        <v>34</v>
      </c>
      <c r="Q470">
        <v>256</v>
      </c>
      <c r="R470">
        <v>100</v>
      </c>
      <c r="S470">
        <v>2112.4</v>
      </c>
      <c r="T470">
        <v>54</v>
      </c>
      <c r="U470">
        <v>65</v>
      </c>
      <c r="V470">
        <v>137472</v>
      </c>
      <c r="W470">
        <v>6.5078583601590596</v>
      </c>
      <c r="X470">
        <v>42.356771230697603</v>
      </c>
      <c r="Y470">
        <v>5.97405982017517</v>
      </c>
      <c r="Z470">
        <v>129.124974250793</v>
      </c>
      <c r="AA470">
        <v>0.73303937911987305</v>
      </c>
      <c r="AB470">
        <v>49.327024936675997</v>
      </c>
      <c r="AC470">
        <v>3.01922559738159</v>
      </c>
      <c r="AD470">
        <v>196.663449764251</v>
      </c>
      <c r="AE470">
        <v>0.67010000000000003</v>
      </c>
      <c r="AF470">
        <v>0.65793991416308995</v>
      </c>
      <c r="AJ470">
        <v>1.43753706409944E-2</v>
      </c>
      <c r="AK470">
        <v>0</v>
      </c>
      <c r="AL470">
        <v>0</v>
      </c>
      <c r="AM470">
        <v>0</v>
      </c>
      <c r="AN470">
        <v>0</v>
      </c>
      <c r="AO470">
        <v>0</v>
      </c>
      <c r="AP470" t="s">
        <v>42</v>
      </c>
      <c r="AQ470" t="b">
        <v>1</v>
      </c>
      <c r="AR470" t="b">
        <v>1</v>
      </c>
      <c r="AS470">
        <v>1</v>
      </c>
      <c r="AT470" t="b">
        <v>0</v>
      </c>
      <c r="AV470" t="b">
        <v>0</v>
      </c>
      <c r="AW470" t="b">
        <v>1</v>
      </c>
      <c r="AX470" t="b">
        <v>0</v>
      </c>
      <c r="AY470" t="b">
        <v>1</v>
      </c>
      <c r="AZ470" t="b">
        <v>0</v>
      </c>
      <c r="BA470" t="b">
        <v>0</v>
      </c>
      <c r="BB470" t="b">
        <v>0</v>
      </c>
      <c r="BC470" t="b">
        <v>1</v>
      </c>
      <c r="BD470" t="b">
        <v>0</v>
      </c>
      <c r="BE470" t="s">
        <v>57</v>
      </c>
      <c r="BF470" t="s">
        <v>69</v>
      </c>
      <c r="BG470" t="s">
        <v>69</v>
      </c>
      <c r="BH470" t="b">
        <v>0</v>
      </c>
      <c r="BI470" t="b">
        <v>1</v>
      </c>
      <c r="BJ470" t="b">
        <v>0</v>
      </c>
      <c r="BK470" t="b">
        <v>1</v>
      </c>
      <c r="BL470">
        <v>20</v>
      </c>
      <c r="BM470">
        <v>20</v>
      </c>
      <c r="BN470">
        <v>0</v>
      </c>
      <c r="BO470">
        <v>0</v>
      </c>
      <c r="BP4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70" s="3" t="str">
        <f>IF(Table1[[#This Row],[TraceLengthMod]],"lab,","")&amp;IF(Table1[[#This Row],[FixedLength]],"dur,","")&amp;IF(Table1[[#This Row],[Broken]],"ea,","")</f>
        <v>lab,</v>
      </c>
    </row>
    <row r="471" spans="1:69" x14ac:dyDescent="0.25">
      <c r="A471" t="s">
        <v>599</v>
      </c>
      <c r="B471" t="s">
        <v>39</v>
      </c>
      <c r="C471" t="s">
        <v>114</v>
      </c>
      <c r="D471" t="s">
        <v>82</v>
      </c>
      <c r="E471" t="s">
        <v>68</v>
      </c>
      <c r="F471">
        <v>1</v>
      </c>
      <c r="G471">
        <v>21124</v>
      </c>
      <c r="H471">
        <v>6990</v>
      </c>
      <c r="I471">
        <v>28114</v>
      </c>
      <c r="J471" t="s">
        <v>40</v>
      </c>
      <c r="K471">
        <v>1</v>
      </c>
      <c r="L471">
        <v>256</v>
      </c>
      <c r="M471" t="s">
        <v>41</v>
      </c>
      <c r="N471">
        <v>0.01</v>
      </c>
      <c r="O471">
        <v>99</v>
      </c>
      <c r="P471">
        <v>34</v>
      </c>
      <c r="Q471">
        <v>256</v>
      </c>
      <c r="R471">
        <v>100</v>
      </c>
      <c r="S471">
        <v>2112.4</v>
      </c>
      <c r="T471">
        <v>54</v>
      </c>
      <c r="U471">
        <v>66</v>
      </c>
      <c r="V471">
        <v>139520</v>
      </c>
      <c r="W471">
        <v>6.6048096951334898</v>
      </c>
      <c r="X471">
        <v>42.356771230697603</v>
      </c>
      <c r="Y471">
        <v>5.97405982017517</v>
      </c>
      <c r="Z471">
        <v>131.10383677482599</v>
      </c>
      <c r="AA471">
        <v>0.73225522041320801</v>
      </c>
      <c r="AB471">
        <v>50.059280157089198</v>
      </c>
      <c r="AC471">
        <v>3.05976009368896</v>
      </c>
      <c r="AD471">
        <v>199.72320985793999</v>
      </c>
      <c r="AE471">
        <v>0.67620000000000002</v>
      </c>
      <c r="AF471">
        <v>0.66094420600858295</v>
      </c>
      <c r="AJ471">
        <v>1.39115188099922E-2</v>
      </c>
      <c r="AK471">
        <v>0</v>
      </c>
      <c r="AL471">
        <v>0</v>
      </c>
      <c r="AM471">
        <v>0</v>
      </c>
      <c r="AN471">
        <v>0</v>
      </c>
      <c r="AO471">
        <v>0</v>
      </c>
      <c r="AP471" t="s">
        <v>42</v>
      </c>
      <c r="AQ471" t="b">
        <v>1</v>
      </c>
      <c r="AR471" t="b">
        <v>1</v>
      </c>
      <c r="AS471">
        <v>1</v>
      </c>
      <c r="AT471" t="b">
        <v>0</v>
      </c>
      <c r="AV471" t="b">
        <v>0</v>
      </c>
      <c r="AW471" t="b">
        <v>1</v>
      </c>
      <c r="AX471" t="b">
        <v>0</v>
      </c>
      <c r="AY471" t="b">
        <v>1</v>
      </c>
      <c r="AZ471" t="b">
        <v>0</v>
      </c>
      <c r="BA471" t="b">
        <v>0</v>
      </c>
      <c r="BB471" t="b">
        <v>0</v>
      </c>
      <c r="BC471" t="b">
        <v>1</v>
      </c>
      <c r="BD471" t="b">
        <v>0</v>
      </c>
      <c r="BE471" t="s">
        <v>57</v>
      </c>
      <c r="BF471" t="s">
        <v>69</v>
      </c>
      <c r="BG471" t="s">
        <v>69</v>
      </c>
      <c r="BH471" t="b">
        <v>0</v>
      </c>
      <c r="BI471" t="b">
        <v>1</v>
      </c>
      <c r="BJ471" t="b">
        <v>0</v>
      </c>
      <c r="BK471" t="b">
        <v>1</v>
      </c>
      <c r="BL471">
        <v>20</v>
      </c>
      <c r="BM471">
        <v>20</v>
      </c>
      <c r="BN471">
        <v>0</v>
      </c>
      <c r="BO471">
        <v>0</v>
      </c>
      <c r="BP4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71" s="3" t="str">
        <f>IF(Table1[[#This Row],[TraceLengthMod]],"lab,","")&amp;IF(Table1[[#This Row],[FixedLength]],"dur,","")&amp;IF(Table1[[#This Row],[Broken]],"ea,","")</f>
        <v>lab,</v>
      </c>
    </row>
    <row r="472" spans="1:69" x14ac:dyDescent="0.25">
      <c r="A472" t="s">
        <v>600</v>
      </c>
      <c r="B472" t="s">
        <v>39</v>
      </c>
      <c r="C472" t="s">
        <v>114</v>
      </c>
      <c r="D472" t="s">
        <v>82</v>
      </c>
      <c r="E472" t="s">
        <v>68</v>
      </c>
      <c r="F472">
        <v>1</v>
      </c>
      <c r="G472">
        <v>21124</v>
      </c>
      <c r="H472">
        <v>6990</v>
      </c>
      <c r="I472">
        <v>28114</v>
      </c>
      <c r="J472" t="s">
        <v>40</v>
      </c>
      <c r="K472">
        <v>1</v>
      </c>
      <c r="L472">
        <v>256</v>
      </c>
      <c r="M472" t="s">
        <v>41</v>
      </c>
      <c r="N472">
        <v>0.01</v>
      </c>
      <c r="O472">
        <v>99</v>
      </c>
      <c r="P472">
        <v>34</v>
      </c>
      <c r="Q472">
        <v>256</v>
      </c>
      <c r="R472">
        <v>100</v>
      </c>
      <c r="S472">
        <v>2112.4</v>
      </c>
      <c r="T472">
        <v>67</v>
      </c>
      <c r="U472">
        <v>67</v>
      </c>
      <c r="V472">
        <v>141568</v>
      </c>
      <c r="W472">
        <v>6.7017610301079298</v>
      </c>
      <c r="X472">
        <v>42.356771230697603</v>
      </c>
      <c r="Y472">
        <v>5.97405982017517</v>
      </c>
      <c r="Z472">
        <v>133.07157683372401</v>
      </c>
      <c r="AA472">
        <v>0.73104810714721602</v>
      </c>
      <c r="AB472">
        <v>50.7903282642364</v>
      </c>
      <c r="AC472">
        <v>3.06580257415771</v>
      </c>
      <c r="AD472">
        <v>202.78901243209799</v>
      </c>
      <c r="AE472">
        <v>0.67859999999999998</v>
      </c>
      <c r="AF472">
        <v>0.66609442060085799</v>
      </c>
      <c r="AJ472">
        <v>1.35182757705288E-2</v>
      </c>
      <c r="AK472">
        <v>0</v>
      </c>
      <c r="AL472">
        <v>0</v>
      </c>
      <c r="AM472">
        <v>0</v>
      </c>
      <c r="AN472">
        <v>0</v>
      </c>
      <c r="AO472">
        <v>0</v>
      </c>
      <c r="AP472" t="s">
        <v>42</v>
      </c>
      <c r="AQ472" t="b">
        <v>1</v>
      </c>
      <c r="AR472" t="b">
        <v>1</v>
      </c>
      <c r="AS472">
        <v>1</v>
      </c>
      <c r="AT472" t="b">
        <v>0</v>
      </c>
      <c r="AV472" t="b">
        <v>0</v>
      </c>
      <c r="AW472" t="b">
        <v>1</v>
      </c>
      <c r="AX472" t="b">
        <v>0</v>
      </c>
      <c r="AY472" t="b">
        <v>1</v>
      </c>
      <c r="AZ472" t="b">
        <v>0</v>
      </c>
      <c r="BA472" t="b">
        <v>0</v>
      </c>
      <c r="BB472" t="b">
        <v>0</v>
      </c>
      <c r="BC472" t="b">
        <v>1</v>
      </c>
      <c r="BD472" t="b">
        <v>0</v>
      </c>
      <c r="BE472" t="s">
        <v>57</v>
      </c>
      <c r="BF472" t="s">
        <v>69</v>
      </c>
      <c r="BG472" t="s">
        <v>69</v>
      </c>
      <c r="BH472" t="b">
        <v>0</v>
      </c>
      <c r="BI472" t="b">
        <v>1</v>
      </c>
      <c r="BJ472" t="b">
        <v>0</v>
      </c>
      <c r="BK472" t="b">
        <v>1</v>
      </c>
      <c r="BL472">
        <v>20</v>
      </c>
      <c r="BM472">
        <v>20</v>
      </c>
      <c r="BN472">
        <v>0</v>
      </c>
      <c r="BO472">
        <v>0</v>
      </c>
      <c r="BP4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72" s="3" t="str">
        <f>IF(Table1[[#This Row],[TraceLengthMod]],"lab,","")&amp;IF(Table1[[#This Row],[FixedLength]],"dur,","")&amp;IF(Table1[[#This Row],[Broken]],"ea,","")</f>
        <v>lab,</v>
      </c>
    </row>
    <row r="473" spans="1:69" x14ac:dyDescent="0.25">
      <c r="A473" t="s">
        <v>601</v>
      </c>
      <c r="B473" t="s">
        <v>39</v>
      </c>
      <c r="C473" t="s">
        <v>114</v>
      </c>
      <c r="D473" t="s">
        <v>82</v>
      </c>
      <c r="E473" t="s">
        <v>68</v>
      </c>
      <c r="F473">
        <v>1</v>
      </c>
      <c r="G473">
        <v>21124</v>
      </c>
      <c r="H473">
        <v>6990</v>
      </c>
      <c r="I473">
        <v>28114</v>
      </c>
      <c r="J473" t="s">
        <v>40</v>
      </c>
      <c r="K473">
        <v>1</v>
      </c>
      <c r="L473">
        <v>256</v>
      </c>
      <c r="M473" t="s">
        <v>41</v>
      </c>
      <c r="N473">
        <v>0.01</v>
      </c>
      <c r="O473">
        <v>99</v>
      </c>
      <c r="P473">
        <v>34</v>
      </c>
      <c r="Q473">
        <v>256</v>
      </c>
      <c r="R473">
        <v>100</v>
      </c>
      <c r="S473">
        <v>2112.4</v>
      </c>
      <c r="T473">
        <v>67</v>
      </c>
      <c r="U473">
        <v>68</v>
      </c>
      <c r="V473">
        <v>143872</v>
      </c>
      <c r="W473">
        <v>6.8108312819541696</v>
      </c>
      <c r="X473">
        <v>42.356771230697603</v>
      </c>
      <c r="Y473">
        <v>5.97405982017517</v>
      </c>
      <c r="Z473">
        <v>135.180968284606</v>
      </c>
      <c r="AA473">
        <v>0.82878375053405695</v>
      </c>
      <c r="AB473">
        <v>51.619112014770501</v>
      </c>
      <c r="AC473">
        <v>3.0777733325958199</v>
      </c>
      <c r="AD473">
        <v>205.86678576469399</v>
      </c>
      <c r="AE473">
        <v>0.67869999999999997</v>
      </c>
      <c r="AF473">
        <v>0.66108726752503499</v>
      </c>
      <c r="AJ473">
        <v>1.46980748057789E-2</v>
      </c>
      <c r="AK473">
        <v>0</v>
      </c>
      <c r="AL473">
        <v>0</v>
      </c>
      <c r="AM473">
        <v>0</v>
      </c>
      <c r="AN473">
        <v>0</v>
      </c>
      <c r="AO473">
        <v>0</v>
      </c>
      <c r="AP473" t="s">
        <v>42</v>
      </c>
      <c r="AQ473" t="b">
        <v>1</v>
      </c>
      <c r="AR473" t="b">
        <v>1</v>
      </c>
      <c r="AS473">
        <v>1</v>
      </c>
      <c r="AT473" t="b">
        <v>0</v>
      </c>
      <c r="AV473" t="b">
        <v>0</v>
      </c>
      <c r="AW473" t="b">
        <v>1</v>
      </c>
      <c r="AX473" t="b">
        <v>0</v>
      </c>
      <c r="AY473" t="b">
        <v>1</v>
      </c>
      <c r="AZ473" t="b">
        <v>0</v>
      </c>
      <c r="BA473" t="b">
        <v>0</v>
      </c>
      <c r="BB473" t="b">
        <v>0</v>
      </c>
      <c r="BC473" t="b">
        <v>1</v>
      </c>
      <c r="BD473" t="b">
        <v>0</v>
      </c>
      <c r="BE473" t="s">
        <v>57</v>
      </c>
      <c r="BF473" t="s">
        <v>69</v>
      </c>
      <c r="BG473" t="s">
        <v>69</v>
      </c>
      <c r="BH473" t="b">
        <v>0</v>
      </c>
      <c r="BI473" t="b">
        <v>1</v>
      </c>
      <c r="BJ473" t="b">
        <v>0</v>
      </c>
      <c r="BK473" t="b">
        <v>1</v>
      </c>
      <c r="BL473">
        <v>20</v>
      </c>
      <c r="BM473">
        <v>20</v>
      </c>
      <c r="BN473">
        <v>0</v>
      </c>
      <c r="BO473">
        <v>0</v>
      </c>
      <c r="BP4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73" s="3" t="str">
        <f>IF(Table1[[#This Row],[TraceLengthMod]],"lab,","")&amp;IF(Table1[[#This Row],[FixedLength]],"dur,","")&amp;IF(Table1[[#This Row],[Broken]],"ea,","")</f>
        <v>lab,</v>
      </c>
    </row>
    <row r="474" spans="1:69" x14ac:dyDescent="0.25">
      <c r="A474" t="s">
        <v>602</v>
      </c>
      <c r="B474" t="s">
        <v>39</v>
      </c>
      <c r="C474" t="s">
        <v>114</v>
      </c>
      <c r="D474" t="s">
        <v>82</v>
      </c>
      <c r="E474" t="s">
        <v>68</v>
      </c>
      <c r="F474">
        <v>1</v>
      </c>
      <c r="G474">
        <v>21124</v>
      </c>
      <c r="H474">
        <v>6990</v>
      </c>
      <c r="I474">
        <v>28114</v>
      </c>
      <c r="J474" t="s">
        <v>40</v>
      </c>
      <c r="K474">
        <v>1</v>
      </c>
      <c r="L474">
        <v>256</v>
      </c>
      <c r="M474" t="s">
        <v>41</v>
      </c>
      <c r="N474">
        <v>0.01</v>
      </c>
      <c r="O474">
        <v>99</v>
      </c>
      <c r="P474">
        <v>34</v>
      </c>
      <c r="Q474">
        <v>256</v>
      </c>
      <c r="R474">
        <v>100</v>
      </c>
      <c r="S474">
        <v>2112.4</v>
      </c>
      <c r="T474">
        <v>67</v>
      </c>
      <c r="U474">
        <v>69</v>
      </c>
      <c r="V474">
        <v>145920</v>
      </c>
      <c r="W474">
        <v>6.9077826169286096</v>
      </c>
      <c r="X474">
        <v>42.356771230697603</v>
      </c>
      <c r="Y474">
        <v>5.97405982017517</v>
      </c>
      <c r="Z474">
        <v>137.161672353744</v>
      </c>
      <c r="AA474">
        <v>0.73802709579467696</v>
      </c>
      <c r="AB474">
        <v>52.3571391105651</v>
      </c>
      <c r="AC474">
        <v>3.0518553256988499</v>
      </c>
      <c r="AD474">
        <v>208.91864109039301</v>
      </c>
      <c r="AE474">
        <v>0.68079999999999996</v>
      </c>
      <c r="AF474">
        <v>0.66494992846924095</v>
      </c>
      <c r="AJ474">
        <v>1.3039702804465E-2</v>
      </c>
      <c r="AK474">
        <v>0</v>
      </c>
      <c r="AL474">
        <v>0</v>
      </c>
      <c r="AM474">
        <v>0</v>
      </c>
      <c r="AN474">
        <v>0</v>
      </c>
      <c r="AO474">
        <v>0</v>
      </c>
      <c r="AP474" t="s">
        <v>42</v>
      </c>
      <c r="AQ474" t="b">
        <v>1</v>
      </c>
      <c r="AR474" t="b">
        <v>1</v>
      </c>
      <c r="AS474">
        <v>1</v>
      </c>
      <c r="AT474" t="b">
        <v>0</v>
      </c>
      <c r="AV474" t="b">
        <v>0</v>
      </c>
      <c r="AW474" t="b">
        <v>1</v>
      </c>
      <c r="AX474" t="b">
        <v>0</v>
      </c>
      <c r="AY474" t="b">
        <v>1</v>
      </c>
      <c r="AZ474" t="b">
        <v>0</v>
      </c>
      <c r="BA474" t="b">
        <v>0</v>
      </c>
      <c r="BB474" t="b">
        <v>0</v>
      </c>
      <c r="BC474" t="b">
        <v>1</v>
      </c>
      <c r="BD474" t="b">
        <v>0</v>
      </c>
      <c r="BE474" t="s">
        <v>57</v>
      </c>
      <c r="BF474" t="s">
        <v>69</v>
      </c>
      <c r="BG474" t="s">
        <v>69</v>
      </c>
      <c r="BH474" t="b">
        <v>0</v>
      </c>
      <c r="BI474" t="b">
        <v>1</v>
      </c>
      <c r="BJ474" t="b">
        <v>0</v>
      </c>
      <c r="BK474" t="b">
        <v>1</v>
      </c>
      <c r="BL474">
        <v>20</v>
      </c>
      <c r="BM474">
        <v>20</v>
      </c>
      <c r="BN474">
        <v>0</v>
      </c>
      <c r="BO474">
        <v>0</v>
      </c>
      <c r="BP4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74" s="3" t="str">
        <f>IF(Table1[[#This Row],[TraceLengthMod]],"lab,","")&amp;IF(Table1[[#This Row],[FixedLength]],"dur,","")&amp;IF(Table1[[#This Row],[Broken]],"ea,","")</f>
        <v>lab,</v>
      </c>
    </row>
    <row r="475" spans="1:69" x14ac:dyDescent="0.25">
      <c r="A475" t="s">
        <v>603</v>
      </c>
      <c r="B475" t="s">
        <v>39</v>
      </c>
      <c r="C475" t="s">
        <v>114</v>
      </c>
      <c r="D475" t="s">
        <v>82</v>
      </c>
      <c r="E475" t="s">
        <v>68</v>
      </c>
      <c r="F475">
        <v>1</v>
      </c>
      <c r="G475">
        <v>21124</v>
      </c>
      <c r="H475">
        <v>6990</v>
      </c>
      <c r="I475">
        <v>28114</v>
      </c>
      <c r="J475" t="s">
        <v>40</v>
      </c>
      <c r="K475">
        <v>1</v>
      </c>
      <c r="L475">
        <v>256</v>
      </c>
      <c r="M475" t="s">
        <v>41</v>
      </c>
      <c r="N475">
        <v>0.01</v>
      </c>
      <c r="O475">
        <v>99</v>
      </c>
      <c r="P475">
        <v>34</v>
      </c>
      <c r="Q475">
        <v>256</v>
      </c>
      <c r="R475">
        <v>100</v>
      </c>
      <c r="S475">
        <v>2112.4</v>
      </c>
      <c r="T475">
        <v>67</v>
      </c>
      <c r="U475">
        <v>70</v>
      </c>
      <c r="V475">
        <v>147968</v>
      </c>
      <c r="W475">
        <v>7.0047339519030398</v>
      </c>
      <c r="X475">
        <v>42.356771230697603</v>
      </c>
      <c r="Y475">
        <v>5.97405982017517</v>
      </c>
      <c r="Z475">
        <v>139.127403974533</v>
      </c>
      <c r="AA475">
        <v>0.73103427886962802</v>
      </c>
      <c r="AB475">
        <v>53.0881733894348</v>
      </c>
      <c r="AC475">
        <v>3.0308957099914502</v>
      </c>
      <c r="AD475">
        <v>211.94953680038401</v>
      </c>
      <c r="AE475">
        <v>0.6865</v>
      </c>
      <c r="AF475">
        <v>0.66480686695278901</v>
      </c>
      <c r="AJ475">
        <v>1.2851554114100799E-2</v>
      </c>
      <c r="AK475">
        <v>0</v>
      </c>
      <c r="AL475">
        <v>0</v>
      </c>
      <c r="AM475">
        <v>0</v>
      </c>
      <c r="AN475">
        <v>0</v>
      </c>
      <c r="AO475">
        <v>0</v>
      </c>
      <c r="AP475" t="s">
        <v>42</v>
      </c>
      <c r="AQ475" t="b">
        <v>1</v>
      </c>
      <c r="AR475" t="b">
        <v>1</v>
      </c>
      <c r="AS475">
        <v>1</v>
      </c>
      <c r="AT475" t="b">
        <v>0</v>
      </c>
      <c r="AV475" t="b">
        <v>0</v>
      </c>
      <c r="AW475" t="b">
        <v>1</v>
      </c>
      <c r="AX475" t="b">
        <v>0</v>
      </c>
      <c r="AY475" t="b">
        <v>1</v>
      </c>
      <c r="AZ475" t="b">
        <v>0</v>
      </c>
      <c r="BA475" t="b">
        <v>0</v>
      </c>
      <c r="BB475" t="b">
        <v>0</v>
      </c>
      <c r="BC475" t="b">
        <v>1</v>
      </c>
      <c r="BD475" t="b">
        <v>0</v>
      </c>
      <c r="BE475" t="s">
        <v>57</v>
      </c>
      <c r="BF475" t="s">
        <v>69</v>
      </c>
      <c r="BG475" t="s">
        <v>69</v>
      </c>
      <c r="BH475" t="b">
        <v>0</v>
      </c>
      <c r="BI475" t="b">
        <v>1</v>
      </c>
      <c r="BJ475" t="b">
        <v>0</v>
      </c>
      <c r="BK475" t="b">
        <v>1</v>
      </c>
      <c r="BL475">
        <v>20</v>
      </c>
      <c r="BM475">
        <v>20</v>
      </c>
      <c r="BN475">
        <v>0</v>
      </c>
      <c r="BO475">
        <v>0</v>
      </c>
      <c r="BP4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75" s="3" t="str">
        <f>IF(Table1[[#This Row],[TraceLengthMod]],"lab,","")&amp;IF(Table1[[#This Row],[FixedLength]],"dur,","")&amp;IF(Table1[[#This Row],[Broken]],"ea,","")</f>
        <v>lab,</v>
      </c>
    </row>
    <row r="476" spans="1:69" x14ac:dyDescent="0.25">
      <c r="A476" t="s">
        <v>604</v>
      </c>
      <c r="B476" t="s">
        <v>39</v>
      </c>
      <c r="C476" t="s">
        <v>114</v>
      </c>
      <c r="D476" t="s">
        <v>82</v>
      </c>
      <c r="E476" t="s">
        <v>68</v>
      </c>
      <c r="F476">
        <v>1</v>
      </c>
      <c r="G476">
        <v>21124</v>
      </c>
      <c r="H476">
        <v>6990</v>
      </c>
      <c r="I476">
        <v>28114</v>
      </c>
      <c r="J476" t="s">
        <v>40</v>
      </c>
      <c r="K476">
        <v>1</v>
      </c>
      <c r="L476">
        <v>256</v>
      </c>
      <c r="M476" t="s">
        <v>41</v>
      </c>
      <c r="N476">
        <v>0.01</v>
      </c>
      <c r="O476">
        <v>99</v>
      </c>
      <c r="P476">
        <v>34</v>
      </c>
      <c r="Q476">
        <v>256</v>
      </c>
      <c r="R476">
        <v>100</v>
      </c>
      <c r="S476">
        <v>2112.4</v>
      </c>
      <c r="T476">
        <v>67</v>
      </c>
      <c r="U476">
        <v>71</v>
      </c>
      <c r="V476">
        <v>150016</v>
      </c>
      <c r="W476">
        <v>7.1016852868774798</v>
      </c>
      <c r="X476">
        <v>42.356771230697603</v>
      </c>
      <c r="Y476">
        <v>5.97405982017517</v>
      </c>
      <c r="Z476">
        <v>141.092182159423</v>
      </c>
      <c r="AA476">
        <v>0.73204231262206998</v>
      </c>
      <c r="AB476">
        <v>53.8202157020568</v>
      </c>
      <c r="AC476">
        <v>3.1216628551483101</v>
      </c>
      <c r="AD476">
        <v>215.07119965553201</v>
      </c>
      <c r="AE476">
        <v>0.67390000000000005</v>
      </c>
      <c r="AF476">
        <v>0.65708154506437699</v>
      </c>
      <c r="AJ476">
        <v>1.2610846208630899E-2</v>
      </c>
      <c r="AK476">
        <v>0</v>
      </c>
      <c r="AL476">
        <v>0</v>
      </c>
      <c r="AM476">
        <v>0</v>
      </c>
      <c r="AN476">
        <v>0</v>
      </c>
      <c r="AO476">
        <v>0</v>
      </c>
      <c r="AP476" t="s">
        <v>42</v>
      </c>
      <c r="AQ476" t="b">
        <v>1</v>
      </c>
      <c r="AR476" t="b">
        <v>1</v>
      </c>
      <c r="AS476">
        <v>1</v>
      </c>
      <c r="AT476" t="b">
        <v>0</v>
      </c>
      <c r="AV476" t="b">
        <v>0</v>
      </c>
      <c r="AW476" t="b">
        <v>1</v>
      </c>
      <c r="AX476" t="b">
        <v>0</v>
      </c>
      <c r="AY476" t="b">
        <v>1</v>
      </c>
      <c r="AZ476" t="b">
        <v>0</v>
      </c>
      <c r="BA476" t="b">
        <v>0</v>
      </c>
      <c r="BB476" t="b">
        <v>0</v>
      </c>
      <c r="BC476" t="b">
        <v>1</v>
      </c>
      <c r="BD476" t="b">
        <v>0</v>
      </c>
      <c r="BE476" t="s">
        <v>57</v>
      </c>
      <c r="BF476" t="s">
        <v>69</v>
      </c>
      <c r="BG476" t="s">
        <v>69</v>
      </c>
      <c r="BH476" t="b">
        <v>0</v>
      </c>
      <c r="BI476" t="b">
        <v>1</v>
      </c>
      <c r="BJ476" t="b">
        <v>0</v>
      </c>
      <c r="BK476" t="b">
        <v>1</v>
      </c>
      <c r="BL476">
        <v>20</v>
      </c>
      <c r="BM476">
        <v>20</v>
      </c>
      <c r="BN476">
        <v>0</v>
      </c>
      <c r="BO476">
        <v>0</v>
      </c>
      <c r="BP4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76" s="3" t="str">
        <f>IF(Table1[[#This Row],[TraceLengthMod]],"lab,","")&amp;IF(Table1[[#This Row],[FixedLength]],"dur,","")&amp;IF(Table1[[#This Row],[Broken]],"ea,","")</f>
        <v>lab,</v>
      </c>
    </row>
    <row r="477" spans="1:69" x14ac:dyDescent="0.25">
      <c r="A477" t="s">
        <v>605</v>
      </c>
      <c r="B477" t="s">
        <v>39</v>
      </c>
      <c r="C477" t="s">
        <v>114</v>
      </c>
      <c r="D477" t="s">
        <v>82</v>
      </c>
      <c r="E477" t="s">
        <v>68</v>
      </c>
      <c r="F477">
        <v>1</v>
      </c>
      <c r="G477">
        <v>21124</v>
      </c>
      <c r="H477">
        <v>6990</v>
      </c>
      <c r="I477">
        <v>28114</v>
      </c>
      <c r="J477" t="s">
        <v>40</v>
      </c>
      <c r="K477">
        <v>1</v>
      </c>
      <c r="L477">
        <v>256</v>
      </c>
      <c r="M477" t="s">
        <v>41</v>
      </c>
      <c r="N477">
        <v>0.01</v>
      </c>
      <c r="O477">
        <v>99</v>
      </c>
      <c r="P477">
        <v>34</v>
      </c>
      <c r="Q477">
        <v>256</v>
      </c>
      <c r="R477">
        <v>100</v>
      </c>
      <c r="S477">
        <v>2112.4</v>
      </c>
      <c r="T477">
        <v>67</v>
      </c>
      <c r="U477">
        <v>72</v>
      </c>
      <c r="V477">
        <v>152320</v>
      </c>
      <c r="W477">
        <v>7.2107555387237197</v>
      </c>
      <c r="X477">
        <v>42.356771230697603</v>
      </c>
      <c r="Y477">
        <v>5.97405982017517</v>
      </c>
      <c r="Z477">
        <v>143.14069890975901</v>
      </c>
      <c r="AA477">
        <v>0.82777953147888095</v>
      </c>
      <c r="AB477">
        <v>54.647995233535703</v>
      </c>
      <c r="AC477">
        <v>3.16154861450195</v>
      </c>
      <c r="AD477">
        <v>218.23274827003399</v>
      </c>
      <c r="AE477">
        <v>0.67269999999999996</v>
      </c>
      <c r="AF477">
        <v>0.65851216022889802</v>
      </c>
      <c r="AJ477">
        <v>1.45447652880885E-2</v>
      </c>
      <c r="AK477">
        <v>0</v>
      </c>
      <c r="AL477">
        <v>0</v>
      </c>
      <c r="AM477">
        <v>0</v>
      </c>
      <c r="AN477">
        <v>0</v>
      </c>
      <c r="AO477">
        <v>0</v>
      </c>
      <c r="AP477" t="s">
        <v>42</v>
      </c>
      <c r="AQ477" t="b">
        <v>1</v>
      </c>
      <c r="AR477" t="b">
        <v>1</v>
      </c>
      <c r="AS477">
        <v>1</v>
      </c>
      <c r="AT477" t="b">
        <v>0</v>
      </c>
      <c r="AV477" t="b">
        <v>0</v>
      </c>
      <c r="AW477" t="b">
        <v>1</v>
      </c>
      <c r="AX477" t="b">
        <v>0</v>
      </c>
      <c r="AY477" t="b">
        <v>1</v>
      </c>
      <c r="AZ477" t="b">
        <v>0</v>
      </c>
      <c r="BA477" t="b">
        <v>0</v>
      </c>
      <c r="BB477" t="b">
        <v>0</v>
      </c>
      <c r="BC477" t="b">
        <v>1</v>
      </c>
      <c r="BD477" t="b">
        <v>0</v>
      </c>
      <c r="BE477" t="s">
        <v>57</v>
      </c>
      <c r="BF477" t="s">
        <v>69</v>
      </c>
      <c r="BG477" t="s">
        <v>69</v>
      </c>
      <c r="BH477" t="b">
        <v>0</v>
      </c>
      <c r="BI477" t="b">
        <v>1</v>
      </c>
      <c r="BJ477" t="b">
        <v>0</v>
      </c>
      <c r="BK477" t="b">
        <v>1</v>
      </c>
      <c r="BL477">
        <v>20</v>
      </c>
      <c r="BM477">
        <v>20</v>
      </c>
      <c r="BN477">
        <v>0</v>
      </c>
      <c r="BO477">
        <v>0</v>
      </c>
      <c r="BP4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77" s="3" t="str">
        <f>IF(Table1[[#This Row],[TraceLengthMod]],"lab,","")&amp;IF(Table1[[#This Row],[FixedLength]],"dur,","")&amp;IF(Table1[[#This Row],[Broken]],"ea,","")</f>
        <v>lab,</v>
      </c>
    </row>
    <row r="478" spans="1:69" x14ac:dyDescent="0.25">
      <c r="A478" t="s">
        <v>606</v>
      </c>
      <c r="B478" t="s">
        <v>39</v>
      </c>
      <c r="C478" t="s">
        <v>114</v>
      </c>
      <c r="D478" t="s">
        <v>82</v>
      </c>
      <c r="E478" t="s">
        <v>68</v>
      </c>
      <c r="F478">
        <v>1</v>
      </c>
      <c r="G478">
        <v>21124</v>
      </c>
      <c r="H478">
        <v>6990</v>
      </c>
      <c r="I478">
        <v>28114</v>
      </c>
      <c r="J478" t="s">
        <v>40</v>
      </c>
      <c r="K478">
        <v>1</v>
      </c>
      <c r="L478">
        <v>256</v>
      </c>
      <c r="M478" t="s">
        <v>41</v>
      </c>
      <c r="N478">
        <v>0.01</v>
      </c>
      <c r="O478">
        <v>99</v>
      </c>
      <c r="P478">
        <v>34</v>
      </c>
      <c r="Q478">
        <v>256</v>
      </c>
      <c r="R478">
        <v>100</v>
      </c>
      <c r="S478">
        <v>2112.4</v>
      </c>
      <c r="T478">
        <v>67</v>
      </c>
      <c r="U478">
        <v>73</v>
      </c>
      <c r="V478">
        <v>154368</v>
      </c>
      <c r="W478">
        <v>7.3077068736981596</v>
      </c>
      <c r="X478">
        <v>42.356771230697603</v>
      </c>
      <c r="Y478">
        <v>5.97405982017517</v>
      </c>
      <c r="Z478">
        <v>145.11541938781701</v>
      </c>
      <c r="AA478">
        <v>0.73311853408813399</v>
      </c>
      <c r="AB478">
        <v>55.381113767623901</v>
      </c>
      <c r="AC478">
        <v>3.02684354782104</v>
      </c>
      <c r="AD478">
        <v>221.25959181785501</v>
      </c>
      <c r="AE478">
        <v>0.68430000000000002</v>
      </c>
      <c r="AF478">
        <v>0.66337625178826898</v>
      </c>
      <c r="AJ478">
        <v>1.18408837721715E-2</v>
      </c>
      <c r="AK478">
        <v>0</v>
      </c>
      <c r="AL478">
        <v>0</v>
      </c>
      <c r="AM478">
        <v>0</v>
      </c>
      <c r="AN478">
        <v>0</v>
      </c>
      <c r="AO478">
        <v>0</v>
      </c>
      <c r="AP478" t="s">
        <v>42</v>
      </c>
      <c r="AQ478" t="b">
        <v>1</v>
      </c>
      <c r="AR478" t="b">
        <v>1</v>
      </c>
      <c r="AS478">
        <v>1</v>
      </c>
      <c r="AT478" t="b">
        <v>0</v>
      </c>
      <c r="AV478" t="b">
        <v>0</v>
      </c>
      <c r="AW478" t="b">
        <v>1</v>
      </c>
      <c r="AX478" t="b">
        <v>0</v>
      </c>
      <c r="AY478" t="b">
        <v>1</v>
      </c>
      <c r="AZ478" t="b">
        <v>0</v>
      </c>
      <c r="BA478" t="b">
        <v>0</v>
      </c>
      <c r="BB478" t="b">
        <v>0</v>
      </c>
      <c r="BC478" t="b">
        <v>1</v>
      </c>
      <c r="BD478" t="b">
        <v>0</v>
      </c>
      <c r="BE478" t="s">
        <v>57</v>
      </c>
      <c r="BF478" t="s">
        <v>69</v>
      </c>
      <c r="BG478" t="s">
        <v>69</v>
      </c>
      <c r="BH478" t="b">
        <v>0</v>
      </c>
      <c r="BI478" t="b">
        <v>1</v>
      </c>
      <c r="BJ478" t="b">
        <v>0</v>
      </c>
      <c r="BK478" t="b">
        <v>1</v>
      </c>
      <c r="BL478">
        <v>20</v>
      </c>
      <c r="BM478">
        <v>20</v>
      </c>
      <c r="BN478">
        <v>0</v>
      </c>
      <c r="BO478">
        <v>0</v>
      </c>
      <c r="BP4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78" s="3" t="str">
        <f>IF(Table1[[#This Row],[TraceLengthMod]],"lab,","")&amp;IF(Table1[[#This Row],[FixedLength]],"dur,","")&amp;IF(Table1[[#This Row],[Broken]],"ea,","")</f>
        <v>lab,</v>
      </c>
    </row>
    <row r="479" spans="1:69" x14ac:dyDescent="0.25">
      <c r="A479" t="s">
        <v>607</v>
      </c>
      <c r="B479" t="s">
        <v>39</v>
      </c>
      <c r="C479" t="s">
        <v>114</v>
      </c>
      <c r="D479" t="s">
        <v>82</v>
      </c>
      <c r="E479" t="s">
        <v>68</v>
      </c>
      <c r="F479">
        <v>1</v>
      </c>
      <c r="G479">
        <v>21124</v>
      </c>
      <c r="H479">
        <v>6990</v>
      </c>
      <c r="I479">
        <v>28114</v>
      </c>
      <c r="J479" t="s">
        <v>40</v>
      </c>
      <c r="K479">
        <v>1</v>
      </c>
      <c r="L479">
        <v>256</v>
      </c>
      <c r="M479" t="s">
        <v>41</v>
      </c>
      <c r="N479">
        <v>0.01</v>
      </c>
      <c r="O479">
        <v>99</v>
      </c>
      <c r="P479">
        <v>34</v>
      </c>
      <c r="Q479">
        <v>256</v>
      </c>
      <c r="R479">
        <v>100</v>
      </c>
      <c r="S479">
        <v>2112.4</v>
      </c>
      <c r="T479">
        <v>67</v>
      </c>
      <c r="U479">
        <v>74</v>
      </c>
      <c r="V479">
        <v>156416</v>
      </c>
      <c r="W479">
        <v>7.4046582086725996</v>
      </c>
      <c r="X479">
        <v>42.356771230697603</v>
      </c>
      <c r="Y479">
        <v>5.97405982017517</v>
      </c>
      <c r="Z479">
        <v>147.08115172386101</v>
      </c>
      <c r="AA479">
        <v>0.72903966903686501</v>
      </c>
      <c r="AB479">
        <v>56.110153436660703</v>
      </c>
      <c r="AC479">
        <v>3.0119464397430402</v>
      </c>
      <c r="AD479">
        <v>224.271538257598</v>
      </c>
      <c r="AE479">
        <v>0.68189999999999995</v>
      </c>
      <c r="AF479">
        <v>0.66566523605150196</v>
      </c>
      <c r="AJ479">
        <v>1.16749084912813E-2</v>
      </c>
      <c r="AK479">
        <v>0</v>
      </c>
      <c r="AL479">
        <v>0</v>
      </c>
      <c r="AM479">
        <v>0</v>
      </c>
      <c r="AN479">
        <v>0</v>
      </c>
      <c r="AO479">
        <v>0</v>
      </c>
      <c r="AP479" t="s">
        <v>42</v>
      </c>
      <c r="AQ479" t="b">
        <v>1</v>
      </c>
      <c r="AR479" t="b">
        <v>1</v>
      </c>
      <c r="AS479">
        <v>1</v>
      </c>
      <c r="AT479" t="b">
        <v>0</v>
      </c>
      <c r="AV479" t="b">
        <v>0</v>
      </c>
      <c r="AW479" t="b">
        <v>1</v>
      </c>
      <c r="AX479" t="b">
        <v>0</v>
      </c>
      <c r="AY479" t="b">
        <v>1</v>
      </c>
      <c r="AZ479" t="b">
        <v>0</v>
      </c>
      <c r="BA479" t="b">
        <v>0</v>
      </c>
      <c r="BB479" t="b">
        <v>0</v>
      </c>
      <c r="BC479" t="b">
        <v>1</v>
      </c>
      <c r="BD479" t="b">
        <v>0</v>
      </c>
      <c r="BE479" t="s">
        <v>57</v>
      </c>
      <c r="BF479" t="s">
        <v>69</v>
      </c>
      <c r="BG479" t="s">
        <v>69</v>
      </c>
      <c r="BH479" t="b">
        <v>0</v>
      </c>
      <c r="BI479" t="b">
        <v>1</v>
      </c>
      <c r="BJ479" t="b">
        <v>0</v>
      </c>
      <c r="BK479" t="b">
        <v>1</v>
      </c>
      <c r="BL479">
        <v>20</v>
      </c>
      <c r="BM479">
        <v>20</v>
      </c>
      <c r="BN479">
        <v>0</v>
      </c>
      <c r="BO479">
        <v>0</v>
      </c>
      <c r="BP4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79" s="3" t="str">
        <f>IF(Table1[[#This Row],[TraceLengthMod]],"lab,","")&amp;IF(Table1[[#This Row],[FixedLength]],"dur,","")&amp;IF(Table1[[#This Row],[Broken]],"ea,","")</f>
        <v>lab,</v>
      </c>
    </row>
    <row r="480" spans="1:69" x14ac:dyDescent="0.25">
      <c r="A480" t="s">
        <v>608</v>
      </c>
      <c r="B480" t="s">
        <v>39</v>
      </c>
      <c r="C480" t="s">
        <v>114</v>
      </c>
      <c r="D480" t="s">
        <v>82</v>
      </c>
      <c r="E480" t="s">
        <v>68</v>
      </c>
      <c r="F480">
        <v>1</v>
      </c>
      <c r="G480">
        <v>21124</v>
      </c>
      <c r="H480">
        <v>6990</v>
      </c>
      <c r="I480">
        <v>28114</v>
      </c>
      <c r="J480" t="s">
        <v>40</v>
      </c>
      <c r="K480">
        <v>1</v>
      </c>
      <c r="L480">
        <v>256</v>
      </c>
      <c r="M480" t="s">
        <v>41</v>
      </c>
      <c r="N480">
        <v>0.01</v>
      </c>
      <c r="O480">
        <v>99</v>
      </c>
      <c r="P480">
        <v>34</v>
      </c>
      <c r="Q480">
        <v>256</v>
      </c>
      <c r="R480">
        <v>100</v>
      </c>
      <c r="S480">
        <v>2112.4</v>
      </c>
      <c r="T480">
        <v>67</v>
      </c>
      <c r="U480">
        <v>75</v>
      </c>
      <c r="V480">
        <v>158464</v>
      </c>
      <c r="W480">
        <v>7.5016095436470298</v>
      </c>
      <c r="X480">
        <v>42.356771230697603</v>
      </c>
      <c r="Y480">
        <v>5.97405982017517</v>
      </c>
      <c r="Z480">
        <v>149.05587244033799</v>
      </c>
      <c r="AA480">
        <v>0.73802709579467696</v>
      </c>
      <c r="AB480">
        <v>56.848180532455402</v>
      </c>
      <c r="AC480">
        <v>3.0249149799346902</v>
      </c>
      <c r="AD480">
        <v>227.296453237533</v>
      </c>
      <c r="AE480">
        <v>0.68820000000000003</v>
      </c>
      <c r="AF480">
        <v>0.66566523605150196</v>
      </c>
      <c r="AJ480">
        <v>1.23070598804122E-2</v>
      </c>
      <c r="AK480">
        <v>0</v>
      </c>
      <c r="AL480">
        <v>0</v>
      </c>
      <c r="AM480">
        <v>0</v>
      </c>
      <c r="AN480">
        <v>0</v>
      </c>
      <c r="AO480">
        <v>0</v>
      </c>
      <c r="AP480" t="s">
        <v>42</v>
      </c>
      <c r="AQ480" t="b">
        <v>1</v>
      </c>
      <c r="AR480" t="b">
        <v>1</v>
      </c>
      <c r="AS480">
        <v>1</v>
      </c>
      <c r="AT480" t="b">
        <v>0</v>
      </c>
      <c r="AV480" t="b">
        <v>0</v>
      </c>
      <c r="AW480" t="b">
        <v>1</v>
      </c>
      <c r="AX480" t="b">
        <v>0</v>
      </c>
      <c r="AY480" t="b">
        <v>1</v>
      </c>
      <c r="AZ480" t="b">
        <v>0</v>
      </c>
      <c r="BA480" t="b">
        <v>0</v>
      </c>
      <c r="BB480" t="b">
        <v>0</v>
      </c>
      <c r="BC480" t="b">
        <v>1</v>
      </c>
      <c r="BD480" t="b">
        <v>0</v>
      </c>
      <c r="BE480" t="s">
        <v>57</v>
      </c>
      <c r="BF480" t="s">
        <v>69</v>
      </c>
      <c r="BG480" t="s">
        <v>69</v>
      </c>
      <c r="BH480" t="b">
        <v>0</v>
      </c>
      <c r="BI480" t="b">
        <v>1</v>
      </c>
      <c r="BJ480" t="b">
        <v>0</v>
      </c>
      <c r="BK480" t="b">
        <v>1</v>
      </c>
      <c r="BL480">
        <v>20</v>
      </c>
      <c r="BM480">
        <v>20</v>
      </c>
      <c r="BN480">
        <v>0</v>
      </c>
      <c r="BO480">
        <v>0</v>
      </c>
      <c r="BP4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80" s="3" t="str">
        <f>IF(Table1[[#This Row],[TraceLengthMod]],"lab,","")&amp;IF(Table1[[#This Row],[FixedLength]],"dur,","")&amp;IF(Table1[[#This Row],[Broken]],"ea,","")</f>
        <v>lab,</v>
      </c>
    </row>
    <row r="481" spans="1:69" x14ac:dyDescent="0.25">
      <c r="A481" t="s">
        <v>609</v>
      </c>
      <c r="B481" t="s">
        <v>39</v>
      </c>
      <c r="C481" t="s">
        <v>114</v>
      </c>
      <c r="D481" t="s">
        <v>82</v>
      </c>
      <c r="E481" t="s">
        <v>68</v>
      </c>
      <c r="F481">
        <v>1</v>
      </c>
      <c r="G481">
        <v>21124</v>
      </c>
      <c r="H481">
        <v>6990</v>
      </c>
      <c r="I481">
        <v>28114</v>
      </c>
      <c r="J481" t="s">
        <v>40</v>
      </c>
      <c r="K481">
        <v>1</v>
      </c>
      <c r="L481">
        <v>256</v>
      </c>
      <c r="M481" t="s">
        <v>41</v>
      </c>
      <c r="N481">
        <v>0.01</v>
      </c>
      <c r="O481">
        <v>99</v>
      </c>
      <c r="P481">
        <v>34</v>
      </c>
      <c r="Q481">
        <v>256</v>
      </c>
      <c r="R481">
        <v>100</v>
      </c>
      <c r="S481">
        <v>2112.4</v>
      </c>
      <c r="T481">
        <v>67</v>
      </c>
      <c r="U481">
        <v>76</v>
      </c>
      <c r="V481">
        <v>160768</v>
      </c>
      <c r="W481">
        <v>7.6106797954932697</v>
      </c>
      <c r="X481">
        <v>42.356771230697603</v>
      </c>
      <c r="Y481">
        <v>5.97405982017517</v>
      </c>
      <c r="Z481">
        <v>151.10240006446799</v>
      </c>
      <c r="AA481">
        <v>0.82580232620239202</v>
      </c>
      <c r="AB481">
        <v>57.673982858657801</v>
      </c>
      <c r="AC481">
        <v>2.9800231456756499</v>
      </c>
      <c r="AD481">
        <v>230.276476383209</v>
      </c>
      <c r="AE481">
        <v>0.67459999999999998</v>
      </c>
      <c r="AF481">
        <v>0.65608011444921299</v>
      </c>
      <c r="AJ481">
        <v>1.34474262120617E-2</v>
      </c>
      <c r="AK481">
        <v>0</v>
      </c>
      <c r="AL481">
        <v>0</v>
      </c>
      <c r="AM481">
        <v>0</v>
      </c>
      <c r="AN481">
        <v>0</v>
      </c>
      <c r="AO481">
        <v>0</v>
      </c>
      <c r="AP481" t="s">
        <v>42</v>
      </c>
      <c r="AQ481" t="b">
        <v>1</v>
      </c>
      <c r="AR481" t="b">
        <v>1</v>
      </c>
      <c r="AS481">
        <v>1</v>
      </c>
      <c r="AT481" t="b">
        <v>0</v>
      </c>
      <c r="AV481" t="b">
        <v>0</v>
      </c>
      <c r="AW481" t="b">
        <v>1</v>
      </c>
      <c r="AX481" t="b">
        <v>0</v>
      </c>
      <c r="AY481" t="b">
        <v>1</v>
      </c>
      <c r="AZ481" t="b">
        <v>0</v>
      </c>
      <c r="BA481" t="b">
        <v>0</v>
      </c>
      <c r="BB481" t="b">
        <v>0</v>
      </c>
      <c r="BC481" t="b">
        <v>1</v>
      </c>
      <c r="BD481" t="b">
        <v>0</v>
      </c>
      <c r="BE481" t="s">
        <v>57</v>
      </c>
      <c r="BF481" t="s">
        <v>69</v>
      </c>
      <c r="BG481" t="s">
        <v>69</v>
      </c>
      <c r="BH481" t="b">
        <v>0</v>
      </c>
      <c r="BI481" t="b">
        <v>1</v>
      </c>
      <c r="BJ481" t="b">
        <v>0</v>
      </c>
      <c r="BK481" t="b">
        <v>1</v>
      </c>
      <c r="BL481">
        <v>20</v>
      </c>
      <c r="BM481">
        <v>20</v>
      </c>
      <c r="BN481">
        <v>0</v>
      </c>
      <c r="BO481">
        <v>0</v>
      </c>
      <c r="BP4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81" s="3" t="str">
        <f>IF(Table1[[#This Row],[TraceLengthMod]],"lab,","")&amp;IF(Table1[[#This Row],[FixedLength]],"dur,","")&amp;IF(Table1[[#This Row],[Broken]],"ea,","")</f>
        <v>lab,</v>
      </c>
    </row>
    <row r="482" spans="1:69" x14ac:dyDescent="0.25">
      <c r="A482" t="s">
        <v>610</v>
      </c>
      <c r="B482" t="s">
        <v>39</v>
      </c>
      <c r="C482" t="s">
        <v>114</v>
      </c>
      <c r="D482" t="s">
        <v>82</v>
      </c>
      <c r="E482" t="s">
        <v>68</v>
      </c>
      <c r="F482">
        <v>1</v>
      </c>
      <c r="G482">
        <v>21124</v>
      </c>
      <c r="H482">
        <v>6990</v>
      </c>
      <c r="I482">
        <v>28114</v>
      </c>
      <c r="J482" t="s">
        <v>40</v>
      </c>
      <c r="K482">
        <v>1</v>
      </c>
      <c r="L482">
        <v>256</v>
      </c>
      <c r="M482" t="s">
        <v>41</v>
      </c>
      <c r="N482">
        <v>0.01</v>
      </c>
      <c r="O482">
        <v>99</v>
      </c>
      <c r="P482">
        <v>34</v>
      </c>
      <c r="Q482">
        <v>256</v>
      </c>
      <c r="R482">
        <v>100</v>
      </c>
      <c r="S482">
        <v>2112.4</v>
      </c>
      <c r="T482">
        <v>77</v>
      </c>
      <c r="U482">
        <v>77</v>
      </c>
      <c r="V482">
        <v>162816</v>
      </c>
      <c r="W482">
        <v>7.7076311304677096</v>
      </c>
      <c r="X482">
        <v>42.356771230697603</v>
      </c>
      <c r="Y482">
        <v>5.97405982017517</v>
      </c>
      <c r="Z482">
        <v>153.05919623374899</v>
      </c>
      <c r="AA482">
        <v>0.73211026191711404</v>
      </c>
      <c r="AB482">
        <v>58.406093120574901</v>
      </c>
      <c r="AC482">
        <v>3.02784824371337</v>
      </c>
      <c r="AD482">
        <v>233.30432462692201</v>
      </c>
      <c r="AE482">
        <v>0.69399999999999995</v>
      </c>
      <c r="AF482">
        <v>0.66738197424892698</v>
      </c>
      <c r="AJ482">
        <v>1.1588916276236001E-2</v>
      </c>
      <c r="AK482">
        <v>0</v>
      </c>
      <c r="AL482">
        <v>0</v>
      </c>
      <c r="AM482">
        <v>0</v>
      </c>
      <c r="AN482">
        <v>0</v>
      </c>
      <c r="AO482">
        <v>0</v>
      </c>
      <c r="AP482" t="s">
        <v>42</v>
      </c>
      <c r="AQ482" t="b">
        <v>1</v>
      </c>
      <c r="AR482" t="b">
        <v>1</v>
      </c>
      <c r="AS482">
        <v>1</v>
      </c>
      <c r="AT482" t="b">
        <v>0</v>
      </c>
      <c r="AV482" t="b">
        <v>0</v>
      </c>
      <c r="AW482" t="b">
        <v>1</v>
      </c>
      <c r="AX482" t="b">
        <v>0</v>
      </c>
      <c r="AY482" t="b">
        <v>1</v>
      </c>
      <c r="AZ482" t="b">
        <v>0</v>
      </c>
      <c r="BA482" t="b">
        <v>0</v>
      </c>
      <c r="BB482" t="b">
        <v>0</v>
      </c>
      <c r="BC482" t="b">
        <v>1</v>
      </c>
      <c r="BD482" t="b">
        <v>0</v>
      </c>
      <c r="BE482" t="s">
        <v>57</v>
      </c>
      <c r="BF482" t="s">
        <v>69</v>
      </c>
      <c r="BG482" t="s">
        <v>69</v>
      </c>
      <c r="BH482" t="b">
        <v>0</v>
      </c>
      <c r="BI482" t="b">
        <v>1</v>
      </c>
      <c r="BJ482" t="b">
        <v>0</v>
      </c>
      <c r="BK482" t="b">
        <v>1</v>
      </c>
      <c r="BL482">
        <v>20</v>
      </c>
      <c r="BM482">
        <v>20</v>
      </c>
      <c r="BN482">
        <v>0</v>
      </c>
      <c r="BO482">
        <v>0</v>
      </c>
      <c r="BP4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82" s="3" t="str">
        <f>IF(Table1[[#This Row],[TraceLengthMod]],"lab,","")&amp;IF(Table1[[#This Row],[FixedLength]],"dur,","")&amp;IF(Table1[[#This Row],[Broken]],"ea,","")</f>
        <v>lab,</v>
      </c>
    </row>
    <row r="483" spans="1:69" x14ac:dyDescent="0.25">
      <c r="A483" t="s">
        <v>611</v>
      </c>
      <c r="B483" t="s">
        <v>39</v>
      </c>
      <c r="C483" t="s">
        <v>114</v>
      </c>
      <c r="D483" t="s">
        <v>82</v>
      </c>
      <c r="E483" t="s">
        <v>68</v>
      </c>
      <c r="F483">
        <v>1</v>
      </c>
      <c r="G483">
        <v>21124</v>
      </c>
      <c r="H483">
        <v>6990</v>
      </c>
      <c r="I483">
        <v>28114</v>
      </c>
      <c r="J483" t="s">
        <v>40</v>
      </c>
      <c r="K483">
        <v>1</v>
      </c>
      <c r="L483">
        <v>256</v>
      </c>
      <c r="M483" t="s">
        <v>41</v>
      </c>
      <c r="N483">
        <v>0.01</v>
      </c>
      <c r="O483">
        <v>99</v>
      </c>
      <c r="P483">
        <v>34</v>
      </c>
      <c r="Q483">
        <v>256</v>
      </c>
      <c r="R483">
        <v>100</v>
      </c>
      <c r="S483">
        <v>2112.4</v>
      </c>
      <c r="T483">
        <v>78</v>
      </c>
      <c r="U483">
        <v>78</v>
      </c>
      <c r="V483">
        <v>164864</v>
      </c>
      <c r="W483">
        <v>7.8045824654421496</v>
      </c>
      <c r="X483">
        <v>42.356771230697603</v>
      </c>
      <c r="Y483">
        <v>5.97405982017517</v>
      </c>
      <c r="Z483">
        <v>155.01242661476101</v>
      </c>
      <c r="AA483">
        <v>0.73650431632995605</v>
      </c>
      <c r="AB483">
        <v>59.1425974369049</v>
      </c>
      <c r="AC483">
        <v>2.9889883995056099</v>
      </c>
      <c r="AD483">
        <v>236.293313026428</v>
      </c>
      <c r="AE483">
        <v>0.69040000000000001</v>
      </c>
      <c r="AF483">
        <v>0.66781115879828301</v>
      </c>
      <c r="AJ483">
        <v>1.13576980111021E-2</v>
      </c>
      <c r="AK483">
        <v>0</v>
      </c>
      <c r="AL483">
        <v>0</v>
      </c>
      <c r="AM483">
        <v>0</v>
      </c>
      <c r="AN483">
        <v>0</v>
      </c>
      <c r="AO483">
        <v>0</v>
      </c>
      <c r="AP483" t="s">
        <v>42</v>
      </c>
      <c r="AQ483" t="b">
        <v>1</v>
      </c>
      <c r="AR483" t="b">
        <v>1</v>
      </c>
      <c r="AS483">
        <v>1</v>
      </c>
      <c r="AT483" t="b">
        <v>0</v>
      </c>
      <c r="AV483" t="b">
        <v>0</v>
      </c>
      <c r="AW483" t="b">
        <v>1</v>
      </c>
      <c r="AX483" t="b">
        <v>0</v>
      </c>
      <c r="AY483" t="b">
        <v>1</v>
      </c>
      <c r="AZ483" t="b">
        <v>0</v>
      </c>
      <c r="BA483" t="b">
        <v>0</v>
      </c>
      <c r="BB483" t="b">
        <v>0</v>
      </c>
      <c r="BC483" t="b">
        <v>1</v>
      </c>
      <c r="BD483" t="b">
        <v>0</v>
      </c>
      <c r="BE483" t="s">
        <v>57</v>
      </c>
      <c r="BF483" t="s">
        <v>69</v>
      </c>
      <c r="BG483" t="s">
        <v>69</v>
      </c>
      <c r="BH483" t="b">
        <v>0</v>
      </c>
      <c r="BI483" t="b">
        <v>1</v>
      </c>
      <c r="BJ483" t="b">
        <v>0</v>
      </c>
      <c r="BK483" t="b">
        <v>1</v>
      </c>
      <c r="BL483">
        <v>20</v>
      </c>
      <c r="BM483">
        <v>20</v>
      </c>
      <c r="BN483">
        <v>0</v>
      </c>
      <c r="BO483">
        <v>0</v>
      </c>
      <c r="BP4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83" s="3" t="str">
        <f>IF(Table1[[#This Row],[TraceLengthMod]],"lab,","")&amp;IF(Table1[[#This Row],[FixedLength]],"dur,","")&amp;IF(Table1[[#This Row],[Broken]],"ea,","")</f>
        <v>lab,</v>
      </c>
    </row>
    <row r="484" spans="1:69" x14ac:dyDescent="0.25">
      <c r="A484" t="s">
        <v>612</v>
      </c>
      <c r="B484" t="s">
        <v>39</v>
      </c>
      <c r="C484" t="s">
        <v>114</v>
      </c>
      <c r="D484" t="s">
        <v>82</v>
      </c>
      <c r="E484" t="s">
        <v>68</v>
      </c>
      <c r="F484">
        <v>1</v>
      </c>
      <c r="G484">
        <v>21124</v>
      </c>
      <c r="H484">
        <v>6990</v>
      </c>
      <c r="I484">
        <v>28114</v>
      </c>
      <c r="J484" t="s">
        <v>40</v>
      </c>
      <c r="K484">
        <v>1</v>
      </c>
      <c r="L484">
        <v>256</v>
      </c>
      <c r="M484" t="s">
        <v>41</v>
      </c>
      <c r="N484">
        <v>0.01</v>
      </c>
      <c r="O484">
        <v>99</v>
      </c>
      <c r="P484">
        <v>34</v>
      </c>
      <c r="Q484">
        <v>256</v>
      </c>
      <c r="R484">
        <v>100</v>
      </c>
      <c r="S484">
        <v>2112.4</v>
      </c>
      <c r="T484">
        <v>78</v>
      </c>
      <c r="U484">
        <v>79</v>
      </c>
      <c r="V484">
        <v>166912</v>
      </c>
      <c r="W484">
        <v>7.9015338004165798</v>
      </c>
      <c r="X484">
        <v>42.356771230697603</v>
      </c>
      <c r="Y484">
        <v>5.97405982017517</v>
      </c>
      <c r="Z484">
        <v>156.97218704223599</v>
      </c>
      <c r="AA484">
        <v>0.74002313613891602</v>
      </c>
      <c r="AB484">
        <v>59.882620573043802</v>
      </c>
      <c r="AC484">
        <v>3.0179319381713801</v>
      </c>
      <c r="AD484">
        <v>239.31124496459901</v>
      </c>
      <c r="AE484">
        <v>0.68410000000000004</v>
      </c>
      <c r="AF484">
        <v>0.66409155937052899</v>
      </c>
      <c r="AJ484">
        <v>1.12007988011178E-2</v>
      </c>
      <c r="AK484">
        <v>0</v>
      </c>
      <c r="AL484">
        <v>0</v>
      </c>
      <c r="AM484">
        <v>0</v>
      </c>
      <c r="AN484">
        <v>0</v>
      </c>
      <c r="AO484">
        <v>0</v>
      </c>
      <c r="AP484" t="s">
        <v>42</v>
      </c>
      <c r="AQ484" t="b">
        <v>1</v>
      </c>
      <c r="AR484" t="b">
        <v>1</v>
      </c>
      <c r="AS484">
        <v>1</v>
      </c>
      <c r="AT484" t="b">
        <v>0</v>
      </c>
      <c r="AV484" t="b">
        <v>0</v>
      </c>
      <c r="AW484" t="b">
        <v>1</v>
      </c>
      <c r="AX484" t="b">
        <v>0</v>
      </c>
      <c r="AY484" t="b">
        <v>1</v>
      </c>
      <c r="AZ484" t="b">
        <v>0</v>
      </c>
      <c r="BA484" t="b">
        <v>0</v>
      </c>
      <c r="BB484" t="b">
        <v>0</v>
      </c>
      <c r="BC484" t="b">
        <v>1</v>
      </c>
      <c r="BD484" t="b">
        <v>0</v>
      </c>
      <c r="BE484" t="s">
        <v>57</v>
      </c>
      <c r="BF484" t="s">
        <v>69</v>
      </c>
      <c r="BG484" t="s">
        <v>69</v>
      </c>
      <c r="BH484" t="b">
        <v>0</v>
      </c>
      <c r="BI484" t="b">
        <v>1</v>
      </c>
      <c r="BJ484" t="b">
        <v>0</v>
      </c>
      <c r="BK484" t="b">
        <v>1</v>
      </c>
      <c r="BL484">
        <v>20</v>
      </c>
      <c r="BM484">
        <v>20</v>
      </c>
      <c r="BN484">
        <v>0</v>
      </c>
      <c r="BO484">
        <v>0</v>
      </c>
      <c r="BP4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84" s="3" t="str">
        <f>IF(Table1[[#This Row],[TraceLengthMod]],"lab,","")&amp;IF(Table1[[#This Row],[FixedLength]],"dur,","")&amp;IF(Table1[[#This Row],[Broken]],"ea,","")</f>
        <v>lab,</v>
      </c>
    </row>
    <row r="485" spans="1:69" x14ac:dyDescent="0.25">
      <c r="A485" t="s">
        <v>613</v>
      </c>
      <c r="B485" t="s">
        <v>39</v>
      </c>
      <c r="C485" t="s">
        <v>114</v>
      </c>
      <c r="D485" t="s">
        <v>82</v>
      </c>
      <c r="E485" t="s">
        <v>68</v>
      </c>
      <c r="F485">
        <v>1</v>
      </c>
      <c r="G485">
        <v>21124</v>
      </c>
      <c r="H485">
        <v>6990</v>
      </c>
      <c r="I485">
        <v>28114</v>
      </c>
      <c r="J485" t="s">
        <v>40</v>
      </c>
      <c r="K485">
        <v>1</v>
      </c>
      <c r="L485">
        <v>256</v>
      </c>
      <c r="M485" t="s">
        <v>41</v>
      </c>
      <c r="N485">
        <v>0.01</v>
      </c>
      <c r="O485">
        <v>99</v>
      </c>
      <c r="P485">
        <v>34</v>
      </c>
      <c r="Q485">
        <v>256</v>
      </c>
      <c r="R485">
        <v>100</v>
      </c>
      <c r="S485">
        <v>2112.4</v>
      </c>
      <c r="T485">
        <v>80</v>
      </c>
      <c r="U485">
        <v>80</v>
      </c>
      <c r="V485">
        <v>169216</v>
      </c>
      <c r="W485">
        <v>8.0106040522628295</v>
      </c>
      <c r="X485">
        <v>42.356771230697603</v>
      </c>
      <c r="Y485">
        <v>5.97405982017517</v>
      </c>
      <c r="Z485">
        <v>159.01771712303099</v>
      </c>
      <c r="AA485">
        <v>0.82778573036193803</v>
      </c>
      <c r="AB485">
        <v>60.710406303405698</v>
      </c>
      <c r="AC485">
        <v>2.9880232810974099</v>
      </c>
      <c r="AD485">
        <v>242.29926824569699</v>
      </c>
      <c r="AE485">
        <v>0.68620000000000003</v>
      </c>
      <c r="AF485">
        <v>0.67253218884120103</v>
      </c>
      <c r="AJ485">
        <v>1.23897021729358E-2</v>
      </c>
      <c r="AK485">
        <v>0</v>
      </c>
      <c r="AL485">
        <v>0</v>
      </c>
      <c r="AM485">
        <v>0</v>
      </c>
      <c r="AN485">
        <v>0</v>
      </c>
      <c r="AO485">
        <v>0</v>
      </c>
      <c r="AP485" t="s">
        <v>42</v>
      </c>
      <c r="AQ485" t="b">
        <v>1</v>
      </c>
      <c r="AR485" t="b">
        <v>1</v>
      </c>
      <c r="AS485">
        <v>1</v>
      </c>
      <c r="AT485" t="b">
        <v>0</v>
      </c>
      <c r="AV485" t="b">
        <v>0</v>
      </c>
      <c r="AW485" t="b">
        <v>1</v>
      </c>
      <c r="AX485" t="b">
        <v>0</v>
      </c>
      <c r="AY485" t="b">
        <v>1</v>
      </c>
      <c r="AZ485" t="b">
        <v>0</v>
      </c>
      <c r="BA485" t="b">
        <v>0</v>
      </c>
      <c r="BB485" t="b">
        <v>0</v>
      </c>
      <c r="BC485" t="b">
        <v>1</v>
      </c>
      <c r="BD485" t="b">
        <v>0</v>
      </c>
      <c r="BE485" t="s">
        <v>57</v>
      </c>
      <c r="BF485" t="s">
        <v>69</v>
      </c>
      <c r="BG485" t="s">
        <v>69</v>
      </c>
      <c r="BH485" t="b">
        <v>0</v>
      </c>
      <c r="BI485" t="b">
        <v>1</v>
      </c>
      <c r="BJ485" t="b">
        <v>0</v>
      </c>
      <c r="BK485" t="b">
        <v>1</v>
      </c>
      <c r="BL485">
        <v>20</v>
      </c>
      <c r="BM485">
        <v>20</v>
      </c>
      <c r="BN485">
        <v>0</v>
      </c>
      <c r="BO485">
        <v>0</v>
      </c>
      <c r="BP4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85" s="3" t="str">
        <f>IF(Table1[[#This Row],[TraceLengthMod]],"lab,","")&amp;IF(Table1[[#This Row],[FixedLength]],"dur,","")&amp;IF(Table1[[#This Row],[Broken]],"ea,","")</f>
        <v>lab,</v>
      </c>
    </row>
    <row r="486" spans="1:69" x14ac:dyDescent="0.25">
      <c r="A486" t="s">
        <v>614</v>
      </c>
      <c r="B486" t="s">
        <v>39</v>
      </c>
      <c r="C486" t="s">
        <v>114</v>
      </c>
      <c r="D486" t="s">
        <v>82</v>
      </c>
      <c r="E486" t="s">
        <v>68</v>
      </c>
      <c r="F486">
        <v>1</v>
      </c>
      <c r="G486">
        <v>21124</v>
      </c>
      <c r="H486">
        <v>6990</v>
      </c>
      <c r="I486">
        <v>28114</v>
      </c>
      <c r="J486" t="s">
        <v>40</v>
      </c>
      <c r="K486">
        <v>1</v>
      </c>
      <c r="L486">
        <v>256</v>
      </c>
      <c r="M486" t="s">
        <v>41</v>
      </c>
      <c r="N486">
        <v>0.01</v>
      </c>
      <c r="O486">
        <v>99</v>
      </c>
      <c r="P486">
        <v>34</v>
      </c>
      <c r="Q486">
        <v>256</v>
      </c>
      <c r="R486">
        <v>100</v>
      </c>
      <c r="S486">
        <v>2112.4</v>
      </c>
      <c r="T486">
        <v>80</v>
      </c>
      <c r="U486">
        <v>81</v>
      </c>
      <c r="V486">
        <v>171264</v>
      </c>
      <c r="W486">
        <v>8.1075553872372605</v>
      </c>
      <c r="X486">
        <v>42.356771230697603</v>
      </c>
      <c r="Y486">
        <v>5.97405982017517</v>
      </c>
      <c r="Z486">
        <v>160.97148442268301</v>
      </c>
      <c r="AA486">
        <v>0.73603153228759699</v>
      </c>
      <c r="AB486">
        <v>61.446437835693303</v>
      </c>
      <c r="AC486">
        <v>3.0059676170349099</v>
      </c>
      <c r="AD486">
        <v>245.305235862731</v>
      </c>
      <c r="AE486">
        <v>0.68300000000000005</v>
      </c>
      <c r="AF486">
        <v>0.66580829756795401</v>
      </c>
      <c r="AJ486">
        <v>1.0899074943610899E-2</v>
      </c>
      <c r="AK486">
        <v>0</v>
      </c>
      <c r="AL486">
        <v>0</v>
      </c>
      <c r="AM486">
        <v>0</v>
      </c>
      <c r="AN486">
        <v>0</v>
      </c>
      <c r="AO486">
        <v>0</v>
      </c>
      <c r="AP486" t="s">
        <v>42</v>
      </c>
      <c r="AQ486" t="b">
        <v>1</v>
      </c>
      <c r="AR486" t="b">
        <v>1</v>
      </c>
      <c r="AS486">
        <v>1</v>
      </c>
      <c r="AT486" t="b">
        <v>0</v>
      </c>
      <c r="AV486" t="b">
        <v>0</v>
      </c>
      <c r="AW486" t="b">
        <v>1</v>
      </c>
      <c r="AX486" t="b">
        <v>0</v>
      </c>
      <c r="AY486" t="b">
        <v>1</v>
      </c>
      <c r="AZ486" t="b">
        <v>0</v>
      </c>
      <c r="BA486" t="b">
        <v>0</v>
      </c>
      <c r="BB486" t="b">
        <v>0</v>
      </c>
      <c r="BC486" t="b">
        <v>1</v>
      </c>
      <c r="BD486" t="b">
        <v>0</v>
      </c>
      <c r="BE486" t="s">
        <v>57</v>
      </c>
      <c r="BF486" t="s">
        <v>69</v>
      </c>
      <c r="BG486" t="s">
        <v>69</v>
      </c>
      <c r="BH486" t="b">
        <v>0</v>
      </c>
      <c r="BI486" t="b">
        <v>1</v>
      </c>
      <c r="BJ486" t="b">
        <v>0</v>
      </c>
      <c r="BK486" t="b">
        <v>1</v>
      </c>
      <c r="BL486">
        <v>20</v>
      </c>
      <c r="BM486">
        <v>20</v>
      </c>
      <c r="BN486">
        <v>0</v>
      </c>
      <c r="BO486">
        <v>0</v>
      </c>
      <c r="BP4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86" s="3" t="str">
        <f>IF(Table1[[#This Row],[TraceLengthMod]],"lab,","")&amp;IF(Table1[[#This Row],[FixedLength]],"dur,","")&amp;IF(Table1[[#This Row],[Broken]],"ea,","")</f>
        <v>lab,</v>
      </c>
    </row>
    <row r="487" spans="1:69" x14ac:dyDescent="0.25">
      <c r="A487" t="s">
        <v>615</v>
      </c>
      <c r="B487" t="s">
        <v>39</v>
      </c>
      <c r="C487" t="s">
        <v>114</v>
      </c>
      <c r="D487" t="s">
        <v>82</v>
      </c>
      <c r="E487" t="s">
        <v>68</v>
      </c>
      <c r="F487">
        <v>1</v>
      </c>
      <c r="G487">
        <v>21124</v>
      </c>
      <c r="H487">
        <v>6990</v>
      </c>
      <c r="I487">
        <v>28114</v>
      </c>
      <c r="J487" t="s">
        <v>40</v>
      </c>
      <c r="K487">
        <v>1</v>
      </c>
      <c r="L487">
        <v>256</v>
      </c>
      <c r="M487" t="s">
        <v>41</v>
      </c>
      <c r="N487">
        <v>0.01</v>
      </c>
      <c r="O487">
        <v>99</v>
      </c>
      <c r="P487">
        <v>34</v>
      </c>
      <c r="Q487">
        <v>256</v>
      </c>
      <c r="R487">
        <v>100</v>
      </c>
      <c r="S487">
        <v>2112.4</v>
      </c>
      <c r="T487">
        <v>80</v>
      </c>
      <c r="U487">
        <v>82</v>
      </c>
      <c r="V487">
        <v>173312</v>
      </c>
      <c r="W487">
        <v>8.2045067222117005</v>
      </c>
      <c r="X487">
        <v>42.356771230697603</v>
      </c>
      <c r="Y487">
        <v>5.97405982017517</v>
      </c>
      <c r="Z487">
        <v>162.93821406364401</v>
      </c>
      <c r="AA487">
        <v>0.73503684997558505</v>
      </c>
      <c r="AB487">
        <v>62.181474685668903</v>
      </c>
      <c r="AC487">
        <v>3.0189154148101802</v>
      </c>
      <c r="AD487">
        <v>248.324151277542</v>
      </c>
      <c r="AE487">
        <v>0.67379999999999995</v>
      </c>
      <c r="AF487">
        <v>0.65650929899856902</v>
      </c>
      <c r="AJ487">
        <v>1.1281569299881E-2</v>
      </c>
      <c r="AK487">
        <v>0</v>
      </c>
      <c r="AL487">
        <v>0</v>
      </c>
      <c r="AM487">
        <v>0</v>
      </c>
      <c r="AN487">
        <v>0</v>
      </c>
      <c r="AO487">
        <v>0</v>
      </c>
      <c r="AP487" t="s">
        <v>42</v>
      </c>
      <c r="AQ487" t="b">
        <v>1</v>
      </c>
      <c r="AR487" t="b">
        <v>1</v>
      </c>
      <c r="AS487">
        <v>1</v>
      </c>
      <c r="AT487" t="b">
        <v>0</v>
      </c>
      <c r="AV487" t="b">
        <v>0</v>
      </c>
      <c r="AW487" t="b">
        <v>1</v>
      </c>
      <c r="AX487" t="b">
        <v>0</v>
      </c>
      <c r="AY487" t="b">
        <v>1</v>
      </c>
      <c r="AZ487" t="b">
        <v>0</v>
      </c>
      <c r="BA487" t="b">
        <v>0</v>
      </c>
      <c r="BB487" t="b">
        <v>0</v>
      </c>
      <c r="BC487" t="b">
        <v>1</v>
      </c>
      <c r="BD487" t="b">
        <v>0</v>
      </c>
      <c r="BE487" t="s">
        <v>57</v>
      </c>
      <c r="BF487" t="s">
        <v>69</v>
      </c>
      <c r="BG487" t="s">
        <v>69</v>
      </c>
      <c r="BH487" t="b">
        <v>0</v>
      </c>
      <c r="BI487" t="b">
        <v>1</v>
      </c>
      <c r="BJ487" t="b">
        <v>0</v>
      </c>
      <c r="BK487" t="b">
        <v>1</v>
      </c>
      <c r="BL487">
        <v>20</v>
      </c>
      <c r="BM487">
        <v>20</v>
      </c>
      <c r="BN487">
        <v>0</v>
      </c>
      <c r="BO487">
        <v>0</v>
      </c>
      <c r="BP4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87" s="3" t="str">
        <f>IF(Table1[[#This Row],[TraceLengthMod]],"lab,","")&amp;IF(Table1[[#This Row],[FixedLength]],"dur,","")&amp;IF(Table1[[#This Row],[Broken]],"ea,","")</f>
        <v>lab,</v>
      </c>
    </row>
    <row r="488" spans="1:69" x14ac:dyDescent="0.25">
      <c r="A488" t="s">
        <v>616</v>
      </c>
      <c r="B488" t="s">
        <v>39</v>
      </c>
      <c r="C488" t="s">
        <v>114</v>
      </c>
      <c r="D488" t="s">
        <v>82</v>
      </c>
      <c r="E488" t="s">
        <v>68</v>
      </c>
      <c r="F488">
        <v>1</v>
      </c>
      <c r="G488">
        <v>21124</v>
      </c>
      <c r="H488">
        <v>6990</v>
      </c>
      <c r="I488">
        <v>28114</v>
      </c>
      <c r="J488" t="s">
        <v>40</v>
      </c>
      <c r="K488">
        <v>1</v>
      </c>
      <c r="L488">
        <v>256</v>
      </c>
      <c r="M488" t="s">
        <v>41</v>
      </c>
      <c r="N488">
        <v>0.01</v>
      </c>
      <c r="O488">
        <v>99</v>
      </c>
      <c r="P488">
        <v>34</v>
      </c>
      <c r="Q488">
        <v>256</v>
      </c>
      <c r="R488">
        <v>100</v>
      </c>
      <c r="S488">
        <v>2112.4</v>
      </c>
      <c r="T488">
        <v>80</v>
      </c>
      <c r="U488">
        <v>83</v>
      </c>
      <c r="V488">
        <v>175360</v>
      </c>
      <c r="W488">
        <v>8.3014580571861298</v>
      </c>
      <c r="X488">
        <v>42.356771230697603</v>
      </c>
      <c r="Y488">
        <v>5.97405982017517</v>
      </c>
      <c r="Z488">
        <v>164.88999676704401</v>
      </c>
      <c r="AA488">
        <v>0.73104548454284601</v>
      </c>
      <c r="AB488">
        <v>62.9125201702117</v>
      </c>
      <c r="AC488">
        <v>3.0239171981811501</v>
      </c>
      <c r="AD488">
        <v>251.34806847572301</v>
      </c>
      <c r="AE488">
        <v>0.68289999999999995</v>
      </c>
      <c r="AF488">
        <v>0.65865522174534996</v>
      </c>
      <c r="AJ488">
        <v>1.03477959215205E-2</v>
      </c>
      <c r="AK488">
        <v>0</v>
      </c>
      <c r="AL488">
        <v>0</v>
      </c>
      <c r="AM488">
        <v>0</v>
      </c>
      <c r="AN488">
        <v>0</v>
      </c>
      <c r="AO488">
        <v>0</v>
      </c>
      <c r="AP488" t="s">
        <v>42</v>
      </c>
      <c r="AQ488" t="b">
        <v>1</v>
      </c>
      <c r="AR488" t="b">
        <v>1</v>
      </c>
      <c r="AS488">
        <v>1</v>
      </c>
      <c r="AT488" t="b">
        <v>0</v>
      </c>
      <c r="AV488" t="b">
        <v>0</v>
      </c>
      <c r="AW488" t="b">
        <v>1</v>
      </c>
      <c r="AX488" t="b">
        <v>0</v>
      </c>
      <c r="AY488" t="b">
        <v>1</v>
      </c>
      <c r="AZ488" t="b">
        <v>0</v>
      </c>
      <c r="BA488" t="b">
        <v>0</v>
      </c>
      <c r="BB488" t="b">
        <v>0</v>
      </c>
      <c r="BC488" t="b">
        <v>1</v>
      </c>
      <c r="BD488" t="b">
        <v>0</v>
      </c>
      <c r="BE488" t="s">
        <v>57</v>
      </c>
      <c r="BF488" t="s">
        <v>69</v>
      </c>
      <c r="BG488" t="s">
        <v>69</v>
      </c>
      <c r="BH488" t="b">
        <v>0</v>
      </c>
      <c r="BI488" t="b">
        <v>1</v>
      </c>
      <c r="BJ488" t="b">
        <v>0</v>
      </c>
      <c r="BK488" t="b">
        <v>1</v>
      </c>
      <c r="BL488">
        <v>20</v>
      </c>
      <c r="BM488">
        <v>20</v>
      </c>
      <c r="BN488">
        <v>0</v>
      </c>
      <c r="BO488">
        <v>0</v>
      </c>
      <c r="BP4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88" s="3" t="str">
        <f>IF(Table1[[#This Row],[TraceLengthMod]],"lab,","")&amp;IF(Table1[[#This Row],[FixedLength]],"dur,","")&amp;IF(Table1[[#This Row],[Broken]],"ea,","")</f>
        <v>lab,</v>
      </c>
    </row>
    <row r="489" spans="1:69" x14ac:dyDescent="0.25">
      <c r="A489" t="s">
        <v>617</v>
      </c>
      <c r="B489" t="s">
        <v>39</v>
      </c>
      <c r="C489" t="s">
        <v>114</v>
      </c>
      <c r="D489" t="s">
        <v>82</v>
      </c>
      <c r="E489" t="s">
        <v>68</v>
      </c>
      <c r="F489">
        <v>1</v>
      </c>
      <c r="G489">
        <v>21124</v>
      </c>
      <c r="H489">
        <v>6990</v>
      </c>
      <c r="I489">
        <v>28114</v>
      </c>
      <c r="J489" t="s">
        <v>40</v>
      </c>
      <c r="K489">
        <v>1</v>
      </c>
      <c r="L489">
        <v>256</v>
      </c>
      <c r="M489" t="s">
        <v>41</v>
      </c>
      <c r="N489">
        <v>0.01</v>
      </c>
      <c r="O489">
        <v>99</v>
      </c>
      <c r="P489">
        <v>34</v>
      </c>
      <c r="Q489">
        <v>256</v>
      </c>
      <c r="R489">
        <v>100</v>
      </c>
      <c r="S489">
        <v>2112.4</v>
      </c>
      <c r="T489">
        <v>80</v>
      </c>
      <c r="U489">
        <v>84</v>
      </c>
      <c r="V489">
        <v>177664</v>
      </c>
      <c r="W489">
        <v>8.4105283090323795</v>
      </c>
      <c r="X489">
        <v>42.356771230697603</v>
      </c>
      <c r="Y489">
        <v>5.97405982017517</v>
      </c>
      <c r="Z489">
        <v>166.943506717681</v>
      </c>
      <c r="AA489">
        <v>0.82678890228271396</v>
      </c>
      <c r="AB489">
        <v>63.7393090724945</v>
      </c>
      <c r="AC489">
        <v>3.1326272487640301</v>
      </c>
      <c r="AD489">
        <v>254.48069572448699</v>
      </c>
      <c r="AE489">
        <v>0.68689999999999996</v>
      </c>
      <c r="AF489">
        <v>0.667095851216022</v>
      </c>
      <c r="AJ489">
        <v>1.15584249283463E-2</v>
      </c>
      <c r="AK489">
        <v>0</v>
      </c>
      <c r="AL489">
        <v>0</v>
      </c>
      <c r="AM489">
        <v>0</v>
      </c>
      <c r="AN489">
        <v>0</v>
      </c>
      <c r="AO489">
        <v>0</v>
      </c>
      <c r="AP489" t="s">
        <v>42</v>
      </c>
      <c r="AQ489" t="b">
        <v>1</v>
      </c>
      <c r="AR489" t="b">
        <v>1</v>
      </c>
      <c r="AS489">
        <v>1</v>
      </c>
      <c r="AT489" t="b">
        <v>0</v>
      </c>
      <c r="AV489" t="b">
        <v>0</v>
      </c>
      <c r="AW489" t="b">
        <v>1</v>
      </c>
      <c r="AX489" t="b">
        <v>0</v>
      </c>
      <c r="AY489" t="b">
        <v>1</v>
      </c>
      <c r="AZ489" t="b">
        <v>0</v>
      </c>
      <c r="BA489" t="b">
        <v>0</v>
      </c>
      <c r="BB489" t="b">
        <v>0</v>
      </c>
      <c r="BC489" t="b">
        <v>1</v>
      </c>
      <c r="BD489" t="b">
        <v>0</v>
      </c>
      <c r="BE489" t="s">
        <v>57</v>
      </c>
      <c r="BF489" t="s">
        <v>69</v>
      </c>
      <c r="BG489" t="s">
        <v>69</v>
      </c>
      <c r="BH489" t="b">
        <v>0</v>
      </c>
      <c r="BI489" t="b">
        <v>1</v>
      </c>
      <c r="BJ489" t="b">
        <v>0</v>
      </c>
      <c r="BK489" t="b">
        <v>1</v>
      </c>
      <c r="BL489">
        <v>20</v>
      </c>
      <c r="BM489">
        <v>20</v>
      </c>
      <c r="BN489">
        <v>0</v>
      </c>
      <c r="BO489">
        <v>0</v>
      </c>
      <c r="BP4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89" s="3" t="str">
        <f>IF(Table1[[#This Row],[TraceLengthMod]],"lab,","")&amp;IF(Table1[[#This Row],[FixedLength]],"dur,","")&amp;IF(Table1[[#This Row],[Broken]],"ea,","")</f>
        <v>lab,</v>
      </c>
    </row>
    <row r="490" spans="1:69" x14ac:dyDescent="0.25">
      <c r="A490" t="s">
        <v>618</v>
      </c>
      <c r="B490" t="s">
        <v>39</v>
      </c>
      <c r="C490" t="s">
        <v>114</v>
      </c>
      <c r="D490" t="s">
        <v>82</v>
      </c>
      <c r="E490" t="s">
        <v>68</v>
      </c>
      <c r="F490">
        <v>1</v>
      </c>
      <c r="G490">
        <v>21124</v>
      </c>
      <c r="H490">
        <v>6990</v>
      </c>
      <c r="I490">
        <v>28114</v>
      </c>
      <c r="J490" t="s">
        <v>40</v>
      </c>
      <c r="K490">
        <v>1</v>
      </c>
      <c r="L490">
        <v>256</v>
      </c>
      <c r="M490" t="s">
        <v>41</v>
      </c>
      <c r="N490">
        <v>0.01</v>
      </c>
      <c r="O490">
        <v>99</v>
      </c>
      <c r="P490">
        <v>34</v>
      </c>
      <c r="Q490">
        <v>256</v>
      </c>
      <c r="R490">
        <v>100</v>
      </c>
      <c r="S490">
        <v>2112.4</v>
      </c>
      <c r="T490">
        <v>80</v>
      </c>
      <c r="U490">
        <v>85</v>
      </c>
      <c r="V490">
        <v>179712</v>
      </c>
      <c r="W490">
        <v>8.5074796440068106</v>
      </c>
      <c r="X490">
        <v>42.356771230697603</v>
      </c>
      <c r="Y490">
        <v>5.97405982017517</v>
      </c>
      <c r="Z490">
        <v>168.90925097465501</v>
      </c>
      <c r="AA490">
        <v>0.73303890228271396</v>
      </c>
      <c r="AB490">
        <v>64.472347974777193</v>
      </c>
      <c r="AC490">
        <v>3.0199277400970401</v>
      </c>
      <c r="AD490">
        <v>257.50062346458401</v>
      </c>
      <c r="AE490">
        <v>0.69589999999999996</v>
      </c>
      <c r="AF490">
        <v>0.66752503576537903</v>
      </c>
      <c r="AJ490">
        <v>1.07666064701189E-2</v>
      </c>
      <c r="AK490">
        <v>0</v>
      </c>
      <c r="AL490">
        <v>0</v>
      </c>
      <c r="AM490">
        <v>0</v>
      </c>
      <c r="AN490">
        <v>0</v>
      </c>
      <c r="AO490">
        <v>0</v>
      </c>
      <c r="AP490" t="s">
        <v>42</v>
      </c>
      <c r="AQ490" t="b">
        <v>1</v>
      </c>
      <c r="AR490" t="b">
        <v>1</v>
      </c>
      <c r="AS490">
        <v>1</v>
      </c>
      <c r="AT490" t="b">
        <v>0</v>
      </c>
      <c r="AV490" t="b">
        <v>0</v>
      </c>
      <c r="AW490" t="b">
        <v>1</v>
      </c>
      <c r="AX490" t="b">
        <v>0</v>
      </c>
      <c r="AY490" t="b">
        <v>1</v>
      </c>
      <c r="AZ490" t="b">
        <v>0</v>
      </c>
      <c r="BA490" t="b">
        <v>0</v>
      </c>
      <c r="BB490" t="b">
        <v>0</v>
      </c>
      <c r="BC490" t="b">
        <v>1</v>
      </c>
      <c r="BD490" t="b">
        <v>0</v>
      </c>
      <c r="BE490" t="s">
        <v>57</v>
      </c>
      <c r="BF490" t="s">
        <v>69</v>
      </c>
      <c r="BG490" t="s">
        <v>69</v>
      </c>
      <c r="BH490" t="b">
        <v>0</v>
      </c>
      <c r="BI490" t="b">
        <v>1</v>
      </c>
      <c r="BJ490" t="b">
        <v>0</v>
      </c>
      <c r="BK490" t="b">
        <v>1</v>
      </c>
      <c r="BL490">
        <v>20</v>
      </c>
      <c r="BM490">
        <v>20</v>
      </c>
      <c r="BN490">
        <v>0</v>
      </c>
      <c r="BO490">
        <v>0</v>
      </c>
      <c r="BP4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90" s="3" t="str">
        <f>IF(Table1[[#This Row],[TraceLengthMod]],"lab,","")&amp;IF(Table1[[#This Row],[FixedLength]],"dur,","")&amp;IF(Table1[[#This Row],[Broken]],"ea,","")</f>
        <v>lab,</v>
      </c>
    </row>
    <row r="491" spans="1:69" x14ac:dyDescent="0.25">
      <c r="A491" t="s">
        <v>619</v>
      </c>
      <c r="B491" t="s">
        <v>39</v>
      </c>
      <c r="C491" t="s">
        <v>114</v>
      </c>
      <c r="D491" t="s">
        <v>82</v>
      </c>
      <c r="E491" t="s">
        <v>68</v>
      </c>
      <c r="F491">
        <v>1</v>
      </c>
      <c r="G491">
        <v>21124</v>
      </c>
      <c r="H491">
        <v>6990</v>
      </c>
      <c r="I491">
        <v>28114</v>
      </c>
      <c r="J491" t="s">
        <v>40</v>
      </c>
      <c r="K491">
        <v>1</v>
      </c>
      <c r="L491">
        <v>256</v>
      </c>
      <c r="M491" t="s">
        <v>41</v>
      </c>
      <c r="N491">
        <v>0.01</v>
      </c>
      <c r="O491">
        <v>99</v>
      </c>
      <c r="P491">
        <v>34</v>
      </c>
      <c r="Q491">
        <v>256</v>
      </c>
      <c r="R491">
        <v>100</v>
      </c>
      <c r="S491">
        <v>2112.4</v>
      </c>
      <c r="T491">
        <v>80</v>
      </c>
      <c r="U491">
        <v>86</v>
      </c>
      <c r="V491">
        <v>181760</v>
      </c>
      <c r="W491">
        <v>8.6044309789812505</v>
      </c>
      <c r="X491">
        <v>42.356771230697603</v>
      </c>
      <c r="Y491">
        <v>5.97405982017517</v>
      </c>
      <c r="Z491">
        <v>170.87802124023401</v>
      </c>
      <c r="AA491">
        <v>0.73503446578979403</v>
      </c>
      <c r="AB491">
        <v>65.207382440567002</v>
      </c>
      <c r="AC491">
        <v>3.0987184047698899</v>
      </c>
      <c r="AD491">
        <v>260.59934186935402</v>
      </c>
      <c r="AE491">
        <v>0.68930000000000002</v>
      </c>
      <c r="AF491">
        <v>0.66237482117310398</v>
      </c>
      <c r="AJ491">
        <v>1.03272169408663E-2</v>
      </c>
      <c r="AK491">
        <v>0</v>
      </c>
      <c r="AL491">
        <v>0</v>
      </c>
      <c r="AM491">
        <v>0</v>
      </c>
      <c r="AN491">
        <v>0</v>
      </c>
      <c r="AO491">
        <v>0</v>
      </c>
      <c r="AP491" t="s">
        <v>42</v>
      </c>
      <c r="AQ491" t="b">
        <v>1</v>
      </c>
      <c r="AR491" t="b">
        <v>1</v>
      </c>
      <c r="AS491">
        <v>1</v>
      </c>
      <c r="AT491" t="b">
        <v>0</v>
      </c>
      <c r="AV491" t="b">
        <v>0</v>
      </c>
      <c r="AW491" t="b">
        <v>1</v>
      </c>
      <c r="AX491" t="b">
        <v>0</v>
      </c>
      <c r="AY491" t="b">
        <v>1</v>
      </c>
      <c r="AZ491" t="b">
        <v>0</v>
      </c>
      <c r="BA491" t="b">
        <v>0</v>
      </c>
      <c r="BB491" t="b">
        <v>0</v>
      </c>
      <c r="BC491" t="b">
        <v>1</v>
      </c>
      <c r="BD491" t="b">
        <v>0</v>
      </c>
      <c r="BE491" t="s">
        <v>57</v>
      </c>
      <c r="BF491" t="s">
        <v>69</v>
      </c>
      <c r="BG491" t="s">
        <v>69</v>
      </c>
      <c r="BH491" t="b">
        <v>0</v>
      </c>
      <c r="BI491" t="b">
        <v>1</v>
      </c>
      <c r="BJ491" t="b">
        <v>0</v>
      </c>
      <c r="BK491" t="b">
        <v>1</v>
      </c>
      <c r="BL491">
        <v>20</v>
      </c>
      <c r="BM491">
        <v>20</v>
      </c>
      <c r="BN491">
        <v>0</v>
      </c>
      <c r="BO491">
        <v>0</v>
      </c>
      <c r="BP4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91" s="3" t="str">
        <f>IF(Table1[[#This Row],[TraceLengthMod]],"lab,","")&amp;IF(Table1[[#This Row],[FixedLength]],"dur,","")&amp;IF(Table1[[#This Row],[Broken]],"ea,","")</f>
        <v>lab,</v>
      </c>
    </row>
    <row r="492" spans="1:69" x14ac:dyDescent="0.25">
      <c r="A492" t="s">
        <v>620</v>
      </c>
      <c r="B492" t="s">
        <v>39</v>
      </c>
      <c r="C492" t="s">
        <v>114</v>
      </c>
      <c r="D492" t="s">
        <v>82</v>
      </c>
      <c r="E492" t="s">
        <v>68</v>
      </c>
      <c r="F492">
        <v>1</v>
      </c>
      <c r="G492">
        <v>21124</v>
      </c>
      <c r="H492">
        <v>6990</v>
      </c>
      <c r="I492">
        <v>28114</v>
      </c>
      <c r="J492" t="s">
        <v>40</v>
      </c>
      <c r="K492">
        <v>1</v>
      </c>
      <c r="L492">
        <v>256</v>
      </c>
      <c r="M492" t="s">
        <v>41</v>
      </c>
      <c r="N492">
        <v>0.01</v>
      </c>
      <c r="O492">
        <v>99</v>
      </c>
      <c r="P492">
        <v>34</v>
      </c>
      <c r="Q492">
        <v>256</v>
      </c>
      <c r="R492">
        <v>100</v>
      </c>
      <c r="S492">
        <v>2112.4</v>
      </c>
      <c r="T492">
        <v>80</v>
      </c>
      <c r="U492">
        <v>87</v>
      </c>
      <c r="V492">
        <v>183808</v>
      </c>
      <c r="W492">
        <v>8.7013823139556905</v>
      </c>
      <c r="X492">
        <v>42.356771230697603</v>
      </c>
      <c r="Y492">
        <v>5.97405982017517</v>
      </c>
      <c r="Z492">
        <v>172.84476232528601</v>
      </c>
      <c r="AA492">
        <v>0.74101758003234797</v>
      </c>
      <c r="AB492">
        <v>65.948400020599294</v>
      </c>
      <c r="AC492">
        <v>2.9999811649322501</v>
      </c>
      <c r="AD492">
        <v>263.59932303428599</v>
      </c>
      <c r="AE492">
        <v>0.69040000000000001</v>
      </c>
      <c r="AF492">
        <v>0.66394849785407695</v>
      </c>
      <c r="AJ492">
        <v>1.01803379304561E-2</v>
      </c>
      <c r="AK492">
        <v>0</v>
      </c>
      <c r="AL492">
        <v>0</v>
      </c>
      <c r="AM492">
        <v>0</v>
      </c>
      <c r="AN492">
        <v>0</v>
      </c>
      <c r="AO492">
        <v>0</v>
      </c>
      <c r="AP492" t="s">
        <v>42</v>
      </c>
      <c r="AQ492" t="b">
        <v>1</v>
      </c>
      <c r="AR492" t="b">
        <v>1</v>
      </c>
      <c r="AS492">
        <v>1</v>
      </c>
      <c r="AT492" t="b">
        <v>0</v>
      </c>
      <c r="AV492" t="b">
        <v>0</v>
      </c>
      <c r="AW492" t="b">
        <v>1</v>
      </c>
      <c r="AX492" t="b">
        <v>0</v>
      </c>
      <c r="AY492" t="b">
        <v>1</v>
      </c>
      <c r="AZ492" t="b">
        <v>0</v>
      </c>
      <c r="BA492" t="b">
        <v>0</v>
      </c>
      <c r="BB492" t="b">
        <v>0</v>
      </c>
      <c r="BC492" t="b">
        <v>1</v>
      </c>
      <c r="BD492" t="b">
        <v>0</v>
      </c>
      <c r="BE492" t="s">
        <v>57</v>
      </c>
      <c r="BF492" t="s">
        <v>69</v>
      </c>
      <c r="BG492" t="s">
        <v>69</v>
      </c>
      <c r="BH492" t="b">
        <v>0</v>
      </c>
      <c r="BI492" t="b">
        <v>1</v>
      </c>
      <c r="BJ492" t="b">
        <v>0</v>
      </c>
      <c r="BK492" t="b">
        <v>1</v>
      </c>
      <c r="BL492">
        <v>20</v>
      </c>
      <c r="BM492">
        <v>20</v>
      </c>
      <c r="BN492">
        <v>0</v>
      </c>
      <c r="BO492">
        <v>0</v>
      </c>
      <c r="BP4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92" s="3" t="str">
        <f>IF(Table1[[#This Row],[TraceLengthMod]],"lab,","")&amp;IF(Table1[[#This Row],[FixedLength]],"dur,","")&amp;IF(Table1[[#This Row],[Broken]],"ea,","")</f>
        <v>lab,</v>
      </c>
    </row>
    <row r="493" spans="1:69" x14ac:dyDescent="0.25">
      <c r="A493" t="s">
        <v>621</v>
      </c>
      <c r="B493" t="s">
        <v>39</v>
      </c>
      <c r="C493" t="s">
        <v>114</v>
      </c>
      <c r="D493" t="s">
        <v>82</v>
      </c>
      <c r="E493" t="s">
        <v>68</v>
      </c>
      <c r="F493">
        <v>1</v>
      </c>
      <c r="G493">
        <v>21124</v>
      </c>
      <c r="H493">
        <v>6990</v>
      </c>
      <c r="I493">
        <v>28114</v>
      </c>
      <c r="J493" t="s">
        <v>40</v>
      </c>
      <c r="K493">
        <v>1</v>
      </c>
      <c r="L493">
        <v>256</v>
      </c>
      <c r="M493" t="s">
        <v>41</v>
      </c>
      <c r="N493">
        <v>0.01</v>
      </c>
      <c r="O493">
        <v>99</v>
      </c>
      <c r="P493">
        <v>34</v>
      </c>
      <c r="Q493">
        <v>256</v>
      </c>
      <c r="R493">
        <v>100</v>
      </c>
      <c r="S493">
        <v>2112.4</v>
      </c>
      <c r="T493">
        <v>80</v>
      </c>
      <c r="U493">
        <v>88</v>
      </c>
      <c r="V493">
        <v>186112</v>
      </c>
      <c r="W493">
        <v>8.8104525658019295</v>
      </c>
      <c r="X493">
        <v>42.356771230697603</v>
      </c>
      <c r="Y493">
        <v>5.97405982017517</v>
      </c>
      <c r="Z493">
        <v>174.88430881500199</v>
      </c>
      <c r="AA493">
        <v>0.82678866386413497</v>
      </c>
      <c r="AB493">
        <v>66.775188684463501</v>
      </c>
      <c r="AC493">
        <v>3.0209259986877401</v>
      </c>
      <c r="AD493">
        <v>266.62024903297402</v>
      </c>
      <c r="AE493">
        <v>0.69010000000000005</v>
      </c>
      <c r="AF493">
        <v>0.66881258941344701</v>
      </c>
      <c r="AJ493">
        <v>1.10286317632483E-2</v>
      </c>
      <c r="AK493">
        <v>0</v>
      </c>
      <c r="AL493">
        <v>0</v>
      </c>
      <c r="AM493">
        <v>0</v>
      </c>
      <c r="AN493">
        <v>0</v>
      </c>
      <c r="AO493">
        <v>0</v>
      </c>
      <c r="AP493" t="s">
        <v>42</v>
      </c>
      <c r="AQ493" t="b">
        <v>1</v>
      </c>
      <c r="AR493" t="b">
        <v>1</v>
      </c>
      <c r="AS493">
        <v>1</v>
      </c>
      <c r="AT493" t="b">
        <v>0</v>
      </c>
      <c r="AV493" t="b">
        <v>0</v>
      </c>
      <c r="AW493" t="b">
        <v>1</v>
      </c>
      <c r="AX493" t="b">
        <v>0</v>
      </c>
      <c r="AY493" t="b">
        <v>1</v>
      </c>
      <c r="AZ493" t="b">
        <v>0</v>
      </c>
      <c r="BA493" t="b">
        <v>0</v>
      </c>
      <c r="BB493" t="b">
        <v>0</v>
      </c>
      <c r="BC493" t="b">
        <v>1</v>
      </c>
      <c r="BD493" t="b">
        <v>0</v>
      </c>
      <c r="BE493" t="s">
        <v>57</v>
      </c>
      <c r="BF493" t="s">
        <v>69</v>
      </c>
      <c r="BG493" t="s">
        <v>69</v>
      </c>
      <c r="BH493" t="b">
        <v>0</v>
      </c>
      <c r="BI493" t="b">
        <v>1</v>
      </c>
      <c r="BJ493" t="b">
        <v>0</v>
      </c>
      <c r="BK493" t="b">
        <v>1</v>
      </c>
      <c r="BL493">
        <v>20</v>
      </c>
      <c r="BM493">
        <v>20</v>
      </c>
      <c r="BN493">
        <v>0</v>
      </c>
      <c r="BO493">
        <v>0</v>
      </c>
      <c r="BP4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93" s="3" t="str">
        <f>IF(Table1[[#This Row],[TraceLengthMod]],"lab,","")&amp;IF(Table1[[#This Row],[FixedLength]],"dur,","")&amp;IF(Table1[[#This Row],[Broken]],"ea,","")</f>
        <v>lab,</v>
      </c>
    </row>
    <row r="494" spans="1:69" x14ac:dyDescent="0.25">
      <c r="A494" t="s">
        <v>622</v>
      </c>
      <c r="B494" t="s">
        <v>39</v>
      </c>
      <c r="C494" t="s">
        <v>114</v>
      </c>
      <c r="D494" t="s">
        <v>82</v>
      </c>
      <c r="E494" t="s">
        <v>68</v>
      </c>
      <c r="F494">
        <v>1</v>
      </c>
      <c r="G494">
        <v>21124</v>
      </c>
      <c r="H494">
        <v>6990</v>
      </c>
      <c r="I494">
        <v>28114</v>
      </c>
      <c r="J494" t="s">
        <v>40</v>
      </c>
      <c r="K494">
        <v>1</v>
      </c>
      <c r="L494">
        <v>256</v>
      </c>
      <c r="M494" t="s">
        <v>41</v>
      </c>
      <c r="N494">
        <v>0.01</v>
      </c>
      <c r="O494">
        <v>99</v>
      </c>
      <c r="P494">
        <v>34</v>
      </c>
      <c r="Q494">
        <v>256</v>
      </c>
      <c r="R494">
        <v>100</v>
      </c>
      <c r="S494">
        <v>2112.4</v>
      </c>
      <c r="T494">
        <v>80</v>
      </c>
      <c r="U494">
        <v>89</v>
      </c>
      <c r="V494">
        <v>188160</v>
      </c>
      <c r="W494">
        <v>8.9074039007763606</v>
      </c>
      <c r="X494">
        <v>42.356771230697603</v>
      </c>
      <c r="Y494">
        <v>5.97405982017517</v>
      </c>
      <c r="Z494">
        <v>176.84318327903699</v>
      </c>
      <c r="AA494">
        <v>0.73315262794494596</v>
      </c>
      <c r="AB494">
        <v>67.508341312408405</v>
      </c>
      <c r="AC494">
        <v>3.0398750305175701</v>
      </c>
      <c r="AD494">
        <v>269.66012406349103</v>
      </c>
      <c r="AE494">
        <v>0.68979999999999997</v>
      </c>
      <c r="AF494">
        <v>0.67138769670958498</v>
      </c>
      <c r="AJ494">
        <v>9.7208089568987903E-3</v>
      </c>
      <c r="AK494">
        <v>0</v>
      </c>
      <c r="AL494">
        <v>0</v>
      </c>
      <c r="AM494">
        <v>0</v>
      </c>
      <c r="AN494">
        <v>0</v>
      </c>
      <c r="AO494">
        <v>0</v>
      </c>
      <c r="AP494" t="s">
        <v>42</v>
      </c>
      <c r="AQ494" t="b">
        <v>1</v>
      </c>
      <c r="AR494" t="b">
        <v>1</v>
      </c>
      <c r="AS494">
        <v>1</v>
      </c>
      <c r="AT494" t="b">
        <v>0</v>
      </c>
      <c r="AV494" t="b">
        <v>0</v>
      </c>
      <c r="AW494" t="b">
        <v>1</v>
      </c>
      <c r="AX494" t="b">
        <v>0</v>
      </c>
      <c r="AY494" t="b">
        <v>1</v>
      </c>
      <c r="AZ494" t="b">
        <v>0</v>
      </c>
      <c r="BA494" t="b">
        <v>0</v>
      </c>
      <c r="BB494" t="b">
        <v>0</v>
      </c>
      <c r="BC494" t="b">
        <v>1</v>
      </c>
      <c r="BD494" t="b">
        <v>0</v>
      </c>
      <c r="BE494" t="s">
        <v>57</v>
      </c>
      <c r="BF494" t="s">
        <v>69</v>
      </c>
      <c r="BG494" t="s">
        <v>69</v>
      </c>
      <c r="BH494" t="b">
        <v>0</v>
      </c>
      <c r="BI494" t="b">
        <v>1</v>
      </c>
      <c r="BJ494" t="b">
        <v>0</v>
      </c>
      <c r="BK494" t="b">
        <v>1</v>
      </c>
      <c r="BL494">
        <v>20</v>
      </c>
      <c r="BM494">
        <v>20</v>
      </c>
      <c r="BN494">
        <v>0</v>
      </c>
      <c r="BO494">
        <v>0</v>
      </c>
      <c r="BP4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94" s="3" t="str">
        <f>IF(Table1[[#This Row],[TraceLengthMod]],"lab,","")&amp;IF(Table1[[#This Row],[FixedLength]],"dur,","")&amp;IF(Table1[[#This Row],[Broken]],"ea,","")</f>
        <v>lab,</v>
      </c>
    </row>
    <row r="495" spans="1:69" x14ac:dyDescent="0.25">
      <c r="A495" t="s">
        <v>623</v>
      </c>
      <c r="B495" t="s">
        <v>39</v>
      </c>
      <c r="C495" t="s">
        <v>114</v>
      </c>
      <c r="D495" t="s">
        <v>82</v>
      </c>
      <c r="E495" t="s">
        <v>68</v>
      </c>
      <c r="F495">
        <v>1</v>
      </c>
      <c r="G495">
        <v>21124</v>
      </c>
      <c r="H495">
        <v>6990</v>
      </c>
      <c r="I495">
        <v>28114</v>
      </c>
      <c r="J495" t="s">
        <v>40</v>
      </c>
      <c r="K495">
        <v>1</v>
      </c>
      <c r="L495">
        <v>256</v>
      </c>
      <c r="M495" t="s">
        <v>41</v>
      </c>
      <c r="N495">
        <v>0.01</v>
      </c>
      <c r="O495">
        <v>99</v>
      </c>
      <c r="P495">
        <v>34</v>
      </c>
      <c r="Q495">
        <v>256</v>
      </c>
      <c r="R495">
        <v>100</v>
      </c>
      <c r="S495">
        <v>2112.4</v>
      </c>
      <c r="T495">
        <v>90</v>
      </c>
      <c r="U495">
        <v>90</v>
      </c>
      <c r="V495">
        <v>190208</v>
      </c>
      <c r="W495">
        <v>9.0043552357508005</v>
      </c>
      <c r="X495">
        <v>42.356771230697603</v>
      </c>
      <c r="Y495">
        <v>5.97405982017517</v>
      </c>
      <c r="Z495">
        <v>178.80194473266599</v>
      </c>
      <c r="AA495">
        <v>0.73306512832641602</v>
      </c>
      <c r="AB495">
        <v>68.241406440734806</v>
      </c>
      <c r="AC495">
        <v>3.0228977203369101</v>
      </c>
      <c r="AD495">
        <v>272.683021783828</v>
      </c>
      <c r="AE495">
        <v>0.69599999999999995</v>
      </c>
      <c r="AF495">
        <v>0.67324749642346204</v>
      </c>
      <c r="AJ495">
        <v>9.6730869840003196E-3</v>
      </c>
      <c r="AK495">
        <v>0</v>
      </c>
      <c r="AL495">
        <v>0</v>
      </c>
      <c r="AM495">
        <v>0</v>
      </c>
      <c r="AN495">
        <v>0</v>
      </c>
      <c r="AO495">
        <v>0</v>
      </c>
      <c r="AP495" t="s">
        <v>42</v>
      </c>
      <c r="AQ495" t="b">
        <v>1</v>
      </c>
      <c r="AR495" t="b">
        <v>1</v>
      </c>
      <c r="AS495">
        <v>1</v>
      </c>
      <c r="AT495" t="b">
        <v>0</v>
      </c>
      <c r="AV495" t="b">
        <v>0</v>
      </c>
      <c r="AW495" t="b">
        <v>1</v>
      </c>
      <c r="AX495" t="b">
        <v>0</v>
      </c>
      <c r="AY495" t="b">
        <v>1</v>
      </c>
      <c r="AZ495" t="b">
        <v>0</v>
      </c>
      <c r="BA495" t="b">
        <v>0</v>
      </c>
      <c r="BB495" t="b">
        <v>0</v>
      </c>
      <c r="BC495" t="b">
        <v>1</v>
      </c>
      <c r="BD495" t="b">
        <v>0</v>
      </c>
      <c r="BE495" t="s">
        <v>57</v>
      </c>
      <c r="BF495" t="s">
        <v>69</v>
      </c>
      <c r="BG495" t="s">
        <v>69</v>
      </c>
      <c r="BH495" t="b">
        <v>0</v>
      </c>
      <c r="BI495" t="b">
        <v>1</v>
      </c>
      <c r="BJ495" t="b">
        <v>0</v>
      </c>
      <c r="BK495" t="b">
        <v>1</v>
      </c>
      <c r="BL495">
        <v>20</v>
      </c>
      <c r="BM495">
        <v>20</v>
      </c>
      <c r="BN495">
        <v>0</v>
      </c>
      <c r="BO495">
        <v>0</v>
      </c>
      <c r="BP4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95" s="3" t="str">
        <f>IF(Table1[[#This Row],[TraceLengthMod]],"lab,","")&amp;IF(Table1[[#This Row],[FixedLength]],"dur,","")&amp;IF(Table1[[#This Row],[Broken]],"ea,","")</f>
        <v>lab,</v>
      </c>
    </row>
    <row r="496" spans="1:69" x14ac:dyDescent="0.25">
      <c r="A496" t="s">
        <v>624</v>
      </c>
      <c r="B496" t="s">
        <v>39</v>
      </c>
      <c r="C496" t="s">
        <v>114</v>
      </c>
      <c r="D496" t="s">
        <v>82</v>
      </c>
      <c r="E496" t="s">
        <v>68</v>
      </c>
      <c r="F496">
        <v>1</v>
      </c>
      <c r="G496">
        <v>21124</v>
      </c>
      <c r="H496">
        <v>6990</v>
      </c>
      <c r="I496">
        <v>28114</v>
      </c>
      <c r="J496" t="s">
        <v>40</v>
      </c>
      <c r="K496">
        <v>1</v>
      </c>
      <c r="L496">
        <v>256</v>
      </c>
      <c r="M496" t="s">
        <v>41</v>
      </c>
      <c r="N496">
        <v>0.01</v>
      </c>
      <c r="O496">
        <v>99</v>
      </c>
      <c r="P496">
        <v>34</v>
      </c>
      <c r="Q496">
        <v>256</v>
      </c>
      <c r="R496">
        <v>100</v>
      </c>
      <c r="S496">
        <v>2112.4</v>
      </c>
      <c r="T496">
        <v>90</v>
      </c>
      <c r="U496">
        <v>91</v>
      </c>
      <c r="V496">
        <v>192256</v>
      </c>
      <c r="W496">
        <v>9.1013065707252405</v>
      </c>
      <c r="X496">
        <v>42.356771230697603</v>
      </c>
      <c r="Y496">
        <v>5.97405982017517</v>
      </c>
      <c r="Z496">
        <v>180.755784034729</v>
      </c>
      <c r="AA496">
        <v>0.73509693145751898</v>
      </c>
      <c r="AB496">
        <v>68.976503372192298</v>
      </c>
      <c r="AC496">
        <v>3.0289044380187899</v>
      </c>
      <c r="AD496">
        <v>275.71192622184702</v>
      </c>
      <c r="AE496">
        <v>0.6885</v>
      </c>
      <c r="AF496">
        <v>0.66981402002861201</v>
      </c>
      <c r="AJ496">
        <v>9.5115938929520895E-3</v>
      </c>
      <c r="AK496">
        <v>0</v>
      </c>
      <c r="AL496">
        <v>0</v>
      </c>
      <c r="AM496">
        <v>0</v>
      </c>
      <c r="AN496">
        <v>0</v>
      </c>
      <c r="AO496">
        <v>0</v>
      </c>
      <c r="AP496" t="s">
        <v>42</v>
      </c>
      <c r="AQ496" t="b">
        <v>1</v>
      </c>
      <c r="AR496" t="b">
        <v>1</v>
      </c>
      <c r="AS496">
        <v>1</v>
      </c>
      <c r="AT496" t="b">
        <v>0</v>
      </c>
      <c r="AV496" t="b">
        <v>0</v>
      </c>
      <c r="AW496" t="b">
        <v>1</v>
      </c>
      <c r="AX496" t="b">
        <v>0</v>
      </c>
      <c r="AY496" t="b">
        <v>1</v>
      </c>
      <c r="AZ496" t="b">
        <v>0</v>
      </c>
      <c r="BA496" t="b">
        <v>0</v>
      </c>
      <c r="BB496" t="b">
        <v>0</v>
      </c>
      <c r="BC496" t="b">
        <v>1</v>
      </c>
      <c r="BD496" t="b">
        <v>0</v>
      </c>
      <c r="BE496" t="s">
        <v>57</v>
      </c>
      <c r="BF496" t="s">
        <v>69</v>
      </c>
      <c r="BG496" t="s">
        <v>69</v>
      </c>
      <c r="BH496" t="b">
        <v>0</v>
      </c>
      <c r="BI496" t="b">
        <v>1</v>
      </c>
      <c r="BJ496" t="b">
        <v>0</v>
      </c>
      <c r="BK496" t="b">
        <v>1</v>
      </c>
      <c r="BL496">
        <v>20</v>
      </c>
      <c r="BM496">
        <v>20</v>
      </c>
      <c r="BN496">
        <v>0</v>
      </c>
      <c r="BO496">
        <v>0</v>
      </c>
      <c r="BP4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96" s="3" t="str">
        <f>IF(Table1[[#This Row],[TraceLengthMod]],"lab,","")&amp;IF(Table1[[#This Row],[FixedLength]],"dur,","")&amp;IF(Table1[[#This Row],[Broken]],"ea,","")</f>
        <v>lab,</v>
      </c>
    </row>
    <row r="497" spans="1:69" x14ac:dyDescent="0.25">
      <c r="A497" t="s">
        <v>625</v>
      </c>
      <c r="B497" t="s">
        <v>39</v>
      </c>
      <c r="C497" t="s">
        <v>114</v>
      </c>
      <c r="D497" t="s">
        <v>82</v>
      </c>
      <c r="E497" t="s">
        <v>68</v>
      </c>
      <c r="F497">
        <v>1</v>
      </c>
      <c r="G497">
        <v>21124</v>
      </c>
      <c r="H497">
        <v>6990</v>
      </c>
      <c r="I497">
        <v>28114</v>
      </c>
      <c r="J497" t="s">
        <v>40</v>
      </c>
      <c r="K497">
        <v>1</v>
      </c>
      <c r="L497">
        <v>256</v>
      </c>
      <c r="M497" t="s">
        <v>41</v>
      </c>
      <c r="N497">
        <v>0.01</v>
      </c>
      <c r="O497">
        <v>99</v>
      </c>
      <c r="P497">
        <v>34</v>
      </c>
      <c r="Q497">
        <v>256</v>
      </c>
      <c r="R497">
        <v>100</v>
      </c>
      <c r="S497">
        <v>2112.4</v>
      </c>
      <c r="T497">
        <v>90</v>
      </c>
      <c r="U497">
        <v>92</v>
      </c>
      <c r="V497">
        <v>194560</v>
      </c>
      <c r="W497">
        <v>9.2103768225714795</v>
      </c>
      <c r="X497">
        <v>42.356771230697603</v>
      </c>
      <c r="Y497">
        <v>5.97405982017517</v>
      </c>
      <c r="Z497">
        <v>182.80248284339899</v>
      </c>
      <c r="AA497">
        <v>0.82995367050170898</v>
      </c>
      <c r="AB497">
        <v>69.806457042694007</v>
      </c>
      <c r="AC497">
        <v>2.9939947128295898</v>
      </c>
      <c r="AD497">
        <v>278.70592093467701</v>
      </c>
      <c r="AE497">
        <v>0.68479999999999996</v>
      </c>
      <c r="AF497">
        <v>0.66409155937052899</v>
      </c>
      <c r="AJ497">
        <v>1.0906512800015899E-2</v>
      </c>
      <c r="AK497">
        <v>0</v>
      </c>
      <c r="AL497">
        <v>0</v>
      </c>
      <c r="AM497">
        <v>0</v>
      </c>
      <c r="AN497">
        <v>0</v>
      </c>
      <c r="AO497">
        <v>0</v>
      </c>
      <c r="AP497" t="s">
        <v>42</v>
      </c>
      <c r="AQ497" t="b">
        <v>1</v>
      </c>
      <c r="AR497" t="b">
        <v>1</v>
      </c>
      <c r="AS497">
        <v>1</v>
      </c>
      <c r="AT497" t="b">
        <v>0</v>
      </c>
      <c r="AV497" t="b">
        <v>0</v>
      </c>
      <c r="AW497" t="b">
        <v>1</v>
      </c>
      <c r="AX497" t="b">
        <v>0</v>
      </c>
      <c r="AY497" t="b">
        <v>1</v>
      </c>
      <c r="AZ497" t="b">
        <v>0</v>
      </c>
      <c r="BA497" t="b">
        <v>0</v>
      </c>
      <c r="BB497" t="b">
        <v>0</v>
      </c>
      <c r="BC497" t="b">
        <v>1</v>
      </c>
      <c r="BD497" t="b">
        <v>0</v>
      </c>
      <c r="BE497" t="s">
        <v>57</v>
      </c>
      <c r="BF497" t="s">
        <v>69</v>
      </c>
      <c r="BG497" t="s">
        <v>69</v>
      </c>
      <c r="BH497" t="b">
        <v>0</v>
      </c>
      <c r="BI497" t="b">
        <v>1</v>
      </c>
      <c r="BJ497" t="b">
        <v>0</v>
      </c>
      <c r="BK497" t="b">
        <v>1</v>
      </c>
      <c r="BL497">
        <v>20</v>
      </c>
      <c r="BM497">
        <v>20</v>
      </c>
      <c r="BN497">
        <v>0</v>
      </c>
      <c r="BO497">
        <v>0</v>
      </c>
      <c r="BP4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97" s="3" t="str">
        <f>IF(Table1[[#This Row],[TraceLengthMod]],"lab,","")&amp;IF(Table1[[#This Row],[FixedLength]],"dur,","")&amp;IF(Table1[[#This Row],[Broken]],"ea,","")</f>
        <v>lab,</v>
      </c>
    </row>
    <row r="498" spans="1:69" x14ac:dyDescent="0.25">
      <c r="A498" t="s">
        <v>626</v>
      </c>
      <c r="B498" t="s">
        <v>39</v>
      </c>
      <c r="C498" t="s">
        <v>114</v>
      </c>
      <c r="D498" t="s">
        <v>82</v>
      </c>
      <c r="E498" t="s">
        <v>68</v>
      </c>
      <c r="F498">
        <v>1</v>
      </c>
      <c r="G498">
        <v>21124</v>
      </c>
      <c r="H498">
        <v>6990</v>
      </c>
      <c r="I498">
        <v>28114</v>
      </c>
      <c r="J498" t="s">
        <v>40</v>
      </c>
      <c r="K498">
        <v>1</v>
      </c>
      <c r="L498">
        <v>256</v>
      </c>
      <c r="M498" t="s">
        <v>41</v>
      </c>
      <c r="N498">
        <v>0.01</v>
      </c>
      <c r="O498">
        <v>99</v>
      </c>
      <c r="P498">
        <v>34</v>
      </c>
      <c r="Q498">
        <v>256</v>
      </c>
      <c r="R498">
        <v>100</v>
      </c>
      <c r="S498">
        <v>2112.4</v>
      </c>
      <c r="T498">
        <v>90</v>
      </c>
      <c r="U498">
        <v>93</v>
      </c>
      <c r="V498">
        <v>196608</v>
      </c>
      <c r="W498">
        <v>9.3073281575459195</v>
      </c>
      <c r="X498">
        <v>42.356771230697603</v>
      </c>
      <c r="Y498">
        <v>5.97405982017517</v>
      </c>
      <c r="Z498">
        <v>184.76623344421299</v>
      </c>
      <c r="AA498">
        <v>0.734039306640625</v>
      </c>
      <c r="AB498">
        <v>70.540496349334703</v>
      </c>
      <c r="AC498">
        <v>2.9959897994995099</v>
      </c>
      <c r="AD498">
        <v>281.70191073417601</v>
      </c>
      <c r="AE498">
        <v>0.69089999999999996</v>
      </c>
      <c r="AF498">
        <v>0.668097281831187</v>
      </c>
      <c r="AJ498">
        <v>8.9368779057015894E-3</v>
      </c>
      <c r="AK498">
        <v>0</v>
      </c>
      <c r="AL498">
        <v>0</v>
      </c>
      <c r="AM498">
        <v>0</v>
      </c>
      <c r="AN498">
        <v>0</v>
      </c>
      <c r="AO498">
        <v>0</v>
      </c>
      <c r="AP498" t="s">
        <v>42</v>
      </c>
      <c r="AQ498" t="b">
        <v>1</v>
      </c>
      <c r="AR498" t="b">
        <v>1</v>
      </c>
      <c r="AS498">
        <v>1</v>
      </c>
      <c r="AT498" t="b">
        <v>0</v>
      </c>
      <c r="AV498" t="b">
        <v>0</v>
      </c>
      <c r="AW498" t="b">
        <v>1</v>
      </c>
      <c r="AX498" t="b">
        <v>0</v>
      </c>
      <c r="AY498" t="b">
        <v>1</v>
      </c>
      <c r="AZ498" t="b">
        <v>0</v>
      </c>
      <c r="BA498" t="b">
        <v>0</v>
      </c>
      <c r="BB498" t="b">
        <v>0</v>
      </c>
      <c r="BC498" t="b">
        <v>1</v>
      </c>
      <c r="BD498" t="b">
        <v>0</v>
      </c>
      <c r="BE498" t="s">
        <v>57</v>
      </c>
      <c r="BF498" t="s">
        <v>69</v>
      </c>
      <c r="BG498" t="s">
        <v>69</v>
      </c>
      <c r="BH498" t="b">
        <v>0</v>
      </c>
      <c r="BI498" t="b">
        <v>1</v>
      </c>
      <c r="BJ498" t="b">
        <v>0</v>
      </c>
      <c r="BK498" t="b">
        <v>1</v>
      </c>
      <c r="BL498">
        <v>20</v>
      </c>
      <c r="BM498">
        <v>20</v>
      </c>
      <c r="BN498">
        <v>0</v>
      </c>
      <c r="BO498">
        <v>0</v>
      </c>
      <c r="BP4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98" s="3" t="str">
        <f>IF(Table1[[#This Row],[TraceLengthMod]],"lab,","")&amp;IF(Table1[[#This Row],[FixedLength]],"dur,","")&amp;IF(Table1[[#This Row],[Broken]],"ea,","")</f>
        <v>lab,</v>
      </c>
    </row>
    <row r="499" spans="1:69" x14ac:dyDescent="0.25">
      <c r="A499" t="s">
        <v>627</v>
      </c>
      <c r="B499" t="s">
        <v>39</v>
      </c>
      <c r="C499" t="s">
        <v>114</v>
      </c>
      <c r="D499" t="s">
        <v>82</v>
      </c>
      <c r="E499" t="s">
        <v>68</v>
      </c>
      <c r="F499">
        <v>1</v>
      </c>
      <c r="G499">
        <v>21124</v>
      </c>
      <c r="H499">
        <v>6990</v>
      </c>
      <c r="I499">
        <v>28114</v>
      </c>
      <c r="J499" t="s">
        <v>40</v>
      </c>
      <c r="K499">
        <v>1</v>
      </c>
      <c r="L499">
        <v>256</v>
      </c>
      <c r="M499" t="s">
        <v>41</v>
      </c>
      <c r="N499">
        <v>0.01</v>
      </c>
      <c r="O499">
        <v>99</v>
      </c>
      <c r="P499">
        <v>34</v>
      </c>
      <c r="Q499">
        <v>256</v>
      </c>
      <c r="R499">
        <v>100</v>
      </c>
      <c r="S499">
        <v>2112.4</v>
      </c>
      <c r="T499">
        <v>94</v>
      </c>
      <c r="U499">
        <v>94</v>
      </c>
      <c r="V499">
        <v>198656</v>
      </c>
      <c r="W499">
        <v>9.4042794925203506</v>
      </c>
      <c r="X499">
        <v>42.356771230697603</v>
      </c>
      <c r="Y499">
        <v>5.97405982017517</v>
      </c>
      <c r="Z499">
        <v>186.723082304</v>
      </c>
      <c r="AA499">
        <v>0.73611617088317804</v>
      </c>
      <c r="AB499">
        <v>71.276612520217896</v>
      </c>
      <c r="AC499">
        <v>3.0298979282379102</v>
      </c>
      <c r="AD499">
        <v>284.73180866241398</v>
      </c>
      <c r="AE499">
        <v>0.69520000000000004</v>
      </c>
      <c r="AF499">
        <v>0.67482117310443401</v>
      </c>
      <c r="AJ499">
        <v>8.9960594459907294E-3</v>
      </c>
      <c r="AK499">
        <v>0</v>
      </c>
      <c r="AL499">
        <v>0</v>
      </c>
      <c r="AM499">
        <v>0</v>
      </c>
      <c r="AN499">
        <v>0</v>
      </c>
      <c r="AO499">
        <v>0</v>
      </c>
      <c r="AP499" t="s">
        <v>42</v>
      </c>
      <c r="AQ499" t="b">
        <v>1</v>
      </c>
      <c r="AR499" t="b">
        <v>1</v>
      </c>
      <c r="AS499">
        <v>1</v>
      </c>
      <c r="AT499" t="b">
        <v>0</v>
      </c>
      <c r="AV499" t="b">
        <v>0</v>
      </c>
      <c r="AW499" t="b">
        <v>1</v>
      </c>
      <c r="AX499" t="b">
        <v>0</v>
      </c>
      <c r="AY499" t="b">
        <v>1</v>
      </c>
      <c r="AZ499" t="b">
        <v>0</v>
      </c>
      <c r="BA499" t="b">
        <v>0</v>
      </c>
      <c r="BB499" t="b">
        <v>0</v>
      </c>
      <c r="BC499" t="b">
        <v>1</v>
      </c>
      <c r="BD499" t="b">
        <v>0</v>
      </c>
      <c r="BE499" t="s">
        <v>57</v>
      </c>
      <c r="BF499" t="s">
        <v>69</v>
      </c>
      <c r="BG499" t="s">
        <v>69</v>
      </c>
      <c r="BH499" t="b">
        <v>0</v>
      </c>
      <c r="BI499" t="b">
        <v>1</v>
      </c>
      <c r="BJ499" t="b">
        <v>0</v>
      </c>
      <c r="BK499" t="b">
        <v>1</v>
      </c>
      <c r="BL499">
        <v>20</v>
      </c>
      <c r="BM499">
        <v>20</v>
      </c>
      <c r="BN499">
        <v>0</v>
      </c>
      <c r="BO499">
        <v>0</v>
      </c>
      <c r="BP4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499" s="3" t="str">
        <f>IF(Table1[[#This Row],[TraceLengthMod]],"lab,","")&amp;IF(Table1[[#This Row],[FixedLength]],"dur,","")&amp;IF(Table1[[#This Row],[Broken]],"ea,","")</f>
        <v>lab,</v>
      </c>
    </row>
    <row r="500" spans="1:69" x14ac:dyDescent="0.25">
      <c r="A500" t="s">
        <v>628</v>
      </c>
      <c r="B500" t="s">
        <v>39</v>
      </c>
      <c r="C500" t="s">
        <v>114</v>
      </c>
      <c r="D500" t="s">
        <v>82</v>
      </c>
      <c r="E500" t="s">
        <v>68</v>
      </c>
      <c r="F500">
        <v>1</v>
      </c>
      <c r="G500">
        <v>21124</v>
      </c>
      <c r="H500">
        <v>6990</v>
      </c>
      <c r="I500">
        <v>28114</v>
      </c>
      <c r="J500" t="s">
        <v>40</v>
      </c>
      <c r="K500">
        <v>1</v>
      </c>
      <c r="L500">
        <v>256</v>
      </c>
      <c r="M500" t="s">
        <v>41</v>
      </c>
      <c r="N500">
        <v>0.01</v>
      </c>
      <c r="O500">
        <v>99</v>
      </c>
      <c r="P500">
        <v>34</v>
      </c>
      <c r="Q500">
        <v>256</v>
      </c>
      <c r="R500">
        <v>100</v>
      </c>
      <c r="S500">
        <v>2112.4</v>
      </c>
      <c r="T500">
        <v>94</v>
      </c>
      <c r="U500">
        <v>95</v>
      </c>
      <c r="V500">
        <v>200704</v>
      </c>
      <c r="W500">
        <v>9.5012308274947905</v>
      </c>
      <c r="X500">
        <v>42.356771230697603</v>
      </c>
      <c r="Y500">
        <v>5.97405982017517</v>
      </c>
      <c r="Z500">
        <v>188.675891160964</v>
      </c>
      <c r="AA500">
        <v>0.73702836036682096</v>
      </c>
      <c r="AB500">
        <v>72.013640880584703</v>
      </c>
      <c r="AC500">
        <v>3.0109519958496</v>
      </c>
      <c r="AD500">
        <v>287.74276065826399</v>
      </c>
      <c r="AE500">
        <v>0.69430000000000003</v>
      </c>
      <c r="AF500">
        <v>0.66723891273247404</v>
      </c>
      <c r="AJ500">
        <v>9.4113574192232E-3</v>
      </c>
      <c r="AK500">
        <v>0</v>
      </c>
      <c r="AL500">
        <v>0</v>
      </c>
      <c r="AM500">
        <v>0</v>
      </c>
      <c r="AN500">
        <v>0</v>
      </c>
      <c r="AO500">
        <v>0</v>
      </c>
      <c r="AP500" t="s">
        <v>42</v>
      </c>
      <c r="AQ500" t="b">
        <v>1</v>
      </c>
      <c r="AR500" t="b">
        <v>1</v>
      </c>
      <c r="AS500">
        <v>1</v>
      </c>
      <c r="AT500" t="b">
        <v>0</v>
      </c>
      <c r="AV500" t="b">
        <v>0</v>
      </c>
      <c r="AW500" t="b">
        <v>1</v>
      </c>
      <c r="AX500" t="b">
        <v>0</v>
      </c>
      <c r="AY500" t="b">
        <v>1</v>
      </c>
      <c r="AZ500" t="b">
        <v>0</v>
      </c>
      <c r="BA500" t="b">
        <v>0</v>
      </c>
      <c r="BB500" t="b">
        <v>0</v>
      </c>
      <c r="BC500" t="b">
        <v>1</v>
      </c>
      <c r="BD500" t="b">
        <v>0</v>
      </c>
      <c r="BE500" t="s">
        <v>57</v>
      </c>
      <c r="BF500" t="s">
        <v>69</v>
      </c>
      <c r="BG500" t="s">
        <v>69</v>
      </c>
      <c r="BH500" t="b">
        <v>0</v>
      </c>
      <c r="BI500" t="b">
        <v>1</v>
      </c>
      <c r="BJ500" t="b">
        <v>0</v>
      </c>
      <c r="BK500" t="b">
        <v>1</v>
      </c>
      <c r="BL500">
        <v>20</v>
      </c>
      <c r="BM500">
        <v>20</v>
      </c>
      <c r="BN500">
        <v>0</v>
      </c>
      <c r="BO500">
        <v>0</v>
      </c>
      <c r="BP5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00" s="3" t="str">
        <f>IF(Table1[[#This Row],[TraceLengthMod]],"lab,","")&amp;IF(Table1[[#This Row],[FixedLength]],"dur,","")&amp;IF(Table1[[#This Row],[Broken]],"ea,","")</f>
        <v>lab,</v>
      </c>
    </row>
    <row r="501" spans="1:69" x14ac:dyDescent="0.25">
      <c r="A501" t="s">
        <v>629</v>
      </c>
      <c r="B501" t="s">
        <v>39</v>
      </c>
      <c r="C501" t="s">
        <v>114</v>
      </c>
      <c r="D501" t="s">
        <v>82</v>
      </c>
      <c r="E501" t="s">
        <v>68</v>
      </c>
      <c r="F501">
        <v>1</v>
      </c>
      <c r="G501">
        <v>21124</v>
      </c>
      <c r="H501">
        <v>6990</v>
      </c>
      <c r="I501">
        <v>28114</v>
      </c>
      <c r="J501" t="s">
        <v>40</v>
      </c>
      <c r="K501">
        <v>1</v>
      </c>
      <c r="L501">
        <v>256</v>
      </c>
      <c r="M501" t="s">
        <v>41</v>
      </c>
      <c r="N501">
        <v>0.01</v>
      </c>
      <c r="O501">
        <v>99</v>
      </c>
      <c r="P501">
        <v>34</v>
      </c>
      <c r="Q501">
        <v>256</v>
      </c>
      <c r="R501">
        <v>100</v>
      </c>
      <c r="S501">
        <v>2112.4</v>
      </c>
      <c r="T501">
        <v>94</v>
      </c>
      <c r="U501">
        <v>96</v>
      </c>
      <c r="V501">
        <v>203008</v>
      </c>
      <c r="W501">
        <v>9.6103010793410295</v>
      </c>
      <c r="X501">
        <v>42.356771230697603</v>
      </c>
      <c r="Y501">
        <v>5.97405982017517</v>
      </c>
      <c r="Z501">
        <v>190.71843099594099</v>
      </c>
      <c r="AA501">
        <v>0.82678890228271396</v>
      </c>
      <c r="AB501">
        <v>72.840429782867403</v>
      </c>
      <c r="AC501">
        <v>2.9800338745117099</v>
      </c>
      <c r="AD501">
        <v>290.72279453277503</v>
      </c>
      <c r="AE501">
        <v>0.68979999999999997</v>
      </c>
      <c r="AF501">
        <v>0.66437768240343298</v>
      </c>
      <c r="AJ501">
        <v>1.0293768979561999E-2</v>
      </c>
      <c r="AK501">
        <v>0</v>
      </c>
      <c r="AL501">
        <v>0</v>
      </c>
      <c r="AM501">
        <v>0</v>
      </c>
      <c r="AN501">
        <v>0</v>
      </c>
      <c r="AO501">
        <v>0</v>
      </c>
      <c r="AP501" t="s">
        <v>42</v>
      </c>
      <c r="AQ501" t="b">
        <v>1</v>
      </c>
      <c r="AR501" t="b">
        <v>1</v>
      </c>
      <c r="AS501">
        <v>1</v>
      </c>
      <c r="AT501" t="b">
        <v>0</v>
      </c>
      <c r="AV501" t="b">
        <v>0</v>
      </c>
      <c r="AW501" t="b">
        <v>1</v>
      </c>
      <c r="AX501" t="b">
        <v>0</v>
      </c>
      <c r="AY501" t="b">
        <v>1</v>
      </c>
      <c r="AZ501" t="b">
        <v>0</v>
      </c>
      <c r="BA501" t="b">
        <v>0</v>
      </c>
      <c r="BB501" t="b">
        <v>0</v>
      </c>
      <c r="BC501" t="b">
        <v>1</v>
      </c>
      <c r="BD501" t="b">
        <v>0</v>
      </c>
      <c r="BE501" t="s">
        <v>57</v>
      </c>
      <c r="BF501" t="s">
        <v>69</v>
      </c>
      <c r="BG501" t="s">
        <v>69</v>
      </c>
      <c r="BH501" t="b">
        <v>0</v>
      </c>
      <c r="BI501" t="b">
        <v>1</v>
      </c>
      <c r="BJ501" t="b">
        <v>0</v>
      </c>
      <c r="BK501" t="b">
        <v>1</v>
      </c>
      <c r="BL501">
        <v>20</v>
      </c>
      <c r="BM501">
        <v>20</v>
      </c>
      <c r="BN501">
        <v>0</v>
      </c>
      <c r="BO501">
        <v>0</v>
      </c>
      <c r="BP5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01" s="3" t="str">
        <f>IF(Table1[[#This Row],[TraceLengthMod]],"lab,","")&amp;IF(Table1[[#This Row],[FixedLength]],"dur,","")&amp;IF(Table1[[#This Row],[Broken]],"ea,","")</f>
        <v>lab,</v>
      </c>
    </row>
    <row r="502" spans="1:69" x14ac:dyDescent="0.25">
      <c r="A502" t="s">
        <v>630</v>
      </c>
      <c r="B502" t="s">
        <v>39</v>
      </c>
      <c r="C502" t="s">
        <v>114</v>
      </c>
      <c r="D502" t="s">
        <v>82</v>
      </c>
      <c r="E502" t="s">
        <v>68</v>
      </c>
      <c r="F502">
        <v>1</v>
      </c>
      <c r="G502">
        <v>21124</v>
      </c>
      <c r="H502">
        <v>6990</v>
      </c>
      <c r="I502">
        <v>28114</v>
      </c>
      <c r="J502" t="s">
        <v>40</v>
      </c>
      <c r="K502">
        <v>1</v>
      </c>
      <c r="L502">
        <v>256</v>
      </c>
      <c r="M502" t="s">
        <v>41</v>
      </c>
      <c r="N502">
        <v>0.01</v>
      </c>
      <c r="O502">
        <v>99</v>
      </c>
      <c r="P502">
        <v>34</v>
      </c>
      <c r="Q502">
        <v>256</v>
      </c>
      <c r="R502">
        <v>100</v>
      </c>
      <c r="S502">
        <v>2112.4</v>
      </c>
      <c r="T502">
        <v>94</v>
      </c>
      <c r="U502">
        <v>97</v>
      </c>
      <c r="V502">
        <v>205056</v>
      </c>
      <c r="W502">
        <v>9.7072524143154695</v>
      </c>
      <c r="X502">
        <v>42.356771230697603</v>
      </c>
      <c r="Y502">
        <v>5.97405982017517</v>
      </c>
      <c r="Z502">
        <v>192.67432022094701</v>
      </c>
      <c r="AA502">
        <v>0.73315858840942305</v>
      </c>
      <c r="AB502">
        <v>73.573588371276799</v>
      </c>
      <c r="AC502">
        <v>3.0528385639190598</v>
      </c>
      <c r="AD502">
        <v>293.77563309669398</v>
      </c>
      <c r="AE502">
        <v>0.69840000000000002</v>
      </c>
      <c r="AF502">
        <v>0.667095851216022</v>
      </c>
      <c r="AJ502">
        <v>8.9087325535463398E-3</v>
      </c>
      <c r="AK502">
        <v>0</v>
      </c>
      <c r="AL502">
        <v>0</v>
      </c>
      <c r="AM502">
        <v>0</v>
      </c>
      <c r="AN502">
        <v>0</v>
      </c>
      <c r="AO502">
        <v>0</v>
      </c>
      <c r="AP502" t="s">
        <v>42</v>
      </c>
      <c r="AQ502" t="b">
        <v>1</v>
      </c>
      <c r="AR502" t="b">
        <v>1</v>
      </c>
      <c r="AS502">
        <v>1</v>
      </c>
      <c r="AT502" t="b">
        <v>0</v>
      </c>
      <c r="AV502" t="b">
        <v>0</v>
      </c>
      <c r="AW502" t="b">
        <v>1</v>
      </c>
      <c r="AX502" t="b">
        <v>0</v>
      </c>
      <c r="AY502" t="b">
        <v>1</v>
      </c>
      <c r="AZ502" t="b">
        <v>0</v>
      </c>
      <c r="BA502" t="b">
        <v>0</v>
      </c>
      <c r="BB502" t="b">
        <v>0</v>
      </c>
      <c r="BC502" t="b">
        <v>1</v>
      </c>
      <c r="BD502" t="b">
        <v>0</v>
      </c>
      <c r="BE502" t="s">
        <v>57</v>
      </c>
      <c r="BF502" t="s">
        <v>69</v>
      </c>
      <c r="BG502" t="s">
        <v>69</v>
      </c>
      <c r="BH502" t="b">
        <v>0</v>
      </c>
      <c r="BI502" t="b">
        <v>1</v>
      </c>
      <c r="BJ502" t="b">
        <v>0</v>
      </c>
      <c r="BK502" t="b">
        <v>1</v>
      </c>
      <c r="BL502">
        <v>20</v>
      </c>
      <c r="BM502">
        <v>20</v>
      </c>
      <c r="BN502">
        <v>0</v>
      </c>
      <c r="BO502">
        <v>0</v>
      </c>
      <c r="BP5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02" s="3" t="str">
        <f>IF(Table1[[#This Row],[TraceLengthMod]],"lab,","")&amp;IF(Table1[[#This Row],[FixedLength]],"dur,","")&amp;IF(Table1[[#This Row],[Broken]],"ea,","")</f>
        <v>lab,</v>
      </c>
    </row>
    <row r="503" spans="1:69" x14ac:dyDescent="0.25">
      <c r="A503" t="s">
        <v>631</v>
      </c>
      <c r="B503" t="s">
        <v>39</v>
      </c>
      <c r="C503" t="s">
        <v>114</v>
      </c>
      <c r="D503" t="s">
        <v>82</v>
      </c>
      <c r="E503" t="s">
        <v>68</v>
      </c>
      <c r="F503">
        <v>1</v>
      </c>
      <c r="G503">
        <v>21124</v>
      </c>
      <c r="H503">
        <v>6990</v>
      </c>
      <c r="I503">
        <v>28114</v>
      </c>
      <c r="J503" t="s">
        <v>40</v>
      </c>
      <c r="K503">
        <v>1</v>
      </c>
      <c r="L503">
        <v>256</v>
      </c>
      <c r="M503" t="s">
        <v>41</v>
      </c>
      <c r="N503">
        <v>0.01</v>
      </c>
      <c r="O503">
        <v>99</v>
      </c>
      <c r="P503">
        <v>34</v>
      </c>
      <c r="Q503">
        <v>256</v>
      </c>
      <c r="R503">
        <v>100</v>
      </c>
      <c r="S503">
        <v>2112.4</v>
      </c>
      <c r="T503">
        <v>94</v>
      </c>
      <c r="U503">
        <v>98</v>
      </c>
      <c r="V503">
        <v>207104</v>
      </c>
      <c r="W503">
        <v>9.8042037492899006</v>
      </c>
      <c r="X503">
        <v>42.356771230697603</v>
      </c>
      <c r="Y503">
        <v>5.97405982017517</v>
      </c>
      <c r="Z503">
        <v>194.64006614684999</v>
      </c>
      <c r="AA503">
        <v>0.73802733421325595</v>
      </c>
      <c r="AB503">
        <v>74.311615705490098</v>
      </c>
      <c r="AC503">
        <v>2.9979860782623202</v>
      </c>
      <c r="AD503">
        <v>296.77361917495699</v>
      </c>
      <c r="AE503">
        <v>0.69710000000000005</v>
      </c>
      <c r="AF503">
        <v>0.67181688125894101</v>
      </c>
      <c r="AJ503">
        <v>8.7045611645588904E-3</v>
      </c>
      <c r="AK503">
        <v>0</v>
      </c>
      <c r="AL503">
        <v>0</v>
      </c>
      <c r="AM503">
        <v>0</v>
      </c>
      <c r="AN503">
        <v>0</v>
      </c>
      <c r="AO503">
        <v>0</v>
      </c>
      <c r="AP503" t="s">
        <v>42</v>
      </c>
      <c r="AQ503" t="b">
        <v>1</v>
      </c>
      <c r="AR503" t="b">
        <v>1</v>
      </c>
      <c r="AS503">
        <v>1</v>
      </c>
      <c r="AT503" t="b">
        <v>0</v>
      </c>
      <c r="AV503" t="b">
        <v>0</v>
      </c>
      <c r="AW503" t="b">
        <v>1</v>
      </c>
      <c r="AX503" t="b">
        <v>0</v>
      </c>
      <c r="AY503" t="b">
        <v>1</v>
      </c>
      <c r="AZ503" t="b">
        <v>0</v>
      </c>
      <c r="BA503" t="b">
        <v>0</v>
      </c>
      <c r="BB503" t="b">
        <v>0</v>
      </c>
      <c r="BC503" t="b">
        <v>1</v>
      </c>
      <c r="BD503" t="b">
        <v>0</v>
      </c>
      <c r="BE503" t="s">
        <v>57</v>
      </c>
      <c r="BF503" t="s">
        <v>69</v>
      </c>
      <c r="BG503" t="s">
        <v>69</v>
      </c>
      <c r="BH503" t="b">
        <v>0</v>
      </c>
      <c r="BI503" t="b">
        <v>1</v>
      </c>
      <c r="BJ503" t="b">
        <v>0</v>
      </c>
      <c r="BK503" t="b">
        <v>1</v>
      </c>
      <c r="BL503">
        <v>20</v>
      </c>
      <c r="BM503">
        <v>20</v>
      </c>
      <c r="BN503">
        <v>0</v>
      </c>
      <c r="BO503">
        <v>0</v>
      </c>
      <c r="BP5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03" s="3" t="str">
        <f>IF(Table1[[#This Row],[TraceLengthMod]],"lab,","")&amp;IF(Table1[[#This Row],[FixedLength]],"dur,","")&amp;IF(Table1[[#This Row],[Broken]],"ea,","")</f>
        <v>lab,</v>
      </c>
    </row>
    <row r="504" spans="1:69" x14ac:dyDescent="0.25">
      <c r="A504" t="s">
        <v>632</v>
      </c>
      <c r="B504" t="s">
        <v>39</v>
      </c>
      <c r="C504" t="s">
        <v>114</v>
      </c>
      <c r="D504" t="s">
        <v>82</v>
      </c>
      <c r="E504" t="s">
        <v>68</v>
      </c>
      <c r="F504">
        <v>1</v>
      </c>
      <c r="G504">
        <v>21124</v>
      </c>
      <c r="H504">
        <v>6990</v>
      </c>
      <c r="I504">
        <v>28114</v>
      </c>
      <c r="J504" t="s">
        <v>40</v>
      </c>
      <c r="K504">
        <v>1</v>
      </c>
      <c r="L504">
        <v>256</v>
      </c>
      <c r="M504" t="s">
        <v>41</v>
      </c>
      <c r="N504">
        <v>0.01</v>
      </c>
      <c r="O504">
        <v>99</v>
      </c>
      <c r="P504">
        <v>34</v>
      </c>
      <c r="Q504">
        <v>256</v>
      </c>
      <c r="R504">
        <v>100</v>
      </c>
      <c r="S504">
        <v>2112.4</v>
      </c>
      <c r="T504">
        <v>94</v>
      </c>
      <c r="U504">
        <v>99</v>
      </c>
      <c r="V504">
        <v>209152</v>
      </c>
      <c r="W504">
        <v>9.9011550842643405</v>
      </c>
      <c r="X504">
        <v>42.356771230697603</v>
      </c>
      <c r="Y504">
        <v>5.97405982017517</v>
      </c>
      <c r="Z504">
        <v>196.59484124183601</v>
      </c>
      <c r="AA504">
        <v>0.73304533958435003</v>
      </c>
      <c r="AB504">
        <v>75.044661045074406</v>
      </c>
      <c r="AC504">
        <v>2.9999752044677699</v>
      </c>
      <c r="AD504">
        <v>299.77359437942499</v>
      </c>
      <c r="AE504">
        <v>0.69289999999999996</v>
      </c>
      <c r="AF504">
        <v>0.66695278969956995</v>
      </c>
      <c r="AJ504">
        <v>8.5891680005422497E-3</v>
      </c>
      <c r="AK504">
        <v>0</v>
      </c>
      <c r="AL504">
        <v>0</v>
      </c>
      <c r="AM504">
        <v>0</v>
      </c>
      <c r="AN504">
        <v>0</v>
      </c>
      <c r="AO504">
        <v>0</v>
      </c>
      <c r="AP504" t="s">
        <v>42</v>
      </c>
      <c r="AQ504" t="b">
        <v>1</v>
      </c>
      <c r="AR504" t="b">
        <v>1</v>
      </c>
      <c r="AS504">
        <v>1</v>
      </c>
      <c r="AT504" t="b">
        <v>0</v>
      </c>
      <c r="AV504" t="b">
        <v>0</v>
      </c>
      <c r="AW504" t="b">
        <v>1</v>
      </c>
      <c r="AX504" t="b">
        <v>0</v>
      </c>
      <c r="AY504" t="b">
        <v>1</v>
      </c>
      <c r="AZ504" t="b">
        <v>0</v>
      </c>
      <c r="BA504" t="b">
        <v>0</v>
      </c>
      <c r="BB504" t="b">
        <v>0</v>
      </c>
      <c r="BC504" t="b">
        <v>1</v>
      </c>
      <c r="BD504" t="b">
        <v>0</v>
      </c>
      <c r="BE504" t="s">
        <v>57</v>
      </c>
      <c r="BF504" t="s">
        <v>69</v>
      </c>
      <c r="BG504" t="s">
        <v>69</v>
      </c>
      <c r="BH504" t="b">
        <v>0</v>
      </c>
      <c r="BI504" t="b">
        <v>1</v>
      </c>
      <c r="BJ504" t="b">
        <v>0</v>
      </c>
      <c r="BK504" t="b">
        <v>1</v>
      </c>
      <c r="BL504">
        <v>20</v>
      </c>
      <c r="BM504">
        <v>20</v>
      </c>
      <c r="BN504">
        <v>0</v>
      </c>
      <c r="BO504">
        <v>0</v>
      </c>
      <c r="BP5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04" s="3" t="str">
        <f>IF(Table1[[#This Row],[TraceLengthMod]],"lab,","")&amp;IF(Table1[[#This Row],[FixedLength]],"dur,","")&amp;IF(Table1[[#This Row],[Broken]],"ea,","")</f>
        <v>lab,</v>
      </c>
    </row>
    <row r="505" spans="1:69" x14ac:dyDescent="0.25">
      <c r="A505" t="s">
        <v>633</v>
      </c>
      <c r="B505" t="s">
        <v>39</v>
      </c>
      <c r="C505" t="s">
        <v>114</v>
      </c>
      <c r="D505" t="s">
        <v>82</v>
      </c>
      <c r="E505" t="s">
        <v>68</v>
      </c>
      <c r="F505">
        <v>1</v>
      </c>
      <c r="G505">
        <v>21124</v>
      </c>
      <c r="H505">
        <v>6990</v>
      </c>
      <c r="I505">
        <v>28114</v>
      </c>
      <c r="J505" t="s">
        <v>40</v>
      </c>
      <c r="K505">
        <v>1</v>
      </c>
      <c r="L505">
        <v>256</v>
      </c>
      <c r="M505" t="s">
        <v>41</v>
      </c>
      <c r="N505">
        <v>0.01</v>
      </c>
      <c r="O505">
        <v>99</v>
      </c>
      <c r="P505">
        <v>34</v>
      </c>
      <c r="Q505">
        <v>256</v>
      </c>
      <c r="R505">
        <v>100</v>
      </c>
      <c r="S505">
        <v>2112.4</v>
      </c>
      <c r="T505">
        <v>100</v>
      </c>
      <c r="U505">
        <v>100</v>
      </c>
      <c r="V505">
        <v>211456</v>
      </c>
      <c r="W505">
        <v>10.0102253361105</v>
      </c>
      <c r="X505">
        <v>42.356771230697603</v>
      </c>
      <c r="Y505">
        <v>5.97405982017517</v>
      </c>
      <c r="Z505">
        <v>198.64543342590301</v>
      </c>
      <c r="AA505">
        <v>0.82486963272094704</v>
      </c>
      <c r="AB505">
        <v>75.869530677795396</v>
      </c>
      <c r="AC505">
        <v>2.9870154857635498</v>
      </c>
      <c r="AD505">
        <v>302.76060986518797</v>
      </c>
      <c r="AE505">
        <v>0.70120000000000005</v>
      </c>
      <c r="AF505">
        <v>0.677110157367668</v>
      </c>
      <c r="AJ505">
        <v>9.5336846375869404E-3</v>
      </c>
      <c r="AK505">
        <v>0</v>
      </c>
      <c r="AL505">
        <v>0</v>
      </c>
      <c r="AM505">
        <v>0</v>
      </c>
      <c r="AN505">
        <v>0</v>
      </c>
      <c r="AO505">
        <v>0</v>
      </c>
      <c r="AP505" t="s">
        <v>42</v>
      </c>
      <c r="AQ505" t="b">
        <v>1</v>
      </c>
      <c r="AR505" t="b">
        <v>1</v>
      </c>
      <c r="AS505">
        <v>1</v>
      </c>
      <c r="AT505" t="b">
        <v>0</v>
      </c>
      <c r="AV505" t="b">
        <v>0</v>
      </c>
      <c r="AW505" t="b">
        <v>1</v>
      </c>
      <c r="AX505" t="b">
        <v>0</v>
      </c>
      <c r="AY505" t="b">
        <v>1</v>
      </c>
      <c r="AZ505" t="b">
        <v>0</v>
      </c>
      <c r="BA505" t="b">
        <v>0</v>
      </c>
      <c r="BB505" t="b">
        <v>0</v>
      </c>
      <c r="BC505" t="b">
        <v>1</v>
      </c>
      <c r="BD505" t="b">
        <v>0</v>
      </c>
      <c r="BE505" t="s">
        <v>57</v>
      </c>
      <c r="BF505" t="s">
        <v>69</v>
      </c>
      <c r="BG505" t="s">
        <v>69</v>
      </c>
      <c r="BH505" t="b">
        <v>0</v>
      </c>
      <c r="BI505" t="b">
        <v>1</v>
      </c>
      <c r="BJ505" t="b">
        <v>0</v>
      </c>
      <c r="BK505" t="b">
        <v>1</v>
      </c>
      <c r="BL505">
        <v>20</v>
      </c>
      <c r="BM505">
        <v>20</v>
      </c>
      <c r="BN505">
        <v>0</v>
      </c>
      <c r="BO505">
        <v>0</v>
      </c>
      <c r="BP5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05" s="3" t="str">
        <f>IF(Table1[[#This Row],[TraceLengthMod]],"lab,","")&amp;IF(Table1[[#This Row],[FixedLength]],"dur,","")&amp;IF(Table1[[#This Row],[Broken]],"ea,","")</f>
        <v>lab,</v>
      </c>
    </row>
    <row r="506" spans="1:69" x14ac:dyDescent="0.25">
      <c r="A506" t="s">
        <v>634</v>
      </c>
      <c r="B506" t="s">
        <v>58</v>
      </c>
      <c r="C506" t="s">
        <v>114</v>
      </c>
      <c r="D506" t="s">
        <v>82</v>
      </c>
      <c r="E506" t="s">
        <v>68</v>
      </c>
      <c r="F506">
        <v>1</v>
      </c>
      <c r="G506">
        <v>5036</v>
      </c>
      <c r="H506">
        <v>13854</v>
      </c>
      <c r="I506">
        <v>13854</v>
      </c>
      <c r="J506" t="s">
        <v>40</v>
      </c>
      <c r="K506">
        <v>1</v>
      </c>
      <c r="L506">
        <v>256</v>
      </c>
      <c r="M506" t="s">
        <v>41</v>
      </c>
      <c r="N506">
        <v>0.01</v>
      </c>
      <c r="P506">
        <v>34</v>
      </c>
      <c r="Q506">
        <v>256</v>
      </c>
      <c r="R506">
        <v>100</v>
      </c>
      <c r="S506">
        <v>1000</v>
      </c>
      <c r="T506">
        <v>100</v>
      </c>
      <c r="U506">
        <v>100</v>
      </c>
      <c r="W506">
        <v>10.0102253361105</v>
      </c>
      <c r="X506">
        <v>42.356771230697603</v>
      </c>
      <c r="Y506">
        <v>5.97405982017517</v>
      </c>
      <c r="Z506">
        <v>198.64543342590301</v>
      </c>
      <c r="AA506">
        <v>198.64543342590301</v>
      </c>
      <c r="AB506">
        <v>198.64543342590301</v>
      </c>
      <c r="AC506">
        <v>4.6356070041656396</v>
      </c>
      <c r="AD506">
        <v>4.6356070041656396</v>
      </c>
      <c r="AE506">
        <v>0.70120000000000005</v>
      </c>
      <c r="AF506">
        <v>0.67150281507145904</v>
      </c>
      <c r="AQ506" t="b">
        <v>1</v>
      </c>
      <c r="AR506" t="b">
        <v>1</v>
      </c>
      <c r="AS506">
        <v>1</v>
      </c>
      <c r="AT506" t="b">
        <v>0</v>
      </c>
      <c r="AV506" t="b">
        <v>0</v>
      </c>
      <c r="AW506" t="b">
        <v>1</v>
      </c>
      <c r="AX506" t="b">
        <v>0</v>
      </c>
      <c r="AY506" t="b">
        <v>1</v>
      </c>
      <c r="AZ506" t="b">
        <v>0</v>
      </c>
      <c r="BA506" t="b">
        <v>0</v>
      </c>
      <c r="BB506" t="b">
        <v>0</v>
      </c>
      <c r="BC506" t="b">
        <v>1</v>
      </c>
      <c r="BD506" t="b">
        <v>0</v>
      </c>
      <c r="BE506" t="s">
        <v>57</v>
      </c>
      <c r="BF506" t="s">
        <v>69</v>
      </c>
      <c r="BG506" t="s">
        <v>69</v>
      </c>
      <c r="BH506" t="b">
        <v>0</v>
      </c>
      <c r="BI506" t="b">
        <v>1</v>
      </c>
      <c r="BJ506" t="b">
        <v>0</v>
      </c>
      <c r="BK506" t="b">
        <v>1</v>
      </c>
      <c r="BL506">
        <v>20</v>
      </c>
      <c r="BM506">
        <v>20</v>
      </c>
      <c r="BN506">
        <v>0</v>
      </c>
      <c r="BO506">
        <v>0</v>
      </c>
      <c r="BP5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06" s="3" t="str">
        <f>IF(Table1[[#This Row],[TraceLengthMod]],"lab,","")&amp;IF(Table1[[#This Row],[FixedLength]],"dur,","")&amp;IF(Table1[[#This Row],[Broken]],"ea,","")</f>
        <v>lab,</v>
      </c>
    </row>
    <row r="507" spans="1:69" x14ac:dyDescent="0.25">
      <c r="A507" t="s">
        <v>635</v>
      </c>
      <c r="B507" t="s">
        <v>39</v>
      </c>
      <c r="C507" t="s">
        <v>114</v>
      </c>
      <c r="D507" t="s">
        <v>82</v>
      </c>
      <c r="E507" t="s">
        <v>68</v>
      </c>
      <c r="F507">
        <v>2</v>
      </c>
      <c r="G507">
        <v>20739</v>
      </c>
      <c r="H507">
        <v>6753</v>
      </c>
      <c r="I507">
        <v>27492</v>
      </c>
      <c r="J507" t="s">
        <v>40</v>
      </c>
      <c r="K507">
        <v>1</v>
      </c>
      <c r="L507">
        <v>256</v>
      </c>
      <c r="M507" t="s">
        <v>41</v>
      </c>
      <c r="N507">
        <v>0.01</v>
      </c>
      <c r="O507">
        <v>76</v>
      </c>
      <c r="P507">
        <v>35</v>
      </c>
      <c r="Q507">
        <v>256</v>
      </c>
      <c r="R507">
        <v>100</v>
      </c>
      <c r="S507">
        <v>2073.9</v>
      </c>
      <c r="T507">
        <v>1</v>
      </c>
      <c r="U507">
        <v>1</v>
      </c>
      <c r="V507">
        <v>2304</v>
      </c>
      <c r="W507">
        <v>0.11109503833357399</v>
      </c>
      <c r="X507">
        <v>43.373054027557302</v>
      </c>
      <c r="Y507">
        <v>5.8204717636108398</v>
      </c>
      <c r="Z507">
        <v>1.6844663619995099</v>
      </c>
      <c r="AA507">
        <v>0.64524316787719704</v>
      </c>
      <c r="AB507">
        <v>0.64524316787719704</v>
      </c>
      <c r="AC507">
        <v>2.58608722686767</v>
      </c>
      <c r="AD507">
        <v>2.58608722686767</v>
      </c>
      <c r="AE507">
        <v>0.5464</v>
      </c>
      <c r="AF507">
        <v>0.54686805864060395</v>
      </c>
      <c r="AJ507">
        <v>2.2126064697901402</v>
      </c>
      <c r="AK507">
        <v>0</v>
      </c>
      <c r="AL507">
        <v>0</v>
      </c>
      <c r="AM507">
        <v>0</v>
      </c>
      <c r="AN507">
        <v>0</v>
      </c>
      <c r="AO507">
        <v>0</v>
      </c>
      <c r="AP507" t="s">
        <v>42</v>
      </c>
      <c r="AQ507" t="b">
        <v>1</v>
      </c>
      <c r="AR507" t="b">
        <v>1</v>
      </c>
      <c r="AS507">
        <v>1</v>
      </c>
      <c r="AT507" t="b">
        <v>0</v>
      </c>
      <c r="AV507" t="b">
        <v>0</v>
      </c>
      <c r="AW507" t="b">
        <v>1</v>
      </c>
      <c r="AX507" t="b">
        <v>0</v>
      </c>
      <c r="AY507" t="b">
        <v>1</v>
      </c>
      <c r="AZ507" t="b">
        <v>0</v>
      </c>
      <c r="BA507" t="b">
        <v>0</v>
      </c>
      <c r="BB507" t="b">
        <v>0</v>
      </c>
      <c r="BC507" t="b">
        <v>1</v>
      </c>
      <c r="BD507" t="b">
        <v>0</v>
      </c>
      <c r="BE507" t="s">
        <v>57</v>
      </c>
      <c r="BF507" t="s">
        <v>69</v>
      </c>
      <c r="BG507" t="s">
        <v>69</v>
      </c>
      <c r="BH507" t="b">
        <v>0</v>
      </c>
      <c r="BI507" t="b">
        <v>1</v>
      </c>
      <c r="BJ507" t="b">
        <v>0</v>
      </c>
      <c r="BK507" t="b">
        <v>1</v>
      </c>
      <c r="BL507">
        <v>20</v>
      </c>
      <c r="BM507">
        <v>20</v>
      </c>
      <c r="BN507">
        <v>0</v>
      </c>
      <c r="BO507">
        <v>0</v>
      </c>
      <c r="BP5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07" s="3" t="str">
        <f>IF(Table1[[#This Row],[TraceLengthMod]],"lab,","")&amp;IF(Table1[[#This Row],[FixedLength]],"dur,","")&amp;IF(Table1[[#This Row],[Broken]],"ea,","")</f>
        <v>lab,</v>
      </c>
    </row>
    <row r="508" spans="1:69" x14ac:dyDescent="0.25">
      <c r="A508" t="s">
        <v>636</v>
      </c>
      <c r="B508" t="s">
        <v>39</v>
      </c>
      <c r="C508" t="s">
        <v>114</v>
      </c>
      <c r="D508" t="s">
        <v>82</v>
      </c>
      <c r="E508" t="s">
        <v>68</v>
      </c>
      <c r="F508">
        <v>2</v>
      </c>
      <c r="G508">
        <v>20739</v>
      </c>
      <c r="H508">
        <v>6753</v>
      </c>
      <c r="I508">
        <v>27492</v>
      </c>
      <c r="J508" t="s">
        <v>40</v>
      </c>
      <c r="K508">
        <v>1</v>
      </c>
      <c r="L508">
        <v>256</v>
      </c>
      <c r="M508" t="s">
        <v>41</v>
      </c>
      <c r="N508">
        <v>0.01</v>
      </c>
      <c r="O508">
        <v>76</v>
      </c>
      <c r="P508">
        <v>35</v>
      </c>
      <c r="Q508">
        <v>256</v>
      </c>
      <c r="R508">
        <v>100</v>
      </c>
      <c r="S508">
        <v>2073.9</v>
      </c>
      <c r="T508">
        <v>2</v>
      </c>
      <c r="U508">
        <v>2</v>
      </c>
      <c r="V508">
        <v>4352</v>
      </c>
      <c r="W508">
        <v>0.209846183518973</v>
      </c>
      <c r="X508">
        <v>43.373054027557302</v>
      </c>
      <c r="Y508">
        <v>5.8204717636108398</v>
      </c>
      <c r="Z508">
        <v>3.2941637039184499</v>
      </c>
      <c r="AA508">
        <v>0.57147264480590798</v>
      </c>
      <c r="AB508">
        <v>1.2167158126830999</v>
      </c>
      <c r="AC508">
        <v>2.5811002254486</v>
      </c>
      <c r="AD508">
        <v>5.1671874523162797</v>
      </c>
      <c r="AE508">
        <v>0.60570000000000002</v>
      </c>
      <c r="AF508">
        <v>0.60995113282985303</v>
      </c>
      <c r="AJ508">
        <v>0.65937459468841497</v>
      </c>
      <c r="AK508">
        <v>0</v>
      </c>
      <c r="AL508">
        <v>0</v>
      </c>
      <c r="AM508">
        <v>0</v>
      </c>
      <c r="AN508">
        <v>0</v>
      </c>
      <c r="AO508">
        <v>0</v>
      </c>
      <c r="AP508" t="s">
        <v>42</v>
      </c>
      <c r="AQ508" t="b">
        <v>1</v>
      </c>
      <c r="AR508" t="b">
        <v>1</v>
      </c>
      <c r="AS508">
        <v>1</v>
      </c>
      <c r="AT508" t="b">
        <v>0</v>
      </c>
      <c r="AV508" t="b">
        <v>0</v>
      </c>
      <c r="AW508" t="b">
        <v>1</v>
      </c>
      <c r="AX508" t="b">
        <v>0</v>
      </c>
      <c r="AY508" t="b">
        <v>1</v>
      </c>
      <c r="AZ508" t="b">
        <v>0</v>
      </c>
      <c r="BA508" t="b">
        <v>0</v>
      </c>
      <c r="BB508" t="b">
        <v>0</v>
      </c>
      <c r="BC508" t="b">
        <v>1</v>
      </c>
      <c r="BD508" t="b">
        <v>0</v>
      </c>
      <c r="BE508" t="s">
        <v>57</v>
      </c>
      <c r="BF508" t="s">
        <v>69</v>
      </c>
      <c r="BG508" t="s">
        <v>69</v>
      </c>
      <c r="BH508" t="b">
        <v>0</v>
      </c>
      <c r="BI508" t="b">
        <v>1</v>
      </c>
      <c r="BJ508" t="b">
        <v>0</v>
      </c>
      <c r="BK508" t="b">
        <v>1</v>
      </c>
      <c r="BL508">
        <v>20</v>
      </c>
      <c r="BM508">
        <v>20</v>
      </c>
      <c r="BN508">
        <v>0</v>
      </c>
      <c r="BO508">
        <v>0</v>
      </c>
      <c r="BP5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08" s="3" t="str">
        <f>IF(Table1[[#This Row],[TraceLengthMod]],"lab,","")&amp;IF(Table1[[#This Row],[FixedLength]],"dur,","")&amp;IF(Table1[[#This Row],[Broken]],"ea,","")</f>
        <v>lab,</v>
      </c>
    </row>
    <row r="509" spans="1:69" x14ac:dyDescent="0.25">
      <c r="A509" t="s">
        <v>637</v>
      </c>
      <c r="B509" t="s">
        <v>39</v>
      </c>
      <c r="C509" t="s">
        <v>114</v>
      </c>
      <c r="D509" t="s">
        <v>82</v>
      </c>
      <c r="E509" t="s">
        <v>68</v>
      </c>
      <c r="F509">
        <v>2</v>
      </c>
      <c r="G509">
        <v>20739</v>
      </c>
      <c r="H509">
        <v>6753</v>
      </c>
      <c r="I509">
        <v>27492</v>
      </c>
      <c r="J509" t="s">
        <v>40</v>
      </c>
      <c r="K509">
        <v>1</v>
      </c>
      <c r="L509">
        <v>256</v>
      </c>
      <c r="M509" t="s">
        <v>41</v>
      </c>
      <c r="N509">
        <v>0.01</v>
      </c>
      <c r="O509">
        <v>76</v>
      </c>
      <c r="P509">
        <v>35</v>
      </c>
      <c r="Q509">
        <v>256</v>
      </c>
      <c r="R509">
        <v>100</v>
      </c>
      <c r="S509">
        <v>2073.9</v>
      </c>
      <c r="T509">
        <v>3</v>
      </c>
      <c r="U509">
        <v>3</v>
      </c>
      <c r="V509">
        <v>6400</v>
      </c>
      <c r="W509">
        <v>0.30859732870437301</v>
      </c>
      <c r="X509">
        <v>43.373054027557302</v>
      </c>
      <c r="Y509">
        <v>5.8204717636108398</v>
      </c>
      <c r="Z509">
        <v>4.9038608074188197</v>
      </c>
      <c r="AA509">
        <v>0.56748318672180098</v>
      </c>
      <c r="AB509">
        <v>1.7841989994048999</v>
      </c>
      <c r="AC509">
        <v>2.5821058750152499</v>
      </c>
      <c r="AD509">
        <v>7.7492933273315403</v>
      </c>
      <c r="AE509">
        <v>0.61739999999999995</v>
      </c>
      <c r="AF509">
        <v>0.61439360284318001</v>
      </c>
      <c r="AJ509">
        <v>0.36736525535583497</v>
      </c>
      <c r="AK509">
        <v>0</v>
      </c>
      <c r="AL509">
        <v>0</v>
      </c>
      <c r="AM509">
        <v>0</v>
      </c>
      <c r="AN509">
        <v>0</v>
      </c>
      <c r="AO509">
        <v>0</v>
      </c>
      <c r="AP509" t="s">
        <v>42</v>
      </c>
      <c r="AQ509" t="b">
        <v>1</v>
      </c>
      <c r="AR509" t="b">
        <v>1</v>
      </c>
      <c r="AS509">
        <v>1</v>
      </c>
      <c r="AT509" t="b">
        <v>0</v>
      </c>
      <c r="AV509" t="b">
        <v>0</v>
      </c>
      <c r="AW509" t="b">
        <v>1</v>
      </c>
      <c r="AX509" t="b">
        <v>0</v>
      </c>
      <c r="AY509" t="b">
        <v>1</v>
      </c>
      <c r="AZ509" t="b">
        <v>0</v>
      </c>
      <c r="BA509" t="b">
        <v>0</v>
      </c>
      <c r="BB509" t="b">
        <v>0</v>
      </c>
      <c r="BC509" t="b">
        <v>1</v>
      </c>
      <c r="BD509" t="b">
        <v>0</v>
      </c>
      <c r="BE509" t="s">
        <v>57</v>
      </c>
      <c r="BF509" t="s">
        <v>69</v>
      </c>
      <c r="BG509" t="s">
        <v>69</v>
      </c>
      <c r="BH509" t="b">
        <v>0</v>
      </c>
      <c r="BI509" t="b">
        <v>1</v>
      </c>
      <c r="BJ509" t="b">
        <v>0</v>
      </c>
      <c r="BK509" t="b">
        <v>1</v>
      </c>
      <c r="BL509">
        <v>20</v>
      </c>
      <c r="BM509">
        <v>20</v>
      </c>
      <c r="BN509">
        <v>0</v>
      </c>
      <c r="BO509">
        <v>0</v>
      </c>
      <c r="BP5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09" s="3" t="str">
        <f>IF(Table1[[#This Row],[TraceLengthMod]],"lab,","")&amp;IF(Table1[[#This Row],[FixedLength]],"dur,","")&amp;IF(Table1[[#This Row],[Broken]],"ea,","")</f>
        <v>lab,</v>
      </c>
    </row>
    <row r="510" spans="1:69" x14ac:dyDescent="0.25">
      <c r="A510" t="s">
        <v>638</v>
      </c>
      <c r="B510" t="s">
        <v>39</v>
      </c>
      <c r="C510" t="s">
        <v>114</v>
      </c>
      <c r="D510" t="s">
        <v>82</v>
      </c>
      <c r="E510" t="s">
        <v>68</v>
      </c>
      <c r="F510">
        <v>2</v>
      </c>
      <c r="G510">
        <v>20739</v>
      </c>
      <c r="H510">
        <v>6753</v>
      </c>
      <c r="I510">
        <v>27492</v>
      </c>
      <c r="J510" t="s">
        <v>40</v>
      </c>
      <c r="K510">
        <v>1</v>
      </c>
      <c r="L510">
        <v>256</v>
      </c>
      <c r="M510" t="s">
        <v>41</v>
      </c>
      <c r="N510">
        <v>0.01</v>
      </c>
      <c r="O510">
        <v>76</v>
      </c>
      <c r="P510">
        <v>35</v>
      </c>
      <c r="Q510">
        <v>256</v>
      </c>
      <c r="R510">
        <v>100</v>
      </c>
      <c r="S510">
        <v>2073.9</v>
      </c>
      <c r="T510">
        <v>4</v>
      </c>
      <c r="U510">
        <v>4</v>
      </c>
      <c r="V510">
        <v>8448</v>
      </c>
      <c r="W510">
        <v>0.40734847388977202</v>
      </c>
      <c r="X510">
        <v>43.373054027557302</v>
      </c>
      <c r="Y510">
        <v>5.8204717636108398</v>
      </c>
      <c r="Z510">
        <v>6.5195968151092503</v>
      </c>
      <c r="AA510">
        <v>0.57055330276489202</v>
      </c>
      <c r="AB510">
        <v>2.3547523021697998</v>
      </c>
      <c r="AC510">
        <v>2.6209716796875</v>
      </c>
      <c r="AD510">
        <v>10.370265007019</v>
      </c>
      <c r="AE510">
        <v>0.63370000000000004</v>
      </c>
      <c r="AF510">
        <v>0.629053753887161</v>
      </c>
      <c r="AJ510">
        <v>0.272492112535418</v>
      </c>
      <c r="AK510">
        <v>0</v>
      </c>
      <c r="AL510">
        <v>0</v>
      </c>
      <c r="AM510">
        <v>0</v>
      </c>
      <c r="AN510">
        <v>0</v>
      </c>
      <c r="AO510">
        <v>0</v>
      </c>
      <c r="AP510" t="s">
        <v>42</v>
      </c>
      <c r="AQ510" t="b">
        <v>1</v>
      </c>
      <c r="AR510" t="b">
        <v>1</v>
      </c>
      <c r="AS510">
        <v>1</v>
      </c>
      <c r="AT510" t="b">
        <v>0</v>
      </c>
      <c r="AV510" t="b">
        <v>0</v>
      </c>
      <c r="AW510" t="b">
        <v>1</v>
      </c>
      <c r="AX510" t="b">
        <v>0</v>
      </c>
      <c r="AY510" t="b">
        <v>1</v>
      </c>
      <c r="AZ510" t="b">
        <v>0</v>
      </c>
      <c r="BA510" t="b">
        <v>0</v>
      </c>
      <c r="BB510" t="b">
        <v>0</v>
      </c>
      <c r="BC510" t="b">
        <v>1</v>
      </c>
      <c r="BD510" t="b">
        <v>0</v>
      </c>
      <c r="BE510" t="s">
        <v>57</v>
      </c>
      <c r="BF510" t="s">
        <v>69</v>
      </c>
      <c r="BG510" t="s">
        <v>69</v>
      </c>
      <c r="BH510" t="b">
        <v>0</v>
      </c>
      <c r="BI510" t="b">
        <v>1</v>
      </c>
      <c r="BJ510" t="b">
        <v>0</v>
      </c>
      <c r="BK510" t="b">
        <v>1</v>
      </c>
      <c r="BL510">
        <v>20</v>
      </c>
      <c r="BM510">
        <v>20</v>
      </c>
      <c r="BN510">
        <v>0</v>
      </c>
      <c r="BO510">
        <v>0</v>
      </c>
      <c r="BP5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10" s="3" t="str">
        <f>IF(Table1[[#This Row],[TraceLengthMod]],"lab,","")&amp;IF(Table1[[#This Row],[FixedLength]],"dur,","")&amp;IF(Table1[[#This Row],[Broken]],"ea,","")</f>
        <v>lab,</v>
      </c>
    </row>
    <row r="511" spans="1:69" x14ac:dyDescent="0.25">
      <c r="A511" t="s">
        <v>639</v>
      </c>
      <c r="B511" t="s">
        <v>39</v>
      </c>
      <c r="C511" t="s">
        <v>114</v>
      </c>
      <c r="D511" t="s">
        <v>82</v>
      </c>
      <c r="E511" t="s">
        <v>68</v>
      </c>
      <c r="F511">
        <v>2</v>
      </c>
      <c r="G511">
        <v>20739</v>
      </c>
      <c r="H511">
        <v>6753</v>
      </c>
      <c r="I511">
        <v>27492</v>
      </c>
      <c r="J511" t="s">
        <v>40</v>
      </c>
      <c r="K511">
        <v>1</v>
      </c>
      <c r="L511">
        <v>256</v>
      </c>
      <c r="M511" t="s">
        <v>41</v>
      </c>
      <c r="N511">
        <v>0.01</v>
      </c>
      <c r="O511">
        <v>76</v>
      </c>
      <c r="P511">
        <v>35</v>
      </c>
      <c r="Q511">
        <v>256</v>
      </c>
      <c r="R511">
        <v>100</v>
      </c>
      <c r="S511">
        <v>2073.9</v>
      </c>
      <c r="T511">
        <v>4</v>
      </c>
      <c r="U511">
        <v>5</v>
      </c>
      <c r="V511">
        <v>10496</v>
      </c>
      <c r="W511">
        <v>0.50609961907517198</v>
      </c>
      <c r="X511">
        <v>43.373054027557302</v>
      </c>
      <c r="Y511">
        <v>5.8204717636108398</v>
      </c>
      <c r="Z511">
        <v>8.1374380588531494</v>
      </c>
      <c r="AA511">
        <v>0.56665062904357899</v>
      </c>
      <c r="AB511">
        <v>2.92140293121337</v>
      </c>
      <c r="AC511">
        <v>2.6020441055297798</v>
      </c>
      <c r="AD511">
        <v>12.9723091125488</v>
      </c>
      <c r="AE511">
        <v>0.62370000000000003</v>
      </c>
      <c r="AF511">
        <v>0.62564786021027696</v>
      </c>
      <c r="AJ511">
        <v>0.21569756763737299</v>
      </c>
      <c r="AK511">
        <v>0</v>
      </c>
      <c r="AL511">
        <v>0</v>
      </c>
      <c r="AM511">
        <v>0</v>
      </c>
      <c r="AN511">
        <v>0</v>
      </c>
      <c r="AO511">
        <v>0</v>
      </c>
      <c r="AP511" t="s">
        <v>42</v>
      </c>
      <c r="AQ511" t="b">
        <v>1</v>
      </c>
      <c r="AR511" t="b">
        <v>1</v>
      </c>
      <c r="AS511">
        <v>1</v>
      </c>
      <c r="AT511" t="b">
        <v>0</v>
      </c>
      <c r="AV511" t="b">
        <v>0</v>
      </c>
      <c r="AW511" t="b">
        <v>1</v>
      </c>
      <c r="AX511" t="b">
        <v>0</v>
      </c>
      <c r="AY511" t="b">
        <v>1</v>
      </c>
      <c r="AZ511" t="b">
        <v>0</v>
      </c>
      <c r="BA511" t="b">
        <v>0</v>
      </c>
      <c r="BB511" t="b">
        <v>0</v>
      </c>
      <c r="BC511" t="b">
        <v>1</v>
      </c>
      <c r="BD511" t="b">
        <v>0</v>
      </c>
      <c r="BE511" t="s">
        <v>57</v>
      </c>
      <c r="BF511" t="s">
        <v>69</v>
      </c>
      <c r="BG511" t="s">
        <v>69</v>
      </c>
      <c r="BH511" t="b">
        <v>0</v>
      </c>
      <c r="BI511" t="b">
        <v>1</v>
      </c>
      <c r="BJ511" t="b">
        <v>0</v>
      </c>
      <c r="BK511" t="b">
        <v>1</v>
      </c>
      <c r="BL511">
        <v>20</v>
      </c>
      <c r="BM511">
        <v>20</v>
      </c>
      <c r="BN511">
        <v>0</v>
      </c>
      <c r="BO511">
        <v>0</v>
      </c>
      <c r="BP5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11" s="3" t="str">
        <f>IF(Table1[[#This Row],[TraceLengthMod]],"lab,","")&amp;IF(Table1[[#This Row],[FixedLength]],"dur,","")&amp;IF(Table1[[#This Row],[Broken]],"ea,","")</f>
        <v>lab,</v>
      </c>
    </row>
    <row r="512" spans="1:69" x14ac:dyDescent="0.25">
      <c r="A512" t="s">
        <v>640</v>
      </c>
      <c r="B512" t="s">
        <v>39</v>
      </c>
      <c r="C512" t="s">
        <v>114</v>
      </c>
      <c r="D512" t="s">
        <v>82</v>
      </c>
      <c r="E512" t="s">
        <v>68</v>
      </c>
      <c r="F512">
        <v>2</v>
      </c>
      <c r="G512">
        <v>20739</v>
      </c>
      <c r="H512">
        <v>6753</v>
      </c>
      <c r="I512">
        <v>27492</v>
      </c>
      <c r="J512" t="s">
        <v>40</v>
      </c>
      <c r="K512">
        <v>1</v>
      </c>
      <c r="L512">
        <v>256</v>
      </c>
      <c r="M512" t="s">
        <v>41</v>
      </c>
      <c r="N512">
        <v>0.01</v>
      </c>
      <c r="O512">
        <v>76</v>
      </c>
      <c r="P512">
        <v>35</v>
      </c>
      <c r="Q512">
        <v>256</v>
      </c>
      <c r="R512">
        <v>100</v>
      </c>
      <c r="S512">
        <v>2073.9</v>
      </c>
      <c r="T512">
        <v>4</v>
      </c>
      <c r="U512">
        <v>6</v>
      </c>
      <c r="V512">
        <v>12544</v>
      </c>
      <c r="W512">
        <v>0.60485076426057105</v>
      </c>
      <c r="X512">
        <v>43.373054027557302</v>
      </c>
      <c r="Y512">
        <v>5.8204717636108398</v>
      </c>
      <c r="Z512">
        <v>9.7670819759368896</v>
      </c>
      <c r="AA512">
        <v>0.56349349021911599</v>
      </c>
      <c r="AB512">
        <v>3.4848964214324898</v>
      </c>
      <c r="AC512">
        <v>2.6259808540344198</v>
      </c>
      <c r="AD512">
        <v>15.5982899665832</v>
      </c>
      <c r="AE512">
        <v>0.63149999999999995</v>
      </c>
      <c r="AF512">
        <v>0.62475936620761097</v>
      </c>
      <c r="AJ512">
        <v>0.18250395813766701</v>
      </c>
      <c r="AK512">
        <v>0</v>
      </c>
      <c r="AL512">
        <v>0</v>
      </c>
      <c r="AM512">
        <v>0</v>
      </c>
      <c r="AN512">
        <v>0</v>
      </c>
      <c r="AO512">
        <v>0</v>
      </c>
      <c r="AP512" t="s">
        <v>42</v>
      </c>
      <c r="AQ512" t="b">
        <v>1</v>
      </c>
      <c r="AR512" t="b">
        <v>1</v>
      </c>
      <c r="AS512">
        <v>1</v>
      </c>
      <c r="AT512" t="b">
        <v>0</v>
      </c>
      <c r="AV512" t="b">
        <v>0</v>
      </c>
      <c r="AW512" t="b">
        <v>1</v>
      </c>
      <c r="AX512" t="b">
        <v>0</v>
      </c>
      <c r="AY512" t="b">
        <v>1</v>
      </c>
      <c r="AZ512" t="b">
        <v>0</v>
      </c>
      <c r="BA512" t="b">
        <v>0</v>
      </c>
      <c r="BB512" t="b">
        <v>0</v>
      </c>
      <c r="BC512" t="b">
        <v>1</v>
      </c>
      <c r="BD512" t="b">
        <v>0</v>
      </c>
      <c r="BE512" t="s">
        <v>57</v>
      </c>
      <c r="BF512" t="s">
        <v>69</v>
      </c>
      <c r="BG512" t="s">
        <v>69</v>
      </c>
      <c r="BH512" t="b">
        <v>0</v>
      </c>
      <c r="BI512" t="b">
        <v>1</v>
      </c>
      <c r="BJ512" t="b">
        <v>0</v>
      </c>
      <c r="BK512" t="b">
        <v>1</v>
      </c>
      <c r="BL512">
        <v>20</v>
      </c>
      <c r="BM512">
        <v>20</v>
      </c>
      <c r="BN512">
        <v>0</v>
      </c>
      <c r="BO512">
        <v>0</v>
      </c>
      <c r="BP5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12" s="3" t="str">
        <f>IF(Table1[[#This Row],[TraceLengthMod]],"lab,","")&amp;IF(Table1[[#This Row],[FixedLength]],"dur,","")&amp;IF(Table1[[#This Row],[Broken]],"ea,","")</f>
        <v>lab,</v>
      </c>
    </row>
    <row r="513" spans="1:69" x14ac:dyDescent="0.25">
      <c r="A513" t="s">
        <v>641</v>
      </c>
      <c r="B513" t="s">
        <v>39</v>
      </c>
      <c r="C513" t="s">
        <v>114</v>
      </c>
      <c r="D513" t="s">
        <v>82</v>
      </c>
      <c r="E513" t="s">
        <v>68</v>
      </c>
      <c r="F513">
        <v>2</v>
      </c>
      <c r="G513">
        <v>20739</v>
      </c>
      <c r="H513">
        <v>6753</v>
      </c>
      <c r="I513">
        <v>27492</v>
      </c>
      <c r="J513" t="s">
        <v>40</v>
      </c>
      <c r="K513">
        <v>1</v>
      </c>
      <c r="L513">
        <v>256</v>
      </c>
      <c r="M513" t="s">
        <v>41</v>
      </c>
      <c r="N513">
        <v>0.01</v>
      </c>
      <c r="O513">
        <v>76</v>
      </c>
      <c r="P513">
        <v>35</v>
      </c>
      <c r="Q513">
        <v>256</v>
      </c>
      <c r="R513">
        <v>100</v>
      </c>
      <c r="S513">
        <v>2073.9</v>
      </c>
      <c r="T513">
        <v>4</v>
      </c>
      <c r="U513">
        <v>7</v>
      </c>
      <c r="V513">
        <v>14592</v>
      </c>
      <c r="W513">
        <v>0.70360190944597101</v>
      </c>
      <c r="X513">
        <v>43.373054027557302</v>
      </c>
      <c r="Y513">
        <v>5.8204717636108398</v>
      </c>
      <c r="Z513">
        <v>11.3927361965179</v>
      </c>
      <c r="AA513">
        <v>0.56349468231201105</v>
      </c>
      <c r="AB513">
        <v>4.0483911037444997</v>
      </c>
      <c r="AC513">
        <v>2.6369643211364702</v>
      </c>
      <c r="AD513">
        <v>18.235254287719702</v>
      </c>
      <c r="AE513">
        <v>0.63829999999999998</v>
      </c>
      <c r="AF513">
        <v>0.62683251888049696</v>
      </c>
      <c r="AJ513">
        <v>0.14628735236954199</v>
      </c>
      <c r="AK513">
        <v>0</v>
      </c>
      <c r="AL513">
        <v>0</v>
      </c>
      <c r="AM513">
        <v>0</v>
      </c>
      <c r="AN513">
        <v>0</v>
      </c>
      <c r="AO513">
        <v>0</v>
      </c>
      <c r="AP513" t="s">
        <v>42</v>
      </c>
      <c r="AQ513" t="b">
        <v>1</v>
      </c>
      <c r="AR513" t="b">
        <v>1</v>
      </c>
      <c r="AS513">
        <v>1</v>
      </c>
      <c r="AT513" t="b">
        <v>0</v>
      </c>
      <c r="AV513" t="b">
        <v>0</v>
      </c>
      <c r="AW513" t="b">
        <v>1</v>
      </c>
      <c r="AX513" t="b">
        <v>0</v>
      </c>
      <c r="AY513" t="b">
        <v>1</v>
      </c>
      <c r="AZ513" t="b">
        <v>0</v>
      </c>
      <c r="BA513" t="b">
        <v>0</v>
      </c>
      <c r="BB513" t="b">
        <v>0</v>
      </c>
      <c r="BC513" t="b">
        <v>1</v>
      </c>
      <c r="BD513" t="b">
        <v>0</v>
      </c>
      <c r="BE513" t="s">
        <v>57</v>
      </c>
      <c r="BF513" t="s">
        <v>69</v>
      </c>
      <c r="BG513" t="s">
        <v>69</v>
      </c>
      <c r="BH513" t="b">
        <v>0</v>
      </c>
      <c r="BI513" t="b">
        <v>1</v>
      </c>
      <c r="BJ513" t="b">
        <v>0</v>
      </c>
      <c r="BK513" t="b">
        <v>1</v>
      </c>
      <c r="BL513">
        <v>20</v>
      </c>
      <c r="BM513">
        <v>20</v>
      </c>
      <c r="BN513">
        <v>0</v>
      </c>
      <c r="BO513">
        <v>0</v>
      </c>
      <c r="BP5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13" s="3" t="str">
        <f>IF(Table1[[#This Row],[TraceLengthMod]],"lab,","")&amp;IF(Table1[[#This Row],[FixedLength]],"dur,","")&amp;IF(Table1[[#This Row],[Broken]],"ea,","")</f>
        <v>lab,</v>
      </c>
    </row>
    <row r="514" spans="1:69" x14ac:dyDescent="0.25">
      <c r="A514" t="s">
        <v>642</v>
      </c>
      <c r="B514" t="s">
        <v>39</v>
      </c>
      <c r="C514" t="s">
        <v>114</v>
      </c>
      <c r="D514" t="s">
        <v>82</v>
      </c>
      <c r="E514" t="s">
        <v>68</v>
      </c>
      <c r="F514">
        <v>2</v>
      </c>
      <c r="G514">
        <v>20739</v>
      </c>
      <c r="H514">
        <v>6753</v>
      </c>
      <c r="I514">
        <v>27492</v>
      </c>
      <c r="J514" t="s">
        <v>40</v>
      </c>
      <c r="K514">
        <v>1</v>
      </c>
      <c r="L514">
        <v>256</v>
      </c>
      <c r="M514" t="s">
        <v>41</v>
      </c>
      <c r="N514">
        <v>0.01</v>
      </c>
      <c r="O514">
        <v>76</v>
      </c>
      <c r="P514">
        <v>35</v>
      </c>
      <c r="Q514">
        <v>256</v>
      </c>
      <c r="R514">
        <v>100</v>
      </c>
      <c r="S514">
        <v>2073.9</v>
      </c>
      <c r="T514">
        <v>8</v>
      </c>
      <c r="U514">
        <v>8</v>
      </c>
      <c r="V514">
        <v>16640</v>
      </c>
      <c r="W514">
        <v>0.80235305463136997</v>
      </c>
      <c r="X514">
        <v>43.373054027557302</v>
      </c>
      <c r="Y514">
        <v>5.8204717636108398</v>
      </c>
      <c r="Z514">
        <v>13.0103974342346</v>
      </c>
      <c r="AA514">
        <v>0.56649827957153298</v>
      </c>
      <c r="AB514">
        <v>4.61488938331604</v>
      </c>
      <c r="AC514">
        <v>2.6149828433990399</v>
      </c>
      <c r="AD514">
        <v>20.8502371311187</v>
      </c>
      <c r="AE514">
        <v>0.6391</v>
      </c>
      <c r="AF514">
        <v>0.63423663556937604</v>
      </c>
      <c r="AJ514">
        <v>0.123229439441974</v>
      </c>
      <c r="AK514">
        <v>0</v>
      </c>
      <c r="AL514">
        <v>0</v>
      </c>
      <c r="AM514">
        <v>0</v>
      </c>
      <c r="AN514">
        <v>0</v>
      </c>
      <c r="AO514">
        <v>0</v>
      </c>
      <c r="AP514" t="s">
        <v>42</v>
      </c>
      <c r="AQ514" t="b">
        <v>1</v>
      </c>
      <c r="AR514" t="b">
        <v>1</v>
      </c>
      <c r="AS514">
        <v>1</v>
      </c>
      <c r="AT514" t="b">
        <v>0</v>
      </c>
      <c r="AV514" t="b">
        <v>0</v>
      </c>
      <c r="AW514" t="b">
        <v>1</v>
      </c>
      <c r="AX514" t="b">
        <v>0</v>
      </c>
      <c r="AY514" t="b">
        <v>1</v>
      </c>
      <c r="AZ514" t="b">
        <v>0</v>
      </c>
      <c r="BA514" t="b">
        <v>0</v>
      </c>
      <c r="BB514" t="b">
        <v>0</v>
      </c>
      <c r="BC514" t="b">
        <v>1</v>
      </c>
      <c r="BD514" t="b">
        <v>0</v>
      </c>
      <c r="BE514" t="s">
        <v>57</v>
      </c>
      <c r="BF514" t="s">
        <v>69</v>
      </c>
      <c r="BG514" t="s">
        <v>69</v>
      </c>
      <c r="BH514" t="b">
        <v>0</v>
      </c>
      <c r="BI514" t="b">
        <v>1</v>
      </c>
      <c r="BJ514" t="b">
        <v>0</v>
      </c>
      <c r="BK514" t="b">
        <v>1</v>
      </c>
      <c r="BL514">
        <v>20</v>
      </c>
      <c r="BM514">
        <v>20</v>
      </c>
      <c r="BN514">
        <v>0</v>
      </c>
      <c r="BO514">
        <v>0</v>
      </c>
      <c r="BP5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14" s="3" t="str">
        <f>IF(Table1[[#This Row],[TraceLengthMod]],"lab,","")&amp;IF(Table1[[#This Row],[FixedLength]],"dur,","")&amp;IF(Table1[[#This Row],[Broken]],"ea,","")</f>
        <v>lab,</v>
      </c>
    </row>
    <row r="515" spans="1:69" x14ac:dyDescent="0.25">
      <c r="A515" t="s">
        <v>643</v>
      </c>
      <c r="B515" t="s">
        <v>39</v>
      </c>
      <c r="C515" t="s">
        <v>114</v>
      </c>
      <c r="D515" t="s">
        <v>82</v>
      </c>
      <c r="E515" t="s">
        <v>68</v>
      </c>
      <c r="F515">
        <v>2</v>
      </c>
      <c r="G515">
        <v>20739</v>
      </c>
      <c r="H515">
        <v>6753</v>
      </c>
      <c r="I515">
        <v>27492</v>
      </c>
      <c r="J515" t="s">
        <v>40</v>
      </c>
      <c r="K515">
        <v>1</v>
      </c>
      <c r="L515">
        <v>256</v>
      </c>
      <c r="M515" t="s">
        <v>41</v>
      </c>
      <c r="N515">
        <v>0.01</v>
      </c>
      <c r="O515">
        <v>76</v>
      </c>
      <c r="P515">
        <v>35</v>
      </c>
      <c r="Q515">
        <v>256</v>
      </c>
      <c r="R515">
        <v>100</v>
      </c>
      <c r="S515">
        <v>2073.9</v>
      </c>
      <c r="T515">
        <v>9</v>
      </c>
      <c r="U515">
        <v>9</v>
      </c>
      <c r="V515">
        <v>18688</v>
      </c>
      <c r="W515">
        <v>0.90110419981677004</v>
      </c>
      <c r="X515">
        <v>43.373054027557302</v>
      </c>
      <c r="Y515">
        <v>5.8204717636108398</v>
      </c>
      <c r="Z515">
        <v>14.6320614814758</v>
      </c>
      <c r="AA515">
        <v>0.57247686386108398</v>
      </c>
      <c r="AB515">
        <v>5.1873662471771196</v>
      </c>
      <c r="AC515">
        <v>2.6289646625518799</v>
      </c>
      <c r="AD515">
        <v>23.479201793670601</v>
      </c>
      <c r="AE515">
        <v>0.65869999999999995</v>
      </c>
      <c r="AF515">
        <v>0.64815637494446898</v>
      </c>
      <c r="AJ515">
        <v>0.111395288820136</v>
      </c>
      <c r="AK515">
        <v>0</v>
      </c>
      <c r="AL515">
        <v>0</v>
      </c>
      <c r="AM515">
        <v>0</v>
      </c>
      <c r="AN515">
        <v>0</v>
      </c>
      <c r="AO515">
        <v>0</v>
      </c>
      <c r="AP515" t="s">
        <v>42</v>
      </c>
      <c r="AQ515" t="b">
        <v>1</v>
      </c>
      <c r="AR515" t="b">
        <v>1</v>
      </c>
      <c r="AS515">
        <v>1</v>
      </c>
      <c r="AT515" t="b">
        <v>0</v>
      </c>
      <c r="AV515" t="b">
        <v>0</v>
      </c>
      <c r="AW515" t="b">
        <v>1</v>
      </c>
      <c r="AX515" t="b">
        <v>0</v>
      </c>
      <c r="AY515" t="b">
        <v>1</v>
      </c>
      <c r="AZ515" t="b">
        <v>0</v>
      </c>
      <c r="BA515" t="b">
        <v>0</v>
      </c>
      <c r="BB515" t="b">
        <v>0</v>
      </c>
      <c r="BC515" t="b">
        <v>1</v>
      </c>
      <c r="BD515" t="b">
        <v>0</v>
      </c>
      <c r="BE515" t="s">
        <v>57</v>
      </c>
      <c r="BF515" t="s">
        <v>69</v>
      </c>
      <c r="BG515" t="s">
        <v>69</v>
      </c>
      <c r="BH515" t="b">
        <v>0</v>
      </c>
      <c r="BI515" t="b">
        <v>1</v>
      </c>
      <c r="BJ515" t="b">
        <v>0</v>
      </c>
      <c r="BK515" t="b">
        <v>1</v>
      </c>
      <c r="BL515">
        <v>20</v>
      </c>
      <c r="BM515">
        <v>20</v>
      </c>
      <c r="BN515">
        <v>0</v>
      </c>
      <c r="BO515">
        <v>0</v>
      </c>
      <c r="BP5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15" s="3" t="str">
        <f>IF(Table1[[#This Row],[TraceLengthMod]],"lab,","")&amp;IF(Table1[[#This Row],[FixedLength]],"dur,","")&amp;IF(Table1[[#This Row],[Broken]],"ea,","")</f>
        <v>lab,</v>
      </c>
    </row>
    <row r="516" spans="1:69" x14ac:dyDescent="0.25">
      <c r="A516" t="s">
        <v>644</v>
      </c>
      <c r="B516" t="s">
        <v>39</v>
      </c>
      <c r="C516" t="s">
        <v>114</v>
      </c>
      <c r="D516" t="s">
        <v>82</v>
      </c>
      <c r="E516" t="s">
        <v>68</v>
      </c>
      <c r="F516">
        <v>2</v>
      </c>
      <c r="G516">
        <v>20739</v>
      </c>
      <c r="H516">
        <v>6753</v>
      </c>
      <c r="I516">
        <v>27492</v>
      </c>
      <c r="J516" t="s">
        <v>40</v>
      </c>
      <c r="K516">
        <v>1</v>
      </c>
      <c r="L516">
        <v>256</v>
      </c>
      <c r="M516" t="s">
        <v>41</v>
      </c>
      <c r="N516">
        <v>0.01</v>
      </c>
      <c r="O516">
        <v>76</v>
      </c>
      <c r="P516">
        <v>35</v>
      </c>
      <c r="Q516">
        <v>256</v>
      </c>
      <c r="R516">
        <v>100</v>
      </c>
      <c r="S516">
        <v>2073.9</v>
      </c>
      <c r="T516">
        <v>10</v>
      </c>
      <c r="U516">
        <v>10</v>
      </c>
      <c r="V516">
        <v>20992</v>
      </c>
      <c r="W516">
        <v>1.01219923815034</v>
      </c>
      <c r="X516">
        <v>43.373054027557302</v>
      </c>
      <c r="Y516">
        <v>5.8204717636108398</v>
      </c>
      <c r="Z516">
        <v>16.315560340881301</v>
      </c>
      <c r="AA516">
        <v>0.64427947998046797</v>
      </c>
      <c r="AB516">
        <v>5.8316457271575901</v>
      </c>
      <c r="AC516">
        <v>2.61500716209411</v>
      </c>
      <c r="AD516">
        <v>26.094208955764699</v>
      </c>
      <c r="AE516">
        <v>0.65069999999999995</v>
      </c>
      <c r="AF516">
        <v>0.64978528061602203</v>
      </c>
      <c r="AJ516">
        <v>0.114748110131519</v>
      </c>
      <c r="AK516">
        <v>0</v>
      </c>
      <c r="AL516">
        <v>0</v>
      </c>
      <c r="AM516">
        <v>0</v>
      </c>
      <c r="AN516">
        <v>0</v>
      </c>
      <c r="AO516">
        <v>0</v>
      </c>
      <c r="AP516" t="s">
        <v>42</v>
      </c>
      <c r="AQ516" t="b">
        <v>1</v>
      </c>
      <c r="AR516" t="b">
        <v>1</v>
      </c>
      <c r="AS516">
        <v>1</v>
      </c>
      <c r="AT516" t="b">
        <v>0</v>
      </c>
      <c r="AV516" t="b">
        <v>0</v>
      </c>
      <c r="AW516" t="b">
        <v>1</v>
      </c>
      <c r="AX516" t="b">
        <v>0</v>
      </c>
      <c r="AY516" t="b">
        <v>1</v>
      </c>
      <c r="AZ516" t="b">
        <v>0</v>
      </c>
      <c r="BA516" t="b">
        <v>0</v>
      </c>
      <c r="BB516" t="b">
        <v>0</v>
      </c>
      <c r="BC516" t="b">
        <v>1</v>
      </c>
      <c r="BD516" t="b">
        <v>0</v>
      </c>
      <c r="BE516" t="s">
        <v>57</v>
      </c>
      <c r="BF516" t="s">
        <v>69</v>
      </c>
      <c r="BG516" t="s">
        <v>69</v>
      </c>
      <c r="BH516" t="b">
        <v>0</v>
      </c>
      <c r="BI516" t="b">
        <v>1</v>
      </c>
      <c r="BJ516" t="b">
        <v>0</v>
      </c>
      <c r="BK516" t="b">
        <v>1</v>
      </c>
      <c r="BL516">
        <v>20</v>
      </c>
      <c r="BM516">
        <v>20</v>
      </c>
      <c r="BN516">
        <v>0</v>
      </c>
      <c r="BO516">
        <v>0</v>
      </c>
      <c r="BP5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16" s="3" t="str">
        <f>IF(Table1[[#This Row],[TraceLengthMod]],"lab,","")&amp;IF(Table1[[#This Row],[FixedLength]],"dur,","")&amp;IF(Table1[[#This Row],[Broken]],"ea,","")</f>
        <v>lab,</v>
      </c>
    </row>
    <row r="517" spans="1:69" x14ac:dyDescent="0.25">
      <c r="A517" t="s">
        <v>645</v>
      </c>
      <c r="B517" t="s">
        <v>39</v>
      </c>
      <c r="C517" t="s">
        <v>114</v>
      </c>
      <c r="D517" t="s">
        <v>82</v>
      </c>
      <c r="E517" t="s">
        <v>68</v>
      </c>
      <c r="F517">
        <v>2</v>
      </c>
      <c r="G517">
        <v>20739</v>
      </c>
      <c r="H517">
        <v>6753</v>
      </c>
      <c r="I517">
        <v>27492</v>
      </c>
      <c r="J517" t="s">
        <v>40</v>
      </c>
      <c r="K517">
        <v>1</v>
      </c>
      <c r="L517">
        <v>256</v>
      </c>
      <c r="M517" t="s">
        <v>41</v>
      </c>
      <c r="N517">
        <v>0.01</v>
      </c>
      <c r="O517">
        <v>76</v>
      </c>
      <c r="P517">
        <v>35</v>
      </c>
      <c r="Q517">
        <v>256</v>
      </c>
      <c r="R517">
        <v>100</v>
      </c>
      <c r="S517">
        <v>2073.9</v>
      </c>
      <c r="T517">
        <v>10</v>
      </c>
      <c r="U517">
        <v>11</v>
      </c>
      <c r="V517">
        <v>23040</v>
      </c>
      <c r="W517">
        <v>1.1109503833357399</v>
      </c>
      <c r="X517">
        <v>43.373054027557302</v>
      </c>
      <c r="Y517">
        <v>5.8204717636108398</v>
      </c>
      <c r="Z517">
        <v>17.9302446842193</v>
      </c>
      <c r="AA517">
        <v>0.57047486305236805</v>
      </c>
      <c r="AB517">
        <v>6.40212059020996</v>
      </c>
      <c r="AC517">
        <v>2.6529083251953098</v>
      </c>
      <c r="AD517">
        <v>28.747117280960001</v>
      </c>
      <c r="AE517">
        <v>0.65459999999999996</v>
      </c>
      <c r="AF517">
        <v>0.64504664593513905</v>
      </c>
      <c r="AJ517">
        <v>9.3241371048821298E-2</v>
      </c>
      <c r="AK517">
        <v>0</v>
      </c>
      <c r="AL517">
        <v>0</v>
      </c>
      <c r="AM517">
        <v>0</v>
      </c>
      <c r="AN517">
        <v>0</v>
      </c>
      <c r="AO517">
        <v>0</v>
      </c>
      <c r="AP517" t="s">
        <v>42</v>
      </c>
      <c r="AQ517" t="b">
        <v>1</v>
      </c>
      <c r="AR517" t="b">
        <v>1</v>
      </c>
      <c r="AS517">
        <v>1</v>
      </c>
      <c r="AT517" t="b">
        <v>0</v>
      </c>
      <c r="AV517" t="b">
        <v>0</v>
      </c>
      <c r="AW517" t="b">
        <v>1</v>
      </c>
      <c r="AX517" t="b">
        <v>0</v>
      </c>
      <c r="AY517" t="b">
        <v>1</v>
      </c>
      <c r="AZ517" t="b">
        <v>0</v>
      </c>
      <c r="BA517" t="b">
        <v>0</v>
      </c>
      <c r="BB517" t="b">
        <v>0</v>
      </c>
      <c r="BC517" t="b">
        <v>1</v>
      </c>
      <c r="BD517" t="b">
        <v>0</v>
      </c>
      <c r="BE517" t="s">
        <v>57</v>
      </c>
      <c r="BF517" t="s">
        <v>69</v>
      </c>
      <c r="BG517" t="s">
        <v>69</v>
      </c>
      <c r="BH517" t="b">
        <v>0</v>
      </c>
      <c r="BI517" t="b">
        <v>1</v>
      </c>
      <c r="BJ517" t="b">
        <v>0</v>
      </c>
      <c r="BK517" t="b">
        <v>1</v>
      </c>
      <c r="BL517">
        <v>20</v>
      </c>
      <c r="BM517">
        <v>20</v>
      </c>
      <c r="BN517">
        <v>0</v>
      </c>
      <c r="BO517">
        <v>0</v>
      </c>
      <c r="BP5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17" s="3" t="str">
        <f>IF(Table1[[#This Row],[TraceLengthMod]],"lab,","")&amp;IF(Table1[[#This Row],[FixedLength]],"dur,","")&amp;IF(Table1[[#This Row],[Broken]],"ea,","")</f>
        <v>lab,</v>
      </c>
    </row>
    <row r="518" spans="1:69" x14ac:dyDescent="0.25">
      <c r="A518" t="s">
        <v>646</v>
      </c>
      <c r="B518" t="s">
        <v>39</v>
      </c>
      <c r="C518" t="s">
        <v>114</v>
      </c>
      <c r="D518" t="s">
        <v>82</v>
      </c>
      <c r="E518" t="s">
        <v>68</v>
      </c>
      <c r="F518">
        <v>2</v>
      </c>
      <c r="G518">
        <v>20739</v>
      </c>
      <c r="H518">
        <v>6753</v>
      </c>
      <c r="I518">
        <v>27492</v>
      </c>
      <c r="J518" t="s">
        <v>40</v>
      </c>
      <c r="K518">
        <v>1</v>
      </c>
      <c r="L518">
        <v>256</v>
      </c>
      <c r="M518" t="s">
        <v>41</v>
      </c>
      <c r="N518">
        <v>0.01</v>
      </c>
      <c r="O518">
        <v>76</v>
      </c>
      <c r="P518">
        <v>35</v>
      </c>
      <c r="Q518">
        <v>256</v>
      </c>
      <c r="R518">
        <v>100</v>
      </c>
      <c r="S518">
        <v>2073.9</v>
      </c>
      <c r="T518">
        <v>10</v>
      </c>
      <c r="U518">
        <v>12</v>
      </c>
      <c r="V518">
        <v>25088</v>
      </c>
      <c r="W518">
        <v>1.2097015285211401</v>
      </c>
      <c r="X518">
        <v>43.373054027557302</v>
      </c>
      <c r="Y518">
        <v>5.8204717636108398</v>
      </c>
      <c r="Z518">
        <v>19.544928073883</v>
      </c>
      <c r="AA518">
        <v>0.56451892852783203</v>
      </c>
      <c r="AB518">
        <v>6.9666395187377903</v>
      </c>
      <c r="AC518">
        <v>2.6419100761413499</v>
      </c>
      <c r="AD518">
        <v>31.389027357101401</v>
      </c>
      <c r="AE518">
        <v>0.64139999999999997</v>
      </c>
      <c r="AF518">
        <v>0.63009033022360394</v>
      </c>
      <c r="AJ518">
        <v>8.3577905382428805E-2</v>
      </c>
      <c r="AK518">
        <v>0</v>
      </c>
      <c r="AL518">
        <v>0</v>
      </c>
      <c r="AM518">
        <v>0</v>
      </c>
      <c r="AN518">
        <v>0</v>
      </c>
      <c r="AO518">
        <v>0</v>
      </c>
      <c r="AP518" t="s">
        <v>42</v>
      </c>
      <c r="AQ518" t="b">
        <v>1</v>
      </c>
      <c r="AR518" t="b">
        <v>1</v>
      </c>
      <c r="AS518">
        <v>1</v>
      </c>
      <c r="AT518" t="b">
        <v>0</v>
      </c>
      <c r="AV518" t="b">
        <v>0</v>
      </c>
      <c r="AW518" t="b">
        <v>1</v>
      </c>
      <c r="AX518" t="b">
        <v>0</v>
      </c>
      <c r="AY518" t="b">
        <v>1</v>
      </c>
      <c r="AZ518" t="b">
        <v>0</v>
      </c>
      <c r="BA518" t="b">
        <v>0</v>
      </c>
      <c r="BB518" t="b">
        <v>0</v>
      </c>
      <c r="BC518" t="b">
        <v>1</v>
      </c>
      <c r="BD518" t="b">
        <v>0</v>
      </c>
      <c r="BE518" t="s">
        <v>57</v>
      </c>
      <c r="BF518" t="s">
        <v>69</v>
      </c>
      <c r="BG518" t="s">
        <v>69</v>
      </c>
      <c r="BH518" t="b">
        <v>0</v>
      </c>
      <c r="BI518" t="b">
        <v>1</v>
      </c>
      <c r="BJ518" t="b">
        <v>0</v>
      </c>
      <c r="BK518" t="b">
        <v>1</v>
      </c>
      <c r="BL518">
        <v>20</v>
      </c>
      <c r="BM518">
        <v>20</v>
      </c>
      <c r="BN518">
        <v>0</v>
      </c>
      <c r="BO518">
        <v>0</v>
      </c>
      <c r="BP5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18" s="3" t="str">
        <f>IF(Table1[[#This Row],[TraceLengthMod]],"lab,","")&amp;IF(Table1[[#This Row],[FixedLength]],"dur,","")&amp;IF(Table1[[#This Row],[Broken]],"ea,","")</f>
        <v>lab,</v>
      </c>
    </row>
    <row r="519" spans="1:69" x14ac:dyDescent="0.25">
      <c r="A519" t="s">
        <v>647</v>
      </c>
      <c r="B519" t="s">
        <v>39</v>
      </c>
      <c r="C519" t="s">
        <v>114</v>
      </c>
      <c r="D519" t="s">
        <v>82</v>
      </c>
      <c r="E519" t="s">
        <v>68</v>
      </c>
      <c r="F519">
        <v>2</v>
      </c>
      <c r="G519">
        <v>20739</v>
      </c>
      <c r="H519">
        <v>6753</v>
      </c>
      <c r="I519">
        <v>27492</v>
      </c>
      <c r="J519" t="s">
        <v>40</v>
      </c>
      <c r="K519">
        <v>1</v>
      </c>
      <c r="L519">
        <v>256</v>
      </c>
      <c r="M519" t="s">
        <v>41</v>
      </c>
      <c r="N519">
        <v>0.01</v>
      </c>
      <c r="O519">
        <v>76</v>
      </c>
      <c r="P519">
        <v>35</v>
      </c>
      <c r="Q519">
        <v>256</v>
      </c>
      <c r="R519">
        <v>100</v>
      </c>
      <c r="S519">
        <v>2073.9</v>
      </c>
      <c r="T519">
        <v>10</v>
      </c>
      <c r="U519">
        <v>13</v>
      </c>
      <c r="V519">
        <v>27136</v>
      </c>
      <c r="W519">
        <v>1.3084526737065401</v>
      </c>
      <c r="X519">
        <v>43.373054027557302</v>
      </c>
      <c r="Y519">
        <v>5.8204717636108398</v>
      </c>
      <c r="Z519">
        <v>21.185541629791199</v>
      </c>
      <c r="AA519">
        <v>0.59042143821716297</v>
      </c>
      <c r="AB519">
        <v>7.5570609569549498</v>
      </c>
      <c r="AC519">
        <v>2.5880815982818599</v>
      </c>
      <c r="AD519">
        <v>33.977108955383301</v>
      </c>
      <c r="AE519">
        <v>0.64839999999999998</v>
      </c>
      <c r="AF519">
        <v>0.64223308159336501</v>
      </c>
      <c r="AJ519">
        <v>7.7308136337208302E-2</v>
      </c>
      <c r="AK519">
        <v>0</v>
      </c>
      <c r="AL519">
        <v>0</v>
      </c>
      <c r="AM519">
        <v>0</v>
      </c>
      <c r="AN519">
        <v>0</v>
      </c>
      <c r="AO519">
        <v>0</v>
      </c>
      <c r="AP519" t="s">
        <v>42</v>
      </c>
      <c r="AQ519" t="b">
        <v>1</v>
      </c>
      <c r="AR519" t="b">
        <v>1</v>
      </c>
      <c r="AS519">
        <v>1</v>
      </c>
      <c r="AT519" t="b">
        <v>0</v>
      </c>
      <c r="AV519" t="b">
        <v>0</v>
      </c>
      <c r="AW519" t="b">
        <v>1</v>
      </c>
      <c r="AX519" t="b">
        <v>0</v>
      </c>
      <c r="AY519" t="b">
        <v>1</v>
      </c>
      <c r="AZ519" t="b">
        <v>0</v>
      </c>
      <c r="BA519" t="b">
        <v>0</v>
      </c>
      <c r="BB519" t="b">
        <v>0</v>
      </c>
      <c r="BC519" t="b">
        <v>1</v>
      </c>
      <c r="BD519" t="b">
        <v>0</v>
      </c>
      <c r="BE519" t="s">
        <v>57</v>
      </c>
      <c r="BF519" t="s">
        <v>69</v>
      </c>
      <c r="BG519" t="s">
        <v>69</v>
      </c>
      <c r="BH519" t="b">
        <v>0</v>
      </c>
      <c r="BI519" t="b">
        <v>1</v>
      </c>
      <c r="BJ519" t="b">
        <v>0</v>
      </c>
      <c r="BK519" t="b">
        <v>1</v>
      </c>
      <c r="BL519">
        <v>20</v>
      </c>
      <c r="BM519">
        <v>20</v>
      </c>
      <c r="BN519">
        <v>0</v>
      </c>
      <c r="BO519">
        <v>0</v>
      </c>
      <c r="BP5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19" s="3" t="str">
        <f>IF(Table1[[#This Row],[TraceLengthMod]],"lab,","")&amp;IF(Table1[[#This Row],[FixedLength]],"dur,","")&amp;IF(Table1[[#This Row],[Broken]],"ea,","")</f>
        <v>lab,</v>
      </c>
    </row>
    <row r="520" spans="1:69" x14ac:dyDescent="0.25">
      <c r="A520" t="s">
        <v>648</v>
      </c>
      <c r="B520" t="s">
        <v>39</v>
      </c>
      <c r="C520" t="s">
        <v>114</v>
      </c>
      <c r="D520" t="s">
        <v>82</v>
      </c>
      <c r="E520" t="s">
        <v>68</v>
      </c>
      <c r="F520">
        <v>2</v>
      </c>
      <c r="G520">
        <v>20739</v>
      </c>
      <c r="H520">
        <v>6753</v>
      </c>
      <c r="I520">
        <v>27492</v>
      </c>
      <c r="J520" t="s">
        <v>40</v>
      </c>
      <c r="K520">
        <v>1</v>
      </c>
      <c r="L520">
        <v>256</v>
      </c>
      <c r="M520" t="s">
        <v>41</v>
      </c>
      <c r="N520">
        <v>0.01</v>
      </c>
      <c r="O520">
        <v>76</v>
      </c>
      <c r="P520">
        <v>35</v>
      </c>
      <c r="Q520">
        <v>256</v>
      </c>
      <c r="R520">
        <v>100</v>
      </c>
      <c r="S520">
        <v>2073.9</v>
      </c>
      <c r="T520">
        <v>10</v>
      </c>
      <c r="U520">
        <v>14</v>
      </c>
      <c r="V520">
        <v>29184</v>
      </c>
      <c r="W520">
        <v>1.40720381889194</v>
      </c>
      <c r="X520">
        <v>43.373054027557302</v>
      </c>
      <c r="Y520">
        <v>5.8204717636108398</v>
      </c>
      <c r="Z520">
        <v>22.7842679023742</v>
      </c>
      <c r="AA520">
        <v>0.56748962402343694</v>
      </c>
      <c r="AB520">
        <v>8.12455058097839</v>
      </c>
      <c r="AC520">
        <v>2.5870838165283199</v>
      </c>
      <c r="AD520">
        <v>36.5641927719116</v>
      </c>
      <c r="AE520">
        <v>0.64559999999999995</v>
      </c>
      <c r="AF520">
        <v>0.63468088257070898</v>
      </c>
      <c r="AJ520">
        <v>7.2773027838322096E-2</v>
      </c>
      <c r="AK520">
        <v>0</v>
      </c>
      <c r="AL520">
        <v>0</v>
      </c>
      <c r="AM520">
        <v>0</v>
      </c>
      <c r="AN520">
        <v>0</v>
      </c>
      <c r="AO520">
        <v>0</v>
      </c>
      <c r="AP520" t="s">
        <v>42</v>
      </c>
      <c r="AQ520" t="b">
        <v>1</v>
      </c>
      <c r="AR520" t="b">
        <v>1</v>
      </c>
      <c r="AS520">
        <v>1</v>
      </c>
      <c r="AT520" t="b">
        <v>0</v>
      </c>
      <c r="AV520" t="b">
        <v>0</v>
      </c>
      <c r="AW520" t="b">
        <v>1</v>
      </c>
      <c r="AX520" t="b">
        <v>0</v>
      </c>
      <c r="AY520" t="b">
        <v>1</v>
      </c>
      <c r="AZ520" t="b">
        <v>0</v>
      </c>
      <c r="BA520" t="b">
        <v>0</v>
      </c>
      <c r="BB520" t="b">
        <v>0</v>
      </c>
      <c r="BC520" t="b">
        <v>1</v>
      </c>
      <c r="BD520" t="b">
        <v>0</v>
      </c>
      <c r="BE520" t="s">
        <v>57</v>
      </c>
      <c r="BF520" t="s">
        <v>69</v>
      </c>
      <c r="BG520" t="s">
        <v>69</v>
      </c>
      <c r="BH520" t="b">
        <v>0</v>
      </c>
      <c r="BI520" t="b">
        <v>1</v>
      </c>
      <c r="BJ520" t="b">
        <v>0</v>
      </c>
      <c r="BK520" t="b">
        <v>1</v>
      </c>
      <c r="BL520">
        <v>20</v>
      </c>
      <c r="BM520">
        <v>20</v>
      </c>
      <c r="BN520">
        <v>0</v>
      </c>
      <c r="BO520">
        <v>0</v>
      </c>
      <c r="BP5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20" s="3" t="str">
        <f>IF(Table1[[#This Row],[TraceLengthMod]],"lab,","")&amp;IF(Table1[[#This Row],[FixedLength]],"dur,","")&amp;IF(Table1[[#This Row],[Broken]],"ea,","")</f>
        <v>lab,</v>
      </c>
    </row>
    <row r="521" spans="1:69" x14ac:dyDescent="0.25">
      <c r="A521" t="s">
        <v>649</v>
      </c>
      <c r="B521" t="s">
        <v>39</v>
      </c>
      <c r="C521" t="s">
        <v>114</v>
      </c>
      <c r="D521" t="s">
        <v>82</v>
      </c>
      <c r="E521" t="s">
        <v>68</v>
      </c>
      <c r="F521">
        <v>2</v>
      </c>
      <c r="G521">
        <v>20739</v>
      </c>
      <c r="H521">
        <v>6753</v>
      </c>
      <c r="I521">
        <v>27492</v>
      </c>
      <c r="J521" t="s">
        <v>40</v>
      </c>
      <c r="K521">
        <v>1</v>
      </c>
      <c r="L521">
        <v>256</v>
      </c>
      <c r="M521" t="s">
        <v>41</v>
      </c>
      <c r="N521">
        <v>0.01</v>
      </c>
      <c r="O521">
        <v>76</v>
      </c>
      <c r="P521">
        <v>35</v>
      </c>
      <c r="Q521">
        <v>256</v>
      </c>
      <c r="R521">
        <v>100</v>
      </c>
      <c r="S521">
        <v>2073.9</v>
      </c>
      <c r="T521">
        <v>10</v>
      </c>
      <c r="U521">
        <v>15</v>
      </c>
      <c r="V521">
        <v>31232</v>
      </c>
      <c r="W521">
        <v>1.50595496407734</v>
      </c>
      <c r="X521">
        <v>43.373054027557302</v>
      </c>
      <c r="Y521">
        <v>5.8204717636108398</v>
      </c>
      <c r="Z521">
        <v>24.391963481903002</v>
      </c>
      <c r="AA521">
        <v>0.56647920608520497</v>
      </c>
      <c r="AB521">
        <v>8.6910297870635898</v>
      </c>
      <c r="AC521">
        <v>2.60902667045593</v>
      </c>
      <c r="AD521">
        <v>39.173219442367497</v>
      </c>
      <c r="AE521">
        <v>0.64419999999999999</v>
      </c>
      <c r="AF521">
        <v>0.64356582259736395</v>
      </c>
      <c r="AJ521">
        <v>6.8587645644047193E-2</v>
      </c>
      <c r="AK521">
        <v>0</v>
      </c>
      <c r="AL521">
        <v>0</v>
      </c>
      <c r="AM521">
        <v>0</v>
      </c>
      <c r="AN521">
        <v>0</v>
      </c>
      <c r="AO521">
        <v>0</v>
      </c>
      <c r="AP521" t="s">
        <v>42</v>
      </c>
      <c r="AQ521" t="b">
        <v>1</v>
      </c>
      <c r="AR521" t="b">
        <v>1</v>
      </c>
      <c r="AS521">
        <v>1</v>
      </c>
      <c r="AT521" t="b">
        <v>0</v>
      </c>
      <c r="AV521" t="b">
        <v>0</v>
      </c>
      <c r="AW521" t="b">
        <v>1</v>
      </c>
      <c r="AX521" t="b">
        <v>0</v>
      </c>
      <c r="AY521" t="b">
        <v>1</v>
      </c>
      <c r="AZ521" t="b">
        <v>0</v>
      </c>
      <c r="BA521" t="b">
        <v>0</v>
      </c>
      <c r="BB521" t="b">
        <v>0</v>
      </c>
      <c r="BC521" t="b">
        <v>1</v>
      </c>
      <c r="BD521" t="b">
        <v>0</v>
      </c>
      <c r="BE521" t="s">
        <v>57</v>
      </c>
      <c r="BF521" t="s">
        <v>69</v>
      </c>
      <c r="BG521" t="s">
        <v>69</v>
      </c>
      <c r="BH521" t="b">
        <v>0</v>
      </c>
      <c r="BI521" t="b">
        <v>1</v>
      </c>
      <c r="BJ521" t="b">
        <v>0</v>
      </c>
      <c r="BK521" t="b">
        <v>1</v>
      </c>
      <c r="BL521">
        <v>20</v>
      </c>
      <c r="BM521">
        <v>20</v>
      </c>
      <c r="BN521">
        <v>0</v>
      </c>
      <c r="BO521">
        <v>0</v>
      </c>
      <c r="BP5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21" s="3" t="str">
        <f>IF(Table1[[#This Row],[TraceLengthMod]],"lab,","")&amp;IF(Table1[[#This Row],[FixedLength]],"dur,","")&amp;IF(Table1[[#This Row],[Broken]],"ea,","")</f>
        <v>lab,</v>
      </c>
    </row>
    <row r="522" spans="1:69" x14ac:dyDescent="0.25">
      <c r="A522" t="s">
        <v>650</v>
      </c>
      <c r="B522" t="s">
        <v>39</v>
      </c>
      <c r="C522" t="s">
        <v>114</v>
      </c>
      <c r="D522" t="s">
        <v>82</v>
      </c>
      <c r="E522" t="s">
        <v>68</v>
      </c>
      <c r="F522">
        <v>2</v>
      </c>
      <c r="G522">
        <v>20739</v>
      </c>
      <c r="H522">
        <v>6753</v>
      </c>
      <c r="I522">
        <v>27492</v>
      </c>
      <c r="J522" t="s">
        <v>40</v>
      </c>
      <c r="K522">
        <v>1</v>
      </c>
      <c r="L522">
        <v>256</v>
      </c>
      <c r="M522" t="s">
        <v>41</v>
      </c>
      <c r="N522">
        <v>0.01</v>
      </c>
      <c r="O522">
        <v>76</v>
      </c>
      <c r="P522">
        <v>35</v>
      </c>
      <c r="Q522">
        <v>256</v>
      </c>
      <c r="R522">
        <v>100</v>
      </c>
      <c r="S522">
        <v>2073.9</v>
      </c>
      <c r="T522">
        <v>10</v>
      </c>
      <c r="U522">
        <v>16</v>
      </c>
      <c r="V522">
        <v>33280</v>
      </c>
      <c r="W522">
        <v>1.6047061092627399</v>
      </c>
      <c r="X522">
        <v>43.373054027557302</v>
      </c>
      <c r="Y522">
        <v>5.8204717636108398</v>
      </c>
      <c r="Z522">
        <v>25.985702514648398</v>
      </c>
      <c r="AA522">
        <v>0.56548714637756303</v>
      </c>
      <c r="AB522">
        <v>9.2565169334411603</v>
      </c>
      <c r="AC522">
        <v>2.5920708179473801</v>
      </c>
      <c r="AD522">
        <v>41.765290260314899</v>
      </c>
      <c r="AE522">
        <v>0.64280000000000004</v>
      </c>
      <c r="AF522">
        <v>0.63290389456537799</v>
      </c>
      <c r="AJ522">
        <v>6.4457910794478199E-2</v>
      </c>
      <c r="AK522">
        <v>0</v>
      </c>
      <c r="AL522">
        <v>0</v>
      </c>
      <c r="AM522">
        <v>0</v>
      </c>
      <c r="AN522">
        <v>0</v>
      </c>
      <c r="AO522">
        <v>0</v>
      </c>
      <c r="AP522" t="s">
        <v>42</v>
      </c>
      <c r="AQ522" t="b">
        <v>1</v>
      </c>
      <c r="AR522" t="b">
        <v>1</v>
      </c>
      <c r="AS522">
        <v>1</v>
      </c>
      <c r="AT522" t="b">
        <v>0</v>
      </c>
      <c r="AV522" t="b">
        <v>0</v>
      </c>
      <c r="AW522" t="b">
        <v>1</v>
      </c>
      <c r="AX522" t="b">
        <v>0</v>
      </c>
      <c r="AY522" t="b">
        <v>1</v>
      </c>
      <c r="AZ522" t="b">
        <v>0</v>
      </c>
      <c r="BA522" t="b">
        <v>0</v>
      </c>
      <c r="BB522" t="b">
        <v>0</v>
      </c>
      <c r="BC522" t="b">
        <v>1</v>
      </c>
      <c r="BD522" t="b">
        <v>0</v>
      </c>
      <c r="BE522" t="s">
        <v>57</v>
      </c>
      <c r="BF522" t="s">
        <v>69</v>
      </c>
      <c r="BG522" t="s">
        <v>69</v>
      </c>
      <c r="BH522" t="b">
        <v>0</v>
      </c>
      <c r="BI522" t="b">
        <v>1</v>
      </c>
      <c r="BJ522" t="b">
        <v>0</v>
      </c>
      <c r="BK522" t="b">
        <v>1</v>
      </c>
      <c r="BL522">
        <v>20</v>
      </c>
      <c r="BM522">
        <v>20</v>
      </c>
      <c r="BN522">
        <v>0</v>
      </c>
      <c r="BO522">
        <v>0</v>
      </c>
      <c r="BP5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22" s="3" t="str">
        <f>IF(Table1[[#This Row],[TraceLengthMod]],"lab,","")&amp;IF(Table1[[#This Row],[FixedLength]],"dur,","")&amp;IF(Table1[[#This Row],[Broken]],"ea,","")</f>
        <v>lab,</v>
      </c>
    </row>
    <row r="523" spans="1:69" x14ac:dyDescent="0.25">
      <c r="A523" t="s">
        <v>651</v>
      </c>
      <c r="B523" t="s">
        <v>39</v>
      </c>
      <c r="C523" t="s">
        <v>114</v>
      </c>
      <c r="D523" t="s">
        <v>82</v>
      </c>
      <c r="E523" t="s">
        <v>68</v>
      </c>
      <c r="F523">
        <v>2</v>
      </c>
      <c r="G523">
        <v>20739</v>
      </c>
      <c r="H523">
        <v>6753</v>
      </c>
      <c r="I523">
        <v>27492</v>
      </c>
      <c r="J523" t="s">
        <v>40</v>
      </c>
      <c r="K523">
        <v>1</v>
      </c>
      <c r="L523">
        <v>256</v>
      </c>
      <c r="M523" t="s">
        <v>41</v>
      </c>
      <c r="N523">
        <v>0.01</v>
      </c>
      <c r="O523">
        <v>76</v>
      </c>
      <c r="P523">
        <v>35</v>
      </c>
      <c r="Q523">
        <v>256</v>
      </c>
      <c r="R523">
        <v>100</v>
      </c>
      <c r="S523">
        <v>2073.9</v>
      </c>
      <c r="T523">
        <v>10</v>
      </c>
      <c r="U523">
        <v>17</v>
      </c>
      <c r="V523">
        <v>35328</v>
      </c>
      <c r="W523">
        <v>1.7034572544481399</v>
      </c>
      <c r="X523">
        <v>43.373054027557302</v>
      </c>
      <c r="Y523">
        <v>5.8204717636108398</v>
      </c>
      <c r="Z523">
        <v>27.598391294479299</v>
      </c>
      <c r="AA523">
        <v>0.56548810005187899</v>
      </c>
      <c r="AB523">
        <v>9.8220050334930402</v>
      </c>
      <c r="AC523">
        <v>2.5950636863708398</v>
      </c>
      <c r="AD523">
        <v>44.360353946685699</v>
      </c>
      <c r="AE523">
        <v>0.66039999999999999</v>
      </c>
      <c r="AF523">
        <v>0.64475048126758405</v>
      </c>
      <c r="AJ523">
        <v>5.8289362468581199E-2</v>
      </c>
      <c r="AK523">
        <v>0</v>
      </c>
      <c r="AL523">
        <v>0</v>
      </c>
      <c r="AM523">
        <v>0</v>
      </c>
      <c r="AN523">
        <v>0</v>
      </c>
      <c r="AO523">
        <v>0</v>
      </c>
      <c r="AP523" t="s">
        <v>42</v>
      </c>
      <c r="AQ523" t="b">
        <v>1</v>
      </c>
      <c r="AR523" t="b">
        <v>1</v>
      </c>
      <c r="AS523">
        <v>1</v>
      </c>
      <c r="AT523" t="b">
        <v>0</v>
      </c>
      <c r="AV523" t="b">
        <v>0</v>
      </c>
      <c r="AW523" t="b">
        <v>1</v>
      </c>
      <c r="AX523" t="b">
        <v>0</v>
      </c>
      <c r="AY523" t="b">
        <v>1</v>
      </c>
      <c r="AZ523" t="b">
        <v>0</v>
      </c>
      <c r="BA523" t="b">
        <v>0</v>
      </c>
      <c r="BB523" t="b">
        <v>0</v>
      </c>
      <c r="BC523" t="b">
        <v>1</v>
      </c>
      <c r="BD523" t="b">
        <v>0</v>
      </c>
      <c r="BE523" t="s">
        <v>57</v>
      </c>
      <c r="BF523" t="s">
        <v>69</v>
      </c>
      <c r="BG523" t="s">
        <v>69</v>
      </c>
      <c r="BH523" t="b">
        <v>0</v>
      </c>
      <c r="BI523" t="b">
        <v>1</v>
      </c>
      <c r="BJ523" t="b">
        <v>0</v>
      </c>
      <c r="BK523" t="b">
        <v>1</v>
      </c>
      <c r="BL523">
        <v>20</v>
      </c>
      <c r="BM523">
        <v>20</v>
      </c>
      <c r="BN523">
        <v>0</v>
      </c>
      <c r="BO523">
        <v>0</v>
      </c>
      <c r="BP5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23" s="3" t="str">
        <f>IF(Table1[[#This Row],[TraceLengthMod]],"lab,","")&amp;IF(Table1[[#This Row],[FixedLength]],"dur,","")&amp;IF(Table1[[#This Row],[Broken]],"ea,","")</f>
        <v>lab,</v>
      </c>
    </row>
    <row r="524" spans="1:69" x14ac:dyDescent="0.25">
      <c r="A524" t="s">
        <v>652</v>
      </c>
      <c r="B524" t="s">
        <v>39</v>
      </c>
      <c r="C524" t="s">
        <v>114</v>
      </c>
      <c r="D524" t="s">
        <v>82</v>
      </c>
      <c r="E524" t="s">
        <v>68</v>
      </c>
      <c r="F524">
        <v>2</v>
      </c>
      <c r="G524">
        <v>20739</v>
      </c>
      <c r="H524">
        <v>6753</v>
      </c>
      <c r="I524">
        <v>27492</v>
      </c>
      <c r="J524" t="s">
        <v>40</v>
      </c>
      <c r="K524">
        <v>1</v>
      </c>
      <c r="L524">
        <v>256</v>
      </c>
      <c r="M524" t="s">
        <v>41</v>
      </c>
      <c r="N524">
        <v>0.01</v>
      </c>
      <c r="O524">
        <v>76</v>
      </c>
      <c r="P524">
        <v>35</v>
      </c>
      <c r="Q524">
        <v>256</v>
      </c>
      <c r="R524">
        <v>100</v>
      </c>
      <c r="S524">
        <v>2073.9</v>
      </c>
      <c r="T524">
        <v>10</v>
      </c>
      <c r="U524">
        <v>18</v>
      </c>
      <c r="V524">
        <v>37376</v>
      </c>
      <c r="W524">
        <v>1.8022083996335401</v>
      </c>
      <c r="X524">
        <v>43.373054027557302</v>
      </c>
      <c r="Y524">
        <v>5.8204717636108398</v>
      </c>
      <c r="Z524">
        <v>29.2060933113098</v>
      </c>
      <c r="AA524">
        <v>0.56648492813110296</v>
      </c>
      <c r="AB524">
        <v>10.388489961624099</v>
      </c>
      <c r="AC524">
        <v>2.60503697395324</v>
      </c>
      <c r="AD524">
        <v>46.965390920639003</v>
      </c>
      <c r="AE524">
        <v>0.65480000000000005</v>
      </c>
      <c r="AF524">
        <v>0.64475048126758405</v>
      </c>
      <c r="AJ524">
        <v>5.2485688908459303E-2</v>
      </c>
      <c r="AK524">
        <v>0</v>
      </c>
      <c r="AL524">
        <v>0</v>
      </c>
      <c r="AM524">
        <v>0</v>
      </c>
      <c r="AN524">
        <v>0</v>
      </c>
      <c r="AO524">
        <v>0</v>
      </c>
      <c r="AP524" t="s">
        <v>42</v>
      </c>
      <c r="AQ524" t="b">
        <v>1</v>
      </c>
      <c r="AR524" t="b">
        <v>1</v>
      </c>
      <c r="AS524">
        <v>1</v>
      </c>
      <c r="AT524" t="b">
        <v>0</v>
      </c>
      <c r="AV524" t="b">
        <v>0</v>
      </c>
      <c r="AW524" t="b">
        <v>1</v>
      </c>
      <c r="AX524" t="b">
        <v>0</v>
      </c>
      <c r="AY524" t="b">
        <v>1</v>
      </c>
      <c r="AZ524" t="b">
        <v>0</v>
      </c>
      <c r="BA524" t="b">
        <v>0</v>
      </c>
      <c r="BB524" t="b">
        <v>0</v>
      </c>
      <c r="BC524" t="b">
        <v>1</v>
      </c>
      <c r="BD524" t="b">
        <v>0</v>
      </c>
      <c r="BE524" t="s">
        <v>57</v>
      </c>
      <c r="BF524" t="s">
        <v>69</v>
      </c>
      <c r="BG524" t="s">
        <v>69</v>
      </c>
      <c r="BH524" t="b">
        <v>0</v>
      </c>
      <c r="BI524" t="b">
        <v>1</v>
      </c>
      <c r="BJ524" t="b">
        <v>0</v>
      </c>
      <c r="BK524" t="b">
        <v>1</v>
      </c>
      <c r="BL524">
        <v>20</v>
      </c>
      <c r="BM524">
        <v>20</v>
      </c>
      <c r="BN524">
        <v>0</v>
      </c>
      <c r="BO524">
        <v>0</v>
      </c>
      <c r="BP5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24" s="3" t="str">
        <f>IF(Table1[[#This Row],[TraceLengthMod]],"lab,","")&amp;IF(Table1[[#This Row],[FixedLength]],"dur,","")&amp;IF(Table1[[#This Row],[Broken]],"ea,","")</f>
        <v>lab,</v>
      </c>
    </row>
    <row r="525" spans="1:69" x14ac:dyDescent="0.25">
      <c r="A525" t="s">
        <v>653</v>
      </c>
      <c r="B525" t="s">
        <v>39</v>
      </c>
      <c r="C525" t="s">
        <v>114</v>
      </c>
      <c r="D525" t="s">
        <v>82</v>
      </c>
      <c r="E525" t="s">
        <v>68</v>
      </c>
      <c r="F525">
        <v>2</v>
      </c>
      <c r="G525">
        <v>20739</v>
      </c>
      <c r="H525">
        <v>6753</v>
      </c>
      <c r="I525">
        <v>27492</v>
      </c>
      <c r="J525" t="s">
        <v>40</v>
      </c>
      <c r="K525">
        <v>1</v>
      </c>
      <c r="L525">
        <v>256</v>
      </c>
      <c r="M525" t="s">
        <v>41</v>
      </c>
      <c r="N525">
        <v>0.01</v>
      </c>
      <c r="O525">
        <v>76</v>
      </c>
      <c r="P525">
        <v>35</v>
      </c>
      <c r="Q525">
        <v>256</v>
      </c>
      <c r="R525">
        <v>100</v>
      </c>
      <c r="S525">
        <v>2073.9</v>
      </c>
      <c r="T525">
        <v>19</v>
      </c>
      <c r="U525">
        <v>19</v>
      </c>
      <c r="V525">
        <v>39424</v>
      </c>
      <c r="W525">
        <v>1.90095954481894</v>
      </c>
      <c r="X525">
        <v>43.373054027557302</v>
      </c>
      <c r="Y525">
        <v>5.8204717636108398</v>
      </c>
      <c r="Z525">
        <v>30.812108278274501</v>
      </c>
      <c r="AA525">
        <v>0.57178735733032204</v>
      </c>
      <c r="AB525">
        <v>10.9602773189544</v>
      </c>
      <c r="AC525">
        <v>2.5890719890594398</v>
      </c>
      <c r="AD525">
        <v>49.554462909698401</v>
      </c>
      <c r="AE525">
        <v>0.6653</v>
      </c>
      <c r="AF525">
        <v>0.65230268029024097</v>
      </c>
      <c r="AJ525">
        <v>5.0790960525537401E-2</v>
      </c>
      <c r="AK525">
        <v>0</v>
      </c>
      <c r="AL525">
        <v>0</v>
      </c>
      <c r="AM525">
        <v>0</v>
      </c>
      <c r="AN525">
        <v>0</v>
      </c>
      <c r="AO525">
        <v>0</v>
      </c>
      <c r="AP525" t="s">
        <v>42</v>
      </c>
      <c r="AQ525" t="b">
        <v>1</v>
      </c>
      <c r="AR525" t="b">
        <v>1</v>
      </c>
      <c r="AS525">
        <v>1</v>
      </c>
      <c r="AT525" t="b">
        <v>0</v>
      </c>
      <c r="AV525" t="b">
        <v>0</v>
      </c>
      <c r="AW525" t="b">
        <v>1</v>
      </c>
      <c r="AX525" t="b">
        <v>0</v>
      </c>
      <c r="AY525" t="b">
        <v>1</v>
      </c>
      <c r="AZ525" t="b">
        <v>0</v>
      </c>
      <c r="BA525" t="b">
        <v>0</v>
      </c>
      <c r="BB525" t="b">
        <v>0</v>
      </c>
      <c r="BC525" t="b">
        <v>1</v>
      </c>
      <c r="BD525" t="b">
        <v>0</v>
      </c>
      <c r="BE525" t="s">
        <v>57</v>
      </c>
      <c r="BF525" t="s">
        <v>69</v>
      </c>
      <c r="BG525" t="s">
        <v>69</v>
      </c>
      <c r="BH525" t="b">
        <v>0</v>
      </c>
      <c r="BI525" t="b">
        <v>1</v>
      </c>
      <c r="BJ525" t="b">
        <v>0</v>
      </c>
      <c r="BK525" t="b">
        <v>1</v>
      </c>
      <c r="BL525">
        <v>20</v>
      </c>
      <c r="BM525">
        <v>20</v>
      </c>
      <c r="BN525">
        <v>0</v>
      </c>
      <c r="BO525">
        <v>0</v>
      </c>
      <c r="BP5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25" s="3" t="str">
        <f>IF(Table1[[#This Row],[TraceLengthMod]],"lab,","")&amp;IF(Table1[[#This Row],[FixedLength]],"dur,","")&amp;IF(Table1[[#This Row],[Broken]],"ea,","")</f>
        <v>lab,</v>
      </c>
    </row>
    <row r="526" spans="1:69" x14ac:dyDescent="0.25">
      <c r="A526" t="s">
        <v>654</v>
      </c>
      <c r="B526" t="s">
        <v>39</v>
      </c>
      <c r="C526" t="s">
        <v>114</v>
      </c>
      <c r="D526" t="s">
        <v>82</v>
      </c>
      <c r="E526" t="s">
        <v>68</v>
      </c>
      <c r="F526">
        <v>2</v>
      </c>
      <c r="G526">
        <v>20739</v>
      </c>
      <c r="H526">
        <v>6753</v>
      </c>
      <c r="I526">
        <v>27492</v>
      </c>
      <c r="J526" t="s">
        <v>40</v>
      </c>
      <c r="K526">
        <v>1</v>
      </c>
      <c r="L526">
        <v>256</v>
      </c>
      <c r="M526" t="s">
        <v>41</v>
      </c>
      <c r="N526">
        <v>0.01</v>
      </c>
      <c r="O526">
        <v>76</v>
      </c>
      <c r="P526">
        <v>35</v>
      </c>
      <c r="Q526">
        <v>256</v>
      </c>
      <c r="R526">
        <v>100</v>
      </c>
      <c r="S526">
        <v>2073.9</v>
      </c>
      <c r="T526">
        <v>20</v>
      </c>
      <c r="U526">
        <v>20</v>
      </c>
      <c r="V526">
        <v>41728</v>
      </c>
      <c r="W526">
        <v>2.0120545831525098</v>
      </c>
      <c r="X526">
        <v>43.373054027557302</v>
      </c>
      <c r="Y526">
        <v>5.8204717636108398</v>
      </c>
      <c r="Z526">
        <v>32.491617679595898</v>
      </c>
      <c r="AA526">
        <v>0.64627146720886197</v>
      </c>
      <c r="AB526">
        <v>11.6065487861633</v>
      </c>
      <c r="AC526">
        <v>2.5731215476989702</v>
      </c>
      <c r="AD526">
        <v>52.127584457397397</v>
      </c>
      <c r="AE526">
        <v>0.65349999999999997</v>
      </c>
      <c r="AF526">
        <v>0.65304309195912902</v>
      </c>
      <c r="AJ526">
        <v>5.6022070668226301E-2</v>
      </c>
      <c r="AK526">
        <v>0</v>
      </c>
      <c r="AL526">
        <v>0</v>
      </c>
      <c r="AM526">
        <v>0</v>
      </c>
      <c r="AN526">
        <v>0</v>
      </c>
      <c r="AO526">
        <v>0</v>
      </c>
      <c r="AP526" t="s">
        <v>42</v>
      </c>
      <c r="AQ526" t="b">
        <v>1</v>
      </c>
      <c r="AR526" t="b">
        <v>1</v>
      </c>
      <c r="AS526">
        <v>1</v>
      </c>
      <c r="AT526" t="b">
        <v>0</v>
      </c>
      <c r="AV526" t="b">
        <v>0</v>
      </c>
      <c r="AW526" t="b">
        <v>1</v>
      </c>
      <c r="AX526" t="b">
        <v>0</v>
      </c>
      <c r="AY526" t="b">
        <v>1</v>
      </c>
      <c r="AZ526" t="b">
        <v>0</v>
      </c>
      <c r="BA526" t="b">
        <v>0</v>
      </c>
      <c r="BB526" t="b">
        <v>0</v>
      </c>
      <c r="BC526" t="b">
        <v>1</v>
      </c>
      <c r="BD526" t="b">
        <v>0</v>
      </c>
      <c r="BE526" t="s">
        <v>57</v>
      </c>
      <c r="BF526" t="s">
        <v>69</v>
      </c>
      <c r="BG526" t="s">
        <v>69</v>
      </c>
      <c r="BH526" t="b">
        <v>0</v>
      </c>
      <c r="BI526" t="b">
        <v>1</v>
      </c>
      <c r="BJ526" t="b">
        <v>0</v>
      </c>
      <c r="BK526" t="b">
        <v>1</v>
      </c>
      <c r="BL526">
        <v>20</v>
      </c>
      <c r="BM526">
        <v>20</v>
      </c>
      <c r="BN526">
        <v>0</v>
      </c>
      <c r="BO526">
        <v>0</v>
      </c>
      <c r="BP5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26" s="3" t="str">
        <f>IF(Table1[[#This Row],[TraceLengthMod]],"lab,","")&amp;IF(Table1[[#This Row],[FixedLength]],"dur,","")&amp;IF(Table1[[#This Row],[Broken]],"ea,","")</f>
        <v>lab,</v>
      </c>
    </row>
    <row r="527" spans="1:69" x14ac:dyDescent="0.25">
      <c r="A527" t="s">
        <v>655</v>
      </c>
      <c r="B527" t="s">
        <v>39</v>
      </c>
      <c r="C527" t="s">
        <v>114</v>
      </c>
      <c r="D527" t="s">
        <v>82</v>
      </c>
      <c r="E527" t="s">
        <v>68</v>
      </c>
      <c r="F527">
        <v>2</v>
      </c>
      <c r="G527">
        <v>20739</v>
      </c>
      <c r="H527">
        <v>6753</v>
      </c>
      <c r="I527">
        <v>27492</v>
      </c>
      <c r="J527" t="s">
        <v>40</v>
      </c>
      <c r="K527">
        <v>1</v>
      </c>
      <c r="L527">
        <v>256</v>
      </c>
      <c r="M527" t="s">
        <v>41</v>
      </c>
      <c r="N527">
        <v>0.01</v>
      </c>
      <c r="O527">
        <v>76</v>
      </c>
      <c r="P527">
        <v>35</v>
      </c>
      <c r="Q527">
        <v>256</v>
      </c>
      <c r="R527">
        <v>100</v>
      </c>
      <c r="S527">
        <v>2073.9</v>
      </c>
      <c r="T527">
        <v>20</v>
      </c>
      <c r="U527">
        <v>21</v>
      </c>
      <c r="V527">
        <v>43776</v>
      </c>
      <c r="W527">
        <v>2.11080572833791</v>
      </c>
      <c r="X527">
        <v>43.373054027557302</v>
      </c>
      <c r="Y527">
        <v>5.8204717636108398</v>
      </c>
      <c r="Z527">
        <v>34.102312326431203</v>
      </c>
      <c r="AA527">
        <v>0.57147669792175204</v>
      </c>
      <c r="AB527">
        <v>12.178025484085</v>
      </c>
      <c r="AC527">
        <v>2.57411456108093</v>
      </c>
      <c r="AD527">
        <v>54.701699018478301</v>
      </c>
      <c r="AE527">
        <v>0.65100000000000002</v>
      </c>
      <c r="AF527">
        <v>0.65126610395379803</v>
      </c>
      <c r="AJ527">
        <v>4.7417750832630098E-2</v>
      </c>
      <c r="AK527">
        <v>0</v>
      </c>
      <c r="AL527">
        <v>0</v>
      </c>
      <c r="AM527">
        <v>0</v>
      </c>
      <c r="AN527">
        <v>0</v>
      </c>
      <c r="AO527">
        <v>0</v>
      </c>
      <c r="AP527" t="s">
        <v>42</v>
      </c>
      <c r="AQ527" t="b">
        <v>1</v>
      </c>
      <c r="AR527" t="b">
        <v>1</v>
      </c>
      <c r="AS527">
        <v>1</v>
      </c>
      <c r="AT527" t="b">
        <v>0</v>
      </c>
      <c r="AV527" t="b">
        <v>0</v>
      </c>
      <c r="AW527" t="b">
        <v>1</v>
      </c>
      <c r="AX527" t="b">
        <v>0</v>
      </c>
      <c r="AY527" t="b">
        <v>1</v>
      </c>
      <c r="AZ527" t="b">
        <v>0</v>
      </c>
      <c r="BA527" t="b">
        <v>0</v>
      </c>
      <c r="BB527" t="b">
        <v>0</v>
      </c>
      <c r="BC527" t="b">
        <v>1</v>
      </c>
      <c r="BD527" t="b">
        <v>0</v>
      </c>
      <c r="BE527" t="s">
        <v>57</v>
      </c>
      <c r="BF527" t="s">
        <v>69</v>
      </c>
      <c r="BG527" t="s">
        <v>69</v>
      </c>
      <c r="BH527" t="b">
        <v>0</v>
      </c>
      <c r="BI527" t="b">
        <v>1</v>
      </c>
      <c r="BJ527" t="b">
        <v>0</v>
      </c>
      <c r="BK527" t="b">
        <v>1</v>
      </c>
      <c r="BL527">
        <v>20</v>
      </c>
      <c r="BM527">
        <v>20</v>
      </c>
      <c r="BN527">
        <v>0</v>
      </c>
      <c r="BO527">
        <v>0</v>
      </c>
      <c r="BP5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27" s="3" t="str">
        <f>IF(Table1[[#This Row],[TraceLengthMod]],"lab,","")&amp;IF(Table1[[#This Row],[FixedLength]],"dur,","")&amp;IF(Table1[[#This Row],[Broken]],"ea,","")</f>
        <v>lab,</v>
      </c>
    </row>
    <row r="528" spans="1:69" x14ac:dyDescent="0.25">
      <c r="A528" t="s">
        <v>656</v>
      </c>
      <c r="B528" t="s">
        <v>39</v>
      </c>
      <c r="C528" t="s">
        <v>114</v>
      </c>
      <c r="D528" t="s">
        <v>82</v>
      </c>
      <c r="E528" t="s">
        <v>68</v>
      </c>
      <c r="F528">
        <v>2</v>
      </c>
      <c r="G528">
        <v>20739</v>
      </c>
      <c r="H528">
        <v>6753</v>
      </c>
      <c r="I528">
        <v>27492</v>
      </c>
      <c r="J528" t="s">
        <v>40</v>
      </c>
      <c r="K528">
        <v>1</v>
      </c>
      <c r="L528">
        <v>256</v>
      </c>
      <c r="M528" t="s">
        <v>41</v>
      </c>
      <c r="N528">
        <v>0.01</v>
      </c>
      <c r="O528">
        <v>76</v>
      </c>
      <c r="P528">
        <v>35</v>
      </c>
      <c r="Q528">
        <v>256</v>
      </c>
      <c r="R528">
        <v>100</v>
      </c>
      <c r="S528">
        <v>2073.9</v>
      </c>
      <c r="T528">
        <v>20</v>
      </c>
      <c r="U528">
        <v>22</v>
      </c>
      <c r="V528">
        <v>45824</v>
      </c>
      <c r="W528">
        <v>2.2095568735233102</v>
      </c>
      <c r="X528">
        <v>43.373054027557302</v>
      </c>
      <c r="Y528">
        <v>5.8204717636108398</v>
      </c>
      <c r="Z528">
        <v>35.714004039764397</v>
      </c>
      <c r="AA528">
        <v>0.569477558135986</v>
      </c>
      <c r="AB528">
        <v>12.747503042221</v>
      </c>
      <c r="AC528">
        <v>2.58510041236877</v>
      </c>
      <c r="AD528">
        <v>57.286799430847097</v>
      </c>
      <c r="AE528">
        <v>0.65910000000000002</v>
      </c>
      <c r="AF528">
        <v>0.64504664593513905</v>
      </c>
      <c r="AJ528">
        <v>4.4340539910939801E-2</v>
      </c>
      <c r="AK528">
        <v>0</v>
      </c>
      <c r="AL528">
        <v>0</v>
      </c>
      <c r="AM528">
        <v>0</v>
      </c>
      <c r="AN528">
        <v>0</v>
      </c>
      <c r="AO528">
        <v>0</v>
      </c>
      <c r="AP528" t="s">
        <v>42</v>
      </c>
      <c r="AQ528" t="b">
        <v>1</v>
      </c>
      <c r="AR528" t="b">
        <v>1</v>
      </c>
      <c r="AS528">
        <v>1</v>
      </c>
      <c r="AT528" t="b">
        <v>0</v>
      </c>
      <c r="AV528" t="b">
        <v>0</v>
      </c>
      <c r="AW528" t="b">
        <v>1</v>
      </c>
      <c r="AX528" t="b">
        <v>0</v>
      </c>
      <c r="AY528" t="b">
        <v>1</v>
      </c>
      <c r="AZ528" t="b">
        <v>0</v>
      </c>
      <c r="BA528" t="b">
        <v>0</v>
      </c>
      <c r="BB528" t="b">
        <v>0</v>
      </c>
      <c r="BC528" t="b">
        <v>1</v>
      </c>
      <c r="BD528" t="b">
        <v>0</v>
      </c>
      <c r="BE528" t="s">
        <v>57</v>
      </c>
      <c r="BF528" t="s">
        <v>69</v>
      </c>
      <c r="BG528" t="s">
        <v>69</v>
      </c>
      <c r="BH528" t="b">
        <v>0</v>
      </c>
      <c r="BI528" t="b">
        <v>1</v>
      </c>
      <c r="BJ528" t="b">
        <v>0</v>
      </c>
      <c r="BK528" t="b">
        <v>1</v>
      </c>
      <c r="BL528">
        <v>20</v>
      </c>
      <c r="BM528">
        <v>20</v>
      </c>
      <c r="BN528">
        <v>0</v>
      </c>
      <c r="BO528">
        <v>0</v>
      </c>
      <c r="BP5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28" s="3" t="str">
        <f>IF(Table1[[#This Row],[TraceLengthMod]],"lab,","")&amp;IF(Table1[[#This Row],[FixedLength]],"dur,","")&amp;IF(Table1[[#This Row],[Broken]],"ea,","")</f>
        <v>lab,</v>
      </c>
    </row>
    <row r="529" spans="1:69" x14ac:dyDescent="0.25">
      <c r="A529" t="s">
        <v>657</v>
      </c>
      <c r="B529" t="s">
        <v>39</v>
      </c>
      <c r="C529" t="s">
        <v>114</v>
      </c>
      <c r="D529" t="s">
        <v>82</v>
      </c>
      <c r="E529" t="s">
        <v>68</v>
      </c>
      <c r="F529">
        <v>2</v>
      </c>
      <c r="G529">
        <v>20739</v>
      </c>
      <c r="H529">
        <v>6753</v>
      </c>
      <c r="I529">
        <v>27492</v>
      </c>
      <c r="J529" t="s">
        <v>40</v>
      </c>
      <c r="K529">
        <v>1</v>
      </c>
      <c r="L529">
        <v>256</v>
      </c>
      <c r="M529" t="s">
        <v>41</v>
      </c>
      <c r="N529">
        <v>0.01</v>
      </c>
      <c r="O529">
        <v>76</v>
      </c>
      <c r="P529">
        <v>35</v>
      </c>
      <c r="Q529">
        <v>256</v>
      </c>
      <c r="R529">
        <v>100</v>
      </c>
      <c r="S529">
        <v>2073.9</v>
      </c>
      <c r="T529">
        <v>20</v>
      </c>
      <c r="U529">
        <v>23</v>
      </c>
      <c r="V529">
        <v>47872</v>
      </c>
      <c r="W529">
        <v>2.3083080187087099</v>
      </c>
      <c r="X529">
        <v>43.373054027557302</v>
      </c>
      <c r="Y529">
        <v>5.8204717636108398</v>
      </c>
      <c r="Z529">
        <v>37.326682806015</v>
      </c>
      <c r="AA529">
        <v>0.565479516983032</v>
      </c>
      <c r="AB529">
        <v>13.3129825592041</v>
      </c>
      <c r="AC529">
        <v>2.6449275016784601</v>
      </c>
      <c r="AD529">
        <v>59.931726932525599</v>
      </c>
      <c r="AE529">
        <v>0.65110000000000001</v>
      </c>
      <c r="AF529">
        <v>0.64711979860802604</v>
      </c>
      <c r="AJ529">
        <v>4.2143550786105002E-2</v>
      </c>
      <c r="AK529">
        <v>0</v>
      </c>
      <c r="AL529">
        <v>0</v>
      </c>
      <c r="AM529">
        <v>0</v>
      </c>
      <c r="AN529">
        <v>0</v>
      </c>
      <c r="AO529">
        <v>0</v>
      </c>
      <c r="AP529" t="s">
        <v>42</v>
      </c>
      <c r="AQ529" t="b">
        <v>1</v>
      </c>
      <c r="AR529" t="b">
        <v>1</v>
      </c>
      <c r="AS529">
        <v>1</v>
      </c>
      <c r="AT529" t="b">
        <v>0</v>
      </c>
      <c r="AV529" t="b">
        <v>0</v>
      </c>
      <c r="AW529" t="b">
        <v>1</v>
      </c>
      <c r="AX529" t="b">
        <v>0</v>
      </c>
      <c r="AY529" t="b">
        <v>1</v>
      </c>
      <c r="AZ529" t="b">
        <v>0</v>
      </c>
      <c r="BA529" t="b">
        <v>0</v>
      </c>
      <c r="BB529" t="b">
        <v>0</v>
      </c>
      <c r="BC529" t="b">
        <v>1</v>
      </c>
      <c r="BD529" t="b">
        <v>0</v>
      </c>
      <c r="BE529" t="s">
        <v>57</v>
      </c>
      <c r="BF529" t="s">
        <v>69</v>
      </c>
      <c r="BG529" t="s">
        <v>69</v>
      </c>
      <c r="BH529" t="b">
        <v>0</v>
      </c>
      <c r="BI529" t="b">
        <v>1</v>
      </c>
      <c r="BJ529" t="b">
        <v>0</v>
      </c>
      <c r="BK529" t="b">
        <v>1</v>
      </c>
      <c r="BL529">
        <v>20</v>
      </c>
      <c r="BM529">
        <v>20</v>
      </c>
      <c r="BN529">
        <v>0</v>
      </c>
      <c r="BO529">
        <v>0</v>
      </c>
      <c r="BP5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29" s="3" t="str">
        <f>IF(Table1[[#This Row],[TraceLengthMod]],"lab,","")&amp;IF(Table1[[#This Row],[FixedLength]],"dur,","")&amp;IF(Table1[[#This Row],[Broken]],"ea,","")</f>
        <v>lab,</v>
      </c>
    </row>
    <row r="530" spans="1:69" x14ac:dyDescent="0.25">
      <c r="A530" t="s">
        <v>658</v>
      </c>
      <c r="B530" t="s">
        <v>39</v>
      </c>
      <c r="C530" t="s">
        <v>114</v>
      </c>
      <c r="D530" t="s">
        <v>82</v>
      </c>
      <c r="E530" t="s">
        <v>68</v>
      </c>
      <c r="F530">
        <v>2</v>
      </c>
      <c r="G530">
        <v>20739</v>
      </c>
      <c r="H530">
        <v>6753</v>
      </c>
      <c r="I530">
        <v>27492</v>
      </c>
      <c r="J530" t="s">
        <v>40</v>
      </c>
      <c r="K530">
        <v>1</v>
      </c>
      <c r="L530">
        <v>256</v>
      </c>
      <c r="M530" t="s">
        <v>41</v>
      </c>
      <c r="N530">
        <v>0.01</v>
      </c>
      <c r="O530">
        <v>76</v>
      </c>
      <c r="P530">
        <v>35</v>
      </c>
      <c r="Q530">
        <v>256</v>
      </c>
      <c r="R530">
        <v>100</v>
      </c>
      <c r="S530">
        <v>2073.9</v>
      </c>
      <c r="T530">
        <v>20</v>
      </c>
      <c r="U530">
        <v>24</v>
      </c>
      <c r="V530">
        <v>49920</v>
      </c>
      <c r="W530">
        <v>2.4070591638941101</v>
      </c>
      <c r="X530">
        <v>43.373054027557302</v>
      </c>
      <c r="Y530">
        <v>5.8204717636108398</v>
      </c>
      <c r="Z530">
        <v>38.940369367599402</v>
      </c>
      <c r="AA530">
        <v>0.56748294830322199</v>
      </c>
      <c r="AB530">
        <v>13.880465507507299</v>
      </c>
      <c r="AC530">
        <v>2.6030409336089999</v>
      </c>
      <c r="AD530">
        <v>62.534767866134601</v>
      </c>
      <c r="AE530">
        <v>0.65380000000000005</v>
      </c>
      <c r="AF530">
        <v>0.64756404560935799</v>
      </c>
      <c r="AJ530">
        <v>4.1803303131690298E-2</v>
      </c>
      <c r="AK530">
        <v>0</v>
      </c>
      <c r="AL530">
        <v>0</v>
      </c>
      <c r="AM530">
        <v>0</v>
      </c>
      <c r="AN530">
        <v>0</v>
      </c>
      <c r="AO530">
        <v>0</v>
      </c>
      <c r="AP530" t="s">
        <v>42</v>
      </c>
      <c r="AQ530" t="b">
        <v>1</v>
      </c>
      <c r="AR530" t="b">
        <v>1</v>
      </c>
      <c r="AS530">
        <v>1</v>
      </c>
      <c r="AT530" t="b">
        <v>0</v>
      </c>
      <c r="AV530" t="b">
        <v>0</v>
      </c>
      <c r="AW530" t="b">
        <v>1</v>
      </c>
      <c r="AX530" t="b">
        <v>0</v>
      </c>
      <c r="AY530" t="b">
        <v>1</v>
      </c>
      <c r="AZ530" t="b">
        <v>0</v>
      </c>
      <c r="BA530" t="b">
        <v>0</v>
      </c>
      <c r="BB530" t="b">
        <v>0</v>
      </c>
      <c r="BC530" t="b">
        <v>1</v>
      </c>
      <c r="BD530" t="b">
        <v>0</v>
      </c>
      <c r="BE530" t="s">
        <v>57</v>
      </c>
      <c r="BF530" t="s">
        <v>69</v>
      </c>
      <c r="BG530" t="s">
        <v>69</v>
      </c>
      <c r="BH530" t="b">
        <v>0</v>
      </c>
      <c r="BI530" t="b">
        <v>1</v>
      </c>
      <c r="BJ530" t="b">
        <v>0</v>
      </c>
      <c r="BK530" t="b">
        <v>1</v>
      </c>
      <c r="BL530">
        <v>20</v>
      </c>
      <c r="BM530">
        <v>20</v>
      </c>
      <c r="BN530">
        <v>0</v>
      </c>
      <c r="BO530">
        <v>0</v>
      </c>
      <c r="BP5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30" s="3" t="str">
        <f>IF(Table1[[#This Row],[TraceLengthMod]],"lab,","")&amp;IF(Table1[[#This Row],[FixedLength]],"dur,","")&amp;IF(Table1[[#This Row],[Broken]],"ea,","")</f>
        <v>lab,</v>
      </c>
    </row>
    <row r="531" spans="1:69" x14ac:dyDescent="0.25">
      <c r="A531" t="s">
        <v>659</v>
      </c>
      <c r="B531" t="s">
        <v>39</v>
      </c>
      <c r="C531" t="s">
        <v>114</v>
      </c>
      <c r="D531" t="s">
        <v>82</v>
      </c>
      <c r="E531" t="s">
        <v>68</v>
      </c>
      <c r="F531">
        <v>2</v>
      </c>
      <c r="G531">
        <v>20739</v>
      </c>
      <c r="H531">
        <v>6753</v>
      </c>
      <c r="I531">
        <v>27492</v>
      </c>
      <c r="J531" t="s">
        <v>40</v>
      </c>
      <c r="K531">
        <v>1</v>
      </c>
      <c r="L531">
        <v>256</v>
      </c>
      <c r="M531" t="s">
        <v>41</v>
      </c>
      <c r="N531">
        <v>0.01</v>
      </c>
      <c r="O531">
        <v>76</v>
      </c>
      <c r="P531">
        <v>35</v>
      </c>
      <c r="Q531">
        <v>256</v>
      </c>
      <c r="R531">
        <v>100</v>
      </c>
      <c r="S531">
        <v>2073.9</v>
      </c>
      <c r="T531">
        <v>20</v>
      </c>
      <c r="U531">
        <v>25</v>
      </c>
      <c r="V531">
        <v>51968</v>
      </c>
      <c r="W531">
        <v>2.5058103090795099</v>
      </c>
      <c r="X531">
        <v>43.373054027557302</v>
      </c>
      <c r="Y531">
        <v>5.8204717636108398</v>
      </c>
      <c r="Z531">
        <v>40.553059101104701</v>
      </c>
      <c r="AA531">
        <v>0.56648635864257801</v>
      </c>
      <c r="AB531">
        <v>14.446951866149901</v>
      </c>
      <c r="AC531">
        <v>2.60902619361877</v>
      </c>
      <c r="AD531">
        <v>65.143794059753404</v>
      </c>
      <c r="AE531">
        <v>0.65710000000000002</v>
      </c>
      <c r="AF531">
        <v>0.64637938693913799</v>
      </c>
      <c r="AJ531">
        <v>3.9855732412760997E-2</v>
      </c>
      <c r="AK531">
        <v>0</v>
      </c>
      <c r="AL531">
        <v>0</v>
      </c>
      <c r="AM531">
        <v>0</v>
      </c>
      <c r="AN531">
        <v>0</v>
      </c>
      <c r="AO531">
        <v>0</v>
      </c>
      <c r="AP531" t="s">
        <v>42</v>
      </c>
      <c r="AQ531" t="b">
        <v>1</v>
      </c>
      <c r="AR531" t="b">
        <v>1</v>
      </c>
      <c r="AS531">
        <v>1</v>
      </c>
      <c r="AT531" t="b">
        <v>0</v>
      </c>
      <c r="AV531" t="b">
        <v>0</v>
      </c>
      <c r="AW531" t="b">
        <v>1</v>
      </c>
      <c r="AX531" t="b">
        <v>0</v>
      </c>
      <c r="AY531" t="b">
        <v>1</v>
      </c>
      <c r="AZ531" t="b">
        <v>0</v>
      </c>
      <c r="BA531" t="b">
        <v>0</v>
      </c>
      <c r="BB531" t="b">
        <v>0</v>
      </c>
      <c r="BC531" t="b">
        <v>1</v>
      </c>
      <c r="BD531" t="b">
        <v>0</v>
      </c>
      <c r="BE531" t="s">
        <v>57</v>
      </c>
      <c r="BF531" t="s">
        <v>69</v>
      </c>
      <c r="BG531" t="s">
        <v>69</v>
      </c>
      <c r="BH531" t="b">
        <v>0</v>
      </c>
      <c r="BI531" t="b">
        <v>1</v>
      </c>
      <c r="BJ531" t="b">
        <v>0</v>
      </c>
      <c r="BK531" t="b">
        <v>1</v>
      </c>
      <c r="BL531">
        <v>20</v>
      </c>
      <c r="BM531">
        <v>20</v>
      </c>
      <c r="BN531">
        <v>0</v>
      </c>
      <c r="BO531">
        <v>0</v>
      </c>
      <c r="BP5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31" s="3" t="str">
        <f>IF(Table1[[#This Row],[TraceLengthMod]],"lab,","")&amp;IF(Table1[[#This Row],[FixedLength]],"dur,","")&amp;IF(Table1[[#This Row],[Broken]],"ea,","")</f>
        <v>lab,</v>
      </c>
    </row>
    <row r="532" spans="1:69" x14ac:dyDescent="0.25">
      <c r="A532" t="s">
        <v>660</v>
      </c>
      <c r="B532" t="s">
        <v>39</v>
      </c>
      <c r="C532" t="s">
        <v>114</v>
      </c>
      <c r="D532" t="s">
        <v>82</v>
      </c>
      <c r="E532" t="s">
        <v>68</v>
      </c>
      <c r="F532">
        <v>2</v>
      </c>
      <c r="G532">
        <v>20739</v>
      </c>
      <c r="H532">
        <v>6753</v>
      </c>
      <c r="I532">
        <v>27492</v>
      </c>
      <c r="J532" t="s">
        <v>40</v>
      </c>
      <c r="K532">
        <v>1</v>
      </c>
      <c r="L532">
        <v>256</v>
      </c>
      <c r="M532" t="s">
        <v>41</v>
      </c>
      <c r="N532">
        <v>0.01</v>
      </c>
      <c r="O532">
        <v>76</v>
      </c>
      <c r="P532">
        <v>35</v>
      </c>
      <c r="Q532">
        <v>256</v>
      </c>
      <c r="R532">
        <v>100</v>
      </c>
      <c r="S532">
        <v>2073.9</v>
      </c>
      <c r="T532">
        <v>20</v>
      </c>
      <c r="U532">
        <v>26</v>
      </c>
      <c r="V532">
        <v>54016</v>
      </c>
      <c r="W532">
        <v>2.60456145426491</v>
      </c>
      <c r="X532">
        <v>43.373054027557302</v>
      </c>
      <c r="Y532">
        <v>5.8204717636108398</v>
      </c>
      <c r="Z532">
        <v>42.165780067443798</v>
      </c>
      <c r="AA532">
        <v>0.56448984146118097</v>
      </c>
      <c r="AB532">
        <v>15.011441707611</v>
      </c>
      <c r="AC532">
        <v>2.60902667045593</v>
      </c>
      <c r="AD532">
        <v>67.752820730209294</v>
      </c>
      <c r="AE532">
        <v>0.66479999999999995</v>
      </c>
      <c r="AF532">
        <v>0.65037760995113203</v>
      </c>
      <c r="AJ532">
        <v>3.7881262776975899E-2</v>
      </c>
      <c r="AK532">
        <v>0</v>
      </c>
      <c r="AL532">
        <v>0</v>
      </c>
      <c r="AM532">
        <v>0</v>
      </c>
      <c r="AN532">
        <v>0</v>
      </c>
      <c r="AO532">
        <v>0</v>
      </c>
      <c r="AP532" t="s">
        <v>42</v>
      </c>
      <c r="AQ532" t="b">
        <v>1</v>
      </c>
      <c r="AR532" t="b">
        <v>1</v>
      </c>
      <c r="AS532">
        <v>1</v>
      </c>
      <c r="AT532" t="b">
        <v>0</v>
      </c>
      <c r="AV532" t="b">
        <v>0</v>
      </c>
      <c r="AW532" t="b">
        <v>1</v>
      </c>
      <c r="AX532" t="b">
        <v>0</v>
      </c>
      <c r="AY532" t="b">
        <v>1</v>
      </c>
      <c r="AZ532" t="b">
        <v>0</v>
      </c>
      <c r="BA532" t="b">
        <v>0</v>
      </c>
      <c r="BB532" t="b">
        <v>0</v>
      </c>
      <c r="BC532" t="b">
        <v>1</v>
      </c>
      <c r="BD532" t="b">
        <v>0</v>
      </c>
      <c r="BE532" t="s">
        <v>57</v>
      </c>
      <c r="BF532" t="s">
        <v>69</v>
      </c>
      <c r="BG532" t="s">
        <v>69</v>
      </c>
      <c r="BH532" t="b">
        <v>0</v>
      </c>
      <c r="BI532" t="b">
        <v>1</v>
      </c>
      <c r="BJ532" t="b">
        <v>0</v>
      </c>
      <c r="BK532" t="b">
        <v>1</v>
      </c>
      <c r="BL532">
        <v>20</v>
      </c>
      <c r="BM532">
        <v>20</v>
      </c>
      <c r="BN532">
        <v>0</v>
      </c>
      <c r="BO532">
        <v>0</v>
      </c>
      <c r="BP5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32" s="3" t="str">
        <f>IF(Table1[[#This Row],[TraceLengthMod]],"lab,","")&amp;IF(Table1[[#This Row],[FixedLength]],"dur,","")&amp;IF(Table1[[#This Row],[Broken]],"ea,","")</f>
        <v>lab,</v>
      </c>
    </row>
    <row r="533" spans="1:69" x14ac:dyDescent="0.25">
      <c r="A533" t="s">
        <v>661</v>
      </c>
      <c r="B533" t="s">
        <v>39</v>
      </c>
      <c r="C533" t="s">
        <v>114</v>
      </c>
      <c r="D533" t="s">
        <v>82</v>
      </c>
      <c r="E533" t="s">
        <v>68</v>
      </c>
      <c r="F533">
        <v>2</v>
      </c>
      <c r="G533">
        <v>20739</v>
      </c>
      <c r="H533">
        <v>6753</v>
      </c>
      <c r="I533">
        <v>27492</v>
      </c>
      <c r="J533" t="s">
        <v>40</v>
      </c>
      <c r="K533">
        <v>1</v>
      </c>
      <c r="L533">
        <v>256</v>
      </c>
      <c r="M533" t="s">
        <v>41</v>
      </c>
      <c r="N533">
        <v>0.01</v>
      </c>
      <c r="O533">
        <v>76</v>
      </c>
      <c r="P533">
        <v>35</v>
      </c>
      <c r="Q533">
        <v>256</v>
      </c>
      <c r="R533">
        <v>100</v>
      </c>
      <c r="S533">
        <v>2073.9</v>
      </c>
      <c r="T533">
        <v>20</v>
      </c>
      <c r="U533">
        <v>27</v>
      </c>
      <c r="V533">
        <v>56064</v>
      </c>
      <c r="W533">
        <v>2.7033125994503102</v>
      </c>
      <c r="X533">
        <v>43.373054027557302</v>
      </c>
      <c r="Y533">
        <v>5.8204717636108398</v>
      </c>
      <c r="Z533">
        <v>43.772517442703197</v>
      </c>
      <c r="AA533">
        <v>0.56748247146606401</v>
      </c>
      <c r="AB533">
        <v>15.5789241790771</v>
      </c>
      <c r="AC533">
        <v>2.5880808830261199</v>
      </c>
      <c r="AD533">
        <v>70.340901613235403</v>
      </c>
      <c r="AE533">
        <v>0.66690000000000005</v>
      </c>
      <c r="AF533">
        <v>0.65171035095513097</v>
      </c>
      <c r="AJ533">
        <v>3.5267457025780498E-2</v>
      </c>
      <c r="AK533">
        <v>0</v>
      </c>
      <c r="AL533">
        <v>0</v>
      </c>
      <c r="AM533">
        <v>0</v>
      </c>
      <c r="AN533">
        <v>0</v>
      </c>
      <c r="AO533">
        <v>0</v>
      </c>
      <c r="AP533" t="s">
        <v>42</v>
      </c>
      <c r="AQ533" t="b">
        <v>1</v>
      </c>
      <c r="AR533" t="b">
        <v>1</v>
      </c>
      <c r="AS533">
        <v>1</v>
      </c>
      <c r="AT533" t="b">
        <v>0</v>
      </c>
      <c r="AV533" t="b">
        <v>0</v>
      </c>
      <c r="AW533" t="b">
        <v>1</v>
      </c>
      <c r="AX533" t="b">
        <v>0</v>
      </c>
      <c r="AY533" t="b">
        <v>1</v>
      </c>
      <c r="AZ533" t="b">
        <v>0</v>
      </c>
      <c r="BA533" t="b">
        <v>0</v>
      </c>
      <c r="BB533" t="b">
        <v>0</v>
      </c>
      <c r="BC533" t="b">
        <v>1</v>
      </c>
      <c r="BD533" t="b">
        <v>0</v>
      </c>
      <c r="BE533" t="s">
        <v>57</v>
      </c>
      <c r="BF533" t="s">
        <v>69</v>
      </c>
      <c r="BG533" t="s">
        <v>69</v>
      </c>
      <c r="BH533" t="b">
        <v>0</v>
      </c>
      <c r="BI533" t="b">
        <v>1</v>
      </c>
      <c r="BJ533" t="b">
        <v>0</v>
      </c>
      <c r="BK533" t="b">
        <v>1</v>
      </c>
      <c r="BL533">
        <v>20</v>
      </c>
      <c r="BM533">
        <v>20</v>
      </c>
      <c r="BN533">
        <v>0</v>
      </c>
      <c r="BO533">
        <v>0</v>
      </c>
      <c r="BP5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33" s="3" t="str">
        <f>IF(Table1[[#This Row],[TraceLengthMod]],"lab,","")&amp;IF(Table1[[#This Row],[FixedLength]],"dur,","")&amp;IF(Table1[[#This Row],[Broken]],"ea,","")</f>
        <v>lab,</v>
      </c>
    </row>
    <row r="534" spans="1:69" x14ac:dyDescent="0.25">
      <c r="A534" t="s">
        <v>662</v>
      </c>
      <c r="B534" t="s">
        <v>39</v>
      </c>
      <c r="C534" t="s">
        <v>114</v>
      </c>
      <c r="D534" t="s">
        <v>82</v>
      </c>
      <c r="E534" t="s">
        <v>68</v>
      </c>
      <c r="F534">
        <v>2</v>
      </c>
      <c r="G534">
        <v>20739</v>
      </c>
      <c r="H534">
        <v>6753</v>
      </c>
      <c r="I534">
        <v>27492</v>
      </c>
      <c r="J534" t="s">
        <v>40</v>
      </c>
      <c r="K534">
        <v>1</v>
      </c>
      <c r="L534">
        <v>256</v>
      </c>
      <c r="M534" t="s">
        <v>41</v>
      </c>
      <c r="N534">
        <v>0.01</v>
      </c>
      <c r="O534">
        <v>76</v>
      </c>
      <c r="P534">
        <v>35</v>
      </c>
      <c r="Q534">
        <v>256</v>
      </c>
      <c r="R534">
        <v>100</v>
      </c>
      <c r="S534">
        <v>2073.9</v>
      </c>
      <c r="T534">
        <v>28</v>
      </c>
      <c r="U534">
        <v>28</v>
      </c>
      <c r="V534">
        <v>58112</v>
      </c>
      <c r="W534">
        <v>2.80206374463571</v>
      </c>
      <c r="X534">
        <v>43.373054027557302</v>
      </c>
      <c r="Y534">
        <v>5.8204717636108398</v>
      </c>
      <c r="Z534">
        <v>45.394183874130199</v>
      </c>
      <c r="AA534">
        <v>0.56648588180541903</v>
      </c>
      <c r="AB534">
        <v>16.145410060882501</v>
      </c>
      <c r="AC534">
        <v>2.6070311069488499</v>
      </c>
      <c r="AD534">
        <v>72.947932720184298</v>
      </c>
      <c r="AE534">
        <v>0.68059999999999998</v>
      </c>
      <c r="AF534">
        <v>0.65407966829557196</v>
      </c>
      <c r="AJ534">
        <v>3.26985661678902E-2</v>
      </c>
      <c r="AK534">
        <v>0</v>
      </c>
      <c r="AL534">
        <v>0</v>
      </c>
      <c r="AM534">
        <v>0</v>
      </c>
      <c r="AN534">
        <v>0</v>
      </c>
      <c r="AO534">
        <v>0</v>
      </c>
      <c r="AP534" t="s">
        <v>42</v>
      </c>
      <c r="AQ534" t="b">
        <v>1</v>
      </c>
      <c r="AR534" t="b">
        <v>1</v>
      </c>
      <c r="AS534">
        <v>1</v>
      </c>
      <c r="AT534" t="b">
        <v>0</v>
      </c>
      <c r="AV534" t="b">
        <v>0</v>
      </c>
      <c r="AW534" t="b">
        <v>1</v>
      </c>
      <c r="AX534" t="b">
        <v>0</v>
      </c>
      <c r="AY534" t="b">
        <v>1</v>
      </c>
      <c r="AZ534" t="b">
        <v>0</v>
      </c>
      <c r="BA534" t="b">
        <v>0</v>
      </c>
      <c r="BB534" t="b">
        <v>0</v>
      </c>
      <c r="BC534" t="b">
        <v>1</v>
      </c>
      <c r="BD534" t="b">
        <v>0</v>
      </c>
      <c r="BE534" t="s">
        <v>57</v>
      </c>
      <c r="BF534" t="s">
        <v>69</v>
      </c>
      <c r="BG534" t="s">
        <v>69</v>
      </c>
      <c r="BH534" t="b">
        <v>0</v>
      </c>
      <c r="BI534" t="b">
        <v>1</v>
      </c>
      <c r="BJ534" t="b">
        <v>0</v>
      </c>
      <c r="BK534" t="b">
        <v>1</v>
      </c>
      <c r="BL534">
        <v>20</v>
      </c>
      <c r="BM534">
        <v>20</v>
      </c>
      <c r="BN534">
        <v>0</v>
      </c>
      <c r="BO534">
        <v>0</v>
      </c>
      <c r="BP5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34" s="3" t="str">
        <f>IF(Table1[[#This Row],[TraceLengthMod]],"lab,","")&amp;IF(Table1[[#This Row],[FixedLength]],"dur,","")&amp;IF(Table1[[#This Row],[Broken]],"ea,","")</f>
        <v>lab,</v>
      </c>
    </row>
    <row r="535" spans="1:69" x14ac:dyDescent="0.25">
      <c r="A535" t="s">
        <v>663</v>
      </c>
      <c r="B535" t="s">
        <v>39</v>
      </c>
      <c r="C535" t="s">
        <v>114</v>
      </c>
      <c r="D535" t="s">
        <v>82</v>
      </c>
      <c r="E535" t="s">
        <v>68</v>
      </c>
      <c r="F535">
        <v>2</v>
      </c>
      <c r="G535">
        <v>20739</v>
      </c>
      <c r="H535">
        <v>6753</v>
      </c>
      <c r="I535">
        <v>27492</v>
      </c>
      <c r="J535" t="s">
        <v>40</v>
      </c>
      <c r="K535">
        <v>1</v>
      </c>
      <c r="L535">
        <v>256</v>
      </c>
      <c r="M535" t="s">
        <v>41</v>
      </c>
      <c r="N535">
        <v>0.01</v>
      </c>
      <c r="O535">
        <v>76</v>
      </c>
      <c r="P535">
        <v>35</v>
      </c>
      <c r="Q535">
        <v>256</v>
      </c>
      <c r="R535">
        <v>100</v>
      </c>
      <c r="S535">
        <v>2073.9</v>
      </c>
      <c r="T535">
        <v>29</v>
      </c>
      <c r="U535">
        <v>29</v>
      </c>
      <c r="V535">
        <v>60160</v>
      </c>
      <c r="W535">
        <v>2.9008148898211101</v>
      </c>
      <c r="X535">
        <v>43.373054027557302</v>
      </c>
      <c r="Y535">
        <v>5.8204717636108398</v>
      </c>
      <c r="Z535">
        <v>47.015930414199801</v>
      </c>
      <c r="AA535">
        <v>0.578568935394287</v>
      </c>
      <c r="AB535">
        <v>16.723978996276799</v>
      </c>
      <c r="AC535">
        <v>2.6309459209442099</v>
      </c>
      <c r="AD535">
        <v>75.578878641128497</v>
      </c>
      <c r="AE535">
        <v>0.66739999999999999</v>
      </c>
      <c r="AF535">
        <v>0.657485561972456</v>
      </c>
      <c r="AJ535">
        <v>3.24276226632138E-2</v>
      </c>
      <c r="AK535">
        <v>0</v>
      </c>
      <c r="AL535">
        <v>0</v>
      </c>
      <c r="AM535">
        <v>0</v>
      </c>
      <c r="AN535">
        <v>0</v>
      </c>
      <c r="AO535">
        <v>0</v>
      </c>
      <c r="AP535" t="s">
        <v>42</v>
      </c>
      <c r="AQ535" t="b">
        <v>1</v>
      </c>
      <c r="AR535" t="b">
        <v>1</v>
      </c>
      <c r="AS535">
        <v>1</v>
      </c>
      <c r="AT535" t="b">
        <v>0</v>
      </c>
      <c r="AV535" t="b">
        <v>0</v>
      </c>
      <c r="AW535" t="b">
        <v>1</v>
      </c>
      <c r="AX535" t="b">
        <v>0</v>
      </c>
      <c r="AY535" t="b">
        <v>1</v>
      </c>
      <c r="AZ535" t="b">
        <v>0</v>
      </c>
      <c r="BA535" t="b">
        <v>0</v>
      </c>
      <c r="BB535" t="b">
        <v>0</v>
      </c>
      <c r="BC535" t="b">
        <v>1</v>
      </c>
      <c r="BD535" t="b">
        <v>0</v>
      </c>
      <c r="BE535" t="s">
        <v>57</v>
      </c>
      <c r="BF535" t="s">
        <v>69</v>
      </c>
      <c r="BG535" t="s">
        <v>69</v>
      </c>
      <c r="BH535" t="b">
        <v>0</v>
      </c>
      <c r="BI535" t="b">
        <v>1</v>
      </c>
      <c r="BJ535" t="b">
        <v>0</v>
      </c>
      <c r="BK535" t="b">
        <v>1</v>
      </c>
      <c r="BL535">
        <v>20</v>
      </c>
      <c r="BM535">
        <v>20</v>
      </c>
      <c r="BN535">
        <v>0</v>
      </c>
      <c r="BO535">
        <v>0</v>
      </c>
      <c r="BP5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35" s="3" t="str">
        <f>IF(Table1[[#This Row],[TraceLengthMod]],"lab,","")&amp;IF(Table1[[#This Row],[FixedLength]],"dur,","")&amp;IF(Table1[[#This Row],[Broken]],"ea,","")</f>
        <v>lab,</v>
      </c>
    </row>
    <row r="536" spans="1:69" x14ac:dyDescent="0.25">
      <c r="A536" t="s">
        <v>664</v>
      </c>
      <c r="B536" t="s">
        <v>39</v>
      </c>
      <c r="C536" t="s">
        <v>114</v>
      </c>
      <c r="D536" t="s">
        <v>82</v>
      </c>
      <c r="E536" t="s">
        <v>68</v>
      </c>
      <c r="F536">
        <v>2</v>
      </c>
      <c r="G536">
        <v>20739</v>
      </c>
      <c r="H536">
        <v>6753</v>
      </c>
      <c r="I536">
        <v>27492</v>
      </c>
      <c r="J536" t="s">
        <v>40</v>
      </c>
      <c r="K536">
        <v>1</v>
      </c>
      <c r="L536">
        <v>256</v>
      </c>
      <c r="M536" t="s">
        <v>41</v>
      </c>
      <c r="N536">
        <v>0.01</v>
      </c>
      <c r="O536">
        <v>76</v>
      </c>
      <c r="P536">
        <v>35</v>
      </c>
      <c r="Q536">
        <v>256</v>
      </c>
      <c r="R536">
        <v>100</v>
      </c>
      <c r="S536">
        <v>2073.9</v>
      </c>
      <c r="T536">
        <v>30</v>
      </c>
      <c r="U536">
        <v>30</v>
      </c>
      <c r="V536">
        <v>62464</v>
      </c>
      <c r="W536">
        <v>3.0119099281546799</v>
      </c>
      <c r="X536">
        <v>43.373054027557302</v>
      </c>
      <c r="Y536">
        <v>5.8204717636108398</v>
      </c>
      <c r="Z536">
        <v>48.711416959762502</v>
      </c>
      <c r="AA536">
        <v>0.64227175712585405</v>
      </c>
      <c r="AB536">
        <v>17.366250753402699</v>
      </c>
      <c r="AC536">
        <v>2.6130132675170898</v>
      </c>
      <c r="AD536">
        <v>78.191891908645601</v>
      </c>
      <c r="AE536">
        <v>0.66849999999999998</v>
      </c>
      <c r="AF536">
        <v>0.65941063231156505</v>
      </c>
      <c r="AJ536">
        <v>3.6806960574916101E-2</v>
      </c>
      <c r="AK536">
        <v>0</v>
      </c>
      <c r="AL536">
        <v>0</v>
      </c>
      <c r="AM536">
        <v>0</v>
      </c>
      <c r="AN536">
        <v>0</v>
      </c>
      <c r="AO536">
        <v>0</v>
      </c>
      <c r="AP536" t="s">
        <v>42</v>
      </c>
      <c r="AQ536" t="b">
        <v>1</v>
      </c>
      <c r="AR536" t="b">
        <v>1</v>
      </c>
      <c r="AS536">
        <v>1</v>
      </c>
      <c r="AT536" t="b">
        <v>0</v>
      </c>
      <c r="AV536" t="b">
        <v>0</v>
      </c>
      <c r="AW536" t="b">
        <v>1</v>
      </c>
      <c r="AX536" t="b">
        <v>0</v>
      </c>
      <c r="AY536" t="b">
        <v>1</v>
      </c>
      <c r="AZ536" t="b">
        <v>0</v>
      </c>
      <c r="BA536" t="b">
        <v>0</v>
      </c>
      <c r="BB536" t="b">
        <v>0</v>
      </c>
      <c r="BC536" t="b">
        <v>1</v>
      </c>
      <c r="BD536" t="b">
        <v>0</v>
      </c>
      <c r="BE536" t="s">
        <v>57</v>
      </c>
      <c r="BF536" t="s">
        <v>69</v>
      </c>
      <c r="BG536" t="s">
        <v>69</v>
      </c>
      <c r="BH536" t="b">
        <v>0</v>
      </c>
      <c r="BI536" t="b">
        <v>1</v>
      </c>
      <c r="BJ536" t="b">
        <v>0</v>
      </c>
      <c r="BK536" t="b">
        <v>1</v>
      </c>
      <c r="BL536">
        <v>20</v>
      </c>
      <c r="BM536">
        <v>20</v>
      </c>
      <c r="BN536">
        <v>0</v>
      </c>
      <c r="BO536">
        <v>0</v>
      </c>
      <c r="BP5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36" s="3" t="str">
        <f>IF(Table1[[#This Row],[TraceLengthMod]],"lab,","")&amp;IF(Table1[[#This Row],[FixedLength]],"dur,","")&amp;IF(Table1[[#This Row],[Broken]],"ea,","")</f>
        <v>lab,</v>
      </c>
    </row>
    <row r="537" spans="1:69" x14ac:dyDescent="0.25">
      <c r="A537" t="s">
        <v>665</v>
      </c>
      <c r="B537" t="s">
        <v>39</v>
      </c>
      <c r="C537" t="s">
        <v>114</v>
      </c>
      <c r="D537" t="s">
        <v>82</v>
      </c>
      <c r="E537" t="s">
        <v>68</v>
      </c>
      <c r="F537">
        <v>2</v>
      </c>
      <c r="G537">
        <v>20739</v>
      </c>
      <c r="H537">
        <v>6753</v>
      </c>
      <c r="I537">
        <v>27492</v>
      </c>
      <c r="J537" t="s">
        <v>40</v>
      </c>
      <c r="K537">
        <v>1</v>
      </c>
      <c r="L537">
        <v>256</v>
      </c>
      <c r="M537" t="s">
        <v>41</v>
      </c>
      <c r="N537">
        <v>0.01</v>
      </c>
      <c r="O537">
        <v>76</v>
      </c>
      <c r="P537">
        <v>35</v>
      </c>
      <c r="Q537">
        <v>256</v>
      </c>
      <c r="R537">
        <v>100</v>
      </c>
      <c r="S537">
        <v>2073.9</v>
      </c>
      <c r="T537">
        <v>30</v>
      </c>
      <c r="U537">
        <v>31</v>
      </c>
      <c r="V537">
        <v>64512</v>
      </c>
      <c r="W537">
        <v>3.1106610733400801</v>
      </c>
      <c r="X537">
        <v>43.373054027557302</v>
      </c>
      <c r="Y537">
        <v>5.8204717636108398</v>
      </c>
      <c r="Z537">
        <v>50.331140995025599</v>
      </c>
      <c r="AA537">
        <v>0.56853675842285101</v>
      </c>
      <c r="AB537">
        <v>17.934787511825501</v>
      </c>
      <c r="AC537">
        <v>2.6339597702026301</v>
      </c>
      <c r="AD537">
        <v>80.825851678848196</v>
      </c>
      <c r="AE537">
        <v>0.66259999999999997</v>
      </c>
      <c r="AF537">
        <v>0.65822597364134405</v>
      </c>
      <c r="AJ537">
        <v>3.14474470085567E-2</v>
      </c>
      <c r="AK537">
        <v>0</v>
      </c>
      <c r="AL537">
        <v>0</v>
      </c>
      <c r="AM537">
        <v>0</v>
      </c>
      <c r="AN537">
        <v>0</v>
      </c>
      <c r="AO537">
        <v>0</v>
      </c>
      <c r="AP537" t="s">
        <v>42</v>
      </c>
      <c r="AQ537" t="b">
        <v>1</v>
      </c>
      <c r="AR537" t="b">
        <v>1</v>
      </c>
      <c r="AS537">
        <v>1</v>
      </c>
      <c r="AT537" t="b">
        <v>0</v>
      </c>
      <c r="AV537" t="b">
        <v>0</v>
      </c>
      <c r="AW537" t="b">
        <v>1</v>
      </c>
      <c r="AX537" t="b">
        <v>0</v>
      </c>
      <c r="AY537" t="b">
        <v>1</v>
      </c>
      <c r="AZ537" t="b">
        <v>0</v>
      </c>
      <c r="BA537" t="b">
        <v>0</v>
      </c>
      <c r="BB537" t="b">
        <v>0</v>
      </c>
      <c r="BC537" t="b">
        <v>1</v>
      </c>
      <c r="BD537" t="b">
        <v>0</v>
      </c>
      <c r="BE537" t="s">
        <v>57</v>
      </c>
      <c r="BF537" t="s">
        <v>69</v>
      </c>
      <c r="BG537" t="s">
        <v>69</v>
      </c>
      <c r="BH537" t="b">
        <v>0</v>
      </c>
      <c r="BI537" t="b">
        <v>1</v>
      </c>
      <c r="BJ537" t="b">
        <v>0</v>
      </c>
      <c r="BK537" t="b">
        <v>1</v>
      </c>
      <c r="BL537">
        <v>20</v>
      </c>
      <c r="BM537">
        <v>20</v>
      </c>
      <c r="BN537">
        <v>0</v>
      </c>
      <c r="BO537">
        <v>0</v>
      </c>
      <c r="BP5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37" s="3" t="str">
        <f>IF(Table1[[#This Row],[TraceLengthMod]],"lab,","")&amp;IF(Table1[[#This Row],[FixedLength]],"dur,","")&amp;IF(Table1[[#This Row],[Broken]],"ea,","")</f>
        <v>lab,</v>
      </c>
    </row>
    <row r="538" spans="1:69" x14ac:dyDescent="0.25">
      <c r="A538" t="s">
        <v>666</v>
      </c>
      <c r="B538" t="s">
        <v>39</v>
      </c>
      <c r="C538" t="s">
        <v>114</v>
      </c>
      <c r="D538" t="s">
        <v>82</v>
      </c>
      <c r="E538" t="s">
        <v>68</v>
      </c>
      <c r="F538">
        <v>2</v>
      </c>
      <c r="G538">
        <v>20739</v>
      </c>
      <c r="H538">
        <v>6753</v>
      </c>
      <c r="I538">
        <v>27492</v>
      </c>
      <c r="J538" t="s">
        <v>40</v>
      </c>
      <c r="K538">
        <v>1</v>
      </c>
      <c r="L538">
        <v>256</v>
      </c>
      <c r="M538" t="s">
        <v>41</v>
      </c>
      <c r="N538">
        <v>0.01</v>
      </c>
      <c r="O538">
        <v>76</v>
      </c>
      <c r="P538">
        <v>35</v>
      </c>
      <c r="Q538">
        <v>256</v>
      </c>
      <c r="R538">
        <v>100</v>
      </c>
      <c r="S538">
        <v>2073.9</v>
      </c>
      <c r="T538">
        <v>30</v>
      </c>
      <c r="U538">
        <v>32</v>
      </c>
      <c r="V538">
        <v>66560</v>
      </c>
      <c r="W538">
        <v>3.2094122185254799</v>
      </c>
      <c r="X538">
        <v>43.373054027557302</v>
      </c>
      <c r="Y538">
        <v>5.8204717636108398</v>
      </c>
      <c r="Z538">
        <v>51.934851646423297</v>
      </c>
      <c r="AA538">
        <v>0.56947422027587802</v>
      </c>
      <c r="AB538">
        <v>18.504261732101401</v>
      </c>
      <c r="AC538">
        <v>2.5731227397918701</v>
      </c>
      <c r="AD538">
        <v>83.398974418640094</v>
      </c>
      <c r="AE538">
        <v>0.66059999999999997</v>
      </c>
      <c r="AF538">
        <v>0.65289500962535096</v>
      </c>
      <c r="AJ538">
        <v>2.9665634265312699E-2</v>
      </c>
      <c r="AK538">
        <v>0</v>
      </c>
      <c r="AL538">
        <v>0</v>
      </c>
      <c r="AM538">
        <v>0</v>
      </c>
      <c r="AN538">
        <v>0</v>
      </c>
      <c r="AO538">
        <v>0</v>
      </c>
      <c r="AP538" t="s">
        <v>42</v>
      </c>
      <c r="AQ538" t="b">
        <v>1</v>
      </c>
      <c r="AR538" t="b">
        <v>1</v>
      </c>
      <c r="AS538">
        <v>1</v>
      </c>
      <c r="AT538" t="b">
        <v>0</v>
      </c>
      <c r="AV538" t="b">
        <v>0</v>
      </c>
      <c r="AW538" t="b">
        <v>1</v>
      </c>
      <c r="AX538" t="b">
        <v>0</v>
      </c>
      <c r="AY538" t="b">
        <v>1</v>
      </c>
      <c r="AZ538" t="b">
        <v>0</v>
      </c>
      <c r="BA538" t="b">
        <v>0</v>
      </c>
      <c r="BB538" t="b">
        <v>0</v>
      </c>
      <c r="BC538" t="b">
        <v>1</v>
      </c>
      <c r="BD538" t="b">
        <v>0</v>
      </c>
      <c r="BE538" t="s">
        <v>57</v>
      </c>
      <c r="BF538" t="s">
        <v>69</v>
      </c>
      <c r="BG538" t="s">
        <v>69</v>
      </c>
      <c r="BH538" t="b">
        <v>0</v>
      </c>
      <c r="BI538" t="b">
        <v>1</v>
      </c>
      <c r="BJ538" t="b">
        <v>0</v>
      </c>
      <c r="BK538" t="b">
        <v>1</v>
      </c>
      <c r="BL538">
        <v>20</v>
      </c>
      <c r="BM538">
        <v>20</v>
      </c>
      <c r="BN538">
        <v>0</v>
      </c>
      <c r="BO538">
        <v>0</v>
      </c>
      <c r="BP5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38" s="3" t="str">
        <f>IF(Table1[[#This Row],[TraceLengthMod]],"lab,","")&amp;IF(Table1[[#This Row],[FixedLength]],"dur,","")&amp;IF(Table1[[#This Row],[Broken]],"ea,","")</f>
        <v>lab,</v>
      </c>
    </row>
    <row r="539" spans="1:69" x14ac:dyDescent="0.25">
      <c r="A539" t="s">
        <v>667</v>
      </c>
      <c r="B539" t="s">
        <v>39</v>
      </c>
      <c r="C539" t="s">
        <v>114</v>
      </c>
      <c r="D539" t="s">
        <v>82</v>
      </c>
      <c r="E539" t="s">
        <v>68</v>
      </c>
      <c r="F539">
        <v>2</v>
      </c>
      <c r="G539">
        <v>20739</v>
      </c>
      <c r="H539">
        <v>6753</v>
      </c>
      <c r="I539">
        <v>27492</v>
      </c>
      <c r="J539" t="s">
        <v>40</v>
      </c>
      <c r="K539">
        <v>1</v>
      </c>
      <c r="L539">
        <v>256</v>
      </c>
      <c r="M539" t="s">
        <v>41</v>
      </c>
      <c r="N539">
        <v>0.01</v>
      </c>
      <c r="O539">
        <v>76</v>
      </c>
      <c r="P539">
        <v>35</v>
      </c>
      <c r="Q539">
        <v>256</v>
      </c>
      <c r="R539">
        <v>100</v>
      </c>
      <c r="S539">
        <v>2073.9</v>
      </c>
      <c r="T539">
        <v>33</v>
      </c>
      <c r="U539">
        <v>33</v>
      </c>
      <c r="V539">
        <v>68608</v>
      </c>
      <c r="W539">
        <v>3.30816336371088</v>
      </c>
      <c r="X539">
        <v>43.373054027557302</v>
      </c>
      <c r="Y539">
        <v>5.8204717636108398</v>
      </c>
      <c r="Z539">
        <v>53.543580532073896</v>
      </c>
      <c r="AA539">
        <v>0.56748199462890603</v>
      </c>
      <c r="AB539">
        <v>19.0717437267303</v>
      </c>
      <c r="AC539">
        <v>2.5920708179473801</v>
      </c>
      <c r="AD539">
        <v>85.991045236587496</v>
      </c>
      <c r="AE539">
        <v>0.67059999999999997</v>
      </c>
      <c r="AF539">
        <v>0.66089145564934104</v>
      </c>
      <c r="AJ539">
        <v>2.8665664480693302E-2</v>
      </c>
      <c r="AK539">
        <v>0</v>
      </c>
      <c r="AL539">
        <v>0</v>
      </c>
      <c r="AM539">
        <v>0</v>
      </c>
      <c r="AN539">
        <v>0</v>
      </c>
      <c r="AO539">
        <v>0</v>
      </c>
      <c r="AP539" t="s">
        <v>42</v>
      </c>
      <c r="AQ539" t="b">
        <v>1</v>
      </c>
      <c r="AR539" t="b">
        <v>1</v>
      </c>
      <c r="AS539">
        <v>1</v>
      </c>
      <c r="AT539" t="b">
        <v>0</v>
      </c>
      <c r="AV539" t="b">
        <v>0</v>
      </c>
      <c r="AW539" t="b">
        <v>1</v>
      </c>
      <c r="AX539" t="b">
        <v>0</v>
      </c>
      <c r="AY539" t="b">
        <v>1</v>
      </c>
      <c r="AZ539" t="b">
        <v>0</v>
      </c>
      <c r="BA539" t="b">
        <v>0</v>
      </c>
      <c r="BB539" t="b">
        <v>0</v>
      </c>
      <c r="BC539" t="b">
        <v>1</v>
      </c>
      <c r="BD539" t="b">
        <v>0</v>
      </c>
      <c r="BE539" t="s">
        <v>57</v>
      </c>
      <c r="BF539" t="s">
        <v>69</v>
      </c>
      <c r="BG539" t="s">
        <v>69</v>
      </c>
      <c r="BH539" t="b">
        <v>0</v>
      </c>
      <c r="BI539" t="b">
        <v>1</v>
      </c>
      <c r="BJ539" t="b">
        <v>0</v>
      </c>
      <c r="BK539" t="b">
        <v>1</v>
      </c>
      <c r="BL539">
        <v>20</v>
      </c>
      <c r="BM539">
        <v>20</v>
      </c>
      <c r="BN539">
        <v>0</v>
      </c>
      <c r="BO539">
        <v>0</v>
      </c>
      <c r="BP5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39" s="3" t="str">
        <f>IF(Table1[[#This Row],[TraceLengthMod]],"lab,","")&amp;IF(Table1[[#This Row],[FixedLength]],"dur,","")&amp;IF(Table1[[#This Row],[Broken]],"ea,","")</f>
        <v>lab,</v>
      </c>
    </row>
    <row r="540" spans="1:69" x14ac:dyDescent="0.25">
      <c r="A540" t="s">
        <v>668</v>
      </c>
      <c r="B540" t="s">
        <v>39</v>
      </c>
      <c r="C540" t="s">
        <v>114</v>
      </c>
      <c r="D540" t="s">
        <v>82</v>
      </c>
      <c r="E540" t="s">
        <v>68</v>
      </c>
      <c r="F540">
        <v>2</v>
      </c>
      <c r="G540">
        <v>20739</v>
      </c>
      <c r="H540">
        <v>6753</v>
      </c>
      <c r="I540">
        <v>27492</v>
      </c>
      <c r="J540" t="s">
        <v>40</v>
      </c>
      <c r="K540">
        <v>1</v>
      </c>
      <c r="L540">
        <v>256</v>
      </c>
      <c r="M540" t="s">
        <v>41</v>
      </c>
      <c r="N540">
        <v>0.01</v>
      </c>
      <c r="O540">
        <v>76</v>
      </c>
      <c r="P540">
        <v>35</v>
      </c>
      <c r="Q540">
        <v>256</v>
      </c>
      <c r="R540">
        <v>100</v>
      </c>
      <c r="S540">
        <v>2073.9</v>
      </c>
      <c r="T540">
        <v>33</v>
      </c>
      <c r="U540">
        <v>34</v>
      </c>
      <c r="V540">
        <v>70656</v>
      </c>
      <c r="W540">
        <v>3.4069145088962798</v>
      </c>
      <c r="X540">
        <v>43.373054027557302</v>
      </c>
      <c r="Y540">
        <v>5.8204717636108398</v>
      </c>
      <c r="Z540">
        <v>55.160259485244701</v>
      </c>
      <c r="AA540">
        <v>0.56748509407043402</v>
      </c>
      <c r="AB540">
        <v>19.6392288208007</v>
      </c>
      <c r="AC540">
        <v>2.6020426750183101</v>
      </c>
      <c r="AD540">
        <v>88.593087911605807</v>
      </c>
      <c r="AE540">
        <v>0.66059999999999997</v>
      </c>
      <c r="AF540">
        <v>0.65541240929957001</v>
      </c>
      <c r="AJ540">
        <v>2.8789191358331301E-2</v>
      </c>
      <c r="AK540">
        <v>0</v>
      </c>
      <c r="AL540">
        <v>0</v>
      </c>
      <c r="AM540">
        <v>0</v>
      </c>
      <c r="AN540">
        <v>0</v>
      </c>
      <c r="AO540">
        <v>0</v>
      </c>
      <c r="AP540" t="s">
        <v>42</v>
      </c>
      <c r="AQ540" t="b">
        <v>1</v>
      </c>
      <c r="AR540" t="b">
        <v>1</v>
      </c>
      <c r="AS540">
        <v>1</v>
      </c>
      <c r="AT540" t="b">
        <v>0</v>
      </c>
      <c r="AV540" t="b">
        <v>0</v>
      </c>
      <c r="AW540" t="b">
        <v>1</v>
      </c>
      <c r="AX540" t="b">
        <v>0</v>
      </c>
      <c r="AY540" t="b">
        <v>1</v>
      </c>
      <c r="AZ540" t="b">
        <v>0</v>
      </c>
      <c r="BA540" t="b">
        <v>0</v>
      </c>
      <c r="BB540" t="b">
        <v>0</v>
      </c>
      <c r="BC540" t="b">
        <v>1</v>
      </c>
      <c r="BD540" t="b">
        <v>0</v>
      </c>
      <c r="BE540" t="s">
        <v>57</v>
      </c>
      <c r="BF540" t="s">
        <v>69</v>
      </c>
      <c r="BG540" t="s">
        <v>69</v>
      </c>
      <c r="BH540" t="b">
        <v>0</v>
      </c>
      <c r="BI540" t="b">
        <v>1</v>
      </c>
      <c r="BJ540" t="b">
        <v>0</v>
      </c>
      <c r="BK540" t="b">
        <v>1</v>
      </c>
      <c r="BL540">
        <v>20</v>
      </c>
      <c r="BM540">
        <v>20</v>
      </c>
      <c r="BN540">
        <v>0</v>
      </c>
      <c r="BO540">
        <v>0</v>
      </c>
      <c r="BP5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40" s="3" t="str">
        <f>IF(Table1[[#This Row],[TraceLengthMod]],"lab,","")&amp;IF(Table1[[#This Row],[FixedLength]],"dur,","")&amp;IF(Table1[[#This Row],[Broken]],"ea,","")</f>
        <v>lab,</v>
      </c>
    </row>
    <row r="541" spans="1:69" x14ac:dyDescent="0.25">
      <c r="A541" t="s">
        <v>669</v>
      </c>
      <c r="B541" t="s">
        <v>39</v>
      </c>
      <c r="C541" t="s">
        <v>114</v>
      </c>
      <c r="D541" t="s">
        <v>82</v>
      </c>
      <c r="E541" t="s">
        <v>68</v>
      </c>
      <c r="F541">
        <v>2</v>
      </c>
      <c r="G541">
        <v>20739</v>
      </c>
      <c r="H541">
        <v>6753</v>
      </c>
      <c r="I541">
        <v>27492</v>
      </c>
      <c r="J541" t="s">
        <v>40</v>
      </c>
      <c r="K541">
        <v>1</v>
      </c>
      <c r="L541">
        <v>256</v>
      </c>
      <c r="M541" t="s">
        <v>41</v>
      </c>
      <c r="N541">
        <v>0.01</v>
      </c>
      <c r="O541">
        <v>76</v>
      </c>
      <c r="P541">
        <v>35</v>
      </c>
      <c r="Q541">
        <v>256</v>
      </c>
      <c r="R541">
        <v>100</v>
      </c>
      <c r="S541">
        <v>2073.9</v>
      </c>
      <c r="T541">
        <v>33</v>
      </c>
      <c r="U541">
        <v>35</v>
      </c>
      <c r="V541">
        <v>72704</v>
      </c>
      <c r="W541">
        <v>3.50566565408168</v>
      </c>
      <c r="X541">
        <v>43.373054027557302</v>
      </c>
      <c r="Y541">
        <v>5.8204717636108398</v>
      </c>
      <c r="Z541">
        <v>56.765967130660997</v>
      </c>
      <c r="AA541">
        <v>0.56748223304748502</v>
      </c>
      <c r="AB541">
        <v>20.206711053848199</v>
      </c>
      <c r="AC541">
        <v>2.5950634479522701</v>
      </c>
      <c r="AD541">
        <v>91.188151359558105</v>
      </c>
      <c r="AE541">
        <v>0.66659999999999997</v>
      </c>
      <c r="AF541">
        <v>0.65452391529690501</v>
      </c>
      <c r="AJ541">
        <v>2.7790586293583101E-2</v>
      </c>
      <c r="AK541">
        <v>0</v>
      </c>
      <c r="AL541">
        <v>0</v>
      </c>
      <c r="AM541">
        <v>0</v>
      </c>
      <c r="AN541">
        <v>0</v>
      </c>
      <c r="AO541">
        <v>0</v>
      </c>
      <c r="AP541" t="s">
        <v>42</v>
      </c>
      <c r="AQ541" t="b">
        <v>1</v>
      </c>
      <c r="AR541" t="b">
        <v>1</v>
      </c>
      <c r="AS541">
        <v>1</v>
      </c>
      <c r="AT541" t="b">
        <v>0</v>
      </c>
      <c r="AV541" t="b">
        <v>0</v>
      </c>
      <c r="AW541" t="b">
        <v>1</v>
      </c>
      <c r="AX541" t="b">
        <v>0</v>
      </c>
      <c r="AY541" t="b">
        <v>1</v>
      </c>
      <c r="AZ541" t="b">
        <v>0</v>
      </c>
      <c r="BA541" t="b">
        <v>0</v>
      </c>
      <c r="BB541" t="b">
        <v>0</v>
      </c>
      <c r="BC541" t="b">
        <v>1</v>
      </c>
      <c r="BD541" t="b">
        <v>0</v>
      </c>
      <c r="BE541" t="s">
        <v>57</v>
      </c>
      <c r="BF541" t="s">
        <v>69</v>
      </c>
      <c r="BG541" t="s">
        <v>69</v>
      </c>
      <c r="BH541" t="b">
        <v>0</v>
      </c>
      <c r="BI541" t="b">
        <v>1</v>
      </c>
      <c r="BJ541" t="b">
        <v>0</v>
      </c>
      <c r="BK541" t="b">
        <v>1</v>
      </c>
      <c r="BL541">
        <v>20</v>
      </c>
      <c r="BM541">
        <v>20</v>
      </c>
      <c r="BN541">
        <v>0</v>
      </c>
      <c r="BO541">
        <v>0</v>
      </c>
      <c r="BP5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41" s="3" t="str">
        <f>IF(Table1[[#This Row],[TraceLengthMod]],"lab,","")&amp;IF(Table1[[#This Row],[FixedLength]],"dur,","")&amp;IF(Table1[[#This Row],[Broken]],"ea,","")</f>
        <v>lab,</v>
      </c>
    </row>
    <row r="542" spans="1:69" x14ac:dyDescent="0.25">
      <c r="A542" t="s">
        <v>670</v>
      </c>
      <c r="B542" t="s">
        <v>39</v>
      </c>
      <c r="C542" t="s">
        <v>114</v>
      </c>
      <c r="D542" t="s">
        <v>82</v>
      </c>
      <c r="E542" t="s">
        <v>68</v>
      </c>
      <c r="F542">
        <v>2</v>
      </c>
      <c r="G542">
        <v>20739</v>
      </c>
      <c r="H542">
        <v>6753</v>
      </c>
      <c r="I542">
        <v>27492</v>
      </c>
      <c r="J542" t="s">
        <v>40</v>
      </c>
      <c r="K542">
        <v>1</v>
      </c>
      <c r="L542">
        <v>256</v>
      </c>
      <c r="M542" t="s">
        <v>41</v>
      </c>
      <c r="N542">
        <v>0.01</v>
      </c>
      <c r="O542">
        <v>76</v>
      </c>
      <c r="P542">
        <v>35</v>
      </c>
      <c r="Q542">
        <v>256</v>
      </c>
      <c r="R542">
        <v>100</v>
      </c>
      <c r="S542">
        <v>2073.9</v>
      </c>
      <c r="T542">
        <v>36</v>
      </c>
      <c r="U542">
        <v>36</v>
      </c>
      <c r="V542">
        <v>74752</v>
      </c>
      <c r="W542">
        <v>3.6044167992670801</v>
      </c>
      <c r="X542">
        <v>43.373054027557302</v>
      </c>
      <c r="Y542">
        <v>5.8204717636108398</v>
      </c>
      <c r="Z542">
        <v>58.383674144744802</v>
      </c>
      <c r="AA542">
        <v>0.57646155357360795</v>
      </c>
      <c r="AB542">
        <v>20.7831726074218</v>
      </c>
      <c r="AC542">
        <v>2.59505987167358</v>
      </c>
      <c r="AD542">
        <v>93.783211231231604</v>
      </c>
      <c r="AE542">
        <v>0.6794</v>
      </c>
      <c r="AF542">
        <v>0.66177994965200604</v>
      </c>
      <c r="AJ542">
        <v>2.64514841853755E-2</v>
      </c>
      <c r="AK542">
        <v>0</v>
      </c>
      <c r="AL542">
        <v>0</v>
      </c>
      <c r="AM542">
        <v>0</v>
      </c>
      <c r="AN542">
        <v>0</v>
      </c>
      <c r="AO542">
        <v>0</v>
      </c>
      <c r="AP542" t="s">
        <v>42</v>
      </c>
      <c r="AQ542" t="b">
        <v>1</v>
      </c>
      <c r="AR542" t="b">
        <v>1</v>
      </c>
      <c r="AS542">
        <v>1</v>
      </c>
      <c r="AT542" t="b">
        <v>0</v>
      </c>
      <c r="AV542" t="b">
        <v>0</v>
      </c>
      <c r="AW542" t="b">
        <v>1</v>
      </c>
      <c r="AX542" t="b">
        <v>0</v>
      </c>
      <c r="AY542" t="b">
        <v>1</v>
      </c>
      <c r="AZ542" t="b">
        <v>0</v>
      </c>
      <c r="BA542" t="b">
        <v>0</v>
      </c>
      <c r="BB542" t="b">
        <v>0</v>
      </c>
      <c r="BC542" t="b">
        <v>1</v>
      </c>
      <c r="BD542" t="b">
        <v>0</v>
      </c>
      <c r="BE542" t="s">
        <v>57</v>
      </c>
      <c r="BF542" t="s">
        <v>69</v>
      </c>
      <c r="BG542" t="s">
        <v>69</v>
      </c>
      <c r="BH542" t="b">
        <v>0</v>
      </c>
      <c r="BI542" t="b">
        <v>1</v>
      </c>
      <c r="BJ542" t="b">
        <v>0</v>
      </c>
      <c r="BK542" t="b">
        <v>1</v>
      </c>
      <c r="BL542">
        <v>20</v>
      </c>
      <c r="BM542">
        <v>20</v>
      </c>
      <c r="BN542">
        <v>0</v>
      </c>
      <c r="BO542">
        <v>0</v>
      </c>
      <c r="BP5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42" s="3" t="str">
        <f>IF(Table1[[#This Row],[TraceLengthMod]],"lab,","")&amp;IF(Table1[[#This Row],[FixedLength]],"dur,","")&amp;IF(Table1[[#This Row],[Broken]],"ea,","")</f>
        <v>lab,</v>
      </c>
    </row>
    <row r="543" spans="1:69" x14ac:dyDescent="0.25">
      <c r="A543" t="s">
        <v>671</v>
      </c>
      <c r="B543" t="s">
        <v>39</v>
      </c>
      <c r="C543" t="s">
        <v>114</v>
      </c>
      <c r="D543" t="s">
        <v>82</v>
      </c>
      <c r="E543" t="s">
        <v>68</v>
      </c>
      <c r="F543">
        <v>2</v>
      </c>
      <c r="G543">
        <v>20739</v>
      </c>
      <c r="H543">
        <v>6753</v>
      </c>
      <c r="I543">
        <v>27492</v>
      </c>
      <c r="J543" t="s">
        <v>40</v>
      </c>
      <c r="K543">
        <v>1</v>
      </c>
      <c r="L543">
        <v>256</v>
      </c>
      <c r="M543" t="s">
        <v>41</v>
      </c>
      <c r="N543">
        <v>0.01</v>
      </c>
      <c r="O543">
        <v>76</v>
      </c>
      <c r="P543">
        <v>35</v>
      </c>
      <c r="Q543">
        <v>256</v>
      </c>
      <c r="R543">
        <v>100</v>
      </c>
      <c r="S543">
        <v>2073.9</v>
      </c>
      <c r="T543">
        <v>37</v>
      </c>
      <c r="U543">
        <v>37</v>
      </c>
      <c r="V543">
        <v>76800</v>
      </c>
      <c r="W543">
        <v>3.7031679444524799</v>
      </c>
      <c r="X543">
        <v>43.373054027557302</v>
      </c>
      <c r="Y543">
        <v>5.8204717636108398</v>
      </c>
      <c r="Z543">
        <v>59.991376399993896</v>
      </c>
      <c r="AA543">
        <v>0.56848073005676203</v>
      </c>
      <c r="AB543">
        <v>21.351653337478599</v>
      </c>
      <c r="AC543">
        <v>2.6010715961456299</v>
      </c>
      <c r="AD543">
        <v>96.384282827377305</v>
      </c>
      <c r="AE543">
        <v>0.68200000000000005</v>
      </c>
      <c r="AF543">
        <v>0.66355693765733703</v>
      </c>
      <c r="AJ543">
        <v>2.5141743222872399E-2</v>
      </c>
      <c r="AK543">
        <v>0</v>
      </c>
      <c r="AL543">
        <v>0</v>
      </c>
      <c r="AM543">
        <v>0</v>
      </c>
      <c r="AN543">
        <v>0</v>
      </c>
      <c r="AO543">
        <v>0</v>
      </c>
      <c r="AP543" t="s">
        <v>42</v>
      </c>
      <c r="AQ543" t="b">
        <v>1</v>
      </c>
      <c r="AR543" t="b">
        <v>1</v>
      </c>
      <c r="AS543">
        <v>1</v>
      </c>
      <c r="AT543" t="b">
        <v>0</v>
      </c>
      <c r="AV543" t="b">
        <v>0</v>
      </c>
      <c r="AW543" t="b">
        <v>1</v>
      </c>
      <c r="AX543" t="b">
        <v>0</v>
      </c>
      <c r="AY543" t="b">
        <v>1</v>
      </c>
      <c r="AZ543" t="b">
        <v>0</v>
      </c>
      <c r="BA543" t="b">
        <v>0</v>
      </c>
      <c r="BB543" t="b">
        <v>0</v>
      </c>
      <c r="BC543" t="b">
        <v>1</v>
      </c>
      <c r="BD543" t="b">
        <v>0</v>
      </c>
      <c r="BE543" t="s">
        <v>57</v>
      </c>
      <c r="BF543" t="s">
        <v>69</v>
      </c>
      <c r="BG543" t="s">
        <v>69</v>
      </c>
      <c r="BH543" t="b">
        <v>0</v>
      </c>
      <c r="BI543" t="b">
        <v>1</v>
      </c>
      <c r="BJ543" t="b">
        <v>0</v>
      </c>
      <c r="BK543" t="b">
        <v>1</v>
      </c>
      <c r="BL543">
        <v>20</v>
      </c>
      <c r="BM543">
        <v>20</v>
      </c>
      <c r="BN543">
        <v>0</v>
      </c>
      <c r="BO543">
        <v>0</v>
      </c>
      <c r="BP5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43" s="3" t="str">
        <f>IF(Table1[[#This Row],[TraceLengthMod]],"lab,","")&amp;IF(Table1[[#This Row],[FixedLength]],"dur,","")&amp;IF(Table1[[#This Row],[Broken]],"ea,","")</f>
        <v>lab,</v>
      </c>
    </row>
    <row r="544" spans="1:69" x14ac:dyDescent="0.25">
      <c r="A544" t="s">
        <v>672</v>
      </c>
      <c r="B544" t="s">
        <v>39</v>
      </c>
      <c r="C544" t="s">
        <v>114</v>
      </c>
      <c r="D544" t="s">
        <v>82</v>
      </c>
      <c r="E544" t="s">
        <v>68</v>
      </c>
      <c r="F544">
        <v>2</v>
      </c>
      <c r="G544">
        <v>20739</v>
      </c>
      <c r="H544">
        <v>6753</v>
      </c>
      <c r="I544">
        <v>27492</v>
      </c>
      <c r="J544" t="s">
        <v>40</v>
      </c>
      <c r="K544">
        <v>1</v>
      </c>
      <c r="L544">
        <v>256</v>
      </c>
      <c r="M544" t="s">
        <v>41</v>
      </c>
      <c r="N544">
        <v>0.01</v>
      </c>
      <c r="O544">
        <v>76</v>
      </c>
      <c r="P544">
        <v>35</v>
      </c>
      <c r="Q544">
        <v>256</v>
      </c>
      <c r="R544">
        <v>100</v>
      </c>
      <c r="S544">
        <v>2073.9</v>
      </c>
      <c r="T544">
        <v>37</v>
      </c>
      <c r="U544">
        <v>38</v>
      </c>
      <c r="V544">
        <v>78848</v>
      </c>
      <c r="W544">
        <v>3.8019190896378801</v>
      </c>
      <c r="X544">
        <v>43.373054027557302</v>
      </c>
      <c r="Y544">
        <v>5.8204717636108398</v>
      </c>
      <c r="Z544">
        <v>61.610024213790801</v>
      </c>
      <c r="AA544">
        <v>0.56945276260375899</v>
      </c>
      <c r="AB544">
        <v>21.921106100082302</v>
      </c>
      <c r="AC544">
        <v>2.6040389537811199</v>
      </c>
      <c r="AD544">
        <v>98.988321781158405</v>
      </c>
      <c r="AE544">
        <v>0.67869999999999997</v>
      </c>
      <c r="AF544">
        <v>0.66266844365467203</v>
      </c>
      <c r="AJ544">
        <v>2.3502242836085201E-2</v>
      </c>
      <c r="AK544">
        <v>0</v>
      </c>
      <c r="AL544">
        <v>0</v>
      </c>
      <c r="AM544">
        <v>0</v>
      </c>
      <c r="AN544">
        <v>0</v>
      </c>
      <c r="AO544">
        <v>0</v>
      </c>
      <c r="AP544" t="s">
        <v>42</v>
      </c>
      <c r="AQ544" t="b">
        <v>1</v>
      </c>
      <c r="AR544" t="b">
        <v>1</v>
      </c>
      <c r="AS544">
        <v>1</v>
      </c>
      <c r="AT544" t="b">
        <v>0</v>
      </c>
      <c r="AV544" t="b">
        <v>0</v>
      </c>
      <c r="AW544" t="b">
        <v>1</v>
      </c>
      <c r="AX544" t="b">
        <v>0</v>
      </c>
      <c r="AY544" t="b">
        <v>1</v>
      </c>
      <c r="AZ544" t="b">
        <v>0</v>
      </c>
      <c r="BA544" t="b">
        <v>0</v>
      </c>
      <c r="BB544" t="b">
        <v>0</v>
      </c>
      <c r="BC544" t="b">
        <v>1</v>
      </c>
      <c r="BD544" t="b">
        <v>0</v>
      </c>
      <c r="BE544" t="s">
        <v>57</v>
      </c>
      <c r="BF544" t="s">
        <v>69</v>
      </c>
      <c r="BG544" t="s">
        <v>69</v>
      </c>
      <c r="BH544" t="b">
        <v>0</v>
      </c>
      <c r="BI544" t="b">
        <v>1</v>
      </c>
      <c r="BJ544" t="b">
        <v>0</v>
      </c>
      <c r="BK544" t="b">
        <v>1</v>
      </c>
      <c r="BL544">
        <v>20</v>
      </c>
      <c r="BM544">
        <v>20</v>
      </c>
      <c r="BN544">
        <v>0</v>
      </c>
      <c r="BO544">
        <v>0</v>
      </c>
      <c r="BP5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44" s="3" t="str">
        <f>IF(Table1[[#This Row],[TraceLengthMod]],"lab,","")&amp;IF(Table1[[#This Row],[FixedLength]],"dur,","")&amp;IF(Table1[[#This Row],[Broken]],"ea,","")</f>
        <v>lab,</v>
      </c>
    </row>
    <row r="545" spans="1:69" x14ac:dyDescent="0.25">
      <c r="A545" t="s">
        <v>673</v>
      </c>
      <c r="B545" t="s">
        <v>39</v>
      </c>
      <c r="C545" t="s">
        <v>114</v>
      </c>
      <c r="D545" t="s">
        <v>82</v>
      </c>
      <c r="E545" t="s">
        <v>68</v>
      </c>
      <c r="F545">
        <v>2</v>
      </c>
      <c r="G545">
        <v>20739</v>
      </c>
      <c r="H545">
        <v>6753</v>
      </c>
      <c r="I545">
        <v>27492</v>
      </c>
      <c r="J545" t="s">
        <v>40</v>
      </c>
      <c r="K545">
        <v>1</v>
      </c>
      <c r="L545">
        <v>256</v>
      </c>
      <c r="M545" t="s">
        <v>41</v>
      </c>
      <c r="N545">
        <v>0.01</v>
      </c>
      <c r="O545">
        <v>76</v>
      </c>
      <c r="P545">
        <v>35</v>
      </c>
      <c r="Q545">
        <v>256</v>
      </c>
      <c r="R545">
        <v>100</v>
      </c>
      <c r="S545">
        <v>2073.9</v>
      </c>
      <c r="T545">
        <v>37</v>
      </c>
      <c r="U545">
        <v>39</v>
      </c>
      <c r="V545">
        <v>80896</v>
      </c>
      <c r="W545">
        <v>3.9006702348232798</v>
      </c>
      <c r="X545">
        <v>43.373054027557302</v>
      </c>
      <c r="Y545">
        <v>5.8204717636108398</v>
      </c>
      <c r="Z545">
        <v>63.245651721954303</v>
      </c>
      <c r="AA545">
        <v>0.57647013664245605</v>
      </c>
      <c r="AB545">
        <v>22.4975762367248</v>
      </c>
      <c r="AC545">
        <v>2.6349453926086399</v>
      </c>
      <c r="AD545">
        <v>101.623267173767</v>
      </c>
      <c r="AE545">
        <v>0.67779999999999996</v>
      </c>
      <c r="AF545">
        <v>0.66177994965200604</v>
      </c>
      <c r="AJ545">
        <v>2.3610070536408199E-2</v>
      </c>
      <c r="AK545">
        <v>0</v>
      </c>
      <c r="AL545">
        <v>0</v>
      </c>
      <c r="AM545">
        <v>0</v>
      </c>
      <c r="AN545">
        <v>0</v>
      </c>
      <c r="AO545">
        <v>0</v>
      </c>
      <c r="AP545" t="s">
        <v>42</v>
      </c>
      <c r="AQ545" t="b">
        <v>1</v>
      </c>
      <c r="AR545" t="b">
        <v>1</v>
      </c>
      <c r="AS545">
        <v>1</v>
      </c>
      <c r="AT545" t="b">
        <v>0</v>
      </c>
      <c r="AV545" t="b">
        <v>0</v>
      </c>
      <c r="AW545" t="b">
        <v>1</v>
      </c>
      <c r="AX545" t="b">
        <v>0</v>
      </c>
      <c r="AY545" t="b">
        <v>1</v>
      </c>
      <c r="AZ545" t="b">
        <v>0</v>
      </c>
      <c r="BA545" t="b">
        <v>0</v>
      </c>
      <c r="BB545" t="b">
        <v>0</v>
      </c>
      <c r="BC545" t="b">
        <v>1</v>
      </c>
      <c r="BD545" t="b">
        <v>0</v>
      </c>
      <c r="BE545" t="s">
        <v>57</v>
      </c>
      <c r="BF545" t="s">
        <v>69</v>
      </c>
      <c r="BG545" t="s">
        <v>69</v>
      </c>
      <c r="BH545" t="b">
        <v>0</v>
      </c>
      <c r="BI545" t="b">
        <v>1</v>
      </c>
      <c r="BJ545" t="b">
        <v>0</v>
      </c>
      <c r="BK545" t="b">
        <v>1</v>
      </c>
      <c r="BL545">
        <v>20</v>
      </c>
      <c r="BM545">
        <v>20</v>
      </c>
      <c r="BN545">
        <v>0</v>
      </c>
      <c r="BO545">
        <v>0</v>
      </c>
      <c r="BP5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45" s="3" t="str">
        <f>IF(Table1[[#This Row],[TraceLengthMod]],"lab,","")&amp;IF(Table1[[#This Row],[FixedLength]],"dur,","")&amp;IF(Table1[[#This Row],[Broken]],"ea,","")</f>
        <v>lab,</v>
      </c>
    </row>
    <row r="546" spans="1:69" x14ac:dyDescent="0.25">
      <c r="A546" t="s">
        <v>674</v>
      </c>
      <c r="B546" t="s">
        <v>39</v>
      </c>
      <c r="C546" t="s">
        <v>114</v>
      </c>
      <c r="D546" t="s">
        <v>82</v>
      </c>
      <c r="E546" t="s">
        <v>68</v>
      </c>
      <c r="F546">
        <v>2</v>
      </c>
      <c r="G546">
        <v>20739</v>
      </c>
      <c r="H546">
        <v>6753</v>
      </c>
      <c r="I546">
        <v>27492</v>
      </c>
      <c r="J546" t="s">
        <v>40</v>
      </c>
      <c r="K546">
        <v>1</v>
      </c>
      <c r="L546">
        <v>256</v>
      </c>
      <c r="M546" t="s">
        <v>41</v>
      </c>
      <c r="N546">
        <v>0.01</v>
      </c>
      <c r="O546">
        <v>76</v>
      </c>
      <c r="P546">
        <v>35</v>
      </c>
      <c r="Q546">
        <v>256</v>
      </c>
      <c r="R546">
        <v>100</v>
      </c>
      <c r="S546">
        <v>2073.9</v>
      </c>
      <c r="T546">
        <v>37</v>
      </c>
      <c r="U546">
        <v>40</v>
      </c>
      <c r="V546">
        <v>83200</v>
      </c>
      <c r="W546">
        <v>4.0117652731568496</v>
      </c>
      <c r="X546">
        <v>43.373054027557302</v>
      </c>
      <c r="Y546">
        <v>5.8204717636108398</v>
      </c>
      <c r="Z546">
        <v>64.923308134078894</v>
      </c>
      <c r="AA546">
        <v>0.64042878150939897</v>
      </c>
      <c r="AB546">
        <v>23.1380050182342</v>
      </c>
      <c r="AC546">
        <v>2.55816197395324</v>
      </c>
      <c r="AD546">
        <v>104.18142914772</v>
      </c>
      <c r="AE546">
        <v>0.67900000000000005</v>
      </c>
      <c r="AF546">
        <v>0.657485561972456</v>
      </c>
      <c r="AJ546">
        <v>2.70804399710435E-2</v>
      </c>
      <c r="AK546">
        <v>0</v>
      </c>
      <c r="AL546">
        <v>0</v>
      </c>
      <c r="AM546">
        <v>0</v>
      </c>
      <c r="AN546">
        <v>0</v>
      </c>
      <c r="AO546">
        <v>0</v>
      </c>
      <c r="AP546" t="s">
        <v>42</v>
      </c>
      <c r="AQ546" t="b">
        <v>1</v>
      </c>
      <c r="AR546" t="b">
        <v>1</v>
      </c>
      <c r="AS546">
        <v>1</v>
      </c>
      <c r="AT546" t="b">
        <v>0</v>
      </c>
      <c r="AV546" t="b">
        <v>0</v>
      </c>
      <c r="AW546" t="b">
        <v>1</v>
      </c>
      <c r="AX546" t="b">
        <v>0</v>
      </c>
      <c r="AY546" t="b">
        <v>1</v>
      </c>
      <c r="AZ546" t="b">
        <v>0</v>
      </c>
      <c r="BA546" t="b">
        <v>0</v>
      </c>
      <c r="BB546" t="b">
        <v>0</v>
      </c>
      <c r="BC546" t="b">
        <v>1</v>
      </c>
      <c r="BD546" t="b">
        <v>0</v>
      </c>
      <c r="BE546" t="s">
        <v>57</v>
      </c>
      <c r="BF546" t="s">
        <v>69</v>
      </c>
      <c r="BG546" t="s">
        <v>69</v>
      </c>
      <c r="BH546" t="b">
        <v>0</v>
      </c>
      <c r="BI546" t="b">
        <v>1</v>
      </c>
      <c r="BJ546" t="b">
        <v>0</v>
      </c>
      <c r="BK546" t="b">
        <v>1</v>
      </c>
      <c r="BL546">
        <v>20</v>
      </c>
      <c r="BM546">
        <v>20</v>
      </c>
      <c r="BN546">
        <v>0</v>
      </c>
      <c r="BO546">
        <v>0</v>
      </c>
      <c r="BP5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46" s="3" t="str">
        <f>IF(Table1[[#This Row],[TraceLengthMod]],"lab,","")&amp;IF(Table1[[#This Row],[FixedLength]],"dur,","")&amp;IF(Table1[[#This Row],[Broken]],"ea,","")</f>
        <v>lab,</v>
      </c>
    </row>
    <row r="547" spans="1:69" x14ac:dyDescent="0.25">
      <c r="A547" t="s">
        <v>675</v>
      </c>
      <c r="B547" t="s">
        <v>39</v>
      </c>
      <c r="C547" t="s">
        <v>114</v>
      </c>
      <c r="D547" t="s">
        <v>82</v>
      </c>
      <c r="E547" t="s">
        <v>68</v>
      </c>
      <c r="F547">
        <v>2</v>
      </c>
      <c r="G547">
        <v>20739</v>
      </c>
      <c r="H547">
        <v>6753</v>
      </c>
      <c r="I547">
        <v>27492</v>
      </c>
      <c r="J547" t="s">
        <v>40</v>
      </c>
      <c r="K547">
        <v>1</v>
      </c>
      <c r="L547">
        <v>256</v>
      </c>
      <c r="M547" t="s">
        <v>41</v>
      </c>
      <c r="N547">
        <v>0.01</v>
      </c>
      <c r="O547">
        <v>76</v>
      </c>
      <c r="P547">
        <v>35</v>
      </c>
      <c r="Q547">
        <v>256</v>
      </c>
      <c r="R547">
        <v>100</v>
      </c>
      <c r="S547">
        <v>2073.9</v>
      </c>
      <c r="T547">
        <v>37</v>
      </c>
      <c r="U547">
        <v>41</v>
      </c>
      <c r="V547">
        <v>85248</v>
      </c>
      <c r="W547">
        <v>4.1105164183422502</v>
      </c>
      <c r="X547">
        <v>43.373054027557302</v>
      </c>
      <c r="Y547">
        <v>5.8204717636108398</v>
      </c>
      <c r="Z547">
        <v>66.535030126571598</v>
      </c>
      <c r="AA547">
        <v>0.56748223304748502</v>
      </c>
      <c r="AB547">
        <v>23.705487251281699</v>
      </c>
      <c r="AC547">
        <v>2.5870842933654701</v>
      </c>
      <c r="AD547">
        <v>106.76851344108501</v>
      </c>
      <c r="AE547">
        <v>0.66839999999999999</v>
      </c>
      <c r="AF547">
        <v>0.66177994965200604</v>
      </c>
      <c r="AJ547">
        <v>2.33345568717063E-2</v>
      </c>
      <c r="AK547">
        <v>0</v>
      </c>
      <c r="AL547">
        <v>0</v>
      </c>
      <c r="AM547">
        <v>0</v>
      </c>
      <c r="AN547">
        <v>0</v>
      </c>
      <c r="AO547">
        <v>0</v>
      </c>
      <c r="AP547" t="s">
        <v>42</v>
      </c>
      <c r="AQ547" t="b">
        <v>1</v>
      </c>
      <c r="AR547" t="b">
        <v>1</v>
      </c>
      <c r="AS547">
        <v>1</v>
      </c>
      <c r="AT547" t="b">
        <v>0</v>
      </c>
      <c r="AV547" t="b">
        <v>0</v>
      </c>
      <c r="AW547" t="b">
        <v>1</v>
      </c>
      <c r="AX547" t="b">
        <v>0</v>
      </c>
      <c r="AY547" t="b">
        <v>1</v>
      </c>
      <c r="AZ547" t="b">
        <v>0</v>
      </c>
      <c r="BA547" t="b">
        <v>0</v>
      </c>
      <c r="BB547" t="b">
        <v>0</v>
      </c>
      <c r="BC547" t="b">
        <v>1</v>
      </c>
      <c r="BD547" t="b">
        <v>0</v>
      </c>
      <c r="BE547" t="s">
        <v>57</v>
      </c>
      <c r="BF547" t="s">
        <v>69</v>
      </c>
      <c r="BG547" t="s">
        <v>69</v>
      </c>
      <c r="BH547" t="b">
        <v>0</v>
      </c>
      <c r="BI547" t="b">
        <v>1</v>
      </c>
      <c r="BJ547" t="b">
        <v>0</v>
      </c>
      <c r="BK547" t="b">
        <v>1</v>
      </c>
      <c r="BL547">
        <v>20</v>
      </c>
      <c r="BM547">
        <v>20</v>
      </c>
      <c r="BN547">
        <v>0</v>
      </c>
      <c r="BO547">
        <v>0</v>
      </c>
      <c r="BP5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47" s="3" t="str">
        <f>IF(Table1[[#This Row],[TraceLengthMod]],"lab,","")&amp;IF(Table1[[#This Row],[FixedLength]],"dur,","")&amp;IF(Table1[[#This Row],[Broken]],"ea,","")</f>
        <v>lab,</v>
      </c>
    </row>
    <row r="548" spans="1:69" x14ac:dyDescent="0.25">
      <c r="A548" t="s">
        <v>676</v>
      </c>
      <c r="B548" t="s">
        <v>39</v>
      </c>
      <c r="C548" t="s">
        <v>114</v>
      </c>
      <c r="D548" t="s">
        <v>82</v>
      </c>
      <c r="E548" t="s">
        <v>68</v>
      </c>
      <c r="F548">
        <v>2</v>
      </c>
      <c r="G548">
        <v>20739</v>
      </c>
      <c r="H548">
        <v>6753</v>
      </c>
      <c r="I548">
        <v>27492</v>
      </c>
      <c r="J548" t="s">
        <v>40</v>
      </c>
      <c r="K548">
        <v>1</v>
      </c>
      <c r="L548">
        <v>256</v>
      </c>
      <c r="M548" t="s">
        <v>41</v>
      </c>
      <c r="N548">
        <v>0.01</v>
      </c>
      <c r="O548">
        <v>76</v>
      </c>
      <c r="P548">
        <v>35</v>
      </c>
      <c r="Q548">
        <v>256</v>
      </c>
      <c r="R548">
        <v>100</v>
      </c>
      <c r="S548">
        <v>2073.9</v>
      </c>
      <c r="T548">
        <v>37</v>
      </c>
      <c r="U548">
        <v>42</v>
      </c>
      <c r="V548">
        <v>87296</v>
      </c>
      <c r="W548">
        <v>4.20926756352765</v>
      </c>
      <c r="X548">
        <v>43.373054027557302</v>
      </c>
      <c r="Y548">
        <v>5.8204717636108398</v>
      </c>
      <c r="Z548">
        <v>68.137746095657306</v>
      </c>
      <c r="AA548">
        <v>0.5654878616333</v>
      </c>
      <c r="AB548">
        <v>24.270975112915</v>
      </c>
      <c r="AC548">
        <v>2.5761237144470202</v>
      </c>
      <c r="AD548">
        <v>109.344637155532</v>
      </c>
      <c r="AE548">
        <v>0.67210000000000003</v>
      </c>
      <c r="AF548">
        <v>0.65822597364134405</v>
      </c>
      <c r="AJ548">
        <v>2.22648364707521E-2</v>
      </c>
      <c r="AK548">
        <v>0</v>
      </c>
      <c r="AL548">
        <v>0</v>
      </c>
      <c r="AM548">
        <v>0</v>
      </c>
      <c r="AN548">
        <v>0</v>
      </c>
      <c r="AO548">
        <v>0</v>
      </c>
      <c r="AP548" t="s">
        <v>42</v>
      </c>
      <c r="AQ548" t="b">
        <v>1</v>
      </c>
      <c r="AR548" t="b">
        <v>1</v>
      </c>
      <c r="AS548">
        <v>1</v>
      </c>
      <c r="AT548" t="b">
        <v>0</v>
      </c>
      <c r="AV548" t="b">
        <v>0</v>
      </c>
      <c r="AW548" t="b">
        <v>1</v>
      </c>
      <c r="AX548" t="b">
        <v>0</v>
      </c>
      <c r="AY548" t="b">
        <v>1</v>
      </c>
      <c r="AZ548" t="b">
        <v>0</v>
      </c>
      <c r="BA548" t="b">
        <v>0</v>
      </c>
      <c r="BB548" t="b">
        <v>0</v>
      </c>
      <c r="BC548" t="b">
        <v>1</v>
      </c>
      <c r="BD548" t="b">
        <v>0</v>
      </c>
      <c r="BE548" t="s">
        <v>57</v>
      </c>
      <c r="BF548" t="s">
        <v>69</v>
      </c>
      <c r="BG548" t="s">
        <v>69</v>
      </c>
      <c r="BH548" t="b">
        <v>0</v>
      </c>
      <c r="BI548" t="b">
        <v>1</v>
      </c>
      <c r="BJ548" t="b">
        <v>0</v>
      </c>
      <c r="BK548" t="b">
        <v>1</v>
      </c>
      <c r="BL548">
        <v>20</v>
      </c>
      <c r="BM548">
        <v>20</v>
      </c>
      <c r="BN548">
        <v>0</v>
      </c>
      <c r="BO548">
        <v>0</v>
      </c>
      <c r="BP5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48" s="3" t="str">
        <f>IF(Table1[[#This Row],[TraceLengthMod]],"lab,","")&amp;IF(Table1[[#This Row],[FixedLength]],"dur,","")&amp;IF(Table1[[#This Row],[Broken]],"ea,","")</f>
        <v>lab,</v>
      </c>
    </row>
    <row r="549" spans="1:69" x14ac:dyDescent="0.25">
      <c r="A549" t="s">
        <v>677</v>
      </c>
      <c r="B549" t="s">
        <v>39</v>
      </c>
      <c r="C549" t="s">
        <v>114</v>
      </c>
      <c r="D549" t="s">
        <v>82</v>
      </c>
      <c r="E549" t="s">
        <v>68</v>
      </c>
      <c r="F549">
        <v>2</v>
      </c>
      <c r="G549">
        <v>20739</v>
      </c>
      <c r="H549">
        <v>6753</v>
      </c>
      <c r="I549">
        <v>27492</v>
      </c>
      <c r="J549" t="s">
        <v>40</v>
      </c>
      <c r="K549">
        <v>1</v>
      </c>
      <c r="L549">
        <v>256</v>
      </c>
      <c r="M549" t="s">
        <v>41</v>
      </c>
      <c r="N549">
        <v>0.01</v>
      </c>
      <c r="O549">
        <v>76</v>
      </c>
      <c r="P549">
        <v>35</v>
      </c>
      <c r="Q549">
        <v>256</v>
      </c>
      <c r="R549">
        <v>100</v>
      </c>
      <c r="S549">
        <v>2073.9</v>
      </c>
      <c r="T549">
        <v>43</v>
      </c>
      <c r="U549">
        <v>43</v>
      </c>
      <c r="V549">
        <v>89344</v>
      </c>
      <c r="W549">
        <v>4.3080187087130497</v>
      </c>
      <c r="X549">
        <v>43.373054027557302</v>
      </c>
      <c r="Y549">
        <v>5.8204717636108398</v>
      </c>
      <c r="Z549">
        <v>69.767380714416504</v>
      </c>
      <c r="AA549">
        <v>0.56551957130432096</v>
      </c>
      <c r="AB549">
        <v>24.8364946842193</v>
      </c>
      <c r="AC549">
        <v>2.6239442825317298</v>
      </c>
      <c r="AD549">
        <v>111.96858143806401</v>
      </c>
      <c r="AE549">
        <v>0.68130000000000002</v>
      </c>
      <c r="AF549">
        <v>0.66459351399377997</v>
      </c>
      <c r="AJ549">
        <v>2.1630745562577901E-2</v>
      </c>
      <c r="AK549">
        <v>0</v>
      </c>
      <c r="AL549">
        <v>0</v>
      </c>
      <c r="AM549">
        <v>0</v>
      </c>
      <c r="AN549">
        <v>0</v>
      </c>
      <c r="AO549">
        <v>0</v>
      </c>
      <c r="AP549" t="s">
        <v>42</v>
      </c>
      <c r="AQ549" t="b">
        <v>1</v>
      </c>
      <c r="AR549" t="b">
        <v>1</v>
      </c>
      <c r="AS549">
        <v>1</v>
      </c>
      <c r="AT549" t="b">
        <v>0</v>
      </c>
      <c r="AV549" t="b">
        <v>0</v>
      </c>
      <c r="AW549" t="b">
        <v>1</v>
      </c>
      <c r="AX549" t="b">
        <v>0</v>
      </c>
      <c r="AY549" t="b">
        <v>1</v>
      </c>
      <c r="AZ549" t="b">
        <v>0</v>
      </c>
      <c r="BA549" t="b">
        <v>0</v>
      </c>
      <c r="BB549" t="b">
        <v>0</v>
      </c>
      <c r="BC549" t="b">
        <v>1</v>
      </c>
      <c r="BD549" t="b">
        <v>0</v>
      </c>
      <c r="BE549" t="s">
        <v>57</v>
      </c>
      <c r="BF549" t="s">
        <v>69</v>
      </c>
      <c r="BG549" t="s">
        <v>69</v>
      </c>
      <c r="BH549" t="b">
        <v>0</v>
      </c>
      <c r="BI549" t="b">
        <v>1</v>
      </c>
      <c r="BJ549" t="b">
        <v>0</v>
      </c>
      <c r="BK549" t="b">
        <v>1</v>
      </c>
      <c r="BL549">
        <v>20</v>
      </c>
      <c r="BM549">
        <v>20</v>
      </c>
      <c r="BN549">
        <v>0</v>
      </c>
      <c r="BO549">
        <v>0</v>
      </c>
      <c r="BP5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49" s="3" t="str">
        <f>IF(Table1[[#This Row],[TraceLengthMod]],"lab,","")&amp;IF(Table1[[#This Row],[FixedLength]],"dur,","")&amp;IF(Table1[[#This Row],[Broken]],"ea,","")</f>
        <v>lab,</v>
      </c>
    </row>
    <row r="550" spans="1:69" x14ac:dyDescent="0.25">
      <c r="A550" t="s">
        <v>678</v>
      </c>
      <c r="B550" t="s">
        <v>39</v>
      </c>
      <c r="C550" t="s">
        <v>114</v>
      </c>
      <c r="D550" t="s">
        <v>82</v>
      </c>
      <c r="E550" t="s">
        <v>68</v>
      </c>
      <c r="F550">
        <v>2</v>
      </c>
      <c r="G550">
        <v>20739</v>
      </c>
      <c r="H550">
        <v>6753</v>
      </c>
      <c r="I550">
        <v>27492</v>
      </c>
      <c r="J550" t="s">
        <v>40</v>
      </c>
      <c r="K550">
        <v>1</v>
      </c>
      <c r="L550">
        <v>256</v>
      </c>
      <c r="M550" t="s">
        <v>41</v>
      </c>
      <c r="N550">
        <v>0.01</v>
      </c>
      <c r="O550">
        <v>76</v>
      </c>
      <c r="P550">
        <v>35</v>
      </c>
      <c r="Q550">
        <v>256</v>
      </c>
      <c r="R550">
        <v>100</v>
      </c>
      <c r="S550">
        <v>2073.9</v>
      </c>
      <c r="T550">
        <v>43</v>
      </c>
      <c r="U550">
        <v>44</v>
      </c>
      <c r="V550">
        <v>91392</v>
      </c>
      <c r="W550">
        <v>4.4067698538984503</v>
      </c>
      <c r="X550">
        <v>43.373054027557302</v>
      </c>
      <c r="Y550">
        <v>5.8204717636108398</v>
      </c>
      <c r="Z550">
        <v>71.377078294754</v>
      </c>
      <c r="AA550">
        <v>0.56947779655456499</v>
      </c>
      <c r="AB550">
        <v>25.405972480773901</v>
      </c>
      <c r="AC550">
        <v>2.6080281734466499</v>
      </c>
      <c r="AD550">
        <v>114.576609611511</v>
      </c>
      <c r="AE550">
        <v>0.67130000000000001</v>
      </c>
      <c r="AF550">
        <v>0.65452391529690501</v>
      </c>
      <c r="AJ550">
        <v>2.1681061478889901E-2</v>
      </c>
      <c r="AK550">
        <v>0</v>
      </c>
      <c r="AL550">
        <v>0</v>
      </c>
      <c r="AM550">
        <v>0</v>
      </c>
      <c r="AN550">
        <v>0</v>
      </c>
      <c r="AO550">
        <v>0</v>
      </c>
      <c r="AP550" t="s">
        <v>42</v>
      </c>
      <c r="AQ550" t="b">
        <v>1</v>
      </c>
      <c r="AR550" t="b">
        <v>1</v>
      </c>
      <c r="AS550">
        <v>1</v>
      </c>
      <c r="AT550" t="b">
        <v>0</v>
      </c>
      <c r="AV550" t="b">
        <v>0</v>
      </c>
      <c r="AW550" t="b">
        <v>1</v>
      </c>
      <c r="AX550" t="b">
        <v>0</v>
      </c>
      <c r="AY550" t="b">
        <v>1</v>
      </c>
      <c r="AZ550" t="b">
        <v>0</v>
      </c>
      <c r="BA550" t="b">
        <v>0</v>
      </c>
      <c r="BB550" t="b">
        <v>0</v>
      </c>
      <c r="BC550" t="b">
        <v>1</v>
      </c>
      <c r="BD550" t="b">
        <v>0</v>
      </c>
      <c r="BE550" t="s">
        <v>57</v>
      </c>
      <c r="BF550" t="s">
        <v>69</v>
      </c>
      <c r="BG550" t="s">
        <v>69</v>
      </c>
      <c r="BH550" t="b">
        <v>0</v>
      </c>
      <c r="BI550" t="b">
        <v>1</v>
      </c>
      <c r="BJ550" t="b">
        <v>0</v>
      </c>
      <c r="BK550" t="b">
        <v>1</v>
      </c>
      <c r="BL550">
        <v>20</v>
      </c>
      <c r="BM550">
        <v>20</v>
      </c>
      <c r="BN550">
        <v>0</v>
      </c>
      <c r="BO550">
        <v>0</v>
      </c>
      <c r="BP5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50" s="3" t="str">
        <f>IF(Table1[[#This Row],[TraceLengthMod]],"lab,","")&amp;IF(Table1[[#This Row],[FixedLength]],"dur,","")&amp;IF(Table1[[#This Row],[Broken]],"ea,","")</f>
        <v>lab,</v>
      </c>
    </row>
    <row r="551" spans="1:69" x14ac:dyDescent="0.25">
      <c r="A551" t="s">
        <v>679</v>
      </c>
      <c r="B551" t="s">
        <v>39</v>
      </c>
      <c r="C551" t="s">
        <v>114</v>
      </c>
      <c r="D551" t="s">
        <v>82</v>
      </c>
      <c r="E551" t="s">
        <v>68</v>
      </c>
      <c r="F551">
        <v>2</v>
      </c>
      <c r="G551">
        <v>20739</v>
      </c>
      <c r="H551">
        <v>6753</v>
      </c>
      <c r="I551">
        <v>27492</v>
      </c>
      <c r="J551" t="s">
        <v>40</v>
      </c>
      <c r="K551">
        <v>1</v>
      </c>
      <c r="L551">
        <v>256</v>
      </c>
      <c r="M551" t="s">
        <v>41</v>
      </c>
      <c r="N551">
        <v>0.01</v>
      </c>
      <c r="O551">
        <v>76</v>
      </c>
      <c r="P551">
        <v>35</v>
      </c>
      <c r="Q551">
        <v>256</v>
      </c>
      <c r="R551">
        <v>100</v>
      </c>
      <c r="S551">
        <v>2073.9</v>
      </c>
      <c r="T551">
        <v>43</v>
      </c>
      <c r="U551">
        <v>45</v>
      </c>
      <c r="V551">
        <v>93440</v>
      </c>
      <c r="W551">
        <v>4.5055209990838501</v>
      </c>
      <c r="X551">
        <v>43.373054027557302</v>
      </c>
      <c r="Y551">
        <v>5.8204717636108398</v>
      </c>
      <c r="Z551">
        <v>72.992759466171194</v>
      </c>
      <c r="AA551">
        <v>0.56349420547485296</v>
      </c>
      <c r="AB551">
        <v>25.969466686248701</v>
      </c>
      <c r="AC551">
        <v>2.60902500152587</v>
      </c>
      <c r="AD551">
        <v>117.185634613037</v>
      </c>
      <c r="AE551">
        <v>0.68</v>
      </c>
      <c r="AF551">
        <v>0.65941063231156505</v>
      </c>
      <c r="AJ551">
        <v>2.1015327434017201E-2</v>
      </c>
      <c r="AK551">
        <v>0</v>
      </c>
      <c r="AL551">
        <v>0</v>
      </c>
      <c r="AM551">
        <v>0</v>
      </c>
      <c r="AN551">
        <v>0</v>
      </c>
      <c r="AO551">
        <v>0</v>
      </c>
      <c r="AP551" t="s">
        <v>42</v>
      </c>
      <c r="AQ551" t="b">
        <v>1</v>
      </c>
      <c r="AR551" t="b">
        <v>1</v>
      </c>
      <c r="AS551">
        <v>1</v>
      </c>
      <c r="AT551" t="b">
        <v>0</v>
      </c>
      <c r="AV551" t="b">
        <v>0</v>
      </c>
      <c r="AW551" t="b">
        <v>1</v>
      </c>
      <c r="AX551" t="b">
        <v>0</v>
      </c>
      <c r="AY551" t="b">
        <v>1</v>
      </c>
      <c r="AZ551" t="b">
        <v>0</v>
      </c>
      <c r="BA551" t="b">
        <v>0</v>
      </c>
      <c r="BB551" t="b">
        <v>0</v>
      </c>
      <c r="BC551" t="b">
        <v>1</v>
      </c>
      <c r="BD551" t="b">
        <v>0</v>
      </c>
      <c r="BE551" t="s">
        <v>57</v>
      </c>
      <c r="BF551" t="s">
        <v>69</v>
      </c>
      <c r="BG551" t="s">
        <v>69</v>
      </c>
      <c r="BH551" t="b">
        <v>0</v>
      </c>
      <c r="BI551" t="b">
        <v>1</v>
      </c>
      <c r="BJ551" t="b">
        <v>0</v>
      </c>
      <c r="BK551" t="b">
        <v>1</v>
      </c>
      <c r="BL551">
        <v>20</v>
      </c>
      <c r="BM551">
        <v>20</v>
      </c>
      <c r="BN551">
        <v>0</v>
      </c>
      <c r="BO551">
        <v>0</v>
      </c>
      <c r="BP5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51" s="3" t="str">
        <f>IF(Table1[[#This Row],[TraceLengthMod]],"lab,","")&amp;IF(Table1[[#This Row],[FixedLength]],"dur,","")&amp;IF(Table1[[#This Row],[Broken]],"ea,","")</f>
        <v>lab,</v>
      </c>
    </row>
    <row r="552" spans="1:69" x14ac:dyDescent="0.25">
      <c r="A552" t="s">
        <v>680</v>
      </c>
      <c r="B552" t="s">
        <v>39</v>
      </c>
      <c r="C552" t="s">
        <v>114</v>
      </c>
      <c r="D552" t="s">
        <v>82</v>
      </c>
      <c r="E552" t="s">
        <v>68</v>
      </c>
      <c r="F552">
        <v>2</v>
      </c>
      <c r="G552">
        <v>20739</v>
      </c>
      <c r="H552">
        <v>6753</v>
      </c>
      <c r="I552">
        <v>27492</v>
      </c>
      <c r="J552" t="s">
        <v>40</v>
      </c>
      <c r="K552">
        <v>1</v>
      </c>
      <c r="L552">
        <v>256</v>
      </c>
      <c r="M552" t="s">
        <v>41</v>
      </c>
      <c r="N552">
        <v>0.01</v>
      </c>
      <c r="O552">
        <v>76</v>
      </c>
      <c r="P552">
        <v>35</v>
      </c>
      <c r="Q552">
        <v>256</v>
      </c>
      <c r="R552">
        <v>100</v>
      </c>
      <c r="S552">
        <v>2073.9</v>
      </c>
      <c r="T552">
        <v>46</v>
      </c>
      <c r="U552">
        <v>46</v>
      </c>
      <c r="V552">
        <v>95488</v>
      </c>
      <c r="W552">
        <v>4.6042721442692498</v>
      </c>
      <c r="X552">
        <v>43.373054027557302</v>
      </c>
      <c r="Y552">
        <v>5.8204717636108398</v>
      </c>
      <c r="Z552">
        <v>74.619411706924396</v>
      </c>
      <c r="AA552">
        <v>0.56648588180541903</v>
      </c>
      <c r="AB552">
        <v>26.535952568054199</v>
      </c>
      <c r="AC552">
        <v>2.6209938526153498</v>
      </c>
      <c r="AD552">
        <v>119.806628465652</v>
      </c>
      <c r="AE552">
        <v>0.68459999999999999</v>
      </c>
      <c r="AF552">
        <v>0.67051680734488295</v>
      </c>
      <c r="AJ552">
        <v>2.0224099504404298E-2</v>
      </c>
      <c r="AK552">
        <v>0</v>
      </c>
      <c r="AL552">
        <v>0</v>
      </c>
      <c r="AM552">
        <v>0</v>
      </c>
      <c r="AN552">
        <v>0</v>
      </c>
      <c r="AO552">
        <v>0</v>
      </c>
      <c r="AP552" t="s">
        <v>42</v>
      </c>
      <c r="AQ552" t="b">
        <v>1</v>
      </c>
      <c r="AR552" t="b">
        <v>1</v>
      </c>
      <c r="AS552">
        <v>1</v>
      </c>
      <c r="AT552" t="b">
        <v>0</v>
      </c>
      <c r="AV552" t="b">
        <v>0</v>
      </c>
      <c r="AW552" t="b">
        <v>1</v>
      </c>
      <c r="AX552" t="b">
        <v>0</v>
      </c>
      <c r="AY552" t="b">
        <v>1</v>
      </c>
      <c r="AZ552" t="b">
        <v>0</v>
      </c>
      <c r="BA552" t="b">
        <v>0</v>
      </c>
      <c r="BB552" t="b">
        <v>0</v>
      </c>
      <c r="BC552" t="b">
        <v>1</v>
      </c>
      <c r="BD552" t="b">
        <v>0</v>
      </c>
      <c r="BE552" t="s">
        <v>57</v>
      </c>
      <c r="BF552" t="s">
        <v>69</v>
      </c>
      <c r="BG552" t="s">
        <v>69</v>
      </c>
      <c r="BH552" t="b">
        <v>0</v>
      </c>
      <c r="BI552" t="b">
        <v>1</v>
      </c>
      <c r="BJ552" t="b">
        <v>0</v>
      </c>
      <c r="BK552" t="b">
        <v>1</v>
      </c>
      <c r="BL552">
        <v>20</v>
      </c>
      <c r="BM552">
        <v>20</v>
      </c>
      <c r="BN552">
        <v>0</v>
      </c>
      <c r="BO552">
        <v>0</v>
      </c>
      <c r="BP5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52" s="3" t="str">
        <f>IF(Table1[[#This Row],[TraceLengthMod]],"lab,","")&amp;IF(Table1[[#This Row],[FixedLength]],"dur,","")&amp;IF(Table1[[#This Row],[Broken]],"ea,","")</f>
        <v>lab,</v>
      </c>
    </row>
    <row r="553" spans="1:69" x14ac:dyDescent="0.25">
      <c r="A553" t="s">
        <v>681</v>
      </c>
      <c r="B553" t="s">
        <v>39</v>
      </c>
      <c r="C553" t="s">
        <v>114</v>
      </c>
      <c r="D553" t="s">
        <v>82</v>
      </c>
      <c r="E553" t="s">
        <v>68</v>
      </c>
      <c r="F553">
        <v>2</v>
      </c>
      <c r="G553">
        <v>20739</v>
      </c>
      <c r="H553">
        <v>6753</v>
      </c>
      <c r="I553">
        <v>27492</v>
      </c>
      <c r="J553" t="s">
        <v>40</v>
      </c>
      <c r="K553">
        <v>1</v>
      </c>
      <c r="L553">
        <v>256</v>
      </c>
      <c r="M553" t="s">
        <v>41</v>
      </c>
      <c r="N553">
        <v>0.01</v>
      </c>
      <c r="O553">
        <v>76</v>
      </c>
      <c r="P553">
        <v>35</v>
      </c>
      <c r="Q553">
        <v>256</v>
      </c>
      <c r="R553">
        <v>100</v>
      </c>
      <c r="S553">
        <v>2073.9</v>
      </c>
      <c r="T553">
        <v>46</v>
      </c>
      <c r="U553">
        <v>47</v>
      </c>
      <c r="V553">
        <v>97536</v>
      </c>
      <c r="W553">
        <v>4.7030232894546504</v>
      </c>
      <c r="X553">
        <v>43.373054027557302</v>
      </c>
      <c r="Y553">
        <v>5.8204717636108398</v>
      </c>
      <c r="Z553">
        <v>76.236340522766099</v>
      </c>
      <c r="AA553">
        <v>0.56574058532714799</v>
      </c>
      <c r="AB553">
        <v>27.101693153381301</v>
      </c>
      <c r="AC553">
        <v>2.6259794235229399</v>
      </c>
      <c r="AD553">
        <v>122.432607889175</v>
      </c>
      <c r="AE553">
        <v>0.68310000000000004</v>
      </c>
      <c r="AF553">
        <v>0.66799940767066401</v>
      </c>
      <c r="AJ553">
        <v>1.93495947544968E-2</v>
      </c>
      <c r="AK553">
        <v>0</v>
      </c>
      <c r="AL553">
        <v>0</v>
      </c>
      <c r="AM553">
        <v>0</v>
      </c>
      <c r="AN553">
        <v>0</v>
      </c>
      <c r="AO553">
        <v>0</v>
      </c>
      <c r="AP553" t="s">
        <v>42</v>
      </c>
      <c r="AQ553" t="b">
        <v>1</v>
      </c>
      <c r="AR553" t="b">
        <v>1</v>
      </c>
      <c r="AS553">
        <v>1</v>
      </c>
      <c r="AT553" t="b">
        <v>0</v>
      </c>
      <c r="AV553" t="b">
        <v>0</v>
      </c>
      <c r="AW553" t="b">
        <v>1</v>
      </c>
      <c r="AX553" t="b">
        <v>0</v>
      </c>
      <c r="AY553" t="b">
        <v>1</v>
      </c>
      <c r="AZ553" t="b">
        <v>0</v>
      </c>
      <c r="BA553" t="b">
        <v>0</v>
      </c>
      <c r="BB553" t="b">
        <v>0</v>
      </c>
      <c r="BC553" t="b">
        <v>1</v>
      </c>
      <c r="BD553" t="b">
        <v>0</v>
      </c>
      <c r="BE553" t="s">
        <v>57</v>
      </c>
      <c r="BF553" t="s">
        <v>69</v>
      </c>
      <c r="BG553" t="s">
        <v>69</v>
      </c>
      <c r="BH553" t="b">
        <v>0</v>
      </c>
      <c r="BI553" t="b">
        <v>1</v>
      </c>
      <c r="BJ553" t="b">
        <v>0</v>
      </c>
      <c r="BK553" t="b">
        <v>1</v>
      </c>
      <c r="BL553">
        <v>20</v>
      </c>
      <c r="BM553">
        <v>20</v>
      </c>
      <c r="BN553">
        <v>0</v>
      </c>
      <c r="BO553">
        <v>0</v>
      </c>
      <c r="BP5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53" s="3" t="str">
        <f>IF(Table1[[#This Row],[TraceLengthMod]],"lab,","")&amp;IF(Table1[[#This Row],[FixedLength]],"dur,","")&amp;IF(Table1[[#This Row],[Broken]],"ea,","")</f>
        <v>lab,</v>
      </c>
    </row>
    <row r="554" spans="1:69" x14ac:dyDescent="0.25">
      <c r="A554" t="s">
        <v>682</v>
      </c>
      <c r="B554" t="s">
        <v>39</v>
      </c>
      <c r="C554" t="s">
        <v>114</v>
      </c>
      <c r="D554" t="s">
        <v>82</v>
      </c>
      <c r="E554" t="s">
        <v>68</v>
      </c>
      <c r="F554">
        <v>2</v>
      </c>
      <c r="G554">
        <v>20739</v>
      </c>
      <c r="H554">
        <v>6753</v>
      </c>
      <c r="I554">
        <v>27492</v>
      </c>
      <c r="J554" t="s">
        <v>40</v>
      </c>
      <c r="K554">
        <v>1</v>
      </c>
      <c r="L554">
        <v>256</v>
      </c>
      <c r="M554" t="s">
        <v>41</v>
      </c>
      <c r="N554">
        <v>0.01</v>
      </c>
      <c r="O554">
        <v>76</v>
      </c>
      <c r="P554">
        <v>35</v>
      </c>
      <c r="Q554">
        <v>256</v>
      </c>
      <c r="R554">
        <v>100</v>
      </c>
      <c r="S554">
        <v>2073.9</v>
      </c>
      <c r="T554">
        <v>46</v>
      </c>
      <c r="U554">
        <v>48</v>
      </c>
      <c r="V554">
        <v>99584</v>
      </c>
      <c r="W554">
        <v>4.8017744346400502</v>
      </c>
      <c r="X554">
        <v>43.373054027557302</v>
      </c>
      <c r="Y554">
        <v>5.8204717636108398</v>
      </c>
      <c r="Z554">
        <v>77.867978811263995</v>
      </c>
      <c r="AA554">
        <v>0.57845377922058105</v>
      </c>
      <c r="AB554">
        <v>27.6801469326019</v>
      </c>
      <c r="AC554">
        <v>2.6289720535278298</v>
      </c>
      <c r="AD554">
        <v>125.06157994270301</v>
      </c>
      <c r="AE554">
        <v>0.68279999999999996</v>
      </c>
      <c r="AF554">
        <v>0.66163186731822898</v>
      </c>
      <c r="AJ554">
        <v>1.8118527064286599E-2</v>
      </c>
      <c r="AK554">
        <v>0</v>
      </c>
      <c r="AL554">
        <v>0</v>
      </c>
      <c r="AM554">
        <v>0</v>
      </c>
      <c r="AN554">
        <v>0</v>
      </c>
      <c r="AO554">
        <v>0</v>
      </c>
      <c r="AP554" t="s">
        <v>42</v>
      </c>
      <c r="AQ554" t="b">
        <v>1</v>
      </c>
      <c r="AR554" t="b">
        <v>1</v>
      </c>
      <c r="AS554">
        <v>1</v>
      </c>
      <c r="AT554" t="b">
        <v>0</v>
      </c>
      <c r="AV554" t="b">
        <v>0</v>
      </c>
      <c r="AW554" t="b">
        <v>1</v>
      </c>
      <c r="AX554" t="b">
        <v>0</v>
      </c>
      <c r="AY554" t="b">
        <v>1</v>
      </c>
      <c r="AZ554" t="b">
        <v>0</v>
      </c>
      <c r="BA554" t="b">
        <v>0</v>
      </c>
      <c r="BB554" t="b">
        <v>0</v>
      </c>
      <c r="BC554" t="b">
        <v>1</v>
      </c>
      <c r="BD554" t="b">
        <v>0</v>
      </c>
      <c r="BE554" t="s">
        <v>57</v>
      </c>
      <c r="BF554" t="s">
        <v>69</v>
      </c>
      <c r="BG554" t="s">
        <v>69</v>
      </c>
      <c r="BH554" t="b">
        <v>0</v>
      </c>
      <c r="BI554" t="b">
        <v>1</v>
      </c>
      <c r="BJ554" t="b">
        <v>0</v>
      </c>
      <c r="BK554" t="b">
        <v>1</v>
      </c>
      <c r="BL554">
        <v>20</v>
      </c>
      <c r="BM554">
        <v>20</v>
      </c>
      <c r="BN554">
        <v>0</v>
      </c>
      <c r="BO554">
        <v>0</v>
      </c>
      <c r="BP5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54" s="3" t="str">
        <f>IF(Table1[[#This Row],[TraceLengthMod]],"lab,","")&amp;IF(Table1[[#This Row],[FixedLength]],"dur,","")&amp;IF(Table1[[#This Row],[Broken]],"ea,","")</f>
        <v>lab,</v>
      </c>
    </row>
    <row r="555" spans="1:69" x14ac:dyDescent="0.25">
      <c r="A555" t="s">
        <v>683</v>
      </c>
      <c r="B555" t="s">
        <v>39</v>
      </c>
      <c r="C555" t="s">
        <v>114</v>
      </c>
      <c r="D555" t="s">
        <v>82</v>
      </c>
      <c r="E555" t="s">
        <v>68</v>
      </c>
      <c r="F555">
        <v>2</v>
      </c>
      <c r="G555">
        <v>20739</v>
      </c>
      <c r="H555">
        <v>6753</v>
      </c>
      <c r="I555">
        <v>27492</v>
      </c>
      <c r="J555" t="s">
        <v>40</v>
      </c>
      <c r="K555">
        <v>1</v>
      </c>
      <c r="L555">
        <v>256</v>
      </c>
      <c r="M555" t="s">
        <v>41</v>
      </c>
      <c r="N555">
        <v>0.01</v>
      </c>
      <c r="O555">
        <v>76</v>
      </c>
      <c r="P555">
        <v>35</v>
      </c>
      <c r="Q555">
        <v>256</v>
      </c>
      <c r="R555">
        <v>100</v>
      </c>
      <c r="S555">
        <v>2073.9</v>
      </c>
      <c r="T555">
        <v>46</v>
      </c>
      <c r="U555">
        <v>49</v>
      </c>
      <c r="V555">
        <v>101632</v>
      </c>
      <c r="W555">
        <v>4.9005255798254499</v>
      </c>
      <c r="X555">
        <v>43.373054027557302</v>
      </c>
      <c r="Y555">
        <v>5.8204717636108398</v>
      </c>
      <c r="Z555">
        <v>79.490641355514498</v>
      </c>
      <c r="AA555">
        <v>0.57047462463378895</v>
      </c>
      <c r="AB555">
        <v>28.2506215572357</v>
      </c>
      <c r="AC555">
        <v>2.61800193786621</v>
      </c>
      <c r="AD555">
        <v>127.679581880569</v>
      </c>
      <c r="AE555">
        <v>0.68610000000000004</v>
      </c>
      <c r="AF555">
        <v>0.66296460832222703</v>
      </c>
      <c r="AJ555">
        <v>1.8378166918190001E-2</v>
      </c>
      <c r="AK555">
        <v>0</v>
      </c>
      <c r="AL555">
        <v>0</v>
      </c>
      <c r="AM555">
        <v>0</v>
      </c>
      <c r="AN555">
        <v>0</v>
      </c>
      <c r="AO555">
        <v>0</v>
      </c>
      <c r="AP555" t="s">
        <v>42</v>
      </c>
      <c r="AQ555" t="b">
        <v>1</v>
      </c>
      <c r="AR555" t="b">
        <v>1</v>
      </c>
      <c r="AS555">
        <v>1</v>
      </c>
      <c r="AT555" t="b">
        <v>0</v>
      </c>
      <c r="AV555" t="b">
        <v>0</v>
      </c>
      <c r="AW555" t="b">
        <v>1</v>
      </c>
      <c r="AX555" t="b">
        <v>0</v>
      </c>
      <c r="AY555" t="b">
        <v>1</v>
      </c>
      <c r="AZ555" t="b">
        <v>0</v>
      </c>
      <c r="BA555" t="b">
        <v>0</v>
      </c>
      <c r="BB555" t="b">
        <v>0</v>
      </c>
      <c r="BC555" t="b">
        <v>1</v>
      </c>
      <c r="BD555" t="b">
        <v>0</v>
      </c>
      <c r="BE555" t="s">
        <v>57</v>
      </c>
      <c r="BF555" t="s">
        <v>69</v>
      </c>
      <c r="BG555" t="s">
        <v>69</v>
      </c>
      <c r="BH555" t="b">
        <v>0</v>
      </c>
      <c r="BI555" t="b">
        <v>1</v>
      </c>
      <c r="BJ555" t="b">
        <v>0</v>
      </c>
      <c r="BK555" t="b">
        <v>1</v>
      </c>
      <c r="BL555">
        <v>20</v>
      </c>
      <c r="BM555">
        <v>20</v>
      </c>
      <c r="BN555">
        <v>0</v>
      </c>
      <c r="BO555">
        <v>0</v>
      </c>
      <c r="BP5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55" s="3" t="str">
        <f>IF(Table1[[#This Row],[TraceLengthMod]],"lab,","")&amp;IF(Table1[[#This Row],[FixedLength]],"dur,","")&amp;IF(Table1[[#This Row],[Broken]],"ea,","")</f>
        <v>lab,</v>
      </c>
    </row>
    <row r="556" spans="1:69" x14ac:dyDescent="0.25">
      <c r="A556" t="s">
        <v>684</v>
      </c>
      <c r="B556" t="s">
        <v>39</v>
      </c>
      <c r="C556" t="s">
        <v>114</v>
      </c>
      <c r="D556" t="s">
        <v>82</v>
      </c>
      <c r="E556" t="s">
        <v>68</v>
      </c>
      <c r="F556">
        <v>2</v>
      </c>
      <c r="G556">
        <v>20739</v>
      </c>
      <c r="H556">
        <v>6753</v>
      </c>
      <c r="I556">
        <v>27492</v>
      </c>
      <c r="J556" t="s">
        <v>40</v>
      </c>
      <c r="K556">
        <v>1</v>
      </c>
      <c r="L556">
        <v>256</v>
      </c>
      <c r="M556" t="s">
        <v>41</v>
      </c>
      <c r="N556">
        <v>0.01</v>
      </c>
      <c r="O556">
        <v>76</v>
      </c>
      <c r="P556">
        <v>35</v>
      </c>
      <c r="Q556">
        <v>256</v>
      </c>
      <c r="R556">
        <v>100</v>
      </c>
      <c r="S556">
        <v>2073.9</v>
      </c>
      <c r="T556">
        <v>46</v>
      </c>
      <c r="U556">
        <v>50</v>
      </c>
      <c r="V556">
        <v>103936</v>
      </c>
      <c r="W556">
        <v>5.0116206181590197</v>
      </c>
      <c r="X556">
        <v>43.373054027557302</v>
      </c>
      <c r="Y556">
        <v>5.8204717636108398</v>
      </c>
      <c r="Z556">
        <v>81.186312198638902</v>
      </c>
      <c r="AA556">
        <v>0.63946199417114202</v>
      </c>
      <c r="AB556">
        <v>28.8900835514068</v>
      </c>
      <c r="AC556">
        <v>2.6319649219512899</v>
      </c>
      <c r="AD556">
        <v>130.31154680252001</v>
      </c>
      <c r="AE556">
        <v>0.67510000000000003</v>
      </c>
      <c r="AF556">
        <v>0.66000296164667505</v>
      </c>
      <c r="AJ556">
        <v>2.1149703287725901E-2</v>
      </c>
      <c r="AK556">
        <v>0</v>
      </c>
      <c r="AL556">
        <v>0</v>
      </c>
      <c r="AM556">
        <v>0</v>
      </c>
      <c r="AN556">
        <v>0</v>
      </c>
      <c r="AO556">
        <v>0</v>
      </c>
      <c r="AP556" t="s">
        <v>42</v>
      </c>
      <c r="AQ556" t="b">
        <v>1</v>
      </c>
      <c r="AR556" t="b">
        <v>1</v>
      </c>
      <c r="AS556">
        <v>1</v>
      </c>
      <c r="AT556" t="b">
        <v>0</v>
      </c>
      <c r="AV556" t="b">
        <v>0</v>
      </c>
      <c r="AW556" t="b">
        <v>1</v>
      </c>
      <c r="AX556" t="b">
        <v>0</v>
      </c>
      <c r="AY556" t="b">
        <v>1</v>
      </c>
      <c r="AZ556" t="b">
        <v>0</v>
      </c>
      <c r="BA556" t="b">
        <v>0</v>
      </c>
      <c r="BB556" t="b">
        <v>0</v>
      </c>
      <c r="BC556" t="b">
        <v>1</v>
      </c>
      <c r="BD556" t="b">
        <v>0</v>
      </c>
      <c r="BE556" t="s">
        <v>57</v>
      </c>
      <c r="BF556" t="s">
        <v>69</v>
      </c>
      <c r="BG556" t="s">
        <v>69</v>
      </c>
      <c r="BH556" t="b">
        <v>0</v>
      </c>
      <c r="BI556" t="b">
        <v>1</v>
      </c>
      <c r="BJ556" t="b">
        <v>0</v>
      </c>
      <c r="BK556" t="b">
        <v>1</v>
      </c>
      <c r="BL556">
        <v>20</v>
      </c>
      <c r="BM556">
        <v>20</v>
      </c>
      <c r="BN556">
        <v>0</v>
      </c>
      <c r="BO556">
        <v>0</v>
      </c>
      <c r="BP5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56" s="3" t="str">
        <f>IF(Table1[[#This Row],[TraceLengthMod]],"lab,","")&amp;IF(Table1[[#This Row],[FixedLength]],"dur,","")&amp;IF(Table1[[#This Row],[Broken]],"ea,","")</f>
        <v>lab,</v>
      </c>
    </row>
    <row r="557" spans="1:69" x14ac:dyDescent="0.25">
      <c r="A557" t="s">
        <v>685</v>
      </c>
      <c r="B557" t="s">
        <v>39</v>
      </c>
      <c r="C557" t="s">
        <v>114</v>
      </c>
      <c r="D557" t="s">
        <v>82</v>
      </c>
      <c r="E557" t="s">
        <v>68</v>
      </c>
      <c r="F557">
        <v>2</v>
      </c>
      <c r="G557">
        <v>20739</v>
      </c>
      <c r="H557">
        <v>6753</v>
      </c>
      <c r="I557">
        <v>27492</v>
      </c>
      <c r="J557" t="s">
        <v>40</v>
      </c>
      <c r="K557">
        <v>1</v>
      </c>
      <c r="L557">
        <v>256</v>
      </c>
      <c r="M557" t="s">
        <v>41</v>
      </c>
      <c r="N557">
        <v>0.01</v>
      </c>
      <c r="O557">
        <v>76</v>
      </c>
      <c r="P557">
        <v>35</v>
      </c>
      <c r="Q557">
        <v>256</v>
      </c>
      <c r="R557">
        <v>100</v>
      </c>
      <c r="S557">
        <v>2073.9</v>
      </c>
      <c r="T557">
        <v>46</v>
      </c>
      <c r="U557">
        <v>51</v>
      </c>
      <c r="V557">
        <v>105984</v>
      </c>
      <c r="W557">
        <v>5.1103717633444203</v>
      </c>
      <c r="X557">
        <v>43.373054027557302</v>
      </c>
      <c r="Y557">
        <v>5.8204717636108398</v>
      </c>
      <c r="Z557">
        <v>82.797023534774695</v>
      </c>
      <c r="AA557">
        <v>0.56553220748901301</v>
      </c>
      <c r="AB557">
        <v>29.455615758895799</v>
      </c>
      <c r="AC557">
        <v>2.59004783630371</v>
      </c>
      <c r="AD557">
        <v>132.90159463882401</v>
      </c>
      <c r="AE557">
        <v>0.6905</v>
      </c>
      <c r="AF557">
        <v>0.66755516066933196</v>
      </c>
      <c r="AJ557">
        <v>1.8526533663560801E-2</v>
      </c>
      <c r="AK557">
        <v>0</v>
      </c>
      <c r="AL557">
        <v>0</v>
      </c>
      <c r="AM557">
        <v>0</v>
      </c>
      <c r="AN557">
        <v>0</v>
      </c>
      <c r="AO557">
        <v>0</v>
      </c>
      <c r="AP557" t="s">
        <v>42</v>
      </c>
      <c r="AQ557" t="b">
        <v>1</v>
      </c>
      <c r="AR557" t="b">
        <v>1</v>
      </c>
      <c r="AS557">
        <v>1</v>
      </c>
      <c r="AT557" t="b">
        <v>0</v>
      </c>
      <c r="AV557" t="b">
        <v>0</v>
      </c>
      <c r="AW557" t="b">
        <v>1</v>
      </c>
      <c r="AX557" t="b">
        <v>0</v>
      </c>
      <c r="AY557" t="b">
        <v>1</v>
      </c>
      <c r="AZ557" t="b">
        <v>0</v>
      </c>
      <c r="BA557" t="b">
        <v>0</v>
      </c>
      <c r="BB557" t="b">
        <v>0</v>
      </c>
      <c r="BC557" t="b">
        <v>1</v>
      </c>
      <c r="BD557" t="b">
        <v>0</v>
      </c>
      <c r="BE557" t="s">
        <v>57</v>
      </c>
      <c r="BF557" t="s">
        <v>69</v>
      </c>
      <c r="BG557" t="s">
        <v>69</v>
      </c>
      <c r="BH557" t="b">
        <v>0</v>
      </c>
      <c r="BI557" t="b">
        <v>1</v>
      </c>
      <c r="BJ557" t="b">
        <v>0</v>
      </c>
      <c r="BK557" t="b">
        <v>1</v>
      </c>
      <c r="BL557">
        <v>20</v>
      </c>
      <c r="BM557">
        <v>20</v>
      </c>
      <c r="BN557">
        <v>0</v>
      </c>
      <c r="BO557">
        <v>0</v>
      </c>
      <c r="BP5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57" s="3" t="str">
        <f>IF(Table1[[#This Row],[TraceLengthMod]],"lab,","")&amp;IF(Table1[[#This Row],[FixedLength]],"dur,","")&amp;IF(Table1[[#This Row],[Broken]],"ea,","")</f>
        <v>lab,</v>
      </c>
    </row>
    <row r="558" spans="1:69" x14ac:dyDescent="0.25">
      <c r="A558" t="s">
        <v>686</v>
      </c>
      <c r="B558" t="s">
        <v>39</v>
      </c>
      <c r="C558" t="s">
        <v>114</v>
      </c>
      <c r="D558" t="s">
        <v>82</v>
      </c>
      <c r="E558" t="s">
        <v>68</v>
      </c>
      <c r="F558">
        <v>2</v>
      </c>
      <c r="G558">
        <v>20739</v>
      </c>
      <c r="H558">
        <v>6753</v>
      </c>
      <c r="I558">
        <v>27492</v>
      </c>
      <c r="J558" t="s">
        <v>40</v>
      </c>
      <c r="K558">
        <v>1</v>
      </c>
      <c r="L558">
        <v>256</v>
      </c>
      <c r="M558" t="s">
        <v>41</v>
      </c>
      <c r="N558">
        <v>0.01</v>
      </c>
      <c r="O558">
        <v>76</v>
      </c>
      <c r="P558">
        <v>35</v>
      </c>
      <c r="Q558">
        <v>256</v>
      </c>
      <c r="R558">
        <v>100</v>
      </c>
      <c r="S558">
        <v>2073.9</v>
      </c>
      <c r="T558">
        <v>46</v>
      </c>
      <c r="U558">
        <v>52</v>
      </c>
      <c r="V558">
        <v>108032</v>
      </c>
      <c r="W558">
        <v>5.2091229085298201</v>
      </c>
      <c r="X558">
        <v>43.373054027557302</v>
      </c>
      <c r="Y558">
        <v>5.8204717636108398</v>
      </c>
      <c r="Z558">
        <v>84.398741960525498</v>
      </c>
      <c r="AA558">
        <v>0.56149959564208896</v>
      </c>
      <c r="AB558">
        <v>30.0171153545379</v>
      </c>
      <c r="AC558">
        <v>2.59007692337036</v>
      </c>
      <c r="AD558">
        <v>135.491671562194</v>
      </c>
      <c r="AE558">
        <v>0.68659999999999999</v>
      </c>
      <c r="AF558">
        <v>0.66192803198578398</v>
      </c>
      <c r="AJ558">
        <v>1.76482378589033E-2</v>
      </c>
      <c r="AK558">
        <v>0</v>
      </c>
      <c r="AL558">
        <v>0</v>
      </c>
      <c r="AM558">
        <v>0</v>
      </c>
      <c r="AN558">
        <v>0</v>
      </c>
      <c r="AO558">
        <v>0</v>
      </c>
      <c r="AP558" t="s">
        <v>42</v>
      </c>
      <c r="AQ558" t="b">
        <v>1</v>
      </c>
      <c r="AR558" t="b">
        <v>1</v>
      </c>
      <c r="AS558">
        <v>1</v>
      </c>
      <c r="AT558" t="b">
        <v>0</v>
      </c>
      <c r="AV558" t="b">
        <v>0</v>
      </c>
      <c r="AW558" t="b">
        <v>1</v>
      </c>
      <c r="AX558" t="b">
        <v>0</v>
      </c>
      <c r="AY558" t="b">
        <v>1</v>
      </c>
      <c r="AZ558" t="b">
        <v>0</v>
      </c>
      <c r="BA558" t="b">
        <v>0</v>
      </c>
      <c r="BB558" t="b">
        <v>0</v>
      </c>
      <c r="BC558" t="b">
        <v>1</v>
      </c>
      <c r="BD558" t="b">
        <v>0</v>
      </c>
      <c r="BE558" t="s">
        <v>57</v>
      </c>
      <c r="BF558" t="s">
        <v>69</v>
      </c>
      <c r="BG558" t="s">
        <v>69</v>
      </c>
      <c r="BH558" t="b">
        <v>0</v>
      </c>
      <c r="BI558" t="b">
        <v>1</v>
      </c>
      <c r="BJ558" t="b">
        <v>0</v>
      </c>
      <c r="BK558" t="b">
        <v>1</v>
      </c>
      <c r="BL558">
        <v>20</v>
      </c>
      <c r="BM558">
        <v>20</v>
      </c>
      <c r="BN558">
        <v>0</v>
      </c>
      <c r="BO558">
        <v>0</v>
      </c>
      <c r="BP5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58" s="3" t="str">
        <f>IF(Table1[[#This Row],[TraceLengthMod]],"lab,","")&amp;IF(Table1[[#This Row],[FixedLength]],"dur,","")&amp;IF(Table1[[#This Row],[Broken]],"ea,","")</f>
        <v>lab,</v>
      </c>
    </row>
    <row r="559" spans="1:69" x14ac:dyDescent="0.25">
      <c r="A559" t="s">
        <v>687</v>
      </c>
      <c r="B559" t="s">
        <v>39</v>
      </c>
      <c r="C559" t="s">
        <v>114</v>
      </c>
      <c r="D559" t="s">
        <v>82</v>
      </c>
      <c r="E559" t="s">
        <v>68</v>
      </c>
      <c r="F559">
        <v>2</v>
      </c>
      <c r="G559">
        <v>20739</v>
      </c>
      <c r="H559">
        <v>6753</v>
      </c>
      <c r="I559">
        <v>27492</v>
      </c>
      <c r="J559" t="s">
        <v>40</v>
      </c>
      <c r="K559">
        <v>1</v>
      </c>
      <c r="L559">
        <v>256</v>
      </c>
      <c r="M559" t="s">
        <v>41</v>
      </c>
      <c r="N559">
        <v>0.01</v>
      </c>
      <c r="O559">
        <v>76</v>
      </c>
      <c r="P559">
        <v>35</v>
      </c>
      <c r="Q559">
        <v>256</v>
      </c>
      <c r="R559">
        <v>100</v>
      </c>
      <c r="S559">
        <v>2073.9</v>
      </c>
      <c r="T559">
        <v>46</v>
      </c>
      <c r="U559">
        <v>53</v>
      </c>
      <c r="V559">
        <v>110080</v>
      </c>
      <c r="W559">
        <v>5.3078740537152198</v>
      </c>
      <c r="X559">
        <v>43.373054027557302</v>
      </c>
      <c r="Y559">
        <v>5.8204717636108398</v>
      </c>
      <c r="Z559">
        <v>86.003451824188204</v>
      </c>
      <c r="AA559">
        <v>0.56855678558349598</v>
      </c>
      <c r="AB559">
        <v>30.5856721401214</v>
      </c>
      <c r="AC559">
        <v>2.7056901454925502</v>
      </c>
      <c r="AD559">
        <v>138.19736170768701</v>
      </c>
      <c r="AE559">
        <v>0.67769999999999997</v>
      </c>
      <c r="AF559">
        <v>0.66444543166000203</v>
      </c>
      <c r="AJ559">
        <v>1.7200220462887699E-2</v>
      </c>
      <c r="AK559">
        <v>0</v>
      </c>
      <c r="AL559">
        <v>0</v>
      </c>
      <c r="AM559">
        <v>0</v>
      </c>
      <c r="AN559">
        <v>0</v>
      </c>
      <c r="AO559">
        <v>0</v>
      </c>
      <c r="AP559" t="s">
        <v>42</v>
      </c>
      <c r="AQ559" t="b">
        <v>1</v>
      </c>
      <c r="AR559" t="b">
        <v>1</v>
      </c>
      <c r="AS559">
        <v>1</v>
      </c>
      <c r="AT559" t="b">
        <v>0</v>
      </c>
      <c r="AV559" t="b">
        <v>0</v>
      </c>
      <c r="AW559" t="b">
        <v>1</v>
      </c>
      <c r="AX559" t="b">
        <v>0</v>
      </c>
      <c r="AY559" t="b">
        <v>1</v>
      </c>
      <c r="AZ559" t="b">
        <v>0</v>
      </c>
      <c r="BA559" t="b">
        <v>0</v>
      </c>
      <c r="BB559" t="b">
        <v>0</v>
      </c>
      <c r="BC559" t="b">
        <v>1</v>
      </c>
      <c r="BD559" t="b">
        <v>0</v>
      </c>
      <c r="BE559" t="s">
        <v>57</v>
      </c>
      <c r="BF559" t="s">
        <v>69</v>
      </c>
      <c r="BG559" t="s">
        <v>69</v>
      </c>
      <c r="BH559" t="b">
        <v>0</v>
      </c>
      <c r="BI559" t="b">
        <v>1</v>
      </c>
      <c r="BJ559" t="b">
        <v>0</v>
      </c>
      <c r="BK559" t="b">
        <v>1</v>
      </c>
      <c r="BL559">
        <v>20</v>
      </c>
      <c r="BM559">
        <v>20</v>
      </c>
      <c r="BN559">
        <v>0</v>
      </c>
      <c r="BO559">
        <v>0</v>
      </c>
      <c r="BP5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59" s="3" t="str">
        <f>IF(Table1[[#This Row],[TraceLengthMod]],"lab,","")&amp;IF(Table1[[#This Row],[FixedLength]],"dur,","")&amp;IF(Table1[[#This Row],[Broken]],"ea,","")</f>
        <v>lab,</v>
      </c>
    </row>
    <row r="560" spans="1:69" x14ac:dyDescent="0.25">
      <c r="A560" t="s">
        <v>688</v>
      </c>
      <c r="B560" t="s">
        <v>39</v>
      </c>
      <c r="C560" t="s">
        <v>114</v>
      </c>
      <c r="D560" t="s">
        <v>82</v>
      </c>
      <c r="E560" t="s">
        <v>68</v>
      </c>
      <c r="F560">
        <v>2</v>
      </c>
      <c r="G560">
        <v>20739</v>
      </c>
      <c r="H560">
        <v>6753</v>
      </c>
      <c r="I560">
        <v>27492</v>
      </c>
      <c r="J560" t="s">
        <v>40</v>
      </c>
      <c r="K560">
        <v>1</v>
      </c>
      <c r="L560">
        <v>256</v>
      </c>
      <c r="M560" t="s">
        <v>41</v>
      </c>
      <c r="N560">
        <v>0.01</v>
      </c>
      <c r="O560">
        <v>76</v>
      </c>
      <c r="P560">
        <v>35</v>
      </c>
      <c r="Q560">
        <v>256</v>
      </c>
      <c r="R560">
        <v>100</v>
      </c>
      <c r="S560">
        <v>2073.9</v>
      </c>
      <c r="T560">
        <v>46</v>
      </c>
      <c r="U560">
        <v>54</v>
      </c>
      <c r="V560">
        <v>112128</v>
      </c>
      <c r="W560">
        <v>5.4066251989006204</v>
      </c>
      <c r="X560">
        <v>43.373054027557302</v>
      </c>
      <c r="Y560">
        <v>5.8204717636108398</v>
      </c>
      <c r="Z560">
        <v>87.611496210098196</v>
      </c>
      <c r="AA560">
        <v>0.56583070755004805</v>
      </c>
      <c r="AB560">
        <v>31.151502847671502</v>
      </c>
      <c r="AC560">
        <v>2.5920708179473801</v>
      </c>
      <c r="AD560">
        <v>140.789432525634</v>
      </c>
      <c r="AE560">
        <v>0.69120000000000004</v>
      </c>
      <c r="AF560">
        <v>0.65289500962535096</v>
      </c>
      <c r="AJ560">
        <v>1.72161541572988E-2</v>
      </c>
      <c r="AK560">
        <v>0</v>
      </c>
      <c r="AL560">
        <v>0</v>
      </c>
      <c r="AM560">
        <v>0</v>
      </c>
      <c r="AN560">
        <v>0</v>
      </c>
      <c r="AO560">
        <v>0</v>
      </c>
      <c r="AP560" t="s">
        <v>42</v>
      </c>
      <c r="AQ560" t="b">
        <v>1</v>
      </c>
      <c r="AR560" t="b">
        <v>1</v>
      </c>
      <c r="AS560">
        <v>1</v>
      </c>
      <c r="AT560" t="b">
        <v>0</v>
      </c>
      <c r="AV560" t="b">
        <v>0</v>
      </c>
      <c r="AW560" t="b">
        <v>1</v>
      </c>
      <c r="AX560" t="b">
        <v>0</v>
      </c>
      <c r="AY560" t="b">
        <v>1</v>
      </c>
      <c r="AZ560" t="b">
        <v>0</v>
      </c>
      <c r="BA560" t="b">
        <v>0</v>
      </c>
      <c r="BB560" t="b">
        <v>0</v>
      </c>
      <c r="BC560" t="b">
        <v>1</v>
      </c>
      <c r="BD560" t="b">
        <v>0</v>
      </c>
      <c r="BE560" t="s">
        <v>57</v>
      </c>
      <c r="BF560" t="s">
        <v>69</v>
      </c>
      <c r="BG560" t="s">
        <v>69</v>
      </c>
      <c r="BH560" t="b">
        <v>0</v>
      </c>
      <c r="BI560" t="b">
        <v>1</v>
      </c>
      <c r="BJ560" t="b">
        <v>0</v>
      </c>
      <c r="BK560" t="b">
        <v>1</v>
      </c>
      <c r="BL560">
        <v>20</v>
      </c>
      <c r="BM560">
        <v>20</v>
      </c>
      <c r="BN560">
        <v>0</v>
      </c>
      <c r="BO560">
        <v>0</v>
      </c>
      <c r="BP5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60" s="3" t="str">
        <f>IF(Table1[[#This Row],[TraceLengthMod]],"lab,","")&amp;IF(Table1[[#This Row],[FixedLength]],"dur,","")&amp;IF(Table1[[#This Row],[Broken]],"ea,","")</f>
        <v>lab,</v>
      </c>
    </row>
    <row r="561" spans="1:69" x14ac:dyDescent="0.25">
      <c r="A561" t="s">
        <v>689</v>
      </c>
      <c r="B561" t="s">
        <v>39</v>
      </c>
      <c r="C561" t="s">
        <v>114</v>
      </c>
      <c r="D561" t="s">
        <v>82</v>
      </c>
      <c r="E561" t="s">
        <v>68</v>
      </c>
      <c r="F561">
        <v>2</v>
      </c>
      <c r="G561">
        <v>20739</v>
      </c>
      <c r="H561">
        <v>6753</v>
      </c>
      <c r="I561">
        <v>27492</v>
      </c>
      <c r="J561" t="s">
        <v>40</v>
      </c>
      <c r="K561">
        <v>1</v>
      </c>
      <c r="L561">
        <v>256</v>
      </c>
      <c r="M561" t="s">
        <v>41</v>
      </c>
      <c r="N561">
        <v>0.01</v>
      </c>
      <c r="O561">
        <v>76</v>
      </c>
      <c r="P561">
        <v>35</v>
      </c>
      <c r="Q561">
        <v>256</v>
      </c>
      <c r="R561">
        <v>100</v>
      </c>
      <c r="S561">
        <v>2073.9</v>
      </c>
      <c r="T561">
        <v>46</v>
      </c>
      <c r="U561">
        <v>55</v>
      </c>
      <c r="V561">
        <v>114176</v>
      </c>
      <c r="W561">
        <v>5.5053763440860202</v>
      </c>
      <c r="X561">
        <v>43.373054027557302</v>
      </c>
      <c r="Y561">
        <v>5.8204717636108398</v>
      </c>
      <c r="Z561">
        <v>89.221267223358097</v>
      </c>
      <c r="AA561">
        <v>0.56760597229003895</v>
      </c>
      <c r="AB561">
        <v>31.719108819961502</v>
      </c>
      <c r="AC561">
        <v>2.5850419998168901</v>
      </c>
      <c r="AD561">
        <v>143.37447452545101</v>
      </c>
      <c r="AE561">
        <v>0.68030000000000002</v>
      </c>
      <c r="AF561">
        <v>0.66563009033022302</v>
      </c>
      <c r="AJ561">
        <v>1.6775794627955101E-2</v>
      </c>
      <c r="AK561">
        <v>0</v>
      </c>
      <c r="AL561">
        <v>0</v>
      </c>
      <c r="AM561">
        <v>0</v>
      </c>
      <c r="AN561">
        <v>0</v>
      </c>
      <c r="AO561">
        <v>0</v>
      </c>
      <c r="AP561" t="s">
        <v>42</v>
      </c>
      <c r="AQ561" t="b">
        <v>1</v>
      </c>
      <c r="AR561" t="b">
        <v>1</v>
      </c>
      <c r="AS561">
        <v>1</v>
      </c>
      <c r="AT561" t="b">
        <v>0</v>
      </c>
      <c r="AV561" t="b">
        <v>0</v>
      </c>
      <c r="AW561" t="b">
        <v>1</v>
      </c>
      <c r="AX561" t="b">
        <v>0</v>
      </c>
      <c r="AY561" t="b">
        <v>1</v>
      </c>
      <c r="AZ561" t="b">
        <v>0</v>
      </c>
      <c r="BA561" t="b">
        <v>0</v>
      </c>
      <c r="BB561" t="b">
        <v>0</v>
      </c>
      <c r="BC561" t="b">
        <v>1</v>
      </c>
      <c r="BD561" t="b">
        <v>0</v>
      </c>
      <c r="BE561" t="s">
        <v>57</v>
      </c>
      <c r="BF561" t="s">
        <v>69</v>
      </c>
      <c r="BG561" t="s">
        <v>69</v>
      </c>
      <c r="BH561" t="b">
        <v>0</v>
      </c>
      <c r="BI561" t="b">
        <v>1</v>
      </c>
      <c r="BJ561" t="b">
        <v>0</v>
      </c>
      <c r="BK561" t="b">
        <v>1</v>
      </c>
      <c r="BL561">
        <v>20</v>
      </c>
      <c r="BM561">
        <v>20</v>
      </c>
      <c r="BN561">
        <v>0</v>
      </c>
      <c r="BO561">
        <v>0</v>
      </c>
      <c r="BP5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61" s="3" t="str">
        <f>IF(Table1[[#This Row],[TraceLengthMod]],"lab,","")&amp;IF(Table1[[#This Row],[FixedLength]],"dur,","")&amp;IF(Table1[[#This Row],[Broken]],"ea,","")</f>
        <v>lab,</v>
      </c>
    </row>
    <row r="562" spans="1:69" x14ac:dyDescent="0.25">
      <c r="A562" t="s">
        <v>690</v>
      </c>
      <c r="B562" t="s">
        <v>39</v>
      </c>
      <c r="C562" t="s">
        <v>114</v>
      </c>
      <c r="D562" t="s">
        <v>82</v>
      </c>
      <c r="E562" t="s">
        <v>68</v>
      </c>
      <c r="F562">
        <v>2</v>
      </c>
      <c r="G562">
        <v>20739</v>
      </c>
      <c r="H562">
        <v>6753</v>
      </c>
      <c r="I562">
        <v>27492</v>
      </c>
      <c r="J562" t="s">
        <v>40</v>
      </c>
      <c r="K562">
        <v>1</v>
      </c>
      <c r="L562">
        <v>256</v>
      </c>
      <c r="M562" t="s">
        <v>41</v>
      </c>
      <c r="N562">
        <v>0.01</v>
      </c>
      <c r="O562">
        <v>76</v>
      </c>
      <c r="P562">
        <v>35</v>
      </c>
      <c r="Q562">
        <v>256</v>
      </c>
      <c r="R562">
        <v>100</v>
      </c>
      <c r="S562">
        <v>2073.9</v>
      </c>
      <c r="T562">
        <v>46</v>
      </c>
      <c r="U562">
        <v>56</v>
      </c>
      <c r="V562">
        <v>116224</v>
      </c>
      <c r="W562">
        <v>5.6041274892714199</v>
      </c>
      <c r="X562">
        <v>43.373054027557302</v>
      </c>
      <c r="Y562">
        <v>5.8204717636108398</v>
      </c>
      <c r="Z562">
        <v>90.8221209049224</v>
      </c>
      <c r="AA562">
        <v>0.56758427619934004</v>
      </c>
      <c r="AB562">
        <v>32.286693096160803</v>
      </c>
      <c r="AC562">
        <v>2.5811009407043399</v>
      </c>
      <c r="AD562">
        <v>145.95557546615601</v>
      </c>
      <c r="AE562">
        <v>0.68500000000000005</v>
      </c>
      <c r="AF562">
        <v>0.66948023100844001</v>
      </c>
      <c r="AJ562">
        <v>1.6209421310130701E-2</v>
      </c>
      <c r="AK562">
        <v>0</v>
      </c>
      <c r="AL562">
        <v>0</v>
      </c>
      <c r="AM562">
        <v>0</v>
      </c>
      <c r="AN562">
        <v>0</v>
      </c>
      <c r="AO562">
        <v>0</v>
      </c>
      <c r="AP562" t="s">
        <v>42</v>
      </c>
      <c r="AQ562" t="b">
        <v>1</v>
      </c>
      <c r="AR562" t="b">
        <v>1</v>
      </c>
      <c r="AS562">
        <v>1</v>
      </c>
      <c r="AT562" t="b">
        <v>0</v>
      </c>
      <c r="AV562" t="b">
        <v>0</v>
      </c>
      <c r="AW562" t="b">
        <v>1</v>
      </c>
      <c r="AX562" t="b">
        <v>0</v>
      </c>
      <c r="AY562" t="b">
        <v>1</v>
      </c>
      <c r="AZ562" t="b">
        <v>0</v>
      </c>
      <c r="BA562" t="b">
        <v>0</v>
      </c>
      <c r="BB562" t="b">
        <v>0</v>
      </c>
      <c r="BC562" t="b">
        <v>1</v>
      </c>
      <c r="BD562" t="b">
        <v>0</v>
      </c>
      <c r="BE562" t="s">
        <v>57</v>
      </c>
      <c r="BF562" t="s">
        <v>69</v>
      </c>
      <c r="BG562" t="s">
        <v>69</v>
      </c>
      <c r="BH562" t="b">
        <v>0</v>
      </c>
      <c r="BI562" t="b">
        <v>1</v>
      </c>
      <c r="BJ562" t="b">
        <v>0</v>
      </c>
      <c r="BK562" t="b">
        <v>1</v>
      </c>
      <c r="BL562">
        <v>20</v>
      </c>
      <c r="BM562">
        <v>20</v>
      </c>
      <c r="BN562">
        <v>0</v>
      </c>
      <c r="BO562">
        <v>0</v>
      </c>
      <c r="BP5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62" s="3" t="str">
        <f>IF(Table1[[#This Row],[TraceLengthMod]],"lab,","")&amp;IF(Table1[[#This Row],[FixedLength]],"dur,","")&amp;IF(Table1[[#This Row],[Broken]],"ea,","")</f>
        <v>lab,</v>
      </c>
    </row>
    <row r="563" spans="1:69" x14ac:dyDescent="0.25">
      <c r="A563" t="s">
        <v>691</v>
      </c>
      <c r="B563" t="s">
        <v>39</v>
      </c>
      <c r="C563" t="s">
        <v>114</v>
      </c>
      <c r="D563" t="s">
        <v>82</v>
      </c>
      <c r="E563" t="s">
        <v>68</v>
      </c>
      <c r="F563">
        <v>2</v>
      </c>
      <c r="G563">
        <v>20739</v>
      </c>
      <c r="H563">
        <v>6753</v>
      </c>
      <c r="I563">
        <v>27492</v>
      </c>
      <c r="J563" t="s">
        <v>40</v>
      </c>
      <c r="K563">
        <v>1</v>
      </c>
      <c r="L563">
        <v>256</v>
      </c>
      <c r="M563" t="s">
        <v>41</v>
      </c>
      <c r="N563">
        <v>0.01</v>
      </c>
      <c r="O563">
        <v>76</v>
      </c>
      <c r="P563">
        <v>35</v>
      </c>
      <c r="Q563">
        <v>256</v>
      </c>
      <c r="R563">
        <v>100</v>
      </c>
      <c r="S563">
        <v>2073.9</v>
      </c>
      <c r="T563">
        <v>57</v>
      </c>
      <c r="U563">
        <v>57</v>
      </c>
      <c r="V563">
        <v>118272</v>
      </c>
      <c r="W563">
        <v>5.7028786344568196</v>
      </c>
      <c r="X563">
        <v>43.373054027557302</v>
      </c>
      <c r="Y563">
        <v>5.8204717636108398</v>
      </c>
      <c r="Z563">
        <v>92.423839092254596</v>
      </c>
      <c r="AA563">
        <v>0.56349253654479903</v>
      </c>
      <c r="AB563">
        <v>32.850185632705603</v>
      </c>
      <c r="AC563">
        <v>2.60005760192871</v>
      </c>
      <c r="AD563">
        <v>148.55563306808401</v>
      </c>
      <c r="AE563">
        <v>0.69499999999999995</v>
      </c>
      <c r="AF563">
        <v>0.67140530134754906</v>
      </c>
      <c r="AJ563">
        <v>1.5641130410231501E-2</v>
      </c>
      <c r="AK563">
        <v>0</v>
      </c>
      <c r="AL563">
        <v>0</v>
      </c>
      <c r="AM563">
        <v>0</v>
      </c>
      <c r="AN563">
        <v>0</v>
      </c>
      <c r="AO563">
        <v>0</v>
      </c>
      <c r="AP563" t="s">
        <v>42</v>
      </c>
      <c r="AQ563" t="b">
        <v>1</v>
      </c>
      <c r="AR563" t="b">
        <v>1</v>
      </c>
      <c r="AS563">
        <v>1</v>
      </c>
      <c r="AT563" t="b">
        <v>0</v>
      </c>
      <c r="AV563" t="b">
        <v>0</v>
      </c>
      <c r="AW563" t="b">
        <v>1</v>
      </c>
      <c r="AX563" t="b">
        <v>0</v>
      </c>
      <c r="AY563" t="b">
        <v>1</v>
      </c>
      <c r="AZ563" t="b">
        <v>0</v>
      </c>
      <c r="BA563" t="b">
        <v>0</v>
      </c>
      <c r="BB563" t="b">
        <v>0</v>
      </c>
      <c r="BC563" t="b">
        <v>1</v>
      </c>
      <c r="BD563" t="b">
        <v>0</v>
      </c>
      <c r="BE563" t="s">
        <v>57</v>
      </c>
      <c r="BF563" t="s">
        <v>69</v>
      </c>
      <c r="BG563" t="s">
        <v>69</v>
      </c>
      <c r="BH563" t="b">
        <v>0</v>
      </c>
      <c r="BI563" t="b">
        <v>1</v>
      </c>
      <c r="BJ563" t="b">
        <v>0</v>
      </c>
      <c r="BK563" t="b">
        <v>1</v>
      </c>
      <c r="BL563">
        <v>20</v>
      </c>
      <c r="BM563">
        <v>20</v>
      </c>
      <c r="BN563">
        <v>0</v>
      </c>
      <c r="BO563">
        <v>0</v>
      </c>
      <c r="BP5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63" s="3" t="str">
        <f>IF(Table1[[#This Row],[TraceLengthMod]],"lab,","")&amp;IF(Table1[[#This Row],[FixedLength]],"dur,","")&amp;IF(Table1[[#This Row],[Broken]],"ea,","")</f>
        <v>lab,</v>
      </c>
    </row>
    <row r="564" spans="1:69" x14ac:dyDescent="0.25">
      <c r="A564" t="s">
        <v>692</v>
      </c>
      <c r="B564" t="s">
        <v>39</v>
      </c>
      <c r="C564" t="s">
        <v>114</v>
      </c>
      <c r="D564" t="s">
        <v>82</v>
      </c>
      <c r="E564" t="s">
        <v>68</v>
      </c>
      <c r="F564">
        <v>2</v>
      </c>
      <c r="G564">
        <v>20739</v>
      </c>
      <c r="H564">
        <v>6753</v>
      </c>
      <c r="I564">
        <v>27492</v>
      </c>
      <c r="J564" t="s">
        <v>40</v>
      </c>
      <c r="K564">
        <v>1</v>
      </c>
      <c r="L564">
        <v>256</v>
      </c>
      <c r="M564" t="s">
        <v>41</v>
      </c>
      <c r="N564">
        <v>0.01</v>
      </c>
      <c r="O564">
        <v>76</v>
      </c>
      <c r="P564">
        <v>35</v>
      </c>
      <c r="Q564">
        <v>256</v>
      </c>
      <c r="R564">
        <v>100</v>
      </c>
      <c r="S564">
        <v>2073.9</v>
      </c>
      <c r="T564">
        <v>57</v>
      </c>
      <c r="U564">
        <v>58</v>
      </c>
      <c r="V564">
        <v>120320</v>
      </c>
      <c r="W564">
        <v>5.8016297796422203</v>
      </c>
      <c r="X564">
        <v>43.373054027557302</v>
      </c>
      <c r="Y564">
        <v>5.8204717636108398</v>
      </c>
      <c r="Z564">
        <v>94.036550283432007</v>
      </c>
      <c r="AA564">
        <v>0.56850147247314398</v>
      </c>
      <c r="AB564">
        <v>33.418687105178797</v>
      </c>
      <c r="AC564">
        <v>2.5731222629547101</v>
      </c>
      <c r="AD564">
        <v>151.128755331039</v>
      </c>
      <c r="AE564">
        <v>0.68589999999999995</v>
      </c>
      <c r="AF564">
        <v>0.66888790167333001</v>
      </c>
      <c r="AJ564">
        <v>1.4639255594699901E-2</v>
      </c>
      <c r="AK564">
        <v>0</v>
      </c>
      <c r="AL564">
        <v>0</v>
      </c>
      <c r="AM564">
        <v>0</v>
      </c>
      <c r="AN564">
        <v>0</v>
      </c>
      <c r="AO564">
        <v>0</v>
      </c>
      <c r="AP564" t="s">
        <v>42</v>
      </c>
      <c r="AQ564" t="b">
        <v>1</v>
      </c>
      <c r="AR564" t="b">
        <v>1</v>
      </c>
      <c r="AS564">
        <v>1</v>
      </c>
      <c r="AT564" t="b">
        <v>0</v>
      </c>
      <c r="AV564" t="b">
        <v>0</v>
      </c>
      <c r="AW564" t="b">
        <v>1</v>
      </c>
      <c r="AX564" t="b">
        <v>0</v>
      </c>
      <c r="AY564" t="b">
        <v>1</v>
      </c>
      <c r="AZ564" t="b">
        <v>0</v>
      </c>
      <c r="BA564" t="b">
        <v>0</v>
      </c>
      <c r="BB564" t="b">
        <v>0</v>
      </c>
      <c r="BC564" t="b">
        <v>1</v>
      </c>
      <c r="BD564" t="b">
        <v>0</v>
      </c>
      <c r="BE564" t="s">
        <v>57</v>
      </c>
      <c r="BF564" t="s">
        <v>69</v>
      </c>
      <c r="BG564" t="s">
        <v>69</v>
      </c>
      <c r="BH564" t="b">
        <v>0</v>
      </c>
      <c r="BI564" t="b">
        <v>1</v>
      </c>
      <c r="BJ564" t="b">
        <v>0</v>
      </c>
      <c r="BK564" t="b">
        <v>1</v>
      </c>
      <c r="BL564">
        <v>20</v>
      </c>
      <c r="BM564">
        <v>20</v>
      </c>
      <c r="BN564">
        <v>0</v>
      </c>
      <c r="BO564">
        <v>0</v>
      </c>
      <c r="BP5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64" s="3" t="str">
        <f>IF(Table1[[#This Row],[TraceLengthMod]],"lab,","")&amp;IF(Table1[[#This Row],[FixedLength]],"dur,","")&amp;IF(Table1[[#This Row],[Broken]],"ea,","")</f>
        <v>lab,</v>
      </c>
    </row>
    <row r="565" spans="1:69" x14ac:dyDescent="0.25">
      <c r="A565" t="s">
        <v>693</v>
      </c>
      <c r="B565" t="s">
        <v>39</v>
      </c>
      <c r="C565" t="s">
        <v>114</v>
      </c>
      <c r="D565" t="s">
        <v>82</v>
      </c>
      <c r="E565" t="s">
        <v>68</v>
      </c>
      <c r="F565">
        <v>2</v>
      </c>
      <c r="G565">
        <v>20739</v>
      </c>
      <c r="H565">
        <v>6753</v>
      </c>
      <c r="I565">
        <v>27492</v>
      </c>
      <c r="J565" t="s">
        <v>40</v>
      </c>
      <c r="K565">
        <v>1</v>
      </c>
      <c r="L565">
        <v>256</v>
      </c>
      <c r="M565" t="s">
        <v>41</v>
      </c>
      <c r="N565">
        <v>0.01</v>
      </c>
      <c r="O565">
        <v>76</v>
      </c>
      <c r="P565">
        <v>35</v>
      </c>
      <c r="Q565">
        <v>256</v>
      </c>
      <c r="R565">
        <v>100</v>
      </c>
      <c r="S565">
        <v>2073.9</v>
      </c>
      <c r="T565">
        <v>57</v>
      </c>
      <c r="U565">
        <v>59</v>
      </c>
      <c r="V565">
        <v>122368</v>
      </c>
      <c r="W565">
        <v>5.9003809248276102</v>
      </c>
      <c r="X565">
        <v>43.373054027557302</v>
      </c>
      <c r="Y565">
        <v>5.8204717636108398</v>
      </c>
      <c r="Z565">
        <v>95.645250082015906</v>
      </c>
      <c r="AA565">
        <v>0.56650424003600997</v>
      </c>
      <c r="AB565">
        <v>33.985191345214801</v>
      </c>
      <c r="AC565">
        <v>2.6100039482116699</v>
      </c>
      <c r="AD565">
        <v>153.73875927925101</v>
      </c>
      <c r="AE565">
        <v>0.68930000000000002</v>
      </c>
      <c r="AF565">
        <v>0.66192803198578398</v>
      </c>
      <c r="AJ565">
        <v>1.5032003738890101E-2</v>
      </c>
      <c r="AK565">
        <v>0</v>
      </c>
      <c r="AL565">
        <v>0</v>
      </c>
      <c r="AM565">
        <v>0</v>
      </c>
      <c r="AN565">
        <v>0</v>
      </c>
      <c r="AO565">
        <v>0</v>
      </c>
      <c r="AP565" t="s">
        <v>42</v>
      </c>
      <c r="AQ565" t="b">
        <v>1</v>
      </c>
      <c r="AR565" t="b">
        <v>1</v>
      </c>
      <c r="AS565">
        <v>1</v>
      </c>
      <c r="AT565" t="b">
        <v>0</v>
      </c>
      <c r="AV565" t="b">
        <v>0</v>
      </c>
      <c r="AW565" t="b">
        <v>1</v>
      </c>
      <c r="AX565" t="b">
        <v>0</v>
      </c>
      <c r="AY565" t="b">
        <v>1</v>
      </c>
      <c r="AZ565" t="b">
        <v>0</v>
      </c>
      <c r="BA565" t="b">
        <v>0</v>
      </c>
      <c r="BB565" t="b">
        <v>0</v>
      </c>
      <c r="BC565" t="b">
        <v>1</v>
      </c>
      <c r="BD565" t="b">
        <v>0</v>
      </c>
      <c r="BE565" t="s">
        <v>57</v>
      </c>
      <c r="BF565" t="s">
        <v>69</v>
      </c>
      <c r="BG565" t="s">
        <v>69</v>
      </c>
      <c r="BH565" t="b">
        <v>0</v>
      </c>
      <c r="BI565" t="b">
        <v>1</v>
      </c>
      <c r="BJ565" t="b">
        <v>0</v>
      </c>
      <c r="BK565" t="b">
        <v>1</v>
      </c>
      <c r="BL565">
        <v>20</v>
      </c>
      <c r="BM565">
        <v>20</v>
      </c>
      <c r="BN565">
        <v>0</v>
      </c>
      <c r="BO565">
        <v>0</v>
      </c>
      <c r="BP5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65" s="3" t="str">
        <f>IF(Table1[[#This Row],[TraceLengthMod]],"lab,","")&amp;IF(Table1[[#This Row],[FixedLength]],"dur,","")&amp;IF(Table1[[#This Row],[Broken]],"ea,","")</f>
        <v>lab,</v>
      </c>
    </row>
    <row r="566" spans="1:69" x14ac:dyDescent="0.25">
      <c r="A566" t="s">
        <v>694</v>
      </c>
      <c r="B566" t="s">
        <v>39</v>
      </c>
      <c r="C566" t="s">
        <v>114</v>
      </c>
      <c r="D566" t="s">
        <v>82</v>
      </c>
      <c r="E566" t="s">
        <v>68</v>
      </c>
      <c r="F566">
        <v>2</v>
      </c>
      <c r="G566">
        <v>20739</v>
      </c>
      <c r="H566">
        <v>6753</v>
      </c>
      <c r="I566">
        <v>27492</v>
      </c>
      <c r="J566" t="s">
        <v>40</v>
      </c>
      <c r="K566">
        <v>1</v>
      </c>
      <c r="L566">
        <v>256</v>
      </c>
      <c r="M566" t="s">
        <v>41</v>
      </c>
      <c r="N566">
        <v>0.01</v>
      </c>
      <c r="O566">
        <v>76</v>
      </c>
      <c r="P566">
        <v>35</v>
      </c>
      <c r="Q566">
        <v>256</v>
      </c>
      <c r="R566">
        <v>100</v>
      </c>
      <c r="S566">
        <v>2073.9</v>
      </c>
      <c r="T566">
        <v>57</v>
      </c>
      <c r="U566">
        <v>60</v>
      </c>
      <c r="V566">
        <v>124672</v>
      </c>
      <c r="W566">
        <v>6.0114759631611898</v>
      </c>
      <c r="X566">
        <v>43.373054027557302</v>
      </c>
      <c r="Y566">
        <v>5.8204717636108398</v>
      </c>
      <c r="Z566">
        <v>97.316781997680593</v>
      </c>
      <c r="AA566">
        <v>0.64228343963623002</v>
      </c>
      <c r="AB566">
        <v>34.627474784851003</v>
      </c>
      <c r="AC566">
        <v>2.58109998703002</v>
      </c>
      <c r="AD566">
        <v>156.31985926628099</v>
      </c>
      <c r="AE566">
        <v>0.68830000000000002</v>
      </c>
      <c r="AF566">
        <v>0.66370501999111498</v>
      </c>
      <c r="AJ566">
        <v>1.73403779828817E-2</v>
      </c>
      <c r="AK566">
        <v>0</v>
      </c>
      <c r="AL566">
        <v>0</v>
      </c>
      <c r="AM566">
        <v>0</v>
      </c>
      <c r="AN566">
        <v>0</v>
      </c>
      <c r="AO566">
        <v>0</v>
      </c>
      <c r="AP566" t="s">
        <v>42</v>
      </c>
      <c r="AQ566" t="b">
        <v>1</v>
      </c>
      <c r="AR566" t="b">
        <v>1</v>
      </c>
      <c r="AS566">
        <v>1</v>
      </c>
      <c r="AT566" t="b">
        <v>0</v>
      </c>
      <c r="AV566" t="b">
        <v>0</v>
      </c>
      <c r="AW566" t="b">
        <v>1</v>
      </c>
      <c r="AX566" t="b">
        <v>0</v>
      </c>
      <c r="AY566" t="b">
        <v>1</v>
      </c>
      <c r="AZ566" t="b">
        <v>0</v>
      </c>
      <c r="BA566" t="b">
        <v>0</v>
      </c>
      <c r="BB566" t="b">
        <v>0</v>
      </c>
      <c r="BC566" t="b">
        <v>1</v>
      </c>
      <c r="BD566" t="b">
        <v>0</v>
      </c>
      <c r="BE566" t="s">
        <v>57</v>
      </c>
      <c r="BF566" t="s">
        <v>69</v>
      </c>
      <c r="BG566" t="s">
        <v>69</v>
      </c>
      <c r="BH566" t="b">
        <v>0</v>
      </c>
      <c r="BI566" t="b">
        <v>1</v>
      </c>
      <c r="BJ566" t="b">
        <v>0</v>
      </c>
      <c r="BK566" t="b">
        <v>1</v>
      </c>
      <c r="BL566">
        <v>20</v>
      </c>
      <c r="BM566">
        <v>20</v>
      </c>
      <c r="BN566">
        <v>0</v>
      </c>
      <c r="BO566">
        <v>0</v>
      </c>
      <c r="BP5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66" s="3" t="str">
        <f>IF(Table1[[#This Row],[TraceLengthMod]],"lab,","")&amp;IF(Table1[[#This Row],[FixedLength]],"dur,","")&amp;IF(Table1[[#This Row],[Broken]],"ea,","")</f>
        <v>lab,</v>
      </c>
    </row>
    <row r="567" spans="1:69" x14ac:dyDescent="0.25">
      <c r="A567" t="s">
        <v>695</v>
      </c>
      <c r="B567" t="s">
        <v>39</v>
      </c>
      <c r="C567" t="s">
        <v>114</v>
      </c>
      <c r="D567" t="s">
        <v>82</v>
      </c>
      <c r="E567" t="s">
        <v>68</v>
      </c>
      <c r="F567">
        <v>2</v>
      </c>
      <c r="G567">
        <v>20739</v>
      </c>
      <c r="H567">
        <v>6753</v>
      </c>
      <c r="I567">
        <v>27492</v>
      </c>
      <c r="J567" t="s">
        <v>40</v>
      </c>
      <c r="K567">
        <v>1</v>
      </c>
      <c r="L567">
        <v>256</v>
      </c>
      <c r="M567" t="s">
        <v>41</v>
      </c>
      <c r="N567">
        <v>0.01</v>
      </c>
      <c r="O567">
        <v>76</v>
      </c>
      <c r="P567">
        <v>35</v>
      </c>
      <c r="Q567">
        <v>256</v>
      </c>
      <c r="R567">
        <v>100</v>
      </c>
      <c r="S567">
        <v>2073.9</v>
      </c>
      <c r="T567">
        <v>57</v>
      </c>
      <c r="U567">
        <v>61</v>
      </c>
      <c r="V567">
        <v>126720</v>
      </c>
      <c r="W567">
        <v>6.1102271083465904</v>
      </c>
      <c r="X567">
        <v>43.373054027557302</v>
      </c>
      <c r="Y567">
        <v>5.8204717636108398</v>
      </c>
      <c r="Z567">
        <v>98.916505575179997</v>
      </c>
      <c r="AA567">
        <v>0.56449079513549805</v>
      </c>
      <c r="AB567">
        <v>35.191965579986501</v>
      </c>
      <c r="AC567">
        <v>2.58508944511413</v>
      </c>
      <c r="AD567">
        <v>158.90494871139501</v>
      </c>
      <c r="AE567">
        <v>0.68889999999999996</v>
      </c>
      <c r="AF567">
        <v>0.66859173700577501</v>
      </c>
      <c r="AJ567">
        <v>1.51838024457295E-2</v>
      </c>
      <c r="AK567">
        <v>0</v>
      </c>
      <c r="AL567">
        <v>0</v>
      </c>
      <c r="AM567">
        <v>0</v>
      </c>
      <c r="AN567">
        <v>0</v>
      </c>
      <c r="AO567">
        <v>0</v>
      </c>
      <c r="AP567" t="s">
        <v>42</v>
      </c>
      <c r="AQ567" t="b">
        <v>1</v>
      </c>
      <c r="AR567" t="b">
        <v>1</v>
      </c>
      <c r="AS567">
        <v>1</v>
      </c>
      <c r="AT567" t="b">
        <v>0</v>
      </c>
      <c r="AV567" t="b">
        <v>0</v>
      </c>
      <c r="AW567" t="b">
        <v>1</v>
      </c>
      <c r="AX567" t="b">
        <v>0</v>
      </c>
      <c r="AY567" t="b">
        <v>1</v>
      </c>
      <c r="AZ567" t="b">
        <v>0</v>
      </c>
      <c r="BA567" t="b">
        <v>0</v>
      </c>
      <c r="BB567" t="b">
        <v>0</v>
      </c>
      <c r="BC567" t="b">
        <v>1</v>
      </c>
      <c r="BD567" t="b">
        <v>0</v>
      </c>
      <c r="BE567" t="s">
        <v>57</v>
      </c>
      <c r="BF567" t="s">
        <v>69</v>
      </c>
      <c r="BG567" t="s">
        <v>69</v>
      </c>
      <c r="BH567" t="b">
        <v>0</v>
      </c>
      <c r="BI567" t="b">
        <v>1</v>
      </c>
      <c r="BJ567" t="b">
        <v>0</v>
      </c>
      <c r="BK567" t="b">
        <v>1</v>
      </c>
      <c r="BL567">
        <v>20</v>
      </c>
      <c r="BM567">
        <v>20</v>
      </c>
      <c r="BN567">
        <v>0</v>
      </c>
      <c r="BO567">
        <v>0</v>
      </c>
      <c r="BP5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67" s="3" t="str">
        <f>IF(Table1[[#This Row],[TraceLengthMod]],"lab,","")&amp;IF(Table1[[#This Row],[FixedLength]],"dur,","")&amp;IF(Table1[[#This Row],[Broken]],"ea,","")</f>
        <v>lab,</v>
      </c>
    </row>
    <row r="568" spans="1:69" x14ac:dyDescent="0.25">
      <c r="A568" t="s">
        <v>696</v>
      </c>
      <c r="B568" t="s">
        <v>39</v>
      </c>
      <c r="C568" t="s">
        <v>114</v>
      </c>
      <c r="D568" t="s">
        <v>82</v>
      </c>
      <c r="E568" t="s">
        <v>68</v>
      </c>
      <c r="F568">
        <v>2</v>
      </c>
      <c r="G568">
        <v>20739</v>
      </c>
      <c r="H568">
        <v>6753</v>
      </c>
      <c r="I568">
        <v>27492</v>
      </c>
      <c r="J568" t="s">
        <v>40</v>
      </c>
      <c r="K568">
        <v>1</v>
      </c>
      <c r="L568">
        <v>256</v>
      </c>
      <c r="M568" t="s">
        <v>41</v>
      </c>
      <c r="N568">
        <v>0.01</v>
      </c>
      <c r="O568">
        <v>76</v>
      </c>
      <c r="P568">
        <v>35</v>
      </c>
      <c r="Q568">
        <v>256</v>
      </c>
      <c r="R568">
        <v>100</v>
      </c>
      <c r="S568">
        <v>2073.9</v>
      </c>
      <c r="T568">
        <v>57</v>
      </c>
      <c r="U568">
        <v>62</v>
      </c>
      <c r="V568">
        <v>128768</v>
      </c>
      <c r="W568">
        <v>6.2089782535319902</v>
      </c>
      <c r="X568">
        <v>43.373054027557302</v>
      </c>
      <c r="Y568">
        <v>5.8204717636108398</v>
      </c>
      <c r="Z568">
        <v>100.529274463653</v>
      </c>
      <c r="AA568">
        <v>0.568531274795532</v>
      </c>
      <c r="AB568">
        <v>35.760496854782097</v>
      </c>
      <c r="AC568">
        <v>2.6080400943756099</v>
      </c>
      <c r="AD568">
        <v>161.51298880576999</v>
      </c>
      <c r="AE568">
        <v>0.69679999999999997</v>
      </c>
      <c r="AF568">
        <v>0.66725899600177696</v>
      </c>
      <c r="AJ568">
        <v>1.4711358319693901E-2</v>
      </c>
      <c r="AK568">
        <v>0</v>
      </c>
      <c r="AL568">
        <v>0</v>
      </c>
      <c r="AM568">
        <v>0</v>
      </c>
      <c r="AN568">
        <v>0</v>
      </c>
      <c r="AO568">
        <v>0</v>
      </c>
      <c r="AP568" t="s">
        <v>42</v>
      </c>
      <c r="AQ568" t="b">
        <v>1</v>
      </c>
      <c r="AR568" t="b">
        <v>1</v>
      </c>
      <c r="AS568">
        <v>1</v>
      </c>
      <c r="AT568" t="b">
        <v>0</v>
      </c>
      <c r="AV568" t="b">
        <v>0</v>
      </c>
      <c r="AW568" t="b">
        <v>1</v>
      </c>
      <c r="AX568" t="b">
        <v>0</v>
      </c>
      <c r="AY568" t="b">
        <v>1</v>
      </c>
      <c r="AZ568" t="b">
        <v>0</v>
      </c>
      <c r="BA568" t="b">
        <v>0</v>
      </c>
      <c r="BB568" t="b">
        <v>0</v>
      </c>
      <c r="BC568" t="b">
        <v>1</v>
      </c>
      <c r="BD568" t="b">
        <v>0</v>
      </c>
      <c r="BE568" t="s">
        <v>57</v>
      </c>
      <c r="BF568" t="s">
        <v>69</v>
      </c>
      <c r="BG568" t="s">
        <v>69</v>
      </c>
      <c r="BH568" t="b">
        <v>0</v>
      </c>
      <c r="BI568" t="b">
        <v>1</v>
      </c>
      <c r="BJ568" t="b">
        <v>0</v>
      </c>
      <c r="BK568" t="b">
        <v>1</v>
      </c>
      <c r="BL568">
        <v>20</v>
      </c>
      <c r="BM568">
        <v>20</v>
      </c>
      <c r="BN568">
        <v>0</v>
      </c>
      <c r="BO568">
        <v>0</v>
      </c>
      <c r="BP5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68" s="3" t="str">
        <f>IF(Table1[[#This Row],[TraceLengthMod]],"lab,","")&amp;IF(Table1[[#This Row],[FixedLength]],"dur,","")&amp;IF(Table1[[#This Row],[Broken]],"ea,","")</f>
        <v>lab,</v>
      </c>
    </row>
    <row r="569" spans="1:69" x14ac:dyDescent="0.25">
      <c r="A569" t="s">
        <v>697</v>
      </c>
      <c r="B569" t="s">
        <v>39</v>
      </c>
      <c r="C569" t="s">
        <v>114</v>
      </c>
      <c r="D569" t="s">
        <v>82</v>
      </c>
      <c r="E569" t="s">
        <v>68</v>
      </c>
      <c r="F569">
        <v>2</v>
      </c>
      <c r="G569">
        <v>20739</v>
      </c>
      <c r="H569">
        <v>6753</v>
      </c>
      <c r="I569">
        <v>27492</v>
      </c>
      <c r="J569" t="s">
        <v>40</v>
      </c>
      <c r="K569">
        <v>1</v>
      </c>
      <c r="L569">
        <v>256</v>
      </c>
      <c r="M569" t="s">
        <v>41</v>
      </c>
      <c r="N569">
        <v>0.01</v>
      </c>
      <c r="O569">
        <v>76</v>
      </c>
      <c r="P569">
        <v>35</v>
      </c>
      <c r="Q569">
        <v>256</v>
      </c>
      <c r="R569">
        <v>100</v>
      </c>
      <c r="S569">
        <v>2073.9</v>
      </c>
      <c r="T569">
        <v>57</v>
      </c>
      <c r="U569">
        <v>63</v>
      </c>
      <c r="V569">
        <v>130816</v>
      </c>
      <c r="W569">
        <v>6.3077293987173899</v>
      </c>
      <c r="X569">
        <v>43.373054027557302</v>
      </c>
      <c r="Y569">
        <v>5.8204717636108398</v>
      </c>
      <c r="Z569">
        <v>102.13995575904799</v>
      </c>
      <c r="AA569">
        <v>0.56447768211364702</v>
      </c>
      <c r="AB569">
        <v>36.324974536895702</v>
      </c>
      <c r="AC569">
        <v>2.5960614681243799</v>
      </c>
      <c r="AD569">
        <v>164.10905027389501</v>
      </c>
      <c r="AE569">
        <v>0.68630000000000002</v>
      </c>
      <c r="AF569">
        <v>0.66785132533688696</v>
      </c>
      <c r="AJ569">
        <v>1.4121935092306401E-2</v>
      </c>
      <c r="AK569">
        <v>0</v>
      </c>
      <c r="AL569">
        <v>0</v>
      </c>
      <c r="AM569">
        <v>0</v>
      </c>
      <c r="AN569">
        <v>0</v>
      </c>
      <c r="AO569">
        <v>0</v>
      </c>
      <c r="AP569" t="s">
        <v>42</v>
      </c>
      <c r="AQ569" t="b">
        <v>1</v>
      </c>
      <c r="AR569" t="b">
        <v>1</v>
      </c>
      <c r="AS569">
        <v>1</v>
      </c>
      <c r="AT569" t="b">
        <v>0</v>
      </c>
      <c r="AV569" t="b">
        <v>0</v>
      </c>
      <c r="AW569" t="b">
        <v>1</v>
      </c>
      <c r="AX569" t="b">
        <v>0</v>
      </c>
      <c r="AY569" t="b">
        <v>1</v>
      </c>
      <c r="AZ569" t="b">
        <v>0</v>
      </c>
      <c r="BA569" t="b">
        <v>0</v>
      </c>
      <c r="BB569" t="b">
        <v>0</v>
      </c>
      <c r="BC569" t="b">
        <v>1</v>
      </c>
      <c r="BD569" t="b">
        <v>0</v>
      </c>
      <c r="BE569" t="s">
        <v>57</v>
      </c>
      <c r="BF569" t="s">
        <v>69</v>
      </c>
      <c r="BG569" t="s">
        <v>69</v>
      </c>
      <c r="BH569" t="b">
        <v>0</v>
      </c>
      <c r="BI569" t="b">
        <v>1</v>
      </c>
      <c r="BJ569" t="b">
        <v>0</v>
      </c>
      <c r="BK569" t="b">
        <v>1</v>
      </c>
      <c r="BL569">
        <v>20</v>
      </c>
      <c r="BM569">
        <v>20</v>
      </c>
      <c r="BN569">
        <v>0</v>
      </c>
      <c r="BO569">
        <v>0</v>
      </c>
      <c r="BP5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69" s="3" t="str">
        <f>IF(Table1[[#This Row],[TraceLengthMod]],"lab,","")&amp;IF(Table1[[#This Row],[FixedLength]],"dur,","")&amp;IF(Table1[[#This Row],[Broken]],"ea,","")</f>
        <v>lab,</v>
      </c>
    </row>
    <row r="570" spans="1:69" x14ac:dyDescent="0.25">
      <c r="A570" t="s">
        <v>698</v>
      </c>
      <c r="B570" t="s">
        <v>39</v>
      </c>
      <c r="C570" t="s">
        <v>114</v>
      </c>
      <c r="D570" t="s">
        <v>82</v>
      </c>
      <c r="E570" t="s">
        <v>68</v>
      </c>
      <c r="F570">
        <v>2</v>
      </c>
      <c r="G570">
        <v>20739</v>
      </c>
      <c r="H570">
        <v>6753</v>
      </c>
      <c r="I570">
        <v>27492</v>
      </c>
      <c r="J570" t="s">
        <v>40</v>
      </c>
      <c r="K570">
        <v>1</v>
      </c>
      <c r="L570">
        <v>256</v>
      </c>
      <c r="M570" t="s">
        <v>41</v>
      </c>
      <c r="N570">
        <v>0.01</v>
      </c>
      <c r="O570">
        <v>76</v>
      </c>
      <c r="P570">
        <v>35</v>
      </c>
      <c r="Q570">
        <v>256</v>
      </c>
      <c r="R570">
        <v>100</v>
      </c>
      <c r="S570">
        <v>2073.9</v>
      </c>
      <c r="T570">
        <v>57</v>
      </c>
      <c r="U570">
        <v>64</v>
      </c>
      <c r="V570">
        <v>132864</v>
      </c>
      <c r="W570">
        <v>6.4064805439027896</v>
      </c>
      <c r="X570">
        <v>43.373054027557302</v>
      </c>
      <c r="Y570">
        <v>5.8204717636108398</v>
      </c>
      <c r="Z570">
        <v>103.750675439834</v>
      </c>
      <c r="AA570">
        <v>0.566483974456787</v>
      </c>
      <c r="AB570">
        <v>36.891458511352504</v>
      </c>
      <c r="AC570">
        <v>2.6449298858642498</v>
      </c>
      <c r="AD570">
        <v>166.75398015975901</v>
      </c>
      <c r="AE570">
        <v>0.69</v>
      </c>
      <c r="AF570">
        <v>0.65970679697912005</v>
      </c>
      <c r="AJ570">
        <v>1.42663132707967E-2</v>
      </c>
      <c r="AK570">
        <v>0</v>
      </c>
      <c r="AL570">
        <v>0</v>
      </c>
      <c r="AM570">
        <v>0</v>
      </c>
      <c r="AN570">
        <v>0</v>
      </c>
      <c r="AO570">
        <v>0</v>
      </c>
      <c r="AP570" t="s">
        <v>42</v>
      </c>
      <c r="AQ570" t="b">
        <v>1</v>
      </c>
      <c r="AR570" t="b">
        <v>1</v>
      </c>
      <c r="AS570">
        <v>1</v>
      </c>
      <c r="AT570" t="b">
        <v>0</v>
      </c>
      <c r="AV570" t="b">
        <v>0</v>
      </c>
      <c r="AW570" t="b">
        <v>1</v>
      </c>
      <c r="AX570" t="b">
        <v>0</v>
      </c>
      <c r="AY570" t="b">
        <v>1</v>
      </c>
      <c r="AZ570" t="b">
        <v>0</v>
      </c>
      <c r="BA570" t="b">
        <v>0</v>
      </c>
      <c r="BB570" t="b">
        <v>0</v>
      </c>
      <c r="BC570" t="b">
        <v>1</v>
      </c>
      <c r="BD570" t="b">
        <v>0</v>
      </c>
      <c r="BE570" t="s">
        <v>57</v>
      </c>
      <c r="BF570" t="s">
        <v>69</v>
      </c>
      <c r="BG570" t="s">
        <v>69</v>
      </c>
      <c r="BH570" t="b">
        <v>0</v>
      </c>
      <c r="BI570" t="b">
        <v>1</v>
      </c>
      <c r="BJ570" t="b">
        <v>0</v>
      </c>
      <c r="BK570" t="b">
        <v>1</v>
      </c>
      <c r="BL570">
        <v>20</v>
      </c>
      <c r="BM570">
        <v>20</v>
      </c>
      <c r="BN570">
        <v>0</v>
      </c>
      <c r="BO570">
        <v>0</v>
      </c>
      <c r="BP5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70" s="3" t="str">
        <f>IF(Table1[[#This Row],[TraceLengthMod]],"lab,","")&amp;IF(Table1[[#This Row],[FixedLength]],"dur,","")&amp;IF(Table1[[#This Row],[Broken]],"ea,","")</f>
        <v>lab,</v>
      </c>
    </row>
    <row r="571" spans="1:69" x14ac:dyDescent="0.25">
      <c r="A571" t="s">
        <v>699</v>
      </c>
      <c r="B571" t="s">
        <v>39</v>
      </c>
      <c r="C571" t="s">
        <v>114</v>
      </c>
      <c r="D571" t="s">
        <v>82</v>
      </c>
      <c r="E571" t="s">
        <v>68</v>
      </c>
      <c r="F571">
        <v>2</v>
      </c>
      <c r="G571">
        <v>20739</v>
      </c>
      <c r="H571">
        <v>6753</v>
      </c>
      <c r="I571">
        <v>27492</v>
      </c>
      <c r="J571" t="s">
        <v>40</v>
      </c>
      <c r="K571">
        <v>1</v>
      </c>
      <c r="L571">
        <v>256</v>
      </c>
      <c r="M571" t="s">
        <v>41</v>
      </c>
      <c r="N571">
        <v>0.01</v>
      </c>
      <c r="O571">
        <v>76</v>
      </c>
      <c r="P571">
        <v>35</v>
      </c>
      <c r="Q571">
        <v>256</v>
      </c>
      <c r="R571">
        <v>100</v>
      </c>
      <c r="S571">
        <v>2073.9</v>
      </c>
      <c r="T571">
        <v>57</v>
      </c>
      <c r="U571">
        <v>65</v>
      </c>
      <c r="V571">
        <v>134912</v>
      </c>
      <c r="W571">
        <v>6.5052316890881903</v>
      </c>
      <c r="X571">
        <v>43.373054027557302</v>
      </c>
      <c r="Y571">
        <v>5.8204717636108398</v>
      </c>
      <c r="Z571">
        <v>105.40426111221301</v>
      </c>
      <c r="AA571">
        <v>0.56549286842346103</v>
      </c>
      <c r="AB571">
        <v>37.456951379776001</v>
      </c>
      <c r="AC571">
        <v>2.68781542778015</v>
      </c>
      <c r="AD571">
        <v>169.44179558753899</v>
      </c>
      <c r="AE571">
        <v>0.6905</v>
      </c>
      <c r="AF571">
        <v>0.66799940767066401</v>
      </c>
      <c r="AJ571">
        <v>1.39363396778504E-2</v>
      </c>
      <c r="AK571">
        <v>0</v>
      </c>
      <c r="AL571">
        <v>0</v>
      </c>
      <c r="AM571">
        <v>0</v>
      </c>
      <c r="AN571">
        <v>0</v>
      </c>
      <c r="AO571">
        <v>0</v>
      </c>
      <c r="AP571" t="s">
        <v>42</v>
      </c>
      <c r="AQ571" t="b">
        <v>1</v>
      </c>
      <c r="AR571" t="b">
        <v>1</v>
      </c>
      <c r="AS571">
        <v>1</v>
      </c>
      <c r="AT571" t="b">
        <v>0</v>
      </c>
      <c r="AV571" t="b">
        <v>0</v>
      </c>
      <c r="AW571" t="b">
        <v>1</v>
      </c>
      <c r="AX571" t="b">
        <v>0</v>
      </c>
      <c r="AY571" t="b">
        <v>1</v>
      </c>
      <c r="AZ571" t="b">
        <v>0</v>
      </c>
      <c r="BA571" t="b">
        <v>0</v>
      </c>
      <c r="BB571" t="b">
        <v>0</v>
      </c>
      <c r="BC571" t="b">
        <v>1</v>
      </c>
      <c r="BD571" t="b">
        <v>0</v>
      </c>
      <c r="BE571" t="s">
        <v>57</v>
      </c>
      <c r="BF571" t="s">
        <v>69</v>
      </c>
      <c r="BG571" t="s">
        <v>69</v>
      </c>
      <c r="BH571" t="b">
        <v>0</v>
      </c>
      <c r="BI571" t="b">
        <v>1</v>
      </c>
      <c r="BJ571" t="b">
        <v>0</v>
      </c>
      <c r="BK571" t="b">
        <v>1</v>
      </c>
      <c r="BL571">
        <v>20</v>
      </c>
      <c r="BM571">
        <v>20</v>
      </c>
      <c r="BN571">
        <v>0</v>
      </c>
      <c r="BO571">
        <v>0</v>
      </c>
      <c r="BP5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71" s="3" t="str">
        <f>IF(Table1[[#This Row],[TraceLengthMod]],"lab,","")&amp;IF(Table1[[#This Row],[FixedLength]],"dur,","")&amp;IF(Table1[[#This Row],[Broken]],"ea,","")</f>
        <v>lab,</v>
      </c>
    </row>
    <row r="572" spans="1:69" x14ac:dyDescent="0.25">
      <c r="A572" t="s">
        <v>700</v>
      </c>
      <c r="B572" t="s">
        <v>39</v>
      </c>
      <c r="C572" t="s">
        <v>114</v>
      </c>
      <c r="D572" t="s">
        <v>82</v>
      </c>
      <c r="E572" t="s">
        <v>68</v>
      </c>
      <c r="F572">
        <v>2</v>
      </c>
      <c r="G572">
        <v>20739</v>
      </c>
      <c r="H572">
        <v>6753</v>
      </c>
      <c r="I572">
        <v>27492</v>
      </c>
      <c r="J572" t="s">
        <v>40</v>
      </c>
      <c r="K572">
        <v>1</v>
      </c>
      <c r="L572">
        <v>256</v>
      </c>
      <c r="M572" t="s">
        <v>41</v>
      </c>
      <c r="N572">
        <v>0.01</v>
      </c>
      <c r="O572">
        <v>76</v>
      </c>
      <c r="P572">
        <v>35</v>
      </c>
      <c r="Q572">
        <v>256</v>
      </c>
      <c r="R572">
        <v>100</v>
      </c>
      <c r="S572">
        <v>2073.9</v>
      </c>
      <c r="T572">
        <v>66</v>
      </c>
      <c r="U572">
        <v>66</v>
      </c>
      <c r="V572">
        <v>136960</v>
      </c>
      <c r="W572">
        <v>6.60398283427359</v>
      </c>
      <c r="X572">
        <v>43.373054027557302</v>
      </c>
      <c r="Y572">
        <v>5.8204717636108398</v>
      </c>
      <c r="Z572">
        <v>107.053850650787</v>
      </c>
      <c r="AA572">
        <v>0.57147169113159102</v>
      </c>
      <c r="AB572">
        <v>38.0284230709075</v>
      </c>
      <c r="AC572">
        <v>2.6259810924529998</v>
      </c>
      <c r="AD572">
        <v>172.06777667999199</v>
      </c>
      <c r="AE572">
        <v>0.69940000000000002</v>
      </c>
      <c r="AF572">
        <v>0.67407078335554504</v>
      </c>
      <c r="AJ572">
        <v>1.3557878275898E-2</v>
      </c>
      <c r="AK572">
        <v>0</v>
      </c>
      <c r="AL572">
        <v>0</v>
      </c>
      <c r="AM572">
        <v>0</v>
      </c>
      <c r="AN572">
        <v>0</v>
      </c>
      <c r="AO572">
        <v>0</v>
      </c>
      <c r="AP572" t="s">
        <v>42</v>
      </c>
      <c r="AQ572" t="b">
        <v>1</v>
      </c>
      <c r="AR572" t="b">
        <v>1</v>
      </c>
      <c r="AS572">
        <v>1</v>
      </c>
      <c r="AT572" t="b">
        <v>0</v>
      </c>
      <c r="AV572" t="b">
        <v>0</v>
      </c>
      <c r="AW572" t="b">
        <v>1</v>
      </c>
      <c r="AX572" t="b">
        <v>0</v>
      </c>
      <c r="AY572" t="b">
        <v>1</v>
      </c>
      <c r="AZ572" t="b">
        <v>0</v>
      </c>
      <c r="BA572" t="b">
        <v>0</v>
      </c>
      <c r="BB572" t="b">
        <v>0</v>
      </c>
      <c r="BC572" t="b">
        <v>1</v>
      </c>
      <c r="BD572" t="b">
        <v>0</v>
      </c>
      <c r="BE572" t="s">
        <v>57</v>
      </c>
      <c r="BF572" t="s">
        <v>69</v>
      </c>
      <c r="BG572" t="s">
        <v>69</v>
      </c>
      <c r="BH572" t="b">
        <v>0</v>
      </c>
      <c r="BI572" t="b">
        <v>1</v>
      </c>
      <c r="BJ572" t="b">
        <v>0</v>
      </c>
      <c r="BK572" t="b">
        <v>1</v>
      </c>
      <c r="BL572">
        <v>20</v>
      </c>
      <c r="BM572">
        <v>20</v>
      </c>
      <c r="BN572">
        <v>0</v>
      </c>
      <c r="BO572">
        <v>0</v>
      </c>
      <c r="BP5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72" s="3" t="str">
        <f>IF(Table1[[#This Row],[TraceLengthMod]],"lab,","")&amp;IF(Table1[[#This Row],[FixedLength]],"dur,","")&amp;IF(Table1[[#This Row],[Broken]],"ea,","")</f>
        <v>lab,</v>
      </c>
    </row>
    <row r="573" spans="1:69" x14ac:dyDescent="0.25">
      <c r="A573" t="s">
        <v>701</v>
      </c>
      <c r="B573" t="s">
        <v>39</v>
      </c>
      <c r="C573" t="s">
        <v>114</v>
      </c>
      <c r="D573" t="s">
        <v>82</v>
      </c>
      <c r="E573" t="s">
        <v>68</v>
      </c>
      <c r="F573">
        <v>2</v>
      </c>
      <c r="G573">
        <v>20739</v>
      </c>
      <c r="H573">
        <v>6753</v>
      </c>
      <c r="I573">
        <v>27492</v>
      </c>
      <c r="J573" t="s">
        <v>40</v>
      </c>
      <c r="K573">
        <v>1</v>
      </c>
      <c r="L573">
        <v>256</v>
      </c>
      <c r="M573" t="s">
        <v>41</v>
      </c>
      <c r="N573">
        <v>0.01</v>
      </c>
      <c r="O573">
        <v>76</v>
      </c>
      <c r="P573">
        <v>35</v>
      </c>
      <c r="Q573">
        <v>256</v>
      </c>
      <c r="R573">
        <v>100</v>
      </c>
      <c r="S573">
        <v>2073.9</v>
      </c>
      <c r="T573">
        <v>67</v>
      </c>
      <c r="U573">
        <v>67</v>
      </c>
      <c r="V573">
        <v>139008</v>
      </c>
      <c r="W573">
        <v>6.7027339794589897</v>
      </c>
      <c r="X573">
        <v>43.373054027557302</v>
      </c>
      <c r="Y573">
        <v>5.8204717636108398</v>
      </c>
      <c r="Z573">
        <v>108.664544105529</v>
      </c>
      <c r="AA573">
        <v>0.56847929954528797</v>
      </c>
      <c r="AB573">
        <v>38.596902370452803</v>
      </c>
      <c r="AC573">
        <v>2.6678690910339302</v>
      </c>
      <c r="AD573">
        <v>174.73564577102599</v>
      </c>
      <c r="AE573">
        <v>0.69489999999999996</v>
      </c>
      <c r="AF573">
        <v>0.67732859469865203</v>
      </c>
      <c r="AJ573">
        <v>1.31525807837315E-2</v>
      </c>
      <c r="AK573">
        <v>0</v>
      </c>
      <c r="AL573">
        <v>0</v>
      </c>
      <c r="AM573">
        <v>0</v>
      </c>
      <c r="AN573">
        <v>0</v>
      </c>
      <c r="AO573">
        <v>0</v>
      </c>
      <c r="AP573" t="s">
        <v>42</v>
      </c>
      <c r="AQ573" t="b">
        <v>1</v>
      </c>
      <c r="AR573" t="b">
        <v>1</v>
      </c>
      <c r="AS573">
        <v>1</v>
      </c>
      <c r="AT573" t="b">
        <v>0</v>
      </c>
      <c r="AV573" t="b">
        <v>0</v>
      </c>
      <c r="AW573" t="b">
        <v>1</v>
      </c>
      <c r="AX573" t="b">
        <v>0</v>
      </c>
      <c r="AY573" t="b">
        <v>1</v>
      </c>
      <c r="AZ573" t="b">
        <v>0</v>
      </c>
      <c r="BA573" t="b">
        <v>0</v>
      </c>
      <c r="BB573" t="b">
        <v>0</v>
      </c>
      <c r="BC573" t="b">
        <v>1</v>
      </c>
      <c r="BD573" t="b">
        <v>0</v>
      </c>
      <c r="BE573" t="s">
        <v>57</v>
      </c>
      <c r="BF573" t="s">
        <v>69</v>
      </c>
      <c r="BG573" t="s">
        <v>69</v>
      </c>
      <c r="BH573" t="b">
        <v>0</v>
      </c>
      <c r="BI573" t="b">
        <v>1</v>
      </c>
      <c r="BJ573" t="b">
        <v>0</v>
      </c>
      <c r="BK573" t="b">
        <v>1</v>
      </c>
      <c r="BL573">
        <v>20</v>
      </c>
      <c r="BM573">
        <v>20</v>
      </c>
      <c r="BN573">
        <v>0</v>
      </c>
      <c r="BO573">
        <v>0</v>
      </c>
      <c r="BP5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73" s="3" t="str">
        <f>IF(Table1[[#This Row],[TraceLengthMod]],"lab,","")&amp;IF(Table1[[#This Row],[FixedLength]],"dur,","")&amp;IF(Table1[[#This Row],[Broken]],"ea,","")</f>
        <v>lab,</v>
      </c>
    </row>
    <row r="574" spans="1:69" x14ac:dyDescent="0.25">
      <c r="A574" t="s">
        <v>702</v>
      </c>
      <c r="B574" t="s">
        <v>39</v>
      </c>
      <c r="C574" t="s">
        <v>114</v>
      </c>
      <c r="D574" t="s">
        <v>82</v>
      </c>
      <c r="E574" t="s">
        <v>68</v>
      </c>
      <c r="F574">
        <v>2</v>
      </c>
      <c r="G574">
        <v>20739</v>
      </c>
      <c r="H574">
        <v>6753</v>
      </c>
      <c r="I574">
        <v>27492</v>
      </c>
      <c r="J574" t="s">
        <v>40</v>
      </c>
      <c r="K574">
        <v>1</v>
      </c>
      <c r="L574">
        <v>256</v>
      </c>
      <c r="M574" t="s">
        <v>41</v>
      </c>
      <c r="N574">
        <v>0.01</v>
      </c>
      <c r="O574">
        <v>76</v>
      </c>
      <c r="P574">
        <v>35</v>
      </c>
      <c r="Q574">
        <v>256</v>
      </c>
      <c r="R574">
        <v>100</v>
      </c>
      <c r="S574">
        <v>2073.9</v>
      </c>
      <c r="T574">
        <v>67</v>
      </c>
      <c r="U574">
        <v>68</v>
      </c>
      <c r="V574">
        <v>141056</v>
      </c>
      <c r="W574">
        <v>6.8014851246443797</v>
      </c>
      <c r="X574">
        <v>43.373054027557302</v>
      </c>
      <c r="Y574">
        <v>5.8204717636108398</v>
      </c>
      <c r="Z574">
        <v>110.27623462677001</v>
      </c>
      <c r="AA574">
        <v>0.56848096847534102</v>
      </c>
      <c r="AB574">
        <v>39.165383338928201</v>
      </c>
      <c r="AC574">
        <v>2.59705638885498</v>
      </c>
      <c r="AD574">
        <v>177.33270215988099</v>
      </c>
      <c r="AE574">
        <v>0.7026</v>
      </c>
      <c r="AF574">
        <v>0.67392270102176799</v>
      </c>
      <c r="AJ574">
        <v>1.23850218613654E-2</v>
      </c>
      <c r="AK574">
        <v>0</v>
      </c>
      <c r="AL574">
        <v>0</v>
      </c>
      <c r="AM574">
        <v>0</v>
      </c>
      <c r="AN574">
        <v>0</v>
      </c>
      <c r="AO574">
        <v>0</v>
      </c>
      <c r="AP574" t="s">
        <v>42</v>
      </c>
      <c r="AQ574" t="b">
        <v>1</v>
      </c>
      <c r="AR574" t="b">
        <v>1</v>
      </c>
      <c r="AS574">
        <v>1</v>
      </c>
      <c r="AT574" t="b">
        <v>0</v>
      </c>
      <c r="AV574" t="b">
        <v>0</v>
      </c>
      <c r="AW574" t="b">
        <v>1</v>
      </c>
      <c r="AX574" t="b">
        <v>0</v>
      </c>
      <c r="AY574" t="b">
        <v>1</v>
      </c>
      <c r="AZ574" t="b">
        <v>0</v>
      </c>
      <c r="BA574" t="b">
        <v>0</v>
      </c>
      <c r="BB574" t="b">
        <v>0</v>
      </c>
      <c r="BC574" t="b">
        <v>1</v>
      </c>
      <c r="BD574" t="b">
        <v>0</v>
      </c>
      <c r="BE574" t="s">
        <v>57</v>
      </c>
      <c r="BF574" t="s">
        <v>69</v>
      </c>
      <c r="BG574" t="s">
        <v>69</v>
      </c>
      <c r="BH574" t="b">
        <v>0</v>
      </c>
      <c r="BI574" t="b">
        <v>1</v>
      </c>
      <c r="BJ574" t="b">
        <v>0</v>
      </c>
      <c r="BK574" t="b">
        <v>1</v>
      </c>
      <c r="BL574">
        <v>20</v>
      </c>
      <c r="BM574">
        <v>20</v>
      </c>
      <c r="BN574">
        <v>0</v>
      </c>
      <c r="BO574">
        <v>0</v>
      </c>
      <c r="BP5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74" s="3" t="str">
        <f>IF(Table1[[#This Row],[TraceLengthMod]],"lab,","")&amp;IF(Table1[[#This Row],[FixedLength]],"dur,","")&amp;IF(Table1[[#This Row],[Broken]],"ea,","")</f>
        <v>lab,</v>
      </c>
    </row>
    <row r="575" spans="1:69" x14ac:dyDescent="0.25">
      <c r="A575" t="s">
        <v>703</v>
      </c>
      <c r="B575" t="s">
        <v>39</v>
      </c>
      <c r="C575" t="s">
        <v>114</v>
      </c>
      <c r="D575" t="s">
        <v>82</v>
      </c>
      <c r="E575" t="s">
        <v>68</v>
      </c>
      <c r="F575">
        <v>2</v>
      </c>
      <c r="G575">
        <v>20739</v>
      </c>
      <c r="H575">
        <v>6753</v>
      </c>
      <c r="I575">
        <v>27492</v>
      </c>
      <c r="J575" t="s">
        <v>40</v>
      </c>
      <c r="K575">
        <v>1</v>
      </c>
      <c r="L575">
        <v>256</v>
      </c>
      <c r="M575" t="s">
        <v>41</v>
      </c>
      <c r="N575">
        <v>0.01</v>
      </c>
      <c r="O575">
        <v>76</v>
      </c>
      <c r="P575">
        <v>35</v>
      </c>
      <c r="Q575">
        <v>256</v>
      </c>
      <c r="R575">
        <v>100</v>
      </c>
      <c r="S575">
        <v>2073.9</v>
      </c>
      <c r="T575">
        <v>67</v>
      </c>
      <c r="U575">
        <v>69</v>
      </c>
      <c r="V575">
        <v>143104</v>
      </c>
      <c r="W575">
        <v>6.9002362698297803</v>
      </c>
      <c r="X575">
        <v>43.373054027557302</v>
      </c>
      <c r="Y575">
        <v>5.8204717636108398</v>
      </c>
      <c r="Z575">
        <v>111.89889693260101</v>
      </c>
      <c r="AA575">
        <v>0.57147240638732899</v>
      </c>
      <c r="AB575">
        <v>39.736855745315502</v>
      </c>
      <c r="AC575">
        <v>2.6289725303649898</v>
      </c>
      <c r="AD575">
        <v>179.96167469024601</v>
      </c>
      <c r="AE575">
        <v>0.69720000000000004</v>
      </c>
      <c r="AF575">
        <v>0.67199763068265905</v>
      </c>
      <c r="AJ575">
        <v>1.2643682402233699E-2</v>
      </c>
      <c r="AK575">
        <v>0</v>
      </c>
      <c r="AL575">
        <v>0</v>
      </c>
      <c r="AM575">
        <v>0</v>
      </c>
      <c r="AN575">
        <v>0</v>
      </c>
      <c r="AO575">
        <v>0</v>
      </c>
      <c r="AP575" t="s">
        <v>42</v>
      </c>
      <c r="AQ575" t="b">
        <v>1</v>
      </c>
      <c r="AR575" t="b">
        <v>1</v>
      </c>
      <c r="AS575">
        <v>1</v>
      </c>
      <c r="AT575" t="b">
        <v>0</v>
      </c>
      <c r="AV575" t="b">
        <v>0</v>
      </c>
      <c r="AW575" t="b">
        <v>1</v>
      </c>
      <c r="AX575" t="b">
        <v>0</v>
      </c>
      <c r="AY575" t="b">
        <v>1</v>
      </c>
      <c r="AZ575" t="b">
        <v>0</v>
      </c>
      <c r="BA575" t="b">
        <v>0</v>
      </c>
      <c r="BB575" t="b">
        <v>0</v>
      </c>
      <c r="BC575" t="b">
        <v>1</v>
      </c>
      <c r="BD575" t="b">
        <v>0</v>
      </c>
      <c r="BE575" t="s">
        <v>57</v>
      </c>
      <c r="BF575" t="s">
        <v>69</v>
      </c>
      <c r="BG575" t="s">
        <v>69</v>
      </c>
      <c r="BH575" t="b">
        <v>0</v>
      </c>
      <c r="BI575" t="b">
        <v>1</v>
      </c>
      <c r="BJ575" t="b">
        <v>0</v>
      </c>
      <c r="BK575" t="b">
        <v>1</v>
      </c>
      <c r="BL575">
        <v>20</v>
      </c>
      <c r="BM575">
        <v>20</v>
      </c>
      <c r="BN575">
        <v>0</v>
      </c>
      <c r="BO575">
        <v>0</v>
      </c>
      <c r="BP5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75" s="3" t="str">
        <f>IF(Table1[[#This Row],[TraceLengthMod]],"lab,","")&amp;IF(Table1[[#This Row],[FixedLength]],"dur,","")&amp;IF(Table1[[#This Row],[Broken]],"ea,","")</f>
        <v>lab,</v>
      </c>
    </row>
    <row r="576" spans="1:69" x14ac:dyDescent="0.25">
      <c r="A576" t="s">
        <v>704</v>
      </c>
      <c r="B576" t="s">
        <v>39</v>
      </c>
      <c r="C576" t="s">
        <v>114</v>
      </c>
      <c r="D576" t="s">
        <v>82</v>
      </c>
      <c r="E576" t="s">
        <v>68</v>
      </c>
      <c r="F576">
        <v>2</v>
      </c>
      <c r="G576">
        <v>20739</v>
      </c>
      <c r="H576">
        <v>6753</v>
      </c>
      <c r="I576">
        <v>27492</v>
      </c>
      <c r="J576" t="s">
        <v>40</v>
      </c>
      <c r="K576">
        <v>1</v>
      </c>
      <c r="L576">
        <v>256</v>
      </c>
      <c r="M576" t="s">
        <v>41</v>
      </c>
      <c r="N576">
        <v>0.01</v>
      </c>
      <c r="O576">
        <v>76</v>
      </c>
      <c r="P576">
        <v>35</v>
      </c>
      <c r="Q576">
        <v>256</v>
      </c>
      <c r="R576">
        <v>100</v>
      </c>
      <c r="S576">
        <v>2073.9</v>
      </c>
      <c r="T576">
        <v>67</v>
      </c>
      <c r="U576">
        <v>70</v>
      </c>
      <c r="V576">
        <v>145408</v>
      </c>
      <c r="W576">
        <v>7.0113313081633599</v>
      </c>
      <c r="X576">
        <v>43.373054027557302</v>
      </c>
      <c r="Y576">
        <v>5.8204717636108398</v>
      </c>
      <c r="Z576">
        <v>113.601372957229</v>
      </c>
      <c r="AA576">
        <v>0.64826655387878396</v>
      </c>
      <c r="AB576">
        <v>40.3851222991943</v>
      </c>
      <c r="AC576">
        <v>2.6140124797821001</v>
      </c>
      <c r="AD576">
        <v>182.575687170028</v>
      </c>
      <c r="AE576">
        <v>0.70279999999999998</v>
      </c>
      <c r="AF576">
        <v>0.66681474900044402</v>
      </c>
      <c r="AJ576">
        <v>1.4669330816873299E-2</v>
      </c>
      <c r="AK576">
        <v>0</v>
      </c>
      <c r="AL576">
        <v>0</v>
      </c>
      <c r="AM576">
        <v>0</v>
      </c>
      <c r="AN576">
        <v>0</v>
      </c>
      <c r="AO576">
        <v>0</v>
      </c>
      <c r="AP576" t="s">
        <v>42</v>
      </c>
      <c r="AQ576" t="b">
        <v>1</v>
      </c>
      <c r="AR576" t="b">
        <v>1</v>
      </c>
      <c r="AS576">
        <v>1</v>
      </c>
      <c r="AT576" t="b">
        <v>0</v>
      </c>
      <c r="AV576" t="b">
        <v>0</v>
      </c>
      <c r="AW576" t="b">
        <v>1</v>
      </c>
      <c r="AX576" t="b">
        <v>0</v>
      </c>
      <c r="AY576" t="b">
        <v>1</v>
      </c>
      <c r="AZ576" t="b">
        <v>0</v>
      </c>
      <c r="BA576" t="b">
        <v>0</v>
      </c>
      <c r="BB576" t="b">
        <v>0</v>
      </c>
      <c r="BC576" t="b">
        <v>1</v>
      </c>
      <c r="BD576" t="b">
        <v>0</v>
      </c>
      <c r="BE576" t="s">
        <v>57</v>
      </c>
      <c r="BF576" t="s">
        <v>69</v>
      </c>
      <c r="BG576" t="s">
        <v>69</v>
      </c>
      <c r="BH576" t="b">
        <v>0</v>
      </c>
      <c r="BI576" t="b">
        <v>1</v>
      </c>
      <c r="BJ576" t="b">
        <v>0</v>
      </c>
      <c r="BK576" t="b">
        <v>1</v>
      </c>
      <c r="BL576">
        <v>20</v>
      </c>
      <c r="BM576">
        <v>20</v>
      </c>
      <c r="BN576">
        <v>0</v>
      </c>
      <c r="BO576">
        <v>0</v>
      </c>
      <c r="BP5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76" s="3" t="str">
        <f>IF(Table1[[#This Row],[TraceLengthMod]],"lab,","")&amp;IF(Table1[[#This Row],[FixedLength]],"dur,","")&amp;IF(Table1[[#This Row],[Broken]],"ea,","")</f>
        <v>lab,</v>
      </c>
    </row>
    <row r="577" spans="1:69" x14ac:dyDescent="0.25">
      <c r="A577" t="s">
        <v>705</v>
      </c>
      <c r="B577" t="s">
        <v>39</v>
      </c>
      <c r="C577" t="s">
        <v>114</v>
      </c>
      <c r="D577" t="s">
        <v>82</v>
      </c>
      <c r="E577" t="s">
        <v>68</v>
      </c>
      <c r="F577">
        <v>2</v>
      </c>
      <c r="G577">
        <v>20739</v>
      </c>
      <c r="H577">
        <v>6753</v>
      </c>
      <c r="I577">
        <v>27492</v>
      </c>
      <c r="J577" t="s">
        <v>40</v>
      </c>
      <c r="K577">
        <v>1</v>
      </c>
      <c r="L577">
        <v>256</v>
      </c>
      <c r="M577" t="s">
        <v>41</v>
      </c>
      <c r="N577">
        <v>0.01</v>
      </c>
      <c r="O577">
        <v>76</v>
      </c>
      <c r="P577">
        <v>35</v>
      </c>
      <c r="Q577">
        <v>256</v>
      </c>
      <c r="R577">
        <v>100</v>
      </c>
      <c r="S577">
        <v>2073.9</v>
      </c>
      <c r="T577">
        <v>67</v>
      </c>
      <c r="U577">
        <v>71</v>
      </c>
      <c r="V577">
        <v>147456</v>
      </c>
      <c r="W577">
        <v>7.1100824533487597</v>
      </c>
      <c r="X577">
        <v>43.373054027557302</v>
      </c>
      <c r="Y577">
        <v>5.8204717636108398</v>
      </c>
      <c r="Z577">
        <v>115.22104334831199</v>
      </c>
      <c r="AA577">
        <v>0.56648540496826105</v>
      </c>
      <c r="AB577">
        <v>40.951607704162598</v>
      </c>
      <c r="AC577">
        <v>2.6170055866241402</v>
      </c>
      <c r="AD577">
        <v>185.19269275665201</v>
      </c>
      <c r="AE577">
        <v>0.70799999999999996</v>
      </c>
      <c r="AF577">
        <v>0.66888790167333001</v>
      </c>
      <c r="AJ577">
        <v>1.28533268968264E-2</v>
      </c>
      <c r="AK577">
        <v>0</v>
      </c>
      <c r="AL577">
        <v>0</v>
      </c>
      <c r="AM577">
        <v>0</v>
      </c>
      <c r="AN577">
        <v>0</v>
      </c>
      <c r="AO577">
        <v>0</v>
      </c>
      <c r="AP577" t="s">
        <v>42</v>
      </c>
      <c r="AQ577" t="b">
        <v>1</v>
      </c>
      <c r="AR577" t="b">
        <v>1</v>
      </c>
      <c r="AS577">
        <v>1</v>
      </c>
      <c r="AT577" t="b">
        <v>0</v>
      </c>
      <c r="AV577" t="b">
        <v>0</v>
      </c>
      <c r="AW577" t="b">
        <v>1</v>
      </c>
      <c r="AX577" t="b">
        <v>0</v>
      </c>
      <c r="AY577" t="b">
        <v>1</v>
      </c>
      <c r="AZ577" t="b">
        <v>0</v>
      </c>
      <c r="BA577" t="b">
        <v>0</v>
      </c>
      <c r="BB577" t="b">
        <v>0</v>
      </c>
      <c r="BC577" t="b">
        <v>1</v>
      </c>
      <c r="BD577" t="b">
        <v>0</v>
      </c>
      <c r="BE577" t="s">
        <v>57</v>
      </c>
      <c r="BF577" t="s">
        <v>69</v>
      </c>
      <c r="BG577" t="s">
        <v>69</v>
      </c>
      <c r="BH577" t="b">
        <v>0</v>
      </c>
      <c r="BI577" t="b">
        <v>1</v>
      </c>
      <c r="BJ577" t="b">
        <v>0</v>
      </c>
      <c r="BK577" t="b">
        <v>1</v>
      </c>
      <c r="BL577">
        <v>20</v>
      </c>
      <c r="BM577">
        <v>20</v>
      </c>
      <c r="BN577">
        <v>0</v>
      </c>
      <c r="BO577">
        <v>0</v>
      </c>
      <c r="BP5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77" s="3" t="str">
        <f>IF(Table1[[#This Row],[TraceLengthMod]],"lab,","")&amp;IF(Table1[[#This Row],[FixedLength]],"dur,","")&amp;IF(Table1[[#This Row],[Broken]],"ea,","")</f>
        <v>lab,</v>
      </c>
    </row>
    <row r="578" spans="1:69" x14ac:dyDescent="0.25">
      <c r="A578" t="s">
        <v>706</v>
      </c>
      <c r="B578" t="s">
        <v>39</v>
      </c>
      <c r="C578" t="s">
        <v>114</v>
      </c>
      <c r="D578" t="s">
        <v>82</v>
      </c>
      <c r="E578" t="s">
        <v>68</v>
      </c>
      <c r="F578">
        <v>2</v>
      </c>
      <c r="G578">
        <v>20739</v>
      </c>
      <c r="H578">
        <v>6753</v>
      </c>
      <c r="I578">
        <v>27492</v>
      </c>
      <c r="J578" t="s">
        <v>40</v>
      </c>
      <c r="K578">
        <v>1</v>
      </c>
      <c r="L578">
        <v>256</v>
      </c>
      <c r="M578" t="s">
        <v>41</v>
      </c>
      <c r="N578">
        <v>0.01</v>
      </c>
      <c r="O578">
        <v>76</v>
      </c>
      <c r="P578">
        <v>35</v>
      </c>
      <c r="Q578">
        <v>256</v>
      </c>
      <c r="R578">
        <v>100</v>
      </c>
      <c r="S578">
        <v>2073.9</v>
      </c>
      <c r="T578">
        <v>67</v>
      </c>
      <c r="U578">
        <v>72</v>
      </c>
      <c r="V578">
        <v>149504</v>
      </c>
      <c r="W578">
        <v>7.2088335985341603</v>
      </c>
      <c r="X578">
        <v>43.373054027557302</v>
      </c>
      <c r="Y578">
        <v>5.8204717636108398</v>
      </c>
      <c r="Z578">
        <v>116.83073973655701</v>
      </c>
      <c r="AA578">
        <v>0.56448984146118097</v>
      </c>
      <c r="AB578">
        <v>41.516097545623701</v>
      </c>
      <c r="AC578">
        <v>2.59007668495178</v>
      </c>
      <c r="AD578">
        <v>187.78276944160399</v>
      </c>
      <c r="AE578">
        <v>0.69750000000000001</v>
      </c>
      <c r="AF578">
        <v>0.671553383681326</v>
      </c>
      <c r="AJ578">
        <v>1.2501993918255501E-2</v>
      </c>
      <c r="AK578">
        <v>0</v>
      </c>
      <c r="AL578">
        <v>0</v>
      </c>
      <c r="AM578">
        <v>0</v>
      </c>
      <c r="AN578">
        <v>0</v>
      </c>
      <c r="AO578">
        <v>0</v>
      </c>
      <c r="AP578" t="s">
        <v>42</v>
      </c>
      <c r="AQ578" t="b">
        <v>1</v>
      </c>
      <c r="AR578" t="b">
        <v>1</v>
      </c>
      <c r="AS578">
        <v>1</v>
      </c>
      <c r="AT578" t="b">
        <v>0</v>
      </c>
      <c r="AV578" t="b">
        <v>0</v>
      </c>
      <c r="AW578" t="b">
        <v>1</v>
      </c>
      <c r="AX578" t="b">
        <v>0</v>
      </c>
      <c r="AY578" t="b">
        <v>1</v>
      </c>
      <c r="AZ578" t="b">
        <v>0</v>
      </c>
      <c r="BA578" t="b">
        <v>0</v>
      </c>
      <c r="BB578" t="b">
        <v>0</v>
      </c>
      <c r="BC578" t="b">
        <v>1</v>
      </c>
      <c r="BD578" t="b">
        <v>0</v>
      </c>
      <c r="BE578" t="s">
        <v>57</v>
      </c>
      <c r="BF578" t="s">
        <v>69</v>
      </c>
      <c r="BG578" t="s">
        <v>69</v>
      </c>
      <c r="BH578" t="b">
        <v>0</v>
      </c>
      <c r="BI578" t="b">
        <v>1</v>
      </c>
      <c r="BJ578" t="b">
        <v>0</v>
      </c>
      <c r="BK578" t="b">
        <v>1</v>
      </c>
      <c r="BL578">
        <v>20</v>
      </c>
      <c r="BM578">
        <v>20</v>
      </c>
      <c r="BN578">
        <v>0</v>
      </c>
      <c r="BO578">
        <v>0</v>
      </c>
      <c r="BP5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78" s="3" t="str">
        <f>IF(Table1[[#This Row],[TraceLengthMod]],"lab,","")&amp;IF(Table1[[#This Row],[FixedLength]],"dur,","")&amp;IF(Table1[[#This Row],[Broken]],"ea,","")</f>
        <v>lab,</v>
      </c>
    </row>
    <row r="579" spans="1:69" x14ac:dyDescent="0.25">
      <c r="A579" t="s">
        <v>707</v>
      </c>
      <c r="B579" t="s">
        <v>39</v>
      </c>
      <c r="C579" t="s">
        <v>114</v>
      </c>
      <c r="D579" t="s">
        <v>82</v>
      </c>
      <c r="E579" t="s">
        <v>68</v>
      </c>
      <c r="F579">
        <v>2</v>
      </c>
      <c r="G579">
        <v>20739</v>
      </c>
      <c r="H579">
        <v>6753</v>
      </c>
      <c r="I579">
        <v>27492</v>
      </c>
      <c r="J579" t="s">
        <v>40</v>
      </c>
      <c r="K579">
        <v>1</v>
      </c>
      <c r="L579">
        <v>256</v>
      </c>
      <c r="M579" t="s">
        <v>41</v>
      </c>
      <c r="N579">
        <v>0.01</v>
      </c>
      <c r="O579">
        <v>76</v>
      </c>
      <c r="P579">
        <v>35</v>
      </c>
      <c r="Q579">
        <v>256</v>
      </c>
      <c r="R579">
        <v>100</v>
      </c>
      <c r="S579">
        <v>2073.9</v>
      </c>
      <c r="T579">
        <v>67</v>
      </c>
      <c r="U579">
        <v>73</v>
      </c>
      <c r="V579">
        <v>151552</v>
      </c>
      <c r="W579">
        <v>7.30758474371956</v>
      </c>
      <c r="X579">
        <v>43.373054027557302</v>
      </c>
      <c r="Y579">
        <v>5.8204717636108398</v>
      </c>
      <c r="Z579">
        <v>118.444426298141</v>
      </c>
      <c r="AA579">
        <v>0.56755805015563898</v>
      </c>
      <c r="AB579">
        <v>42.083655595779398</v>
      </c>
      <c r="AC579">
        <v>2.6039631366729701</v>
      </c>
      <c r="AD579">
        <v>190.38673257827699</v>
      </c>
      <c r="AE579">
        <v>0.69189999999999996</v>
      </c>
      <c r="AF579">
        <v>0.67377461868799005</v>
      </c>
      <c r="AJ579">
        <v>1.2198539199055799E-2</v>
      </c>
      <c r="AK579">
        <v>0</v>
      </c>
      <c r="AL579">
        <v>0</v>
      </c>
      <c r="AM579">
        <v>0</v>
      </c>
      <c r="AN579">
        <v>0</v>
      </c>
      <c r="AO579">
        <v>0</v>
      </c>
      <c r="AP579" t="s">
        <v>42</v>
      </c>
      <c r="AQ579" t="b">
        <v>1</v>
      </c>
      <c r="AR579" t="b">
        <v>1</v>
      </c>
      <c r="AS579">
        <v>1</v>
      </c>
      <c r="AT579" t="b">
        <v>0</v>
      </c>
      <c r="AV579" t="b">
        <v>0</v>
      </c>
      <c r="AW579" t="b">
        <v>1</v>
      </c>
      <c r="AX579" t="b">
        <v>0</v>
      </c>
      <c r="AY579" t="b">
        <v>1</v>
      </c>
      <c r="AZ579" t="b">
        <v>0</v>
      </c>
      <c r="BA579" t="b">
        <v>0</v>
      </c>
      <c r="BB579" t="b">
        <v>0</v>
      </c>
      <c r="BC579" t="b">
        <v>1</v>
      </c>
      <c r="BD579" t="b">
        <v>0</v>
      </c>
      <c r="BE579" t="s">
        <v>57</v>
      </c>
      <c r="BF579" t="s">
        <v>69</v>
      </c>
      <c r="BG579" t="s">
        <v>69</v>
      </c>
      <c r="BH579" t="b">
        <v>0</v>
      </c>
      <c r="BI579" t="b">
        <v>1</v>
      </c>
      <c r="BJ579" t="b">
        <v>0</v>
      </c>
      <c r="BK579" t="b">
        <v>1</v>
      </c>
      <c r="BL579">
        <v>20</v>
      </c>
      <c r="BM579">
        <v>20</v>
      </c>
      <c r="BN579">
        <v>0</v>
      </c>
      <c r="BO579">
        <v>0</v>
      </c>
      <c r="BP5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79" s="3" t="str">
        <f>IF(Table1[[#This Row],[TraceLengthMod]],"lab,","")&amp;IF(Table1[[#This Row],[FixedLength]],"dur,","")&amp;IF(Table1[[#This Row],[Broken]],"ea,","")</f>
        <v>lab,</v>
      </c>
    </row>
    <row r="580" spans="1:69" x14ac:dyDescent="0.25">
      <c r="A580" t="s">
        <v>708</v>
      </c>
      <c r="B580" t="s">
        <v>39</v>
      </c>
      <c r="C580" t="s">
        <v>114</v>
      </c>
      <c r="D580" t="s">
        <v>82</v>
      </c>
      <c r="E580" t="s">
        <v>68</v>
      </c>
      <c r="F580">
        <v>2</v>
      </c>
      <c r="G580">
        <v>20739</v>
      </c>
      <c r="H580">
        <v>6753</v>
      </c>
      <c r="I580">
        <v>27492</v>
      </c>
      <c r="J580" t="s">
        <v>40</v>
      </c>
      <c r="K580">
        <v>1</v>
      </c>
      <c r="L580">
        <v>256</v>
      </c>
      <c r="M580" t="s">
        <v>41</v>
      </c>
      <c r="N580">
        <v>0.01</v>
      </c>
      <c r="O580">
        <v>76</v>
      </c>
      <c r="P580">
        <v>35</v>
      </c>
      <c r="Q580">
        <v>256</v>
      </c>
      <c r="R580">
        <v>100</v>
      </c>
      <c r="S580">
        <v>2073.9</v>
      </c>
      <c r="T580">
        <v>67</v>
      </c>
      <c r="U580">
        <v>74</v>
      </c>
      <c r="V580">
        <v>153600</v>
      </c>
      <c r="W580">
        <v>7.4063358889049598</v>
      </c>
      <c r="X580">
        <v>43.373054027557302</v>
      </c>
      <c r="Y580">
        <v>5.8204717636108398</v>
      </c>
      <c r="Z580">
        <v>120.048139572143</v>
      </c>
      <c r="AA580">
        <v>0.56748318672180098</v>
      </c>
      <c r="AB580">
        <v>42.651138782501199</v>
      </c>
      <c r="AC580">
        <v>2.5910737514495801</v>
      </c>
      <c r="AD580">
        <v>192.977806329727</v>
      </c>
      <c r="AE580">
        <v>0.69650000000000001</v>
      </c>
      <c r="AF580">
        <v>0.66207611431956104</v>
      </c>
      <c r="AJ580">
        <v>1.2225211163361799E-2</v>
      </c>
      <c r="AK580">
        <v>0</v>
      </c>
      <c r="AL580">
        <v>0</v>
      </c>
      <c r="AM580">
        <v>0</v>
      </c>
      <c r="AN580">
        <v>0</v>
      </c>
      <c r="AO580">
        <v>0</v>
      </c>
      <c r="AP580" t="s">
        <v>42</v>
      </c>
      <c r="AQ580" t="b">
        <v>1</v>
      </c>
      <c r="AR580" t="b">
        <v>1</v>
      </c>
      <c r="AS580">
        <v>1</v>
      </c>
      <c r="AT580" t="b">
        <v>0</v>
      </c>
      <c r="AV580" t="b">
        <v>0</v>
      </c>
      <c r="AW580" t="b">
        <v>1</v>
      </c>
      <c r="AX580" t="b">
        <v>0</v>
      </c>
      <c r="AY580" t="b">
        <v>1</v>
      </c>
      <c r="AZ580" t="b">
        <v>0</v>
      </c>
      <c r="BA580" t="b">
        <v>0</v>
      </c>
      <c r="BB580" t="b">
        <v>0</v>
      </c>
      <c r="BC580" t="b">
        <v>1</v>
      </c>
      <c r="BD580" t="b">
        <v>0</v>
      </c>
      <c r="BE580" t="s">
        <v>57</v>
      </c>
      <c r="BF580" t="s">
        <v>69</v>
      </c>
      <c r="BG580" t="s">
        <v>69</v>
      </c>
      <c r="BH580" t="b">
        <v>0</v>
      </c>
      <c r="BI580" t="b">
        <v>1</v>
      </c>
      <c r="BJ580" t="b">
        <v>0</v>
      </c>
      <c r="BK580" t="b">
        <v>1</v>
      </c>
      <c r="BL580">
        <v>20</v>
      </c>
      <c r="BM580">
        <v>20</v>
      </c>
      <c r="BN580">
        <v>0</v>
      </c>
      <c r="BO580">
        <v>0</v>
      </c>
      <c r="BP5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80" s="3" t="str">
        <f>IF(Table1[[#This Row],[TraceLengthMod]],"lab,","")&amp;IF(Table1[[#This Row],[FixedLength]],"dur,","")&amp;IF(Table1[[#This Row],[Broken]],"ea,","")</f>
        <v>lab,</v>
      </c>
    </row>
    <row r="581" spans="1:69" x14ac:dyDescent="0.25">
      <c r="A581" t="s">
        <v>709</v>
      </c>
      <c r="B581" t="s">
        <v>39</v>
      </c>
      <c r="C581" t="s">
        <v>114</v>
      </c>
      <c r="D581" t="s">
        <v>82</v>
      </c>
      <c r="E581" t="s">
        <v>68</v>
      </c>
      <c r="F581">
        <v>2</v>
      </c>
      <c r="G581">
        <v>20739</v>
      </c>
      <c r="H581">
        <v>6753</v>
      </c>
      <c r="I581">
        <v>27492</v>
      </c>
      <c r="J581" t="s">
        <v>40</v>
      </c>
      <c r="K581">
        <v>1</v>
      </c>
      <c r="L581">
        <v>256</v>
      </c>
      <c r="M581" t="s">
        <v>41</v>
      </c>
      <c r="N581">
        <v>0.01</v>
      </c>
      <c r="O581">
        <v>76</v>
      </c>
      <c r="P581">
        <v>35</v>
      </c>
      <c r="Q581">
        <v>256</v>
      </c>
      <c r="R581">
        <v>100</v>
      </c>
      <c r="S581">
        <v>2073.9</v>
      </c>
      <c r="T581">
        <v>67</v>
      </c>
      <c r="U581">
        <v>75</v>
      </c>
      <c r="V581">
        <v>155648</v>
      </c>
      <c r="W581">
        <v>7.5050870340903604</v>
      </c>
      <c r="X581">
        <v>43.373054027557302</v>
      </c>
      <c r="Y581">
        <v>5.8204717636108398</v>
      </c>
      <c r="Z581">
        <v>121.65985846519401</v>
      </c>
      <c r="AA581">
        <v>0.5654878616333</v>
      </c>
      <c r="AB581">
        <v>43.2166266441345</v>
      </c>
      <c r="AC581">
        <v>2.6080293655395499</v>
      </c>
      <c r="AD581">
        <v>195.58583569526601</v>
      </c>
      <c r="AE581">
        <v>0.69589999999999996</v>
      </c>
      <c r="AF581">
        <v>0.67081297201243895</v>
      </c>
      <c r="AJ581">
        <v>1.1830939764254899E-2</v>
      </c>
      <c r="AK581">
        <v>0</v>
      </c>
      <c r="AL581">
        <v>0</v>
      </c>
      <c r="AM581">
        <v>0</v>
      </c>
      <c r="AN581">
        <v>0</v>
      </c>
      <c r="AO581">
        <v>0</v>
      </c>
      <c r="AP581" t="s">
        <v>42</v>
      </c>
      <c r="AQ581" t="b">
        <v>1</v>
      </c>
      <c r="AR581" t="b">
        <v>1</v>
      </c>
      <c r="AS581">
        <v>1</v>
      </c>
      <c r="AT581" t="b">
        <v>0</v>
      </c>
      <c r="AV581" t="b">
        <v>0</v>
      </c>
      <c r="AW581" t="b">
        <v>1</v>
      </c>
      <c r="AX581" t="b">
        <v>0</v>
      </c>
      <c r="AY581" t="b">
        <v>1</v>
      </c>
      <c r="AZ581" t="b">
        <v>0</v>
      </c>
      <c r="BA581" t="b">
        <v>0</v>
      </c>
      <c r="BB581" t="b">
        <v>0</v>
      </c>
      <c r="BC581" t="b">
        <v>1</v>
      </c>
      <c r="BD581" t="b">
        <v>0</v>
      </c>
      <c r="BE581" t="s">
        <v>57</v>
      </c>
      <c r="BF581" t="s">
        <v>69</v>
      </c>
      <c r="BG581" t="s">
        <v>69</v>
      </c>
      <c r="BH581" t="b">
        <v>0</v>
      </c>
      <c r="BI581" t="b">
        <v>1</v>
      </c>
      <c r="BJ581" t="b">
        <v>0</v>
      </c>
      <c r="BK581" t="b">
        <v>1</v>
      </c>
      <c r="BL581">
        <v>20</v>
      </c>
      <c r="BM581">
        <v>20</v>
      </c>
      <c r="BN581">
        <v>0</v>
      </c>
      <c r="BO581">
        <v>0</v>
      </c>
      <c r="BP5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81" s="3" t="str">
        <f>IF(Table1[[#This Row],[TraceLengthMod]],"lab,","")&amp;IF(Table1[[#This Row],[FixedLength]],"dur,","")&amp;IF(Table1[[#This Row],[Broken]],"ea,","")</f>
        <v>lab,</v>
      </c>
    </row>
    <row r="582" spans="1:69" x14ac:dyDescent="0.25">
      <c r="A582" t="s">
        <v>710</v>
      </c>
      <c r="B582" t="s">
        <v>39</v>
      </c>
      <c r="C582" t="s">
        <v>114</v>
      </c>
      <c r="D582" t="s">
        <v>82</v>
      </c>
      <c r="E582" t="s">
        <v>68</v>
      </c>
      <c r="F582">
        <v>2</v>
      </c>
      <c r="G582">
        <v>20739</v>
      </c>
      <c r="H582">
        <v>6753</v>
      </c>
      <c r="I582">
        <v>27492</v>
      </c>
      <c r="J582" t="s">
        <v>40</v>
      </c>
      <c r="K582">
        <v>1</v>
      </c>
      <c r="L582">
        <v>256</v>
      </c>
      <c r="M582" t="s">
        <v>41</v>
      </c>
      <c r="N582">
        <v>0.01</v>
      </c>
      <c r="O582">
        <v>76</v>
      </c>
      <c r="P582">
        <v>35</v>
      </c>
      <c r="Q582">
        <v>256</v>
      </c>
      <c r="R582">
        <v>100</v>
      </c>
      <c r="S582">
        <v>2073.9</v>
      </c>
      <c r="T582">
        <v>67</v>
      </c>
      <c r="U582">
        <v>76</v>
      </c>
      <c r="V582">
        <v>157696</v>
      </c>
      <c r="W582">
        <v>7.6038381792757601</v>
      </c>
      <c r="X582">
        <v>43.373054027557302</v>
      </c>
      <c r="Y582">
        <v>5.8204717636108398</v>
      </c>
      <c r="Z582">
        <v>123.260578870773</v>
      </c>
      <c r="AA582">
        <v>0.56847906112670898</v>
      </c>
      <c r="AB582">
        <v>43.785105705261202</v>
      </c>
      <c r="AC582">
        <v>2.5781087875366202</v>
      </c>
      <c r="AD582">
        <v>198.163944482803</v>
      </c>
      <c r="AE582">
        <v>0.70269999999999999</v>
      </c>
      <c r="AF582">
        <v>0.67051680734488295</v>
      </c>
      <c r="AJ582">
        <v>1.14524405110966E-2</v>
      </c>
      <c r="AK582">
        <v>0</v>
      </c>
      <c r="AL582">
        <v>0</v>
      </c>
      <c r="AM582">
        <v>0</v>
      </c>
      <c r="AN582">
        <v>0</v>
      </c>
      <c r="AO582">
        <v>0</v>
      </c>
      <c r="AP582" t="s">
        <v>42</v>
      </c>
      <c r="AQ582" t="b">
        <v>1</v>
      </c>
      <c r="AR582" t="b">
        <v>1</v>
      </c>
      <c r="AS582">
        <v>1</v>
      </c>
      <c r="AT582" t="b">
        <v>0</v>
      </c>
      <c r="AV582" t="b">
        <v>0</v>
      </c>
      <c r="AW582" t="b">
        <v>1</v>
      </c>
      <c r="AX582" t="b">
        <v>0</v>
      </c>
      <c r="AY582" t="b">
        <v>1</v>
      </c>
      <c r="AZ582" t="b">
        <v>0</v>
      </c>
      <c r="BA582" t="b">
        <v>0</v>
      </c>
      <c r="BB582" t="b">
        <v>0</v>
      </c>
      <c r="BC582" t="b">
        <v>1</v>
      </c>
      <c r="BD582" t="b">
        <v>0</v>
      </c>
      <c r="BE582" t="s">
        <v>57</v>
      </c>
      <c r="BF582" t="s">
        <v>69</v>
      </c>
      <c r="BG582" t="s">
        <v>69</v>
      </c>
      <c r="BH582" t="b">
        <v>0</v>
      </c>
      <c r="BI582" t="b">
        <v>1</v>
      </c>
      <c r="BJ582" t="b">
        <v>0</v>
      </c>
      <c r="BK582" t="b">
        <v>1</v>
      </c>
      <c r="BL582">
        <v>20</v>
      </c>
      <c r="BM582">
        <v>20</v>
      </c>
      <c r="BN582">
        <v>0</v>
      </c>
      <c r="BO582">
        <v>0</v>
      </c>
      <c r="BP5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82" s="3" t="str">
        <f>IF(Table1[[#This Row],[TraceLengthMod]],"lab,","")&amp;IF(Table1[[#This Row],[FixedLength]],"dur,","")&amp;IF(Table1[[#This Row],[Broken]],"ea,","")</f>
        <v>lab,</v>
      </c>
    </row>
    <row r="583" spans="1:69" x14ac:dyDescent="0.25">
      <c r="A583" t="s">
        <v>711</v>
      </c>
      <c r="B583" t="s">
        <v>39</v>
      </c>
      <c r="C583" t="s">
        <v>114</v>
      </c>
      <c r="D583" t="s">
        <v>82</v>
      </c>
      <c r="E583" t="s">
        <v>68</v>
      </c>
      <c r="F583">
        <v>2</v>
      </c>
      <c r="G583">
        <v>20739</v>
      </c>
      <c r="H583">
        <v>6753</v>
      </c>
      <c r="I583">
        <v>27492</v>
      </c>
      <c r="J583" t="s">
        <v>40</v>
      </c>
      <c r="K583">
        <v>1</v>
      </c>
      <c r="L583">
        <v>256</v>
      </c>
      <c r="M583" t="s">
        <v>41</v>
      </c>
      <c r="N583">
        <v>0.01</v>
      </c>
      <c r="O583">
        <v>76</v>
      </c>
      <c r="P583">
        <v>35</v>
      </c>
      <c r="Q583">
        <v>256</v>
      </c>
      <c r="R583">
        <v>100</v>
      </c>
      <c r="S583">
        <v>2073.9</v>
      </c>
      <c r="T583">
        <v>67</v>
      </c>
      <c r="U583">
        <v>77</v>
      </c>
      <c r="V583">
        <v>159744</v>
      </c>
      <c r="W583">
        <v>7.7025893244611598</v>
      </c>
      <c r="X583">
        <v>43.373054027557302</v>
      </c>
      <c r="Y583">
        <v>5.8204717636108398</v>
      </c>
      <c r="Z583">
        <v>124.86950778961101</v>
      </c>
      <c r="AA583">
        <v>0.56871128082275302</v>
      </c>
      <c r="AB583">
        <v>44.353816986083899</v>
      </c>
      <c r="AC583">
        <v>2.5880789756774898</v>
      </c>
      <c r="AD583">
        <v>200.75202345848001</v>
      </c>
      <c r="AE583">
        <v>0.70789999999999997</v>
      </c>
      <c r="AF583">
        <v>0.67377461868799005</v>
      </c>
      <c r="AJ583">
        <v>1.12180072718705E-2</v>
      </c>
      <c r="AK583">
        <v>0</v>
      </c>
      <c r="AL583">
        <v>0</v>
      </c>
      <c r="AM583">
        <v>0</v>
      </c>
      <c r="AN583">
        <v>0</v>
      </c>
      <c r="AO583">
        <v>0</v>
      </c>
      <c r="AP583" t="s">
        <v>42</v>
      </c>
      <c r="AQ583" t="b">
        <v>1</v>
      </c>
      <c r="AR583" t="b">
        <v>1</v>
      </c>
      <c r="AS583">
        <v>1</v>
      </c>
      <c r="AT583" t="b">
        <v>0</v>
      </c>
      <c r="AV583" t="b">
        <v>0</v>
      </c>
      <c r="AW583" t="b">
        <v>1</v>
      </c>
      <c r="AX583" t="b">
        <v>0</v>
      </c>
      <c r="AY583" t="b">
        <v>1</v>
      </c>
      <c r="AZ583" t="b">
        <v>0</v>
      </c>
      <c r="BA583" t="b">
        <v>0</v>
      </c>
      <c r="BB583" t="b">
        <v>0</v>
      </c>
      <c r="BC583" t="b">
        <v>1</v>
      </c>
      <c r="BD583" t="b">
        <v>0</v>
      </c>
      <c r="BE583" t="s">
        <v>57</v>
      </c>
      <c r="BF583" t="s">
        <v>69</v>
      </c>
      <c r="BG583" t="s">
        <v>69</v>
      </c>
      <c r="BH583" t="b">
        <v>0</v>
      </c>
      <c r="BI583" t="b">
        <v>1</v>
      </c>
      <c r="BJ583" t="b">
        <v>0</v>
      </c>
      <c r="BK583" t="b">
        <v>1</v>
      </c>
      <c r="BL583">
        <v>20</v>
      </c>
      <c r="BM583">
        <v>20</v>
      </c>
      <c r="BN583">
        <v>0</v>
      </c>
      <c r="BO583">
        <v>0</v>
      </c>
      <c r="BP5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83" s="3" t="str">
        <f>IF(Table1[[#This Row],[TraceLengthMod]],"lab,","")&amp;IF(Table1[[#This Row],[FixedLength]],"dur,","")&amp;IF(Table1[[#This Row],[Broken]],"ea,","")</f>
        <v>lab,</v>
      </c>
    </row>
    <row r="584" spans="1:69" x14ac:dyDescent="0.25">
      <c r="A584" t="s">
        <v>712</v>
      </c>
      <c r="B584" t="s">
        <v>39</v>
      </c>
      <c r="C584" t="s">
        <v>114</v>
      </c>
      <c r="D584" t="s">
        <v>82</v>
      </c>
      <c r="E584" t="s">
        <v>68</v>
      </c>
      <c r="F584">
        <v>2</v>
      </c>
      <c r="G584">
        <v>20739</v>
      </c>
      <c r="H584">
        <v>6753</v>
      </c>
      <c r="I584">
        <v>27492</v>
      </c>
      <c r="J584" t="s">
        <v>40</v>
      </c>
      <c r="K584">
        <v>1</v>
      </c>
      <c r="L584">
        <v>256</v>
      </c>
      <c r="M584" t="s">
        <v>41</v>
      </c>
      <c r="N584">
        <v>0.01</v>
      </c>
      <c r="O584">
        <v>76</v>
      </c>
      <c r="P584">
        <v>35</v>
      </c>
      <c r="Q584">
        <v>256</v>
      </c>
      <c r="R584">
        <v>100</v>
      </c>
      <c r="S584">
        <v>2073.9</v>
      </c>
      <c r="T584">
        <v>67</v>
      </c>
      <c r="U584">
        <v>78</v>
      </c>
      <c r="V584">
        <v>161792</v>
      </c>
      <c r="W584">
        <v>7.8013404696465596</v>
      </c>
      <c r="X584">
        <v>43.373054027557302</v>
      </c>
      <c r="Y584">
        <v>5.8204717636108398</v>
      </c>
      <c r="Z584">
        <v>126.484222650527</v>
      </c>
      <c r="AA584">
        <v>0.56749534606933505</v>
      </c>
      <c r="AB584">
        <v>44.921312332153299</v>
      </c>
      <c r="AC584">
        <v>2.5920591354370099</v>
      </c>
      <c r="AD584">
        <v>203.34408259391699</v>
      </c>
      <c r="AE584">
        <v>0.70389999999999997</v>
      </c>
      <c r="AF584">
        <v>0.66992447800977295</v>
      </c>
      <c r="AJ584">
        <v>1.05689795145505E-2</v>
      </c>
      <c r="AK584">
        <v>0</v>
      </c>
      <c r="AL584">
        <v>0</v>
      </c>
      <c r="AM584">
        <v>0</v>
      </c>
      <c r="AN584">
        <v>0</v>
      </c>
      <c r="AO584">
        <v>0</v>
      </c>
      <c r="AP584" t="s">
        <v>42</v>
      </c>
      <c r="AQ584" t="b">
        <v>1</v>
      </c>
      <c r="AR584" t="b">
        <v>1</v>
      </c>
      <c r="AS584">
        <v>1</v>
      </c>
      <c r="AT584" t="b">
        <v>0</v>
      </c>
      <c r="AV584" t="b">
        <v>0</v>
      </c>
      <c r="AW584" t="b">
        <v>1</v>
      </c>
      <c r="AX584" t="b">
        <v>0</v>
      </c>
      <c r="AY584" t="b">
        <v>1</v>
      </c>
      <c r="AZ584" t="b">
        <v>0</v>
      </c>
      <c r="BA584" t="b">
        <v>0</v>
      </c>
      <c r="BB584" t="b">
        <v>0</v>
      </c>
      <c r="BC584" t="b">
        <v>1</v>
      </c>
      <c r="BD584" t="b">
        <v>0</v>
      </c>
      <c r="BE584" t="s">
        <v>57</v>
      </c>
      <c r="BF584" t="s">
        <v>69</v>
      </c>
      <c r="BG584" t="s">
        <v>69</v>
      </c>
      <c r="BH584" t="b">
        <v>0</v>
      </c>
      <c r="BI584" t="b">
        <v>1</v>
      </c>
      <c r="BJ584" t="b">
        <v>0</v>
      </c>
      <c r="BK584" t="b">
        <v>1</v>
      </c>
      <c r="BL584">
        <v>20</v>
      </c>
      <c r="BM584">
        <v>20</v>
      </c>
      <c r="BN584">
        <v>0</v>
      </c>
      <c r="BO584">
        <v>0</v>
      </c>
      <c r="BP5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84" s="3" t="str">
        <f>IF(Table1[[#This Row],[TraceLengthMod]],"lab,","")&amp;IF(Table1[[#This Row],[FixedLength]],"dur,","")&amp;IF(Table1[[#This Row],[Broken]],"ea,","")</f>
        <v>lab,</v>
      </c>
    </row>
    <row r="585" spans="1:69" x14ac:dyDescent="0.25">
      <c r="A585" t="s">
        <v>713</v>
      </c>
      <c r="B585" t="s">
        <v>39</v>
      </c>
      <c r="C585" t="s">
        <v>114</v>
      </c>
      <c r="D585" t="s">
        <v>82</v>
      </c>
      <c r="E585" t="s">
        <v>68</v>
      </c>
      <c r="F585">
        <v>2</v>
      </c>
      <c r="G585">
        <v>20739</v>
      </c>
      <c r="H585">
        <v>6753</v>
      </c>
      <c r="I585">
        <v>27492</v>
      </c>
      <c r="J585" t="s">
        <v>40</v>
      </c>
      <c r="K585">
        <v>1</v>
      </c>
      <c r="L585">
        <v>256</v>
      </c>
      <c r="M585" t="s">
        <v>41</v>
      </c>
      <c r="N585">
        <v>0.01</v>
      </c>
      <c r="O585">
        <v>76</v>
      </c>
      <c r="P585">
        <v>35</v>
      </c>
      <c r="Q585">
        <v>256</v>
      </c>
      <c r="R585">
        <v>100</v>
      </c>
      <c r="S585">
        <v>2073.9</v>
      </c>
      <c r="T585">
        <v>67</v>
      </c>
      <c r="U585">
        <v>79</v>
      </c>
      <c r="V585">
        <v>163840</v>
      </c>
      <c r="W585">
        <v>7.9000916148319504</v>
      </c>
      <c r="X585">
        <v>43.373054027557302</v>
      </c>
      <c r="Y585">
        <v>5.8204717636108398</v>
      </c>
      <c r="Z585">
        <v>128.08095455169601</v>
      </c>
      <c r="AA585">
        <v>0.57047462463378895</v>
      </c>
      <c r="AB585">
        <v>45.491786956787102</v>
      </c>
      <c r="AC585">
        <v>2.5711274147033598</v>
      </c>
      <c r="AD585">
        <v>205.91521000862099</v>
      </c>
      <c r="AE585">
        <v>0.69640000000000002</v>
      </c>
      <c r="AF585">
        <v>0.66962831334221795</v>
      </c>
      <c r="AJ585">
        <v>1.07983070425689E-2</v>
      </c>
      <c r="AK585">
        <v>0</v>
      </c>
      <c r="AL585">
        <v>0</v>
      </c>
      <c r="AM585">
        <v>0</v>
      </c>
      <c r="AN585">
        <v>0</v>
      </c>
      <c r="AO585">
        <v>0</v>
      </c>
      <c r="AP585" t="s">
        <v>42</v>
      </c>
      <c r="AQ585" t="b">
        <v>1</v>
      </c>
      <c r="AR585" t="b">
        <v>1</v>
      </c>
      <c r="AS585">
        <v>1</v>
      </c>
      <c r="AT585" t="b">
        <v>0</v>
      </c>
      <c r="AV585" t="b">
        <v>0</v>
      </c>
      <c r="AW585" t="b">
        <v>1</v>
      </c>
      <c r="AX585" t="b">
        <v>0</v>
      </c>
      <c r="AY585" t="b">
        <v>1</v>
      </c>
      <c r="AZ585" t="b">
        <v>0</v>
      </c>
      <c r="BA585" t="b">
        <v>0</v>
      </c>
      <c r="BB585" t="b">
        <v>0</v>
      </c>
      <c r="BC585" t="b">
        <v>1</v>
      </c>
      <c r="BD585" t="b">
        <v>0</v>
      </c>
      <c r="BE585" t="s">
        <v>57</v>
      </c>
      <c r="BF585" t="s">
        <v>69</v>
      </c>
      <c r="BG585" t="s">
        <v>69</v>
      </c>
      <c r="BH585" t="b">
        <v>0</v>
      </c>
      <c r="BI585" t="b">
        <v>1</v>
      </c>
      <c r="BJ585" t="b">
        <v>0</v>
      </c>
      <c r="BK585" t="b">
        <v>1</v>
      </c>
      <c r="BL585">
        <v>20</v>
      </c>
      <c r="BM585">
        <v>20</v>
      </c>
      <c r="BN585">
        <v>0</v>
      </c>
      <c r="BO585">
        <v>0</v>
      </c>
      <c r="BP5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85" s="3" t="str">
        <f>IF(Table1[[#This Row],[TraceLengthMod]],"lab,","")&amp;IF(Table1[[#This Row],[FixedLength]],"dur,","")&amp;IF(Table1[[#This Row],[Broken]],"ea,","")</f>
        <v>lab,</v>
      </c>
    </row>
    <row r="586" spans="1:69" x14ac:dyDescent="0.25">
      <c r="A586" t="s">
        <v>714</v>
      </c>
      <c r="B586" t="s">
        <v>39</v>
      </c>
      <c r="C586" t="s">
        <v>114</v>
      </c>
      <c r="D586" t="s">
        <v>82</v>
      </c>
      <c r="E586" t="s">
        <v>68</v>
      </c>
      <c r="F586">
        <v>2</v>
      </c>
      <c r="G586">
        <v>20739</v>
      </c>
      <c r="H586">
        <v>6753</v>
      </c>
      <c r="I586">
        <v>27492</v>
      </c>
      <c r="J586" t="s">
        <v>40</v>
      </c>
      <c r="K586">
        <v>1</v>
      </c>
      <c r="L586">
        <v>256</v>
      </c>
      <c r="M586" t="s">
        <v>41</v>
      </c>
      <c r="N586">
        <v>0.01</v>
      </c>
      <c r="O586">
        <v>76</v>
      </c>
      <c r="P586">
        <v>35</v>
      </c>
      <c r="Q586">
        <v>256</v>
      </c>
      <c r="R586">
        <v>100</v>
      </c>
      <c r="S586">
        <v>2073.9</v>
      </c>
      <c r="T586">
        <v>67</v>
      </c>
      <c r="U586">
        <v>80</v>
      </c>
      <c r="V586">
        <v>166144</v>
      </c>
      <c r="W586">
        <v>8.0111866531655291</v>
      </c>
      <c r="X586">
        <v>43.373054027557302</v>
      </c>
      <c r="Y586">
        <v>5.8204717636108398</v>
      </c>
      <c r="Z586">
        <v>129.766448020935</v>
      </c>
      <c r="AA586">
        <v>0.64128589630126898</v>
      </c>
      <c r="AB586">
        <v>46.133072853088301</v>
      </c>
      <c r="AC586">
        <v>2.5830941200256299</v>
      </c>
      <c r="AD586">
        <v>208.498304128646</v>
      </c>
      <c r="AE586">
        <v>0.69840000000000002</v>
      </c>
      <c r="AF586">
        <v>0.672145713016437</v>
      </c>
      <c r="AJ586">
        <v>1.2577943056133E-2</v>
      </c>
      <c r="AK586">
        <v>0</v>
      </c>
      <c r="AL586">
        <v>0</v>
      </c>
      <c r="AM586">
        <v>0</v>
      </c>
      <c r="AN586">
        <v>0</v>
      </c>
      <c r="AO586">
        <v>0</v>
      </c>
      <c r="AP586" t="s">
        <v>42</v>
      </c>
      <c r="AQ586" t="b">
        <v>1</v>
      </c>
      <c r="AR586" t="b">
        <v>1</v>
      </c>
      <c r="AS586">
        <v>1</v>
      </c>
      <c r="AT586" t="b">
        <v>0</v>
      </c>
      <c r="AV586" t="b">
        <v>0</v>
      </c>
      <c r="AW586" t="b">
        <v>1</v>
      </c>
      <c r="AX586" t="b">
        <v>0</v>
      </c>
      <c r="AY586" t="b">
        <v>1</v>
      </c>
      <c r="AZ586" t="b">
        <v>0</v>
      </c>
      <c r="BA586" t="b">
        <v>0</v>
      </c>
      <c r="BB586" t="b">
        <v>0</v>
      </c>
      <c r="BC586" t="b">
        <v>1</v>
      </c>
      <c r="BD586" t="b">
        <v>0</v>
      </c>
      <c r="BE586" t="s">
        <v>57</v>
      </c>
      <c r="BF586" t="s">
        <v>69</v>
      </c>
      <c r="BG586" t="s">
        <v>69</v>
      </c>
      <c r="BH586" t="b">
        <v>0</v>
      </c>
      <c r="BI586" t="b">
        <v>1</v>
      </c>
      <c r="BJ586" t="b">
        <v>0</v>
      </c>
      <c r="BK586" t="b">
        <v>1</v>
      </c>
      <c r="BL586">
        <v>20</v>
      </c>
      <c r="BM586">
        <v>20</v>
      </c>
      <c r="BN586">
        <v>0</v>
      </c>
      <c r="BO586">
        <v>0</v>
      </c>
      <c r="BP5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86" s="3" t="str">
        <f>IF(Table1[[#This Row],[TraceLengthMod]],"lab,","")&amp;IF(Table1[[#This Row],[FixedLength]],"dur,","")&amp;IF(Table1[[#This Row],[Broken]],"ea,","")</f>
        <v>lab,</v>
      </c>
    </row>
    <row r="587" spans="1:69" x14ac:dyDescent="0.25">
      <c r="A587" t="s">
        <v>715</v>
      </c>
      <c r="B587" t="s">
        <v>39</v>
      </c>
      <c r="C587" t="s">
        <v>114</v>
      </c>
      <c r="D587" t="s">
        <v>82</v>
      </c>
      <c r="E587" t="s">
        <v>68</v>
      </c>
      <c r="F587">
        <v>2</v>
      </c>
      <c r="G587">
        <v>20739</v>
      </c>
      <c r="H587">
        <v>6753</v>
      </c>
      <c r="I587">
        <v>27492</v>
      </c>
      <c r="J587" t="s">
        <v>40</v>
      </c>
      <c r="K587">
        <v>1</v>
      </c>
      <c r="L587">
        <v>256</v>
      </c>
      <c r="M587" t="s">
        <v>41</v>
      </c>
      <c r="N587">
        <v>0.01</v>
      </c>
      <c r="O587">
        <v>76</v>
      </c>
      <c r="P587">
        <v>35</v>
      </c>
      <c r="Q587">
        <v>256</v>
      </c>
      <c r="R587">
        <v>100</v>
      </c>
      <c r="S587">
        <v>2073.9</v>
      </c>
      <c r="T587">
        <v>67</v>
      </c>
      <c r="U587">
        <v>81</v>
      </c>
      <c r="V587">
        <v>168192</v>
      </c>
      <c r="W587">
        <v>8.1099377983509306</v>
      </c>
      <c r="X587">
        <v>43.373054027557302</v>
      </c>
      <c r="Y587">
        <v>5.8204717636108398</v>
      </c>
      <c r="Z587">
        <v>131.36118483543299</v>
      </c>
      <c r="AA587">
        <v>0.56648778915405196</v>
      </c>
      <c r="AB587">
        <v>46.699560642242403</v>
      </c>
      <c r="AC587">
        <v>2.5751144886016801</v>
      </c>
      <c r="AD587">
        <v>211.073418617248</v>
      </c>
      <c r="AE587">
        <v>0.70989999999999998</v>
      </c>
      <c r="AF587">
        <v>0.67540352435954298</v>
      </c>
      <c r="AJ587">
        <v>1.1045402587820901E-2</v>
      </c>
      <c r="AK587">
        <v>0</v>
      </c>
      <c r="AL587">
        <v>0</v>
      </c>
      <c r="AM587">
        <v>0</v>
      </c>
      <c r="AN587">
        <v>0</v>
      </c>
      <c r="AO587">
        <v>0</v>
      </c>
      <c r="AP587" t="s">
        <v>42</v>
      </c>
      <c r="AQ587" t="b">
        <v>1</v>
      </c>
      <c r="AR587" t="b">
        <v>1</v>
      </c>
      <c r="AS587">
        <v>1</v>
      </c>
      <c r="AT587" t="b">
        <v>0</v>
      </c>
      <c r="AV587" t="b">
        <v>0</v>
      </c>
      <c r="AW587" t="b">
        <v>1</v>
      </c>
      <c r="AX587" t="b">
        <v>0</v>
      </c>
      <c r="AY587" t="b">
        <v>1</v>
      </c>
      <c r="AZ587" t="b">
        <v>0</v>
      </c>
      <c r="BA587" t="b">
        <v>0</v>
      </c>
      <c r="BB587" t="b">
        <v>0</v>
      </c>
      <c r="BC587" t="b">
        <v>1</v>
      </c>
      <c r="BD587" t="b">
        <v>0</v>
      </c>
      <c r="BE587" t="s">
        <v>57</v>
      </c>
      <c r="BF587" t="s">
        <v>69</v>
      </c>
      <c r="BG587" t="s">
        <v>69</v>
      </c>
      <c r="BH587" t="b">
        <v>0</v>
      </c>
      <c r="BI587" t="b">
        <v>1</v>
      </c>
      <c r="BJ587" t="b">
        <v>0</v>
      </c>
      <c r="BK587" t="b">
        <v>1</v>
      </c>
      <c r="BL587">
        <v>20</v>
      </c>
      <c r="BM587">
        <v>20</v>
      </c>
      <c r="BN587">
        <v>0</v>
      </c>
      <c r="BO587">
        <v>0</v>
      </c>
      <c r="BP5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87" s="3" t="str">
        <f>IF(Table1[[#This Row],[TraceLengthMod]],"lab,","")&amp;IF(Table1[[#This Row],[FixedLength]],"dur,","")&amp;IF(Table1[[#This Row],[Broken]],"ea,","")</f>
        <v>lab,</v>
      </c>
    </row>
    <row r="588" spans="1:69" x14ac:dyDescent="0.25">
      <c r="A588" t="s">
        <v>716</v>
      </c>
      <c r="B588" t="s">
        <v>39</v>
      </c>
      <c r="C588" t="s">
        <v>114</v>
      </c>
      <c r="D588" t="s">
        <v>82</v>
      </c>
      <c r="E588" t="s">
        <v>68</v>
      </c>
      <c r="F588">
        <v>2</v>
      </c>
      <c r="G588">
        <v>20739</v>
      </c>
      <c r="H588">
        <v>6753</v>
      </c>
      <c r="I588">
        <v>27492</v>
      </c>
      <c r="J588" t="s">
        <v>40</v>
      </c>
      <c r="K588">
        <v>1</v>
      </c>
      <c r="L588">
        <v>256</v>
      </c>
      <c r="M588" t="s">
        <v>41</v>
      </c>
      <c r="N588">
        <v>0.01</v>
      </c>
      <c r="O588">
        <v>76</v>
      </c>
      <c r="P588">
        <v>35</v>
      </c>
      <c r="Q588">
        <v>256</v>
      </c>
      <c r="R588">
        <v>100</v>
      </c>
      <c r="S588">
        <v>2073.9</v>
      </c>
      <c r="T588">
        <v>67</v>
      </c>
      <c r="U588">
        <v>82</v>
      </c>
      <c r="V588">
        <v>170240</v>
      </c>
      <c r="W588">
        <v>8.2086889435363304</v>
      </c>
      <c r="X588">
        <v>43.373054027557302</v>
      </c>
      <c r="Y588">
        <v>5.8204717636108398</v>
      </c>
      <c r="Z588">
        <v>132.97985816001801</v>
      </c>
      <c r="AA588">
        <v>0.56548810005187899</v>
      </c>
      <c r="AB588">
        <v>47.265048742294297</v>
      </c>
      <c r="AC588">
        <v>2.6947965621948198</v>
      </c>
      <c r="AD588">
        <v>213.76821517944299</v>
      </c>
      <c r="AE588">
        <v>0.69979999999999998</v>
      </c>
      <c r="AF588">
        <v>0.66977639567599501</v>
      </c>
      <c r="AJ588">
        <v>1.0691933345077601E-2</v>
      </c>
      <c r="AK588">
        <v>0</v>
      </c>
      <c r="AL588">
        <v>0</v>
      </c>
      <c r="AM588">
        <v>0</v>
      </c>
      <c r="AN588">
        <v>0</v>
      </c>
      <c r="AO588">
        <v>0</v>
      </c>
      <c r="AP588" t="s">
        <v>42</v>
      </c>
      <c r="AQ588" t="b">
        <v>1</v>
      </c>
      <c r="AR588" t="b">
        <v>1</v>
      </c>
      <c r="AS588">
        <v>1</v>
      </c>
      <c r="AT588" t="b">
        <v>0</v>
      </c>
      <c r="AV588" t="b">
        <v>0</v>
      </c>
      <c r="AW588" t="b">
        <v>1</v>
      </c>
      <c r="AX588" t="b">
        <v>0</v>
      </c>
      <c r="AY588" t="b">
        <v>1</v>
      </c>
      <c r="AZ588" t="b">
        <v>0</v>
      </c>
      <c r="BA588" t="b">
        <v>0</v>
      </c>
      <c r="BB588" t="b">
        <v>0</v>
      </c>
      <c r="BC588" t="b">
        <v>1</v>
      </c>
      <c r="BD588" t="b">
        <v>0</v>
      </c>
      <c r="BE588" t="s">
        <v>57</v>
      </c>
      <c r="BF588" t="s">
        <v>69</v>
      </c>
      <c r="BG588" t="s">
        <v>69</v>
      </c>
      <c r="BH588" t="b">
        <v>0</v>
      </c>
      <c r="BI588" t="b">
        <v>1</v>
      </c>
      <c r="BJ588" t="b">
        <v>0</v>
      </c>
      <c r="BK588" t="b">
        <v>1</v>
      </c>
      <c r="BL588">
        <v>20</v>
      </c>
      <c r="BM588">
        <v>20</v>
      </c>
      <c r="BN588">
        <v>0</v>
      </c>
      <c r="BO588">
        <v>0</v>
      </c>
      <c r="BP5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88" s="3" t="str">
        <f>IF(Table1[[#This Row],[TraceLengthMod]],"lab,","")&amp;IF(Table1[[#This Row],[FixedLength]],"dur,","")&amp;IF(Table1[[#This Row],[Broken]],"ea,","")</f>
        <v>lab,</v>
      </c>
    </row>
    <row r="589" spans="1:69" x14ac:dyDescent="0.25">
      <c r="A589" t="s">
        <v>717</v>
      </c>
      <c r="B589" t="s">
        <v>39</v>
      </c>
      <c r="C589" t="s">
        <v>114</v>
      </c>
      <c r="D589" t="s">
        <v>82</v>
      </c>
      <c r="E589" t="s">
        <v>68</v>
      </c>
      <c r="F589">
        <v>2</v>
      </c>
      <c r="G589">
        <v>20739</v>
      </c>
      <c r="H589">
        <v>6753</v>
      </c>
      <c r="I589">
        <v>27492</v>
      </c>
      <c r="J589" t="s">
        <v>40</v>
      </c>
      <c r="K589">
        <v>1</v>
      </c>
      <c r="L589">
        <v>256</v>
      </c>
      <c r="M589" t="s">
        <v>41</v>
      </c>
      <c r="N589">
        <v>0.01</v>
      </c>
      <c r="O589">
        <v>76</v>
      </c>
      <c r="P589">
        <v>35</v>
      </c>
      <c r="Q589">
        <v>256</v>
      </c>
      <c r="R589">
        <v>100</v>
      </c>
      <c r="S589">
        <v>2073.9</v>
      </c>
      <c r="T589">
        <v>67</v>
      </c>
      <c r="U589">
        <v>83</v>
      </c>
      <c r="V589">
        <v>172288</v>
      </c>
      <c r="W589">
        <v>8.3074400887217301</v>
      </c>
      <c r="X589">
        <v>43.373054027557302</v>
      </c>
      <c r="Y589">
        <v>5.8204717636108398</v>
      </c>
      <c r="Z589">
        <v>134.609501838684</v>
      </c>
      <c r="AA589">
        <v>0.56749153137206998</v>
      </c>
      <c r="AB589">
        <v>47.832540273666297</v>
      </c>
      <c r="AC589">
        <v>2.6189899444579998</v>
      </c>
      <c r="AD589">
        <v>216.387205123901</v>
      </c>
      <c r="AE589">
        <v>0.70469999999999999</v>
      </c>
      <c r="AF589">
        <v>0.66888790167333001</v>
      </c>
      <c r="AJ589">
        <v>1.0296535615935101E-2</v>
      </c>
      <c r="AK589">
        <v>0</v>
      </c>
      <c r="AL589">
        <v>0</v>
      </c>
      <c r="AM589">
        <v>0</v>
      </c>
      <c r="AN589">
        <v>0</v>
      </c>
      <c r="AO589">
        <v>0</v>
      </c>
      <c r="AP589" t="s">
        <v>42</v>
      </c>
      <c r="AQ589" t="b">
        <v>1</v>
      </c>
      <c r="AR589" t="b">
        <v>1</v>
      </c>
      <c r="AS589">
        <v>1</v>
      </c>
      <c r="AT589" t="b">
        <v>0</v>
      </c>
      <c r="AV589" t="b">
        <v>0</v>
      </c>
      <c r="AW589" t="b">
        <v>1</v>
      </c>
      <c r="AX589" t="b">
        <v>0</v>
      </c>
      <c r="AY589" t="b">
        <v>1</v>
      </c>
      <c r="AZ589" t="b">
        <v>0</v>
      </c>
      <c r="BA589" t="b">
        <v>0</v>
      </c>
      <c r="BB589" t="b">
        <v>0</v>
      </c>
      <c r="BC589" t="b">
        <v>1</v>
      </c>
      <c r="BD589" t="b">
        <v>0</v>
      </c>
      <c r="BE589" t="s">
        <v>57</v>
      </c>
      <c r="BF589" t="s">
        <v>69</v>
      </c>
      <c r="BG589" t="s">
        <v>69</v>
      </c>
      <c r="BH589" t="b">
        <v>0</v>
      </c>
      <c r="BI589" t="b">
        <v>1</v>
      </c>
      <c r="BJ589" t="b">
        <v>0</v>
      </c>
      <c r="BK589" t="b">
        <v>1</v>
      </c>
      <c r="BL589">
        <v>20</v>
      </c>
      <c r="BM589">
        <v>20</v>
      </c>
      <c r="BN589">
        <v>0</v>
      </c>
      <c r="BO589">
        <v>0</v>
      </c>
      <c r="BP5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89" s="3" t="str">
        <f>IF(Table1[[#This Row],[TraceLengthMod]],"lab,","")&amp;IF(Table1[[#This Row],[FixedLength]],"dur,","")&amp;IF(Table1[[#This Row],[Broken]],"ea,","")</f>
        <v>lab,</v>
      </c>
    </row>
    <row r="590" spans="1:69" x14ac:dyDescent="0.25">
      <c r="A590" t="s">
        <v>718</v>
      </c>
      <c r="B590" t="s">
        <v>39</v>
      </c>
      <c r="C590" t="s">
        <v>114</v>
      </c>
      <c r="D590" t="s">
        <v>82</v>
      </c>
      <c r="E590" t="s">
        <v>68</v>
      </c>
      <c r="F590">
        <v>2</v>
      </c>
      <c r="G590">
        <v>20739</v>
      </c>
      <c r="H590">
        <v>6753</v>
      </c>
      <c r="I590">
        <v>27492</v>
      </c>
      <c r="J590" t="s">
        <v>40</v>
      </c>
      <c r="K590">
        <v>1</v>
      </c>
      <c r="L590">
        <v>256</v>
      </c>
      <c r="M590" t="s">
        <v>41</v>
      </c>
      <c r="N590">
        <v>0.01</v>
      </c>
      <c r="O590">
        <v>76</v>
      </c>
      <c r="P590">
        <v>35</v>
      </c>
      <c r="Q590">
        <v>256</v>
      </c>
      <c r="R590">
        <v>100</v>
      </c>
      <c r="S590">
        <v>2073.9</v>
      </c>
      <c r="T590">
        <v>67</v>
      </c>
      <c r="U590">
        <v>84</v>
      </c>
      <c r="V590">
        <v>174336</v>
      </c>
      <c r="W590">
        <v>8.4061912339071299</v>
      </c>
      <c r="X590">
        <v>43.373054027557302</v>
      </c>
      <c r="Y590">
        <v>5.8204717636108398</v>
      </c>
      <c r="Z590">
        <v>136.24213838577199</v>
      </c>
      <c r="AA590">
        <v>0.56648588180541903</v>
      </c>
      <c r="AB590">
        <v>48.399026155471802</v>
      </c>
      <c r="AC590">
        <v>2.6180014610290501</v>
      </c>
      <c r="AD590">
        <v>219.00520658492999</v>
      </c>
      <c r="AE590">
        <v>0.69979999999999998</v>
      </c>
      <c r="AF590">
        <v>0.66844365467199696</v>
      </c>
      <c r="AJ590">
        <v>1.0495955811023E-2</v>
      </c>
      <c r="AK590">
        <v>0</v>
      </c>
      <c r="AL590">
        <v>0</v>
      </c>
      <c r="AM590">
        <v>0</v>
      </c>
      <c r="AN590">
        <v>0</v>
      </c>
      <c r="AO590">
        <v>0</v>
      </c>
      <c r="AP590" t="s">
        <v>42</v>
      </c>
      <c r="AQ590" t="b">
        <v>1</v>
      </c>
      <c r="AR590" t="b">
        <v>1</v>
      </c>
      <c r="AS590">
        <v>1</v>
      </c>
      <c r="AT590" t="b">
        <v>0</v>
      </c>
      <c r="AV590" t="b">
        <v>0</v>
      </c>
      <c r="AW590" t="b">
        <v>1</v>
      </c>
      <c r="AX590" t="b">
        <v>0</v>
      </c>
      <c r="AY590" t="b">
        <v>1</v>
      </c>
      <c r="AZ590" t="b">
        <v>0</v>
      </c>
      <c r="BA590" t="b">
        <v>0</v>
      </c>
      <c r="BB590" t="b">
        <v>0</v>
      </c>
      <c r="BC590" t="b">
        <v>1</v>
      </c>
      <c r="BD590" t="b">
        <v>0</v>
      </c>
      <c r="BE590" t="s">
        <v>57</v>
      </c>
      <c r="BF590" t="s">
        <v>69</v>
      </c>
      <c r="BG590" t="s">
        <v>69</v>
      </c>
      <c r="BH590" t="b">
        <v>0</v>
      </c>
      <c r="BI590" t="b">
        <v>1</v>
      </c>
      <c r="BJ590" t="b">
        <v>0</v>
      </c>
      <c r="BK590" t="b">
        <v>1</v>
      </c>
      <c r="BL590">
        <v>20</v>
      </c>
      <c r="BM590">
        <v>20</v>
      </c>
      <c r="BN590">
        <v>0</v>
      </c>
      <c r="BO590">
        <v>0</v>
      </c>
      <c r="BP5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90" s="3" t="str">
        <f>IF(Table1[[#This Row],[TraceLengthMod]],"lab,","")&amp;IF(Table1[[#This Row],[FixedLength]],"dur,","")&amp;IF(Table1[[#This Row],[Broken]],"ea,","")</f>
        <v>lab,</v>
      </c>
    </row>
    <row r="591" spans="1:69" x14ac:dyDescent="0.25">
      <c r="A591" t="s">
        <v>719</v>
      </c>
      <c r="B591" t="s">
        <v>39</v>
      </c>
      <c r="C591" t="s">
        <v>114</v>
      </c>
      <c r="D591" t="s">
        <v>82</v>
      </c>
      <c r="E591" t="s">
        <v>68</v>
      </c>
      <c r="F591">
        <v>2</v>
      </c>
      <c r="G591">
        <v>20739</v>
      </c>
      <c r="H591">
        <v>6753</v>
      </c>
      <c r="I591">
        <v>27492</v>
      </c>
      <c r="J591" t="s">
        <v>40</v>
      </c>
      <c r="K591">
        <v>1</v>
      </c>
      <c r="L591">
        <v>256</v>
      </c>
      <c r="M591" t="s">
        <v>41</v>
      </c>
      <c r="N591">
        <v>0.01</v>
      </c>
      <c r="O591">
        <v>76</v>
      </c>
      <c r="P591">
        <v>35</v>
      </c>
      <c r="Q591">
        <v>256</v>
      </c>
      <c r="R591">
        <v>100</v>
      </c>
      <c r="S591">
        <v>2073.9</v>
      </c>
      <c r="T591">
        <v>67</v>
      </c>
      <c r="U591">
        <v>85</v>
      </c>
      <c r="V591">
        <v>176384</v>
      </c>
      <c r="W591">
        <v>8.5049423790925296</v>
      </c>
      <c r="X591">
        <v>43.373054027557302</v>
      </c>
      <c r="Y591">
        <v>5.8204717636108398</v>
      </c>
      <c r="Z591">
        <v>137.87487173080399</v>
      </c>
      <c r="AA591">
        <v>0.56558489799499501</v>
      </c>
      <c r="AB591">
        <v>48.964611053466797</v>
      </c>
      <c r="AC591">
        <v>2.6249833106994598</v>
      </c>
      <c r="AD591">
        <v>221.630189895629</v>
      </c>
      <c r="AE591">
        <v>0.70089999999999997</v>
      </c>
      <c r="AF591">
        <v>0.66503776099511303</v>
      </c>
      <c r="AJ591">
        <v>1.0230432920082201E-2</v>
      </c>
      <c r="AK591">
        <v>0</v>
      </c>
      <c r="AL591">
        <v>0</v>
      </c>
      <c r="AM591">
        <v>0</v>
      </c>
      <c r="AN591">
        <v>0</v>
      </c>
      <c r="AO591">
        <v>0</v>
      </c>
      <c r="AP591" t="s">
        <v>42</v>
      </c>
      <c r="AQ591" t="b">
        <v>1</v>
      </c>
      <c r="AR591" t="b">
        <v>1</v>
      </c>
      <c r="AS591">
        <v>1</v>
      </c>
      <c r="AT591" t="b">
        <v>0</v>
      </c>
      <c r="AV591" t="b">
        <v>0</v>
      </c>
      <c r="AW591" t="b">
        <v>1</v>
      </c>
      <c r="AX591" t="b">
        <v>0</v>
      </c>
      <c r="AY591" t="b">
        <v>1</v>
      </c>
      <c r="AZ591" t="b">
        <v>0</v>
      </c>
      <c r="BA591" t="b">
        <v>0</v>
      </c>
      <c r="BB591" t="b">
        <v>0</v>
      </c>
      <c r="BC591" t="b">
        <v>1</v>
      </c>
      <c r="BD591" t="b">
        <v>0</v>
      </c>
      <c r="BE591" t="s">
        <v>57</v>
      </c>
      <c r="BF591" t="s">
        <v>69</v>
      </c>
      <c r="BG591" t="s">
        <v>69</v>
      </c>
      <c r="BH591" t="b">
        <v>0</v>
      </c>
      <c r="BI591" t="b">
        <v>1</v>
      </c>
      <c r="BJ591" t="b">
        <v>0</v>
      </c>
      <c r="BK591" t="b">
        <v>1</v>
      </c>
      <c r="BL591">
        <v>20</v>
      </c>
      <c r="BM591">
        <v>20</v>
      </c>
      <c r="BN591">
        <v>0</v>
      </c>
      <c r="BO591">
        <v>0</v>
      </c>
      <c r="BP5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91" s="3" t="str">
        <f>IF(Table1[[#This Row],[TraceLengthMod]],"lab,","")&amp;IF(Table1[[#This Row],[FixedLength]],"dur,","")&amp;IF(Table1[[#This Row],[Broken]],"ea,","")</f>
        <v>lab,</v>
      </c>
    </row>
    <row r="592" spans="1:69" x14ac:dyDescent="0.25">
      <c r="A592" t="s">
        <v>720</v>
      </c>
      <c r="B592" t="s">
        <v>39</v>
      </c>
      <c r="C592" t="s">
        <v>114</v>
      </c>
      <c r="D592" t="s">
        <v>82</v>
      </c>
      <c r="E592" t="s">
        <v>68</v>
      </c>
      <c r="F592">
        <v>2</v>
      </c>
      <c r="G592">
        <v>20739</v>
      </c>
      <c r="H592">
        <v>6753</v>
      </c>
      <c r="I592">
        <v>27492</v>
      </c>
      <c r="J592" t="s">
        <v>40</v>
      </c>
      <c r="K592">
        <v>1</v>
      </c>
      <c r="L592">
        <v>256</v>
      </c>
      <c r="M592" t="s">
        <v>41</v>
      </c>
      <c r="N592">
        <v>0.01</v>
      </c>
      <c r="O592">
        <v>76</v>
      </c>
      <c r="P592">
        <v>35</v>
      </c>
      <c r="Q592">
        <v>256</v>
      </c>
      <c r="R592">
        <v>100</v>
      </c>
      <c r="S592">
        <v>2073.9</v>
      </c>
      <c r="T592">
        <v>67</v>
      </c>
      <c r="U592">
        <v>86</v>
      </c>
      <c r="V592">
        <v>178432</v>
      </c>
      <c r="W592">
        <v>8.6036935242779293</v>
      </c>
      <c r="X592">
        <v>43.373054027557302</v>
      </c>
      <c r="Y592">
        <v>5.8204717636108398</v>
      </c>
      <c r="Z592">
        <v>139.50750732421801</v>
      </c>
      <c r="AA592">
        <v>0.56848025321960405</v>
      </c>
      <c r="AB592">
        <v>49.533091306686401</v>
      </c>
      <c r="AC592">
        <v>2.6289725303649898</v>
      </c>
      <c r="AD592">
        <v>224.25916242599399</v>
      </c>
      <c r="AE592">
        <v>0.69699999999999995</v>
      </c>
      <c r="AF592">
        <v>0.66237227898711604</v>
      </c>
      <c r="AJ592">
        <v>9.8302291660773995E-3</v>
      </c>
      <c r="AK592">
        <v>0</v>
      </c>
      <c r="AL592">
        <v>0</v>
      </c>
      <c r="AM592">
        <v>0</v>
      </c>
      <c r="AN592">
        <v>0</v>
      </c>
      <c r="AO592">
        <v>0</v>
      </c>
      <c r="AP592" t="s">
        <v>42</v>
      </c>
      <c r="AQ592" t="b">
        <v>1</v>
      </c>
      <c r="AR592" t="b">
        <v>1</v>
      </c>
      <c r="AS592">
        <v>1</v>
      </c>
      <c r="AT592" t="b">
        <v>0</v>
      </c>
      <c r="AV592" t="b">
        <v>0</v>
      </c>
      <c r="AW592" t="b">
        <v>1</v>
      </c>
      <c r="AX592" t="b">
        <v>0</v>
      </c>
      <c r="AY592" t="b">
        <v>1</v>
      </c>
      <c r="AZ592" t="b">
        <v>0</v>
      </c>
      <c r="BA592" t="b">
        <v>0</v>
      </c>
      <c r="BB592" t="b">
        <v>0</v>
      </c>
      <c r="BC592" t="b">
        <v>1</v>
      </c>
      <c r="BD592" t="b">
        <v>0</v>
      </c>
      <c r="BE592" t="s">
        <v>57</v>
      </c>
      <c r="BF592" t="s">
        <v>69</v>
      </c>
      <c r="BG592" t="s">
        <v>69</v>
      </c>
      <c r="BH592" t="b">
        <v>0</v>
      </c>
      <c r="BI592" t="b">
        <v>1</v>
      </c>
      <c r="BJ592" t="b">
        <v>0</v>
      </c>
      <c r="BK592" t="b">
        <v>1</v>
      </c>
      <c r="BL592">
        <v>20</v>
      </c>
      <c r="BM592">
        <v>20</v>
      </c>
      <c r="BN592">
        <v>0</v>
      </c>
      <c r="BO592">
        <v>0</v>
      </c>
      <c r="BP5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92" s="3" t="str">
        <f>IF(Table1[[#This Row],[TraceLengthMod]],"lab,","")&amp;IF(Table1[[#This Row],[FixedLength]],"dur,","")&amp;IF(Table1[[#This Row],[Broken]],"ea,","")</f>
        <v>lab,</v>
      </c>
    </row>
    <row r="593" spans="1:69" x14ac:dyDescent="0.25">
      <c r="A593" t="s">
        <v>721</v>
      </c>
      <c r="B593" t="s">
        <v>39</v>
      </c>
      <c r="C593" t="s">
        <v>114</v>
      </c>
      <c r="D593" t="s">
        <v>82</v>
      </c>
      <c r="E593" t="s">
        <v>68</v>
      </c>
      <c r="F593">
        <v>2</v>
      </c>
      <c r="G593">
        <v>20739</v>
      </c>
      <c r="H593">
        <v>6753</v>
      </c>
      <c r="I593">
        <v>27492</v>
      </c>
      <c r="J593" t="s">
        <v>40</v>
      </c>
      <c r="K593">
        <v>1</v>
      </c>
      <c r="L593">
        <v>256</v>
      </c>
      <c r="M593" t="s">
        <v>41</v>
      </c>
      <c r="N593">
        <v>0.01</v>
      </c>
      <c r="O593">
        <v>76</v>
      </c>
      <c r="P593">
        <v>35</v>
      </c>
      <c r="Q593">
        <v>256</v>
      </c>
      <c r="R593">
        <v>100</v>
      </c>
      <c r="S593">
        <v>2073.9</v>
      </c>
      <c r="T593">
        <v>67</v>
      </c>
      <c r="U593">
        <v>87</v>
      </c>
      <c r="V593">
        <v>180480</v>
      </c>
      <c r="W593">
        <v>8.7024446694633308</v>
      </c>
      <c r="X593">
        <v>43.373054027557302</v>
      </c>
      <c r="Y593">
        <v>5.8204717636108398</v>
      </c>
      <c r="Z593">
        <v>141.103241205215</v>
      </c>
      <c r="AA593">
        <v>0.56748247146606401</v>
      </c>
      <c r="AB593">
        <v>50.100573778152402</v>
      </c>
      <c r="AC593">
        <v>2.58608722686767</v>
      </c>
      <c r="AD593">
        <v>226.84524965286201</v>
      </c>
      <c r="AE593">
        <v>0.70169999999999999</v>
      </c>
      <c r="AF593">
        <v>0.66888790167333001</v>
      </c>
      <c r="AJ593">
        <v>9.9418475272807592E-3</v>
      </c>
      <c r="AK593">
        <v>0</v>
      </c>
      <c r="AL593">
        <v>0</v>
      </c>
      <c r="AM593">
        <v>0</v>
      </c>
      <c r="AN593">
        <v>0</v>
      </c>
      <c r="AO593">
        <v>0</v>
      </c>
      <c r="AP593" t="s">
        <v>42</v>
      </c>
      <c r="AQ593" t="b">
        <v>1</v>
      </c>
      <c r="AR593" t="b">
        <v>1</v>
      </c>
      <c r="AS593">
        <v>1</v>
      </c>
      <c r="AT593" t="b">
        <v>0</v>
      </c>
      <c r="AV593" t="b">
        <v>0</v>
      </c>
      <c r="AW593" t="b">
        <v>1</v>
      </c>
      <c r="AX593" t="b">
        <v>0</v>
      </c>
      <c r="AY593" t="b">
        <v>1</v>
      </c>
      <c r="AZ593" t="b">
        <v>0</v>
      </c>
      <c r="BA593" t="b">
        <v>0</v>
      </c>
      <c r="BB593" t="b">
        <v>0</v>
      </c>
      <c r="BC593" t="b">
        <v>1</v>
      </c>
      <c r="BD593" t="b">
        <v>0</v>
      </c>
      <c r="BE593" t="s">
        <v>57</v>
      </c>
      <c r="BF593" t="s">
        <v>69</v>
      </c>
      <c r="BG593" t="s">
        <v>69</v>
      </c>
      <c r="BH593" t="b">
        <v>0</v>
      </c>
      <c r="BI593" t="b">
        <v>1</v>
      </c>
      <c r="BJ593" t="b">
        <v>0</v>
      </c>
      <c r="BK593" t="b">
        <v>1</v>
      </c>
      <c r="BL593">
        <v>20</v>
      </c>
      <c r="BM593">
        <v>20</v>
      </c>
      <c r="BN593">
        <v>0</v>
      </c>
      <c r="BO593">
        <v>0</v>
      </c>
      <c r="BP5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93" s="3" t="str">
        <f>IF(Table1[[#This Row],[TraceLengthMod]],"lab,","")&amp;IF(Table1[[#This Row],[FixedLength]],"dur,","")&amp;IF(Table1[[#This Row],[Broken]],"ea,","")</f>
        <v>lab,</v>
      </c>
    </row>
    <row r="594" spans="1:69" x14ac:dyDescent="0.25">
      <c r="A594" t="s">
        <v>722</v>
      </c>
      <c r="B594" t="s">
        <v>39</v>
      </c>
      <c r="C594" t="s">
        <v>114</v>
      </c>
      <c r="D594" t="s">
        <v>82</v>
      </c>
      <c r="E594" t="s">
        <v>68</v>
      </c>
      <c r="F594">
        <v>2</v>
      </c>
      <c r="G594">
        <v>20739</v>
      </c>
      <c r="H594">
        <v>6753</v>
      </c>
      <c r="I594">
        <v>27492</v>
      </c>
      <c r="J594" t="s">
        <v>40</v>
      </c>
      <c r="K594">
        <v>1</v>
      </c>
      <c r="L594">
        <v>256</v>
      </c>
      <c r="M594" t="s">
        <v>41</v>
      </c>
      <c r="N594">
        <v>0.01</v>
      </c>
      <c r="O594">
        <v>76</v>
      </c>
      <c r="P594">
        <v>35</v>
      </c>
      <c r="Q594">
        <v>256</v>
      </c>
      <c r="R594">
        <v>100</v>
      </c>
      <c r="S594">
        <v>2073.9</v>
      </c>
      <c r="T594">
        <v>67</v>
      </c>
      <c r="U594">
        <v>88</v>
      </c>
      <c r="V594">
        <v>182528</v>
      </c>
      <c r="W594">
        <v>8.8011958146487199</v>
      </c>
      <c r="X594">
        <v>43.373054027557302</v>
      </c>
      <c r="Y594">
        <v>5.8204717636108398</v>
      </c>
      <c r="Z594">
        <v>142.72590327262799</v>
      </c>
      <c r="AA594">
        <v>0.56548881530761697</v>
      </c>
      <c r="AB594">
        <v>50.666062593459998</v>
      </c>
      <c r="AC594">
        <v>2.6299691200256299</v>
      </c>
      <c r="AD594">
        <v>229.47521877288801</v>
      </c>
      <c r="AE594">
        <v>0.70350000000000001</v>
      </c>
      <c r="AF594">
        <v>0.66977639567599501</v>
      </c>
      <c r="AJ594">
        <v>9.3183570122150304E-3</v>
      </c>
      <c r="AK594">
        <v>0</v>
      </c>
      <c r="AL594">
        <v>0</v>
      </c>
      <c r="AM594">
        <v>0</v>
      </c>
      <c r="AN594">
        <v>0</v>
      </c>
      <c r="AO594">
        <v>0</v>
      </c>
      <c r="AP594" t="s">
        <v>42</v>
      </c>
      <c r="AQ594" t="b">
        <v>1</v>
      </c>
      <c r="AR594" t="b">
        <v>1</v>
      </c>
      <c r="AS594">
        <v>1</v>
      </c>
      <c r="AT594" t="b">
        <v>0</v>
      </c>
      <c r="AV594" t="b">
        <v>0</v>
      </c>
      <c r="AW594" t="b">
        <v>1</v>
      </c>
      <c r="AX594" t="b">
        <v>0</v>
      </c>
      <c r="AY594" t="b">
        <v>1</v>
      </c>
      <c r="AZ594" t="b">
        <v>0</v>
      </c>
      <c r="BA594" t="b">
        <v>0</v>
      </c>
      <c r="BB594" t="b">
        <v>0</v>
      </c>
      <c r="BC594" t="b">
        <v>1</v>
      </c>
      <c r="BD594" t="b">
        <v>0</v>
      </c>
      <c r="BE594" t="s">
        <v>57</v>
      </c>
      <c r="BF594" t="s">
        <v>69</v>
      </c>
      <c r="BG594" t="s">
        <v>69</v>
      </c>
      <c r="BH594" t="b">
        <v>0</v>
      </c>
      <c r="BI594" t="b">
        <v>1</v>
      </c>
      <c r="BJ594" t="b">
        <v>0</v>
      </c>
      <c r="BK594" t="b">
        <v>1</v>
      </c>
      <c r="BL594">
        <v>20</v>
      </c>
      <c r="BM594">
        <v>20</v>
      </c>
      <c r="BN594">
        <v>0</v>
      </c>
      <c r="BO594">
        <v>0</v>
      </c>
      <c r="BP5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94" s="3" t="str">
        <f>IF(Table1[[#This Row],[TraceLengthMod]],"lab,","")&amp;IF(Table1[[#This Row],[FixedLength]],"dur,","")&amp;IF(Table1[[#This Row],[Broken]],"ea,","")</f>
        <v>lab,</v>
      </c>
    </row>
    <row r="595" spans="1:69" x14ac:dyDescent="0.25">
      <c r="A595" t="s">
        <v>723</v>
      </c>
      <c r="B595" t="s">
        <v>39</v>
      </c>
      <c r="C595" t="s">
        <v>114</v>
      </c>
      <c r="D595" t="s">
        <v>82</v>
      </c>
      <c r="E595" t="s">
        <v>68</v>
      </c>
      <c r="F595">
        <v>2</v>
      </c>
      <c r="G595">
        <v>20739</v>
      </c>
      <c r="H595">
        <v>6753</v>
      </c>
      <c r="I595">
        <v>27492</v>
      </c>
      <c r="J595" t="s">
        <v>40</v>
      </c>
      <c r="K595">
        <v>1</v>
      </c>
      <c r="L595">
        <v>256</v>
      </c>
      <c r="M595" t="s">
        <v>41</v>
      </c>
      <c r="N595">
        <v>0.01</v>
      </c>
      <c r="O595">
        <v>76</v>
      </c>
      <c r="P595">
        <v>35</v>
      </c>
      <c r="Q595">
        <v>256</v>
      </c>
      <c r="R595">
        <v>100</v>
      </c>
      <c r="S595">
        <v>2073.9</v>
      </c>
      <c r="T595">
        <v>67</v>
      </c>
      <c r="U595">
        <v>89</v>
      </c>
      <c r="V595">
        <v>184832</v>
      </c>
      <c r="W595">
        <v>8.9122908529823004</v>
      </c>
      <c r="X595">
        <v>43.373054027557302</v>
      </c>
      <c r="Y595">
        <v>5.8204717636108398</v>
      </c>
      <c r="Z595">
        <v>144.424396276474</v>
      </c>
      <c r="AA595">
        <v>0.64735031127929599</v>
      </c>
      <c r="AB595">
        <v>51.313412904739302</v>
      </c>
      <c r="AC595">
        <v>2.5939853191375701</v>
      </c>
      <c r="AD595">
        <v>232.06920409202499</v>
      </c>
      <c r="AE595">
        <v>0.70650000000000002</v>
      </c>
      <c r="AF595">
        <v>0.67421886568932299</v>
      </c>
      <c r="AJ595">
        <v>1.07419007867987E-2</v>
      </c>
      <c r="AK595">
        <v>0</v>
      </c>
      <c r="AL595">
        <v>0</v>
      </c>
      <c r="AM595">
        <v>0</v>
      </c>
      <c r="AN595">
        <v>0</v>
      </c>
      <c r="AO595">
        <v>0</v>
      </c>
      <c r="AP595" t="s">
        <v>42</v>
      </c>
      <c r="AQ595" t="b">
        <v>1</v>
      </c>
      <c r="AR595" t="b">
        <v>1</v>
      </c>
      <c r="AS595">
        <v>1</v>
      </c>
      <c r="AT595" t="b">
        <v>0</v>
      </c>
      <c r="AV595" t="b">
        <v>0</v>
      </c>
      <c r="AW595" t="b">
        <v>1</v>
      </c>
      <c r="AX595" t="b">
        <v>0</v>
      </c>
      <c r="AY595" t="b">
        <v>1</v>
      </c>
      <c r="AZ595" t="b">
        <v>0</v>
      </c>
      <c r="BA595" t="b">
        <v>0</v>
      </c>
      <c r="BB595" t="b">
        <v>0</v>
      </c>
      <c r="BC595" t="b">
        <v>1</v>
      </c>
      <c r="BD595" t="b">
        <v>0</v>
      </c>
      <c r="BE595" t="s">
        <v>57</v>
      </c>
      <c r="BF595" t="s">
        <v>69</v>
      </c>
      <c r="BG595" t="s">
        <v>69</v>
      </c>
      <c r="BH595" t="b">
        <v>0</v>
      </c>
      <c r="BI595" t="b">
        <v>1</v>
      </c>
      <c r="BJ595" t="b">
        <v>0</v>
      </c>
      <c r="BK595" t="b">
        <v>1</v>
      </c>
      <c r="BL595">
        <v>20</v>
      </c>
      <c r="BM595">
        <v>20</v>
      </c>
      <c r="BN595">
        <v>0</v>
      </c>
      <c r="BO595">
        <v>0</v>
      </c>
      <c r="BP5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95" s="3" t="str">
        <f>IF(Table1[[#This Row],[TraceLengthMod]],"lab,","")&amp;IF(Table1[[#This Row],[FixedLength]],"dur,","")&amp;IF(Table1[[#This Row],[Broken]],"ea,","")</f>
        <v>lab,</v>
      </c>
    </row>
    <row r="596" spans="1:69" x14ac:dyDescent="0.25">
      <c r="A596" t="s">
        <v>724</v>
      </c>
      <c r="B596" t="s">
        <v>39</v>
      </c>
      <c r="C596" t="s">
        <v>114</v>
      </c>
      <c r="D596" t="s">
        <v>82</v>
      </c>
      <c r="E596" t="s">
        <v>68</v>
      </c>
      <c r="F596">
        <v>2</v>
      </c>
      <c r="G596">
        <v>20739</v>
      </c>
      <c r="H596">
        <v>6753</v>
      </c>
      <c r="I596">
        <v>27492</v>
      </c>
      <c r="J596" t="s">
        <v>40</v>
      </c>
      <c r="K596">
        <v>1</v>
      </c>
      <c r="L596">
        <v>256</v>
      </c>
      <c r="M596" t="s">
        <v>41</v>
      </c>
      <c r="N596">
        <v>0.01</v>
      </c>
      <c r="O596">
        <v>76</v>
      </c>
      <c r="P596">
        <v>35</v>
      </c>
      <c r="Q596">
        <v>256</v>
      </c>
      <c r="R596">
        <v>100</v>
      </c>
      <c r="S596">
        <v>2073.9</v>
      </c>
      <c r="T596">
        <v>67</v>
      </c>
      <c r="U596">
        <v>90</v>
      </c>
      <c r="V596">
        <v>186880</v>
      </c>
      <c r="W596">
        <v>9.0110419981677001</v>
      </c>
      <c r="X596">
        <v>43.373054027557302</v>
      </c>
      <c r="Y596">
        <v>5.8204717636108398</v>
      </c>
      <c r="Z596">
        <v>146.037084341049</v>
      </c>
      <c r="AA596">
        <v>0.56548762321472101</v>
      </c>
      <c r="AB596">
        <v>51.878900527954102</v>
      </c>
      <c r="AC596">
        <v>2.61301589012146</v>
      </c>
      <c r="AD596">
        <v>234.68221998214699</v>
      </c>
      <c r="AE596">
        <v>0.70699999999999996</v>
      </c>
      <c r="AF596">
        <v>0.66785132533688696</v>
      </c>
      <c r="AJ596">
        <v>9.7502153213710006E-3</v>
      </c>
      <c r="AK596">
        <v>0</v>
      </c>
      <c r="AL596">
        <v>0</v>
      </c>
      <c r="AM596">
        <v>0</v>
      </c>
      <c r="AN596">
        <v>0</v>
      </c>
      <c r="AO596">
        <v>0</v>
      </c>
      <c r="AP596" t="s">
        <v>42</v>
      </c>
      <c r="AQ596" t="b">
        <v>1</v>
      </c>
      <c r="AR596" t="b">
        <v>1</v>
      </c>
      <c r="AS596">
        <v>1</v>
      </c>
      <c r="AT596" t="b">
        <v>0</v>
      </c>
      <c r="AV596" t="b">
        <v>0</v>
      </c>
      <c r="AW596" t="b">
        <v>1</v>
      </c>
      <c r="AX596" t="b">
        <v>0</v>
      </c>
      <c r="AY596" t="b">
        <v>1</v>
      </c>
      <c r="AZ596" t="b">
        <v>0</v>
      </c>
      <c r="BA596" t="b">
        <v>0</v>
      </c>
      <c r="BB596" t="b">
        <v>0</v>
      </c>
      <c r="BC596" t="b">
        <v>1</v>
      </c>
      <c r="BD596" t="b">
        <v>0</v>
      </c>
      <c r="BE596" t="s">
        <v>57</v>
      </c>
      <c r="BF596" t="s">
        <v>69</v>
      </c>
      <c r="BG596" t="s">
        <v>69</v>
      </c>
      <c r="BH596" t="b">
        <v>0</v>
      </c>
      <c r="BI596" t="b">
        <v>1</v>
      </c>
      <c r="BJ596" t="b">
        <v>0</v>
      </c>
      <c r="BK596" t="b">
        <v>1</v>
      </c>
      <c r="BL596">
        <v>20</v>
      </c>
      <c r="BM596">
        <v>20</v>
      </c>
      <c r="BN596">
        <v>0</v>
      </c>
      <c r="BO596">
        <v>0</v>
      </c>
      <c r="BP5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96" s="3" t="str">
        <f>IF(Table1[[#This Row],[TraceLengthMod]],"lab,","")&amp;IF(Table1[[#This Row],[FixedLength]],"dur,","")&amp;IF(Table1[[#This Row],[Broken]],"ea,","")</f>
        <v>lab,</v>
      </c>
    </row>
    <row r="597" spans="1:69" x14ac:dyDescent="0.25">
      <c r="A597" t="s">
        <v>725</v>
      </c>
      <c r="B597" t="s">
        <v>39</v>
      </c>
      <c r="C597" t="s">
        <v>114</v>
      </c>
      <c r="D597" t="s">
        <v>82</v>
      </c>
      <c r="E597" t="s">
        <v>68</v>
      </c>
      <c r="F597">
        <v>2</v>
      </c>
      <c r="G597">
        <v>20739</v>
      </c>
      <c r="H597">
        <v>6753</v>
      </c>
      <c r="I597">
        <v>27492</v>
      </c>
      <c r="J597" t="s">
        <v>40</v>
      </c>
      <c r="K597">
        <v>1</v>
      </c>
      <c r="L597">
        <v>256</v>
      </c>
      <c r="M597" t="s">
        <v>41</v>
      </c>
      <c r="N597">
        <v>0.01</v>
      </c>
      <c r="O597">
        <v>76</v>
      </c>
      <c r="P597">
        <v>35</v>
      </c>
      <c r="Q597">
        <v>256</v>
      </c>
      <c r="R597">
        <v>100</v>
      </c>
      <c r="S597">
        <v>2073.9</v>
      </c>
      <c r="T597">
        <v>67</v>
      </c>
      <c r="U597">
        <v>91</v>
      </c>
      <c r="V597">
        <v>188928</v>
      </c>
      <c r="W597">
        <v>9.1097931433530999</v>
      </c>
      <c r="X597">
        <v>43.373054027557302</v>
      </c>
      <c r="Y597">
        <v>5.8204717636108398</v>
      </c>
      <c r="Z597">
        <v>147.65775084495499</v>
      </c>
      <c r="AA597">
        <v>0.56748223304748502</v>
      </c>
      <c r="AB597">
        <v>52.446382761001502</v>
      </c>
      <c r="AC597">
        <v>2.6090342998504599</v>
      </c>
      <c r="AD597">
        <v>237.291254281997</v>
      </c>
      <c r="AE597">
        <v>0.71750000000000003</v>
      </c>
      <c r="AF597">
        <v>0.67362653635421299</v>
      </c>
      <c r="AJ597">
        <v>9.6869719060778906E-3</v>
      </c>
      <c r="AK597">
        <v>0</v>
      </c>
      <c r="AL597">
        <v>0</v>
      </c>
      <c r="AM597">
        <v>0</v>
      </c>
      <c r="AN597">
        <v>0</v>
      </c>
      <c r="AO597">
        <v>0</v>
      </c>
      <c r="AP597" t="s">
        <v>42</v>
      </c>
      <c r="AQ597" t="b">
        <v>1</v>
      </c>
      <c r="AR597" t="b">
        <v>1</v>
      </c>
      <c r="AS597">
        <v>1</v>
      </c>
      <c r="AT597" t="b">
        <v>0</v>
      </c>
      <c r="AV597" t="b">
        <v>0</v>
      </c>
      <c r="AW597" t="b">
        <v>1</v>
      </c>
      <c r="AX597" t="b">
        <v>0</v>
      </c>
      <c r="AY597" t="b">
        <v>1</v>
      </c>
      <c r="AZ597" t="b">
        <v>0</v>
      </c>
      <c r="BA597" t="b">
        <v>0</v>
      </c>
      <c r="BB597" t="b">
        <v>0</v>
      </c>
      <c r="BC597" t="b">
        <v>1</v>
      </c>
      <c r="BD597" t="b">
        <v>0</v>
      </c>
      <c r="BE597" t="s">
        <v>57</v>
      </c>
      <c r="BF597" t="s">
        <v>69</v>
      </c>
      <c r="BG597" t="s">
        <v>69</v>
      </c>
      <c r="BH597" t="b">
        <v>0</v>
      </c>
      <c r="BI597" t="b">
        <v>1</v>
      </c>
      <c r="BJ597" t="b">
        <v>0</v>
      </c>
      <c r="BK597" t="b">
        <v>1</v>
      </c>
      <c r="BL597">
        <v>20</v>
      </c>
      <c r="BM597">
        <v>20</v>
      </c>
      <c r="BN597">
        <v>0</v>
      </c>
      <c r="BO597">
        <v>0</v>
      </c>
      <c r="BP5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97" s="3" t="str">
        <f>IF(Table1[[#This Row],[TraceLengthMod]],"lab,","")&amp;IF(Table1[[#This Row],[FixedLength]],"dur,","")&amp;IF(Table1[[#This Row],[Broken]],"ea,","")</f>
        <v>lab,</v>
      </c>
    </row>
    <row r="598" spans="1:69" x14ac:dyDescent="0.25">
      <c r="A598" t="s">
        <v>726</v>
      </c>
      <c r="B598" t="s">
        <v>39</v>
      </c>
      <c r="C598" t="s">
        <v>114</v>
      </c>
      <c r="D598" t="s">
        <v>82</v>
      </c>
      <c r="E598" t="s">
        <v>68</v>
      </c>
      <c r="F598">
        <v>2</v>
      </c>
      <c r="G598">
        <v>20739</v>
      </c>
      <c r="H598">
        <v>6753</v>
      </c>
      <c r="I598">
        <v>27492</v>
      </c>
      <c r="J598" t="s">
        <v>40</v>
      </c>
      <c r="K598">
        <v>1</v>
      </c>
      <c r="L598">
        <v>256</v>
      </c>
      <c r="M598" t="s">
        <v>41</v>
      </c>
      <c r="N598">
        <v>0.01</v>
      </c>
      <c r="O598">
        <v>76</v>
      </c>
      <c r="P598">
        <v>35</v>
      </c>
      <c r="Q598">
        <v>256</v>
      </c>
      <c r="R598">
        <v>100</v>
      </c>
      <c r="S598">
        <v>2073.9</v>
      </c>
      <c r="T598">
        <v>67</v>
      </c>
      <c r="U598">
        <v>92</v>
      </c>
      <c r="V598">
        <v>190976</v>
      </c>
      <c r="W598">
        <v>9.2085442885384996</v>
      </c>
      <c r="X598">
        <v>43.373054027557302</v>
      </c>
      <c r="Y598">
        <v>5.8204717636108398</v>
      </c>
      <c r="Z598">
        <v>149.27043175697301</v>
      </c>
      <c r="AA598">
        <v>0.56747627258300704</v>
      </c>
      <c r="AB598">
        <v>53.013859033584502</v>
      </c>
      <c r="AC598">
        <v>2.5850872993469198</v>
      </c>
      <c r="AD598">
        <v>239.87634158134401</v>
      </c>
      <c r="AE598">
        <v>0.70660000000000001</v>
      </c>
      <c r="AF598">
        <v>0.670072560343551</v>
      </c>
      <c r="AJ598">
        <v>9.2817854146215895E-3</v>
      </c>
      <c r="AK598">
        <v>0</v>
      </c>
      <c r="AL598">
        <v>0</v>
      </c>
      <c r="AM598">
        <v>0</v>
      </c>
      <c r="AN598">
        <v>0</v>
      </c>
      <c r="AO598">
        <v>0</v>
      </c>
      <c r="AP598" t="s">
        <v>42</v>
      </c>
      <c r="AQ598" t="b">
        <v>1</v>
      </c>
      <c r="AR598" t="b">
        <v>1</v>
      </c>
      <c r="AS598">
        <v>1</v>
      </c>
      <c r="AT598" t="b">
        <v>0</v>
      </c>
      <c r="AV598" t="b">
        <v>0</v>
      </c>
      <c r="AW598" t="b">
        <v>1</v>
      </c>
      <c r="AX598" t="b">
        <v>0</v>
      </c>
      <c r="AY598" t="b">
        <v>1</v>
      </c>
      <c r="AZ598" t="b">
        <v>0</v>
      </c>
      <c r="BA598" t="b">
        <v>0</v>
      </c>
      <c r="BB598" t="b">
        <v>0</v>
      </c>
      <c r="BC598" t="b">
        <v>1</v>
      </c>
      <c r="BD598" t="b">
        <v>0</v>
      </c>
      <c r="BE598" t="s">
        <v>57</v>
      </c>
      <c r="BF598" t="s">
        <v>69</v>
      </c>
      <c r="BG598" t="s">
        <v>69</v>
      </c>
      <c r="BH598" t="b">
        <v>0</v>
      </c>
      <c r="BI598" t="b">
        <v>1</v>
      </c>
      <c r="BJ598" t="b">
        <v>0</v>
      </c>
      <c r="BK598" t="b">
        <v>1</v>
      </c>
      <c r="BL598">
        <v>20</v>
      </c>
      <c r="BM598">
        <v>20</v>
      </c>
      <c r="BN598">
        <v>0</v>
      </c>
      <c r="BO598">
        <v>0</v>
      </c>
      <c r="BP5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98" s="3" t="str">
        <f>IF(Table1[[#This Row],[TraceLengthMod]],"lab,","")&amp;IF(Table1[[#This Row],[FixedLength]],"dur,","")&amp;IF(Table1[[#This Row],[Broken]],"ea,","")</f>
        <v>lab,</v>
      </c>
    </row>
    <row r="599" spans="1:69" x14ac:dyDescent="0.25">
      <c r="A599" t="s">
        <v>727</v>
      </c>
      <c r="B599" t="s">
        <v>39</v>
      </c>
      <c r="C599" t="s">
        <v>114</v>
      </c>
      <c r="D599" t="s">
        <v>82</v>
      </c>
      <c r="E599" t="s">
        <v>68</v>
      </c>
      <c r="F599">
        <v>2</v>
      </c>
      <c r="G599">
        <v>20739</v>
      </c>
      <c r="H599">
        <v>6753</v>
      </c>
      <c r="I599">
        <v>27492</v>
      </c>
      <c r="J599" t="s">
        <v>40</v>
      </c>
      <c r="K599">
        <v>1</v>
      </c>
      <c r="L599">
        <v>256</v>
      </c>
      <c r="M599" t="s">
        <v>41</v>
      </c>
      <c r="N599">
        <v>0.01</v>
      </c>
      <c r="O599">
        <v>76</v>
      </c>
      <c r="P599">
        <v>35</v>
      </c>
      <c r="Q599">
        <v>256</v>
      </c>
      <c r="R599">
        <v>100</v>
      </c>
      <c r="S599">
        <v>2073.9</v>
      </c>
      <c r="T599">
        <v>67</v>
      </c>
      <c r="U599">
        <v>93</v>
      </c>
      <c r="V599">
        <v>193024</v>
      </c>
      <c r="W599">
        <v>9.3072954337238993</v>
      </c>
      <c r="X599">
        <v>43.373054027557302</v>
      </c>
      <c r="Y599">
        <v>5.8204717636108398</v>
      </c>
      <c r="Z599">
        <v>150.886112213134</v>
      </c>
      <c r="AA599">
        <v>0.56549429893493597</v>
      </c>
      <c r="AB599">
        <v>53.579353332519503</v>
      </c>
      <c r="AC599">
        <v>2.6050393581390301</v>
      </c>
      <c r="AD599">
        <v>242.48138093948299</v>
      </c>
      <c r="AE599">
        <v>0.70220000000000005</v>
      </c>
      <c r="AF599">
        <v>0.66977639567599501</v>
      </c>
      <c r="AJ599">
        <v>9.0353965601174795E-3</v>
      </c>
      <c r="AK599">
        <v>0</v>
      </c>
      <c r="AL599">
        <v>0</v>
      </c>
      <c r="AM599">
        <v>0</v>
      </c>
      <c r="AN599">
        <v>0</v>
      </c>
      <c r="AO599">
        <v>0</v>
      </c>
      <c r="AP599" t="s">
        <v>42</v>
      </c>
      <c r="AQ599" t="b">
        <v>1</v>
      </c>
      <c r="AR599" t="b">
        <v>1</v>
      </c>
      <c r="AS599">
        <v>1</v>
      </c>
      <c r="AT599" t="b">
        <v>0</v>
      </c>
      <c r="AV599" t="b">
        <v>0</v>
      </c>
      <c r="AW599" t="b">
        <v>1</v>
      </c>
      <c r="AX599" t="b">
        <v>0</v>
      </c>
      <c r="AY599" t="b">
        <v>1</v>
      </c>
      <c r="AZ599" t="b">
        <v>0</v>
      </c>
      <c r="BA599" t="b">
        <v>0</v>
      </c>
      <c r="BB599" t="b">
        <v>0</v>
      </c>
      <c r="BC599" t="b">
        <v>1</v>
      </c>
      <c r="BD599" t="b">
        <v>0</v>
      </c>
      <c r="BE599" t="s">
        <v>57</v>
      </c>
      <c r="BF599" t="s">
        <v>69</v>
      </c>
      <c r="BG599" t="s">
        <v>69</v>
      </c>
      <c r="BH599" t="b">
        <v>0</v>
      </c>
      <c r="BI599" t="b">
        <v>1</v>
      </c>
      <c r="BJ599" t="b">
        <v>0</v>
      </c>
      <c r="BK599" t="b">
        <v>1</v>
      </c>
      <c r="BL599">
        <v>20</v>
      </c>
      <c r="BM599">
        <v>20</v>
      </c>
      <c r="BN599">
        <v>0</v>
      </c>
      <c r="BO599">
        <v>0</v>
      </c>
      <c r="BP5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599" s="3" t="str">
        <f>IF(Table1[[#This Row],[TraceLengthMod]],"lab,","")&amp;IF(Table1[[#This Row],[FixedLength]],"dur,","")&amp;IF(Table1[[#This Row],[Broken]],"ea,","")</f>
        <v>lab,</v>
      </c>
    </row>
    <row r="600" spans="1:69" x14ac:dyDescent="0.25">
      <c r="A600" t="s">
        <v>728</v>
      </c>
      <c r="B600" t="s">
        <v>39</v>
      </c>
      <c r="C600" t="s">
        <v>114</v>
      </c>
      <c r="D600" t="s">
        <v>82</v>
      </c>
      <c r="E600" t="s">
        <v>68</v>
      </c>
      <c r="F600">
        <v>2</v>
      </c>
      <c r="G600">
        <v>20739</v>
      </c>
      <c r="H600">
        <v>6753</v>
      </c>
      <c r="I600">
        <v>27492</v>
      </c>
      <c r="J600" t="s">
        <v>40</v>
      </c>
      <c r="K600">
        <v>1</v>
      </c>
      <c r="L600">
        <v>256</v>
      </c>
      <c r="M600" t="s">
        <v>41</v>
      </c>
      <c r="N600">
        <v>0.01</v>
      </c>
      <c r="O600">
        <v>76</v>
      </c>
      <c r="P600">
        <v>35</v>
      </c>
      <c r="Q600">
        <v>256</v>
      </c>
      <c r="R600">
        <v>100</v>
      </c>
      <c r="S600">
        <v>2073.9</v>
      </c>
      <c r="T600">
        <v>67</v>
      </c>
      <c r="U600">
        <v>94</v>
      </c>
      <c r="V600">
        <v>195072</v>
      </c>
      <c r="W600">
        <v>9.4060465789093008</v>
      </c>
      <c r="X600">
        <v>43.373054027557302</v>
      </c>
      <c r="Y600">
        <v>5.8204717636108398</v>
      </c>
      <c r="Z600">
        <v>152.49287700652999</v>
      </c>
      <c r="AA600">
        <v>0.56754255294799805</v>
      </c>
      <c r="AB600">
        <v>54.146895885467501</v>
      </c>
      <c r="AC600">
        <v>2.5850901603698699</v>
      </c>
      <c r="AD600">
        <v>245.066471099853</v>
      </c>
      <c r="AE600">
        <v>0.71160000000000001</v>
      </c>
      <c r="AF600">
        <v>0.66933214867466295</v>
      </c>
      <c r="AJ600">
        <v>9.2571598338329793E-3</v>
      </c>
      <c r="AK600">
        <v>0</v>
      </c>
      <c r="AL600">
        <v>0</v>
      </c>
      <c r="AM600">
        <v>0</v>
      </c>
      <c r="AN600">
        <v>0</v>
      </c>
      <c r="AO600">
        <v>0</v>
      </c>
      <c r="AP600" t="s">
        <v>42</v>
      </c>
      <c r="AQ600" t="b">
        <v>1</v>
      </c>
      <c r="AR600" t="b">
        <v>1</v>
      </c>
      <c r="AS600">
        <v>1</v>
      </c>
      <c r="AT600" t="b">
        <v>0</v>
      </c>
      <c r="AV600" t="b">
        <v>0</v>
      </c>
      <c r="AW600" t="b">
        <v>1</v>
      </c>
      <c r="AX600" t="b">
        <v>0</v>
      </c>
      <c r="AY600" t="b">
        <v>1</v>
      </c>
      <c r="AZ600" t="b">
        <v>0</v>
      </c>
      <c r="BA600" t="b">
        <v>0</v>
      </c>
      <c r="BB600" t="b">
        <v>0</v>
      </c>
      <c r="BC600" t="b">
        <v>1</v>
      </c>
      <c r="BD600" t="b">
        <v>0</v>
      </c>
      <c r="BE600" t="s">
        <v>57</v>
      </c>
      <c r="BF600" t="s">
        <v>69</v>
      </c>
      <c r="BG600" t="s">
        <v>69</v>
      </c>
      <c r="BH600" t="b">
        <v>0</v>
      </c>
      <c r="BI600" t="b">
        <v>1</v>
      </c>
      <c r="BJ600" t="b">
        <v>0</v>
      </c>
      <c r="BK600" t="b">
        <v>1</v>
      </c>
      <c r="BL600">
        <v>20</v>
      </c>
      <c r="BM600">
        <v>20</v>
      </c>
      <c r="BN600">
        <v>0</v>
      </c>
      <c r="BO600">
        <v>0</v>
      </c>
      <c r="BP6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00" s="3" t="str">
        <f>IF(Table1[[#This Row],[TraceLengthMod]],"lab,","")&amp;IF(Table1[[#This Row],[FixedLength]],"dur,","")&amp;IF(Table1[[#This Row],[Broken]],"ea,","")</f>
        <v>lab,</v>
      </c>
    </row>
    <row r="601" spans="1:69" x14ac:dyDescent="0.25">
      <c r="A601" t="s">
        <v>729</v>
      </c>
      <c r="B601" t="s">
        <v>39</v>
      </c>
      <c r="C601" t="s">
        <v>114</v>
      </c>
      <c r="D601" t="s">
        <v>82</v>
      </c>
      <c r="E601" t="s">
        <v>68</v>
      </c>
      <c r="F601">
        <v>2</v>
      </c>
      <c r="G601">
        <v>20739</v>
      </c>
      <c r="H601">
        <v>6753</v>
      </c>
      <c r="I601">
        <v>27492</v>
      </c>
      <c r="J601" t="s">
        <v>40</v>
      </c>
      <c r="K601">
        <v>1</v>
      </c>
      <c r="L601">
        <v>256</v>
      </c>
      <c r="M601" t="s">
        <v>41</v>
      </c>
      <c r="N601">
        <v>0.01</v>
      </c>
      <c r="O601">
        <v>76</v>
      </c>
      <c r="P601">
        <v>35</v>
      </c>
      <c r="Q601">
        <v>256</v>
      </c>
      <c r="R601">
        <v>100</v>
      </c>
      <c r="S601">
        <v>2073.9</v>
      </c>
      <c r="T601">
        <v>67</v>
      </c>
      <c r="U601">
        <v>95</v>
      </c>
      <c r="V601">
        <v>197120</v>
      </c>
      <c r="W601">
        <v>9.5047977240947006</v>
      </c>
      <c r="X601">
        <v>43.373054027557302</v>
      </c>
      <c r="Y601">
        <v>5.8204717636108398</v>
      </c>
      <c r="Z601">
        <v>154.10057854652399</v>
      </c>
      <c r="AA601">
        <v>0.56548762321472101</v>
      </c>
      <c r="AB601">
        <v>54.712383508682201</v>
      </c>
      <c r="AC601">
        <v>2.6010479927062899</v>
      </c>
      <c r="AD601">
        <v>247.66751909255899</v>
      </c>
      <c r="AE601">
        <v>0.71</v>
      </c>
      <c r="AF601">
        <v>0.66666666666666596</v>
      </c>
      <c r="AJ601">
        <v>8.8667107092869693E-3</v>
      </c>
      <c r="AK601">
        <v>0</v>
      </c>
      <c r="AL601">
        <v>0</v>
      </c>
      <c r="AM601">
        <v>0</v>
      </c>
      <c r="AN601">
        <v>0</v>
      </c>
      <c r="AO601">
        <v>0</v>
      </c>
      <c r="AP601" t="s">
        <v>42</v>
      </c>
      <c r="AQ601" t="b">
        <v>1</v>
      </c>
      <c r="AR601" t="b">
        <v>1</v>
      </c>
      <c r="AS601">
        <v>1</v>
      </c>
      <c r="AT601" t="b">
        <v>0</v>
      </c>
      <c r="AV601" t="b">
        <v>0</v>
      </c>
      <c r="AW601" t="b">
        <v>1</v>
      </c>
      <c r="AX601" t="b">
        <v>0</v>
      </c>
      <c r="AY601" t="b">
        <v>1</v>
      </c>
      <c r="AZ601" t="b">
        <v>0</v>
      </c>
      <c r="BA601" t="b">
        <v>0</v>
      </c>
      <c r="BB601" t="b">
        <v>0</v>
      </c>
      <c r="BC601" t="b">
        <v>1</v>
      </c>
      <c r="BD601" t="b">
        <v>0</v>
      </c>
      <c r="BE601" t="s">
        <v>57</v>
      </c>
      <c r="BF601" t="s">
        <v>69</v>
      </c>
      <c r="BG601" t="s">
        <v>69</v>
      </c>
      <c r="BH601" t="b">
        <v>0</v>
      </c>
      <c r="BI601" t="b">
        <v>1</v>
      </c>
      <c r="BJ601" t="b">
        <v>0</v>
      </c>
      <c r="BK601" t="b">
        <v>1</v>
      </c>
      <c r="BL601">
        <v>20</v>
      </c>
      <c r="BM601">
        <v>20</v>
      </c>
      <c r="BN601">
        <v>0</v>
      </c>
      <c r="BO601">
        <v>0</v>
      </c>
      <c r="BP6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01" s="3" t="str">
        <f>IF(Table1[[#This Row],[TraceLengthMod]],"lab,","")&amp;IF(Table1[[#This Row],[FixedLength]],"dur,","")&amp;IF(Table1[[#This Row],[Broken]],"ea,","")</f>
        <v>lab,</v>
      </c>
    </row>
    <row r="602" spans="1:69" x14ac:dyDescent="0.25">
      <c r="A602" t="s">
        <v>730</v>
      </c>
      <c r="B602" t="s">
        <v>39</v>
      </c>
      <c r="C602" t="s">
        <v>114</v>
      </c>
      <c r="D602" t="s">
        <v>82</v>
      </c>
      <c r="E602" t="s">
        <v>68</v>
      </c>
      <c r="F602">
        <v>2</v>
      </c>
      <c r="G602">
        <v>20739</v>
      </c>
      <c r="H602">
        <v>6753</v>
      </c>
      <c r="I602">
        <v>27492</v>
      </c>
      <c r="J602" t="s">
        <v>40</v>
      </c>
      <c r="K602">
        <v>1</v>
      </c>
      <c r="L602">
        <v>256</v>
      </c>
      <c r="M602" t="s">
        <v>41</v>
      </c>
      <c r="N602">
        <v>0.01</v>
      </c>
      <c r="O602">
        <v>76</v>
      </c>
      <c r="P602">
        <v>35</v>
      </c>
      <c r="Q602">
        <v>256</v>
      </c>
      <c r="R602">
        <v>100</v>
      </c>
      <c r="S602">
        <v>2073.9</v>
      </c>
      <c r="T602">
        <v>67</v>
      </c>
      <c r="U602">
        <v>96</v>
      </c>
      <c r="V602">
        <v>199168</v>
      </c>
      <c r="W602">
        <v>9.6035488692801003</v>
      </c>
      <c r="X602">
        <v>43.373054027557302</v>
      </c>
      <c r="Y602">
        <v>5.8204717636108398</v>
      </c>
      <c r="Z602">
        <v>155.71027374267501</v>
      </c>
      <c r="AA602">
        <v>0.57446265220642001</v>
      </c>
      <c r="AB602">
        <v>55.286846160888601</v>
      </c>
      <c r="AC602">
        <v>2.6040439605712802</v>
      </c>
      <c r="AD602">
        <v>250.27156305313099</v>
      </c>
      <c r="AE602">
        <v>0.71209999999999996</v>
      </c>
      <c r="AF602">
        <v>0.66518584332888997</v>
      </c>
      <c r="AJ602">
        <v>8.6535016184907301E-3</v>
      </c>
      <c r="AK602">
        <v>0</v>
      </c>
      <c r="AL602">
        <v>0</v>
      </c>
      <c r="AM602">
        <v>0</v>
      </c>
      <c r="AN602">
        <v>0</v>
      </c>
      <c r="AO602">
        <v>0</v>
      </c>
      <c r="AP602" t="s">
        <v>42</v>
      </c>
      <c r="AQ602" t="b">
        <v>1</v>
      </c>
      <c r="AR602" t="b">
        <v>1</v>
      </c>
      <c r="AS602">
        <v>1</v>
      </c>
      <c r="AT602" t="b">
        <v>0</v>
      </c>
      <c r="AV602" t="b">
        <v>0</v>
      </c>
      <c r="AW602" t="b">
        <v>1</v>
      </c>
      <c r="AX602" t="b">
        <v>0</v>
      </c>
      <c r="AY602" t="b">
        <v>1</v>
      </c>
      <c r="AZ602" t="b">
        <v>0</v>
      </c>
      <c r="BA602" t="b">
        <v>0</v>
      </c>
      <c r="BB602" t="b">
        <v>0</v>
      </c>
      <c r="BC602" t="b">
        <v>1</v>
      </c>
      <c r="BD602" t="b">
        <v>0</v>
      </c>
      <c r="BE602" t="s">
        <v>57</v>
      </c>
      <c r="BF602" t="s">
        <v>69</v>
      </c>
      <c r="BG602" t="s">
        <v>69</v>
      </c>
      <c r="BH602" t="b">
        <v>0</v>
      </c>
      <c r="BI602" t="b">
        <v>1</v>
      </c>
      <c r="BJ602" t="b">
        <v>0</v>
      </c>
      <c r="BK602" t="b">
        <v>1</v>
      </c>
      <c r="BL602">
        <v>20</v>
      </c>
      <c r="BM602">
        <v>20</v>
      </c>
      <c r="BN602">
        <v>0</v>
      </c>
      <c r="BO602">
        <v>0</v>
      </c>
      <c r="BP6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02" s="3" t="str">
        <f>IF(Table1[[#This Row],[TraceLengthMod]],"lab,","")&amp;IF(Table1[[#This Row],[FixedLength]],"dur,","")&amp;IF(Table1[[#This Row],[Broken]],"ea,","")</f>
        <v>lab,</v>
      </c>
    </row>
    <row r="603" spans="1:69" x14ac:dyDescent="0.25">
      <c r="A603" t="s">
        <v>731</v>
      </c>
      <c r="B603" t="s">
        <v>39</v>
      </c>
      <c r="C603" t="s">
        <v>114</v>
      </c>
      <c r="D603" t="s">
        <v>82</v>
      </c>
      <c r="E603" t="s">
        <v>68</v>
      </c>
      <c r="F603">
        <v>2</v>
      </c>
      <c r="G603">
        <v>20739</v>
      </c>
      <c r="H603">
        <v>6753</v>
      </c>
      <c r="I603">
        <v>27492</v>
      </c>
      <c r="J603" t="s">
        <v>40</v>
      </c>
      <c r="K603">
        <v>1</v>
      </c>
      <c r="L603">
        <v>256</v>
      </c>
      <c r="M603" t="s">
        <v>41</v>
      </c>
      <c r="N603">
        <v>0.01</v>
      </c>
      <c r="O603">
        <v>76</v>
      </c>
      <c r="P603">
        <v>35</v>
      </c>
      <c r="Q603">
        <v>256</v>
      </c>
      <c r="R603">
        <v>100</v>
      </c>
      <c r="S603">
        <v>2073.9</v>
      </c>
      <c r="T603">
        <v>67</v>
      </c>
      <c r="U603">
        <v>97</v>
      </c>
      <c r="V603">
        <v>201216</v>
      </c>
      <c r="W603">
        <v>9.7023000144655001</v>
      </c>
      <c r="X603">
        <v>43.373054027557302</v>
      </c>
      <c r="Y603">
        <v>5.8204717636108398</v>
      </c>
      <c r="Z603">
        <v>157.31597757339401</v>
      </c>
      <c r="AA603">
        <v>0.56551504135131803</v>
      </c>
      <c r="AB603">
        <v>55.852361202239898</v>
      </c>
      <c r="AC603">
        <v>2.5940344333648602</v>
      </c>
      <c r="AD603">
        <v>252.86559748649501</v>
      </c>
      <c r="AE603">
        <v>0.71479999999999999</v>
      </c>
      <c r="AF603">
        <v>0.67318228935288005</v>
      </c>
      <c r="AJ603">
        <v>8.6595958274132707E-3</v>
      </c>
      <c r="AK603">
        <v>0</v>
      </c>
      <c r="AL603">
        <v>0</v>
      </c>
      <c r="AM603">
        <v>0</v>
      </c>
      <c r="AN603">
        <v>0</v>
      </c>
      <c r="AO603">
        <v>0</v>
      </c>
      <c r="AP603" t="s">
        <v>42</v>
      </c>
      <c r="AQ603" t="b">
        <v>1</v>
      </c>
      <c r="AR603" t="b">
        <v>1</v>
      </c>
      <c r="AS603">
        <v>1</v>
      </c>
      <c r="AT603" t="b">
        <v>0</v>
      </c>
      <c r="AV603" t="b">
        <v>0</v>
      </c>
      <c r="AW603" t="b">
        <v>1</v>
      </c>
      <c r="AX603" t="b">
        <v>0</v>
      </c>
      <c r="AY603" t="b">
        <v>1</v>
      </c>
      <c r="AZ603" t="b">
        <v>0</v>
      </c>
      <c r="BA603" t="b">
        <v>0</v>
      </c>
      <c r="BB603" t="b">
        <v>0</v>
      </c>
      <c r="BC603" t="b">
        <v>1</v>
      </c>
      <c r="BD603" t="b">
        <v>0</v>
      </c>
      <c r="BE603" t="s">
        <v>57</v>
      </c>
      <c r="BF603" t="s">
        <v>69</v>
      </c>
      <c r="BG603" t="s">
        <v>69</v>
      </c>
      <c r="BH603" t="b">
        <v>0</v>
      </c>
      <c r="BI603" t="b">
        <v>1</v>
      </c>
      <c r="BJ603" t="b">
        <v>0</v>
      </c>
      <c r="BK603" t="b">
        <v>1</v>
      </c>
      <c r="BL603">
        <v>20</v>
      </c>
      <c r="BM603">
        <v>20</v>
      </c>
      <c r="BN603">
        <v>0</v>
      </c>
      <c r="BO603">
        <v>0</v>
      </c>
      <c r="BP6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03" s="3" t="str">
        <f>IF(Table1[[#This Row],[TraceLengthMod]],"lab,","")&amp;IF(Table1[[#This Row],[FixedLength]],"dur,","")&amp;IF(Table1[[#This Row],[Broken]],"ea,","")</f>
        <v>lab,</v>
      </c>
    </row>
    <row r="604" spans="1:69" x14ac:dyDescent="0.25">
      <c r="A604" t="s">
        <v>732</v>
      </c>
      <c r="B604" t="s">
        <v>39</v>
      </c>
      <c r="C604" t="s">
        <v>114</v>
      </c>
      <c r="D604" t="s">
        <v>82</v>
      </c>
      <c r="E604" t="s">
        <v>68</v>
      </c>
      <c r="F604">
        <v>2</v>
      </c>
      <c r="G604">
        <v>20739</v>
      </c>
      <c r="H604">
        <v>6753</v>
      </c>
      <c r="I604">
        <v>27492</v>
      </c>
      <c r="J604" t="s">
        <v>40</v>
      </c>
      <c r="K604">
        <v>1</v>
      </c>
      <c r="L604">
        <v>256</v>
      </c>
      <c r="M604" t="s">
        <v>41</v>
      </c>
      <c r="N604">
        <v>0.01</v>
      </c>
      <c r="O604">
        <v>76</v>
      </c>
      <c r="P604">
        <v>35</v>
      </c>
      <c r="Q604">
        <v>256</v>
      </c>
      <c r="R604">
        <v>100</v>
      </c>
      <c r="S604">
        <v>2073.9</v>
      </c>
      <c r="T604">
        <v>67</v>
      </c>
      <c r="U604">
        <v>98</v>
      </c>
      <c r="V604">
        <v>203264</v>
      </c>
      <c r="W604">
        <v>9.8010511596508998</v>
      </c>
      <c r="X604">
        <v>43.373054027557302</v>
      </c>
      <c r="Y604">
        <v>5.8204717636108398</v>
      </c>
      <c r="Z604">
        <v>158.91670179367</v>
      </c>
      <c r="AA604">
        <v>0.56548810005187899</v>
      </c>
      <c r="AB604">
        <v>56.417849302291799</v>
      </c>
      <c r="AC604">
        <v>2.5940661430358798</v>
      </c>
      <c r="AD604">
        <v>255.45966362953101</v>
      </c>
      <c r="AE604">
        <v>0.7157</v>
      </c>
      <c r="AF604">
        <v>0.670368725011106</v>
      </c>
      <c r="AJ604">
        <v>8.2568717693501797E-3</v>
      </c>
      <c r="AK604">
        <v>0</v>
      </c>
      <c r="AL604">
        <v>0</v>
      </c>
      <c r="AM604">
        <v>0</v>
      </c>
      <c r="AN604">
        <v>0</v>
      </c>
      <c r="AO604">
        <v>0</v>
      </c>
      <c r="AP604" t="s">
        <v>42</v>
      </c>
      <c r="AQ604" t="b">
        <v>1</v>
      </c>
      <c r="AR604" t="b">
        <v>1</v>
      </c>
      <c r="AS604">
        <v>1</v>
      </c>
      <c r="AT604" t="b">
        <v>0</v>
      </c>
      <c r="AV604" t="b">
        <v>0</v>
      </c>
      <c r="AW604" t="b">
        <v>1</v>
      </c>
      <c r="AX604" t="b">
        <v>0</v>
      </c>
      <c r="AY604" t="b">
        <v>1</v>
      </c>
      <c r="AZ604" t="b">
        <v>0</v>
      </c>
      <c r="BA604" t="b">
        <v>0</v>
      </c>
      <c r="BB604" t="b">
        <v>0</v>
      </c>
      <c r="BC604" t="b">
        <v>1</v>
      </c>
      <c r="BD604" t="b">
        <v>0</v>
      </c>
      <c r="BE604" t="s">
        <v>57</v>
      </c>
      <c r="BF604" t="s">
        <v>69</v>
      </c>
      <c r="BG604" t="s">
        <v>69</v>
      </c>
      <c r="BH604" t="b">
        <v>0</v>
      </c>
      <c r="BI604" t="b">
        <v>1</v>
      </c>
      <c r="BJ604" t="b">
        <v>0</v>
      </c>
      <c r="BK604" t="b">
        <v>1</v>
      </c>
      <c r="BL604">
        <v>20</v>
      </c>
      <c r="BM604">
        <v>20</v>
      </c>
      <c r="BN604">
        <v>0</v>
      </c>
      <c r="BO604">
        <v>0</v>
      </c>
      <c r="BP6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04" s="3" t="str">
        <f>IF(Table1[[#This Row],[TraceLengthMod]],"lab,","")&amp;IF(Table1[[#This Row],[FixedLength]],"dur,","")&amp;IF(Table1[[#This Row],[Broken]],"ea,","")</f>
        <v>lab,</v>
      </c>
    </row>
    <row r="605" spans="1:69" x14ac:dyDescent="0.25">
      <c r="A605" t="s">
        <v>733</v>
      </c>
      <c r="B605" t="s">
        <v>39</v>
      </c>
      <c r="C605" t="s">
        <v>114</v>
      </c>
      <c r="D605" t="s">
        <v>82</v>
      </c>
      <c r="E605" t="s">
        <v>68</v>
      </c>
      <c r="F605">
        <v>2</v>
      </c>
      <c r="G605">
        <v>20739</v>
      </c>
      <c r="H605">
        <v>6753</v>
      </c>
      <c r="I605">
        <v>27492</v>
      </c>
      <c r="J605" t="s">
        <v>40</v>
      </c>
      <c r="K605">
        <v>1</v>
      </c>
      <c r="L605">
        <v>256</v>
      </c>
      <c r="M605" t="s">
        <v>41</v>
      </c>
      <c r="N605">
        <v>0.01</v>
      </c>
      <c r="O605">
        <v>76</v>
      </c>
      <c r="P605">
        <v>35</v>
      </c>
      <c r="Q605">
        <v>256</v>
      </c>
      <c r="R605">
        <v>100</v>
      </c>
      <c r="S605">
        <v>2073.9</v>
      </c>
      <c r="T605">
        <v>67</v>
      </c>
      <c r="U605">
        <v>99</v>
      </c>
      <c r="V605">
        <v>205568</v>
      </c>
      <c r="W605">
        <v>9.9121461979844696</v>
      </c>
      <c r="X605">
        <v>43.373054027557302</v>
      </c>
      <c r="Y605">
        <v>5.8204717636108398</v>
      </c>
      <c r="Z605">
        <v>160.607182979583</v>
      </c>
      <c r="AA605">
        <v>0.64327955245971602</v>
      </c>
      <c r="AB605">
        <v>57.061128854751502</v>
      </c>
      <c r="AC605">
        <v>2.6180102825164702</v>
      </c>
      <c r="AD605">
        <v>258.077673912048</v>
      </c>
      <c r="AE605">
        <v>0.71189999999999998</v>
      </c>
      <c r="AF605">
        <v>0.67081297201243895</v>
      </c>
      <c r="AJ605">
        <v>9.5859758583724392E-3</v>
      </c>
      <c r="AK605">
        <v>0</v>
      </c>
      <c r="AL605">
        <v>0</v>
      </c>
      <c r="AM605">
        <v>0</v>
      </c>
      <c r="AN605">
        <v>0</v>
      </c>
      <c r="AO605">
        <v>0</v>
      </c>
      <c r="AP605" t="s">
        <v>42</v>
      </c>
      <c r="AQ605" t="b">
        <v>1</v>
      </c>
      <c r="AR605" t="b">
        <v>1</v>
      </c>
      <c r="AS605">
        <v>1</v>
      </c>
      <c r="AT605" t="b">
        <v>0</v>
      </c>
      <c r="AV605" t="b">
        <v>0</v>
      </c>
      <c r="AW605" t="b">
        <v>1</v>
      </c>
      <c r="AX605" t="b">
        <v>0</v>
      </c>
      <c r="AY605" t="b">
        <v>1</v>
      </c>
      <c r="AZ605" t="b">
        <v>0</v>
      </c>
      <c r="BA605" t="b">
        <v>0</v>
      </c>
      <c r="BB605" t="b">
        <v>0</v>
      </c>
      <c r="BC605" t="b">
        <v>1</v>
      </c>
      <c r="BD605" t="b">
        <v>0</v>
      </c>
      <c r="BE605" t="s">
        <v>57</v>
      </c>
      <c r="BF605" t="s">
        <v>69</v>
      </c>
      <c r="BG605" t="s">
        <v>69</v>
      </c>
      <c r="BH605" t="b">
        <v>0</v>
      </c>
      <c r="BI605" t="b">
        <v>1</v>
      </c>
      <c r="BJ605" t="b">
        <v>0</v>
      </c>
      <c r="BK605" t="b">
        <v>1</v>
      </c>
      <c r="BL605">
        <v>20</v>
      </c>
      <c r="BM605">
        <v>20</v>
      </c>
      <c r="BN605">
        <v>0</v>
      </c>
      <c r="BO605">
        <v>0</v>
      </c>
      <c r="BP6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05" s="3" t="str">
        <f>IF(Table1[[#This Row],[TraceLengthMod]],"lab,","")&amp;IF(Table1[[#This Row],[FixedLength]],"dur,","")&amp;IF(Table1[[#This Row],[Broken]],"ea,","")</f>
        <v>lab,</v>
      </c>
    </row>
    <row r="606" spans="1:69" x14ac:dyDescent="0.25">
      <c r="A606" t="s">
        <v>734</v>
      </c>
      <c r="B606" t="s">
        <v>39</v>
      </c>
      <c r="C606" t="s">
        <v>114</v>
      </c>
      <c r="D606" t="s">
        <v>82</v>
      </c>
      <c r="E606" t="s">
        <v>68</v>
      </c>
      <c r="F606">
        <v>2</v>
      </c>
      <c r="G606">
        <v>20739</v>
      </c>
      <c r="H606">
        <v>6753</v>
      </c>
      <c r="I606">
        <v>27492</v>
      </c>
      <c r="J606" t="s">
        <v>40</v>
      </c>
      <c r="K606">
        <v>1</v>
      </c>
      <c r="L606">
        <v>256</v>
      </c>
      <c r="M606" t="s">
        <v>41</v>
      </c>
      <c r="N606">
        <v>0.01</v>
      </c>
      <c r="O606">
        <v>76</v>
      </c>
      <c r="P606">
        <v>35</v>
      </c>
      <c r="Q606">
        <v>256</v>
      </c>
      <c r="R606">
        <v>100</v>
      </c>
      <c r="S606">
        <v>2073.9</v>
      </c>
      <c r="T606">
        <v>67</v>
      </c>
      <c r="U606">
        <v>100</v>
      </c>
      <c r="V606">
        <v>207616</v>
      </c>
      <c r="W606">
        <v>10.0108973431698</v>
      </c>
      <c r="X606">
        <v>43.373054027557302</v>
      </c>
      <c r="Y606">
        <v>5.8204717636108398</v>
      </c>
      <c r="Z606">
        <v>162.21687197685199</v>
      </c>
      <c r="AA606">
        <v>0.56647896766662598</v>
      </c>
      <c r="AB606">
        <v>57.627607822418199</v>
      </c>
      <c r="AC606">
        <v>2.6050360202789302</v>
      </c>
      <c r="AD606">
        <v>260.68270993232699</v>
      </c>
      <c r="AE606">
        <v>0.70840000000000003</v>
      </c>
      <c r="AF606">
        <v>0.66548200799644597</v>
      </c>
      <c r="AJ606">
        <v>8.6858855369793594E-3</v>
      </c>
      <c r="AK606">
        <v>0</v>
      </c>
      <c r="AL606">
        <v>0</v>
      </c>
      <c r="AM606">
        <v>0</v>
      </c>
      <c r="AN606">
        <v>0</v>
      </c>
      <c r="AO606">
        <v>0</v>
      </c>
      <c r="AP606" t="s">
        <v>42</v>
      </c>
      <c r="AQ606" t="b">
        <v>1</v>
      </c>
      <c r="AR606" t="b">
        <v>1</v>
      </c>
      <c r="AS606">
        <v>1</v>
      </c>
      <c r="AT606" t="b">
        <v>0</v>
      </c>
      <c r="AV606" t="b">
        <v>0</v>
      </c>
      <c r="AW606" t="b">
        <v>1</v>
      </c>
      <c r="AX606" t="b">
        <v>0</v>
      </c>
      <c r="AY606" t="b">
        <v>1</v>
      </c>
      <c r="AZ606" t="b">
        <v>0</v>
      </c>
      <c r="BA606" t="b">
        <v>0</v>
      </c>
      <c r="BB606" t="b">
        <v>0</v>
      </c>
      <c r="BC606" t="b">
        <v>1</v>
      </c>
      <c r="BD606" t="b">
        <v>0</v>
      </c>
      <c r="BE606" t="s">
        <v>57</v>
      </c>
      <c r="BF606" t="s">
        <v>69</v>
      </c>
      <c r="BG606" t="s">
        <v>69</v>
      </c>
      <c r="BH606" t="b">
        <v>0</v>
      </c>
      <c r="BI606" t="b">
        <v>1</v>
      </c>
      <c r="BJ606" t="b">
        <v>0</v>
      </c>
      <c r="BK606" t="b">
        <v>1</v>
      </c>
      <c r="BL606">
        <v>20</v>
      </c>
      <c r="BM606">
        <v>20</v>
      </c>
      <c r="BN606">
        <v>0</v>
      </c>
      <c r="BO606">
        <v>0</v>
      </c>
      <c r="BP6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06" s="3" t="str">
        <f>IF(Table1[[#This Row],[TraceLengthMod]],"lab,","")&amp;IF(Table1[[#This Row],[FixedLength]],"dur,","")&amp;IF(Table1[[#This Row],[Broken]],"ea,","")</f>
        <v>lab,</v>
      </c>
    </row>
    <row r="607" spans="1:69" x14ac:dyDescent="0.25">
      <c r="A607" t="s">
        <v>735</v>
      </c>
      <c r="B607" t="s">
        <v>58</v>
      </c>
      <c r="C607" t="s">
        <v>114</v>
      </c>
      <c r="D607" t="s">
        <v>82</v>
      </c>
      <c r="E607" t="s">
        <v>68</v>
      </c>
      <c r="F607">
        <v>2</v>
      </c>
      <c r="G607">
        <v>5036</v>
      </c>
      <c r="H607">
        <v>14476</v>
      </c>
      <c r="I607">
        <v>14476</v>
      </c>
      <c r="J607" t="s">
        <v>40</v>
      </c>
      <c r="K607">
        <v>1</v>
      </c>
      <c r="L607">
        <v>256</v>
      </c>
      <c r="M607" t="s">
        <v>41</v>
      </c>
      <c r="N607">
        <v>0.01</v>
      </c>
      <c r="P607">
        <v>35</v>
      </c>
      <c r="Q607">
        <v>256</v>
      </c>
      <c r="R607">
        <v>100</v>
      </c>
      <c r="S607">
        <v>1000</v>
      </c>
      <c r="T607">
        <v>67</v>
      </c>
      <c r="U607">
        <v>100</v>
      </c>
      <c r="W607">
        <v>10.0108973431698</v>
      </c>
      <c r="X607">
        <v>43.373054027557302</v>
      </c>
      <c r="Y607">
        <v>5.8204717636108398</v>
      </c>
      <c r="Z607">
        <v>162.21687197685199</v>
      </c>
      <c r="AA607">
        <v>162.21687197685199</v>
      </c>
      <c r="AB607">
        <v>162.21687197685199</v>
      </c>
      <c r="AC607">
        <v>4.8530526161193803</v>
      </c>
      <c r="AD607">
        <v>4.8530526161193803</v>
      </c>
      <c r="AE607">
        <v>0.69489999999999996</v>
      </c>
      <c r="AF607">
        <v>0.66703509256700699</v>
      </c>
      <c r="AQ607" t="b">
        <v>1</v>
      </c>
      <c r="AR607" t="b">
        <v>1</v>
      </c>
      <c r="AS607">
        <v>1</v>
      </c>
      <c r="AT607" t="b">
        <v>0</v>
      </c>
      <c r="AV607" t="b">
        <v>0</v>
      </c>
      <c r="AW607" t="b">
        <v>1</v>
      </c>
      <c r="AX607" t="b">
        <v>0</v>
      </c>
      <c r="AY607" t="b">
        <v>1</v>
      </c>
      <c r="AZ607" t="b">
        <v>0</v>
      </c>
      <c r="BA607" t="b">
        <v>0</v>
      </c>
      <c r="BB607" t="b">
        <v>0</v>
      </c>
      <c r="BC607" t="b">
        <v>1</v>
      </c>
      <c r="BD607" t="b">
        <v>0</v>
      </c>
      <c r="BE607" t="s">
        <v>57</v>
      </c>
      <c r="BF607" t="s">
        <v>69</v>
      </c>
      <c r="BG607" t="s">
        <v>69</v>
      </c>
      <c r="BH607" t="b">
        <v>0</v>
      </c>
      <c r="BI607" t="b">
        <v>1</v>
      </c>
      <c r="BJ607" t="b">
        <v>0</v>
      </c>
      <c r="BK607" t="b">
        <v>1</v>
      </c>
      <c r="BL607">
        <v>20</v>
      </c>
      <c r="BM607">
        <v>20</v>
      </c>
      <c r="BN607">
        <v>0</v>
      </c>
      <c r="BO607">
        <v>0</v>
      </c>
      <c r="BP6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07" s="3" t="str">
        <f>IF(Table1[[#This Row],[TraceLengthMod]],"lab,","")&amp;IF(Table1[[#This Row],[FixedLength]],"dur,","")&amp;IF(Table1[[#This Row],[Broken]],"ea,","")</f>
        <v>lab,</v>
      </c>
    </row>
    <row r="608" spans="1:69" x14ac:dyDescent="0.25">
      <c r="A608" t="s">
        <v>736</v>
      </c>
      <c r="B608" t="s">
        <v>39</v>
      </c>
      <c r="C608" t="s">
        <v>114</v>
      </c>
      <c r="D608" t="s">
        <v>82</v>
      </c>
      <c r="E608" t="s">
        <v>68</v>
      </c>
      <c r="F608">
        <v>3</v>
      </c>
      <c r="G608">
        <v>21154</v>
      </c>
      <c r="H608">
        <v>7176</v>
      </c>
      <c r="I608">
        <v>28330</v>
      </c>
      <c r="J608" t="s">
        <v>40</v>
      </c>
      <c r="K608">
        <v>1</v>
      </c>
      <c r="L608">
        <v>256</v>
      </c>
      <c r="M608" t="s">
        <v>41</v>
      </c>
      <c r="N608">
        <v>0.01</v>
      </c>
      <c r="O608">
        <v>99</v>
      </c>
      <c r="P608">
        <v>35</v>
      </c>
      <c r="Q608">
        <v>256</v>
      </c>
      <c r="R608">
        <v>100</v>
      </c>
      <c r="S608">
        <v>2115.4</v>
      </c>
      <c r="T608">
        <v>1</v>
      </c>
      <c r="U608">
        <v>1</v>
      </c>
      <c r="V608">
        <v>2304</v>
      </c>
      <c r="W608">
        <v>0.108915571523116</v>
      </c>
      <c r="X608">
        <v>41.067217826843198</v>
      </c>
      <c r="Y608">
        <v>5.9740297794341997</v>
      </c>
      <c r="Z608">
        <v>2.1075179576873699</v>
      </c>
      <c r="AA608">
        <v>0.83893465995788497</v>
      </c>
      <c r="AB608">
        <v>0.83893465995788497</v>
      </c>
      <c r="AC608">
        <v>3.0637857913970898</v>
      </c>
      <c r="AD608">
        <v>3.0637857913970898</v>
      </c>
      <c r="AE608">
        <v>0.4995</v>
      </c>
      <c r="AF608">
        <v>0.49902452619843901</v>
      </c>
      <c r="AJ608">
        <v>2.2003418074713799</v>
      </c>
      <c r="AK608">
        <v>0</v>
      </c>
      <c r="AL608">
        <v>0</v>
      </c>
      <c r="AM608">
        <v>0</v>
      </c>
      <c r="AN608">
        <v>0</v>
      </c>
      <c r="AO608">
        <v>0</v>
      </c>
      <c r="AP608" t="s">
        <v>42</v>
      </c>
      <c r="AQ608" t="b">
        <v>1</v>
      </c>
      <c r="AR608" t="b">
        <v>1</v>
      </c>
      <c r="AS608">
        <v>1</v>
      </c>
      <c r="AT608" t="b">
        <v>0</v>
      </c>
      <c r="AV608" t="b">
        <v>0</v>
      </c>
      <c r="AW608" t="b">
        <v>1</v>
      </c>
      <c r="AX608" t="b">
        <v>0</v>
      </c>
      <c r="AY608" t="b">
        <v>1</v>
      </c>
      <c r="AZ608" t="b">
        <v>0</v>
      </c>
      <c r="BA608" t="b">
        <v>0</v>
      </c>
      <c r="BB608" t="b">
        <v>0</v>
      </c>
      <c r="BC608" t="b">
        <v>1</v>
      </c>
      <c r="BD608" t="b">
        <v>0</v>
      </c>
      <c r="BE608" t="s">
        <v>57</v>
      </c>
      <c r="BF608" t="s">
        <v>69</v>
      </c>
      <c r="BG608" t="s">
        <v>69</v>
      </c>
      <c r="BH608" t="b">
        <v>0</v>
      </c>
      <c r="BI608" t="b">
        <v>1</v>
      </c>
      <c r="BJ608" t="b">
        <v>0</v>
      </c>
      <c r="BK608" t="b">
        <v>1</v>
      </c>
      <c r="BL608">
        <v>20</v>
      </c>
      <c r="BM608">
        <v>20</v>
      </c>
      <c r="BN608">
        <v>0</v>
      </c>
      <c r="BO608">
        <v>0</v>
      </c>
      <c r="BP6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08" s="3" t="str">
        <f>IF(Table1[[#This Row],[TraceLengthMod]],"lab,","")&amp;IF(Table1[[#This Row],[FixedLength]],"dur,","")&amp;IF(Table1[[#This Row],[Broken]],"ea,","")</f>
        <v>lab,</v>
      </c>
    </row>
    <row r="609" spans="1:69" x14ac:dyDescent="0.25">
      <c r="A609" t="s">
        <v>737</v>
      </c>
      <c r="B609" t="s">
        <v>39</v>
      </c>
      <c r="C609" t="s">
        <v>114</v>
      </c>
      <c r="D609" t="s">
        <v>82</v>
      </c>
      <c r="E609" t="s">
        <v>68</v>
      </c>
      <c r="F609">
        <v>3</v>
      </c>
      <c r="G609">
        <v>21154</v>
      </c>
      <c r="H609">
        <v>7176</v>
      </c>
      <c r="I609">
        <v>28330</v>
      </c>
      <c r="J609" t="s">
        <v>40</v>
      </c>
      <c r="K609">
        <v>1</v>
      </c>
      <c r="L609">
        <v>256</v>
      </c>
      <c r="M609" t="s">
        <v>41</v>
      </c>
      <c r="N609">
        <v>0.01</v>
      </c>
      <c r="O609">
        <v>99</v>
      </c>
      <c r="P609">
        <v>35</v>
      </c>
      <c r="Q609">
        <v>256</v>
      </c>
      <c r="R609">
        <v>100</v>
      </c>
      <c r="S609">
        <v>2115.4</v>
      </c>
      <c r="T609">
        <v>2</v>
      </c>
      <c r="U609">
        <v>2</v>
      </c>
      <c r="V609">
        <v>4352</v>
      </c>
      <c r="W609">
        <v>0.205729412876997</v>
      </c>
      <c r="X609">
        <v>41.067217826843198</v>
      </c>
      <c r="Y609">
        <v>5.9740297794341997</v>
      </c>
      <c r="Z609">
        <v>4.1111874580383301</v>
      </c>
      <c r="AA609">
        <v>0.74005055427551203</v>
      </c>
      <c r="AB609">
        <v>1.57898521423339</v>
      </c>
      <c r="AC609">
        <v>3.0488514900207502</v>
      </c>
      <c r="AD609">
        <v>6.1126372814178396</v>
      </c>
      <c r="AE609">
        <v>0.59889999999999999</v>
      </c>
      <c r="AF609">
        <v>0.60033444816053505</v>
      </c>
      <c r="AJ609">
        <v>0.67758310542387101</v>
      </c>
      <c r="AK609">
        <v>0</v>
      </c>
      <c r="AL609">
        <v>0</v>
      </c>
      <c r="AM609">
        <v>0</v>
      </c>
      <c r="AN609">
        <v>0</v>
      </c>
      <c r="AO609">
        <v>0</v>
      </c>
      <c r="AP609" t="s">
        <v>42</v>
      </c>
      <c r="AQ609" t="b">
        <v>1</v>
      </c>
      <c r="AR609" t="b">
        <v>1</v>
      </c>
      <c r="AS609">
        <v>1</v>
      </c>
      <c r="AT609" t="b">
        <v>0</v>
      </c>
      <c r="AV609" t="b">
        <v>0</v>
      </c>
      <c r="AW609" t="b">
        <v>1</v>
      </c>
      <c r="AX609" t="b">
        <v>0</v>
      </c>
      <c r="AY609" t="b">
        <v>1</v>
      </c>
      <c r="AZ609" t="b">
        <v>0</v>
      </c>
      <c r="BA609" t="b">
        <v>0</v>
      </c>
      <c r="BB609" t="b">
        <v>0</v>
      </c>
      <c r="BC609" t="b">
        <v>1</v>
      </c>
      <c r="BD609" t="b">
        <v>0</v>
      </c>
      <c r="BE609" t="s">
        <v>57</v>
      </c>
      <c r="BF609" t="s">
        <v>69</v>
      </c>
      <c r="BG609" t="s">
        <v>69</v>
      </c>
      <c r="BH609" t="b">
        <v>0</v>
      </c>
      <c r="BI609" t="b">
        <v>1</v>
      </c>
      <c r="BJ609" t="b">
        <v>0</v>
      </c>
      <c r="BK609" t="b">
        <v>1</v>
      </c>
      <c r="BL609">
        <v>20</v>
      </c>
      <c r="BM609">
        <v>20</v>
      </c>
      <c r="BN609">
        <v>0</v>
      </c>
      <c r="BO609">
        <v>0</v>
      </c>
      <c r="BP6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09" s="3" t="str">
        <f>IF(Table1[[#This Row],[TraceLengthMod]],"lab,","")&amp;IF(Table1[[#This Row],[FixedLength]],"dur,","")&amp;IF(Table1[[#This Row],[Broken]],"ea,","")</f>
        <v>lab,</v>
      </c>
    </row>
    <row r="610" spans="1:69" x14ac:dyDescent="0.25">
      <c r="A610" t="s">
        <v>738</v>
      </c>
      <c r="B610" t="s">
        <v>39</v>
      </c>
      <c r="C610" t="s">
        <v>114</v>
      </c>
      <c r="D610" t="s">
        <v>82</v>
      </c>
      <c r="E610" t="s">
        <v>68</v>
      </c>
      <c r="F610">
        <v>3</v>
      </c>
      <c r="G610">
        <v>21154</v>
      </c>
      <c r="H610">
        <v>7176</v>
      </c>
      <c r="I610">
        <v>28330</v>
      </c>
      <c r="J610" t="s">
        <v>40</v>
      </c>
      <c r="K610">
        <v>1</v>
      </c>
      <c r="L610">
        <v>256</v>
      </c>
      <c r="M610" t="s">
        <v>41</v>
      </c>
      <c r="N610">
        <v>0.01</v>
      </c>
      <c r="O610">
        <v>99</v>
      </c>
      <c r="P610">
        <v>35</v>
      </c>
      <c r="Q610">
        <v>256</v>
      </c>
      <c r="R610">
        <v>100</v>
      </c>
      <c r="S610">
        <v>2115.4</v>
      </c>
      <c r="T610">
        <v>2</v>
      </c>
      <c r="U610">
        <v>3</v>
      </c>
      <c r="V610">
        <v>6400</v>
      </c>
      <c r="W610">
        <v>0.30254325423087802</v>
      </c>
      <c r="X610">
        <v>41.067217826843198</v>
      </c>
      <c r="Y610">
        <v>5.9740297794341997</v>
      </c>
      <c r="Z610">
        <v>6.1208722591400102</v>
      </c>
      <c r="AA610">
        <v>0.73708653450012196</v>
      </c>
      <c r="AB610">
        <v>2.3160717487335201</v>
      </c>
      <c r="AC610">
        <v>3.0787706375121999</v>
      </c>
      <c r="AD610">
        <v>9.1914079189300502</v>
      </c>
      <c r="AE610">
        <v>0.59309999999999996</v>
      </c>
      <c r="AF610">
        <v>0.58835005574136001</v>
      </c>
      <c r="AJ610">
        <v>0.37419531345367402</v>
      </c>
      <c r="AK610">
        <v>0</v>
      </c>
      <c r="AL610">
        <v>0</v>
      </c>
      <c r="AM610">
        <v>0</v>
      </c>
      <c r="AN610">
        <v>0</v>
      </c>
      <c r="AO610">
        <v>0</v>
      </c>
      <c r="AP610" t="s">
        <v>42</v>
      </c>
      <c r="AQ610" t="b">
        <v>1</v>
      </c>
      <c r="AR610" t="b">
        <v>1</v>
      </c>
      <c r="AS610">
        <v>1</v>
      </c>
      <c r="AT610" t="b">
        <v>0</v>
      </c>
      <c r="AV610" t="b">
        <v>0</v>
      </c>
      <c r="AW610" t="b">
        <v>1</v>
      </c>
      <c r="AX610" t="b">
        <v>0</v>
      </c>
      <c r="AY610" t="b">
        <v>1</v>
      </c>
      <c r="AZ610" t="b">
        <v>0</v>
      </c>
      <c r="BA610" t="b">
        <v>0</v>
      </c>
      <c r="BB610" t="b">
        <v>0</v>
      </c>
      <c r="BC610" t="b">
        <v>1</v>
      </c>
      <c r="BD610" t="b">
        <v>0</v>
      </c>
      <c r="BE610" t="s">
        <v>57</v>
      </c>
      <c r="BF610" t="s">
        <v>69</v>
      </c>
      <c r="BG610" t="s">
        <v>69</v>
      </c>
      <c r="BH610" t="b">
        <v>0</v>
      </c>
      <c r="BI610" t="b">
        <v>1</v>
      </c>
      <c r="BJ610" t="b">
        <v>0</v>
      </c>
      <c r="BK610" t="b">
        <v>1</v>
      </c>
      <c r="BL610">
        <v>20</v>
      </c>
      <c r="BM610">
        <v>20</v>
      </c>
      <c r="BN610">
        <v>0</v>
      </c>
      <c r="BO610">
        <v>0</v>
      </c>
      <c r="BP6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10" s="3" t="str">
        <f>IF(Table1[[#This Row],[TraceLengthMod]],"lab,","")&amp;IF(Table1[[#This Row],[FixedLength]],"dur,","")&amp;IF(Table1[[#This Row],[Broken]],"ea,","")</f>
        <v>lab,</v>
      </c>
    </row>
    <row r="611" spans="1:69" x14ac:dyDescent="0.25">
      <c r="A611" t="s">
        <v>739</v>
      </c>
      <c r="B611" t="s">
        <v>39</v>
      </c>
      <c r="C611" t="s">
        <v>114</v>
      </c>
      <c r="D611" t="s">
        <v>82</v>
      </c>
      <c r="E611" t="s">
        <v>68</v>
      </c>
      <c r="F611">
        <v>3</v>
      </c>
      <c r="G611">
        <v>21154</v>
      </c>
      <c r="H611">
        <v>7176</v>
      </c>
      <c r="I611">
        <v>28330</v>
      </c>
      <c r="J611" t="s">
        <v>40</v>
      </c>
      <c r="K611">
        <v>1</v>
      </c>
      <c r="L611">
        <v>256</v>
      </c>
      <c r="M611" t="s">
        <v>41</v>
      </c>
      <c r="N611">
        <v>0.01</v>
      </c>
      <c r="O611">
        <v>99</v>
      </c>
      <c r="P611">
        <v>35</v>
      </c>
      <c r="Q611">
        <v>256</v>
      </c>
      <c r="R611">
        <v>100</v>
      </c>
      <c r="S611">
        <v>2115.4</v>
      </c>
      <c r="T611">
        <v>4</v>
      </c>
      <c r="U611">
        <v>4</v>
      </c>
      <c r="V611">
        <v>8704</v>
      </c>
      <c r="W611">
        <v>0.41145882575399401</v>
      </c>
      <c r="X611">
        <v>41.067217826843198</v>
      </c>
      <c r="Y611">
        <v>5.9740297794341997</v>
      </c>
      <c r="Z611">
        <v>8.2125618457794101</v>
      </c>
      <c r="AA611">
        <v>0.83105969429016102</v>
      </c>
      <c r="AB611">
        <v>3.1471314430236799</v>
      </c>
      <c r="AC611">
        <v>3.0658049583435001</v>
      </c>
      <c r="AD611">
        <v>12.257212877273499</v>
      </c>
      <c r="AE611">
        <v>0.61140000000000005</v>
      </c>
      <c r="AF611">
        <v>0.61329431438127002</v>
      </c>
      <c r="AJ611">
        <v>0.29830626529805798</v>
      </c>
      <c r="AK611">
        <v>0</v>
      </c>
      <c r="AL611">
        <v>0</v>
      </c>
      <c r="AM611">
        <v>0</v>
      </c>
      <c r="AN611">
        <v>0</v>
      </c>
      <c r="AO611">
        <v>0</v>
      </c>
      <c r="AP611" t="s">
        <v>42</v>
      </c>
      <c r="AQ611" t="b">
        <v>1</v>
      </c>
      <c r="AR611" t="b">
        <v>1</v>
      </c>
      <c r="AS611">
        <v>1</v>
      </c>
      <c r="AT611" t="b">
        <v>0</v>
      </c>
      <c r="AV611" t="b">
        <v>0</v>
      </c>
      <c r="AW611" t="b">
        <v>1</v>
      </c>
      <c r="AX611" t="b">
        <v>0</v>
      </c>
      <c r="AY611" t="b">
        <v>1</v>
      </c>
      <c r="AZ611" t="b">
        <v>0</v>
      </c>
      <c r="BA611" t="b">
        <v>0</v>
      </c>
      <c r="BB611" t="b">
        <v>0</v>
      </c>
      <c r="BC611" t="b">
        <v>1</v>
      </c>
      <c r="BD611" t="b">
        <v>0</v>
      </c>
      <c r="BE611" t="s">
        <v>57</v>
      </c>
      <c r="BF611" t="s">
        <v>69</v>
      </c>
      <c r="BG611" t="s">
        <v>69</v>
      </c>
      <c r="BH611" t="b">
        <v>0</v>
      </c>
      <c r="BI611" t="b">
        <v>1</v>
      </c>
      <c r="BJ611" t="b">
        <v>0</v>
      </c>
      <c r="BK611" t="b">
        <v>1</v>
      </c>
      <c r="BL611">
        <v>20</v>
      </c>
      <c r="BM611">
        <v>20</v>
      </c>
      <c r="BN611">
        <v>0</v>
      </c>
      <c r="BO611">
        <v>0</v>
      </c>
      <c r="BP6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11" s="3" t="str">
        <f>IF(Table1[[#This Row],[TraceLengthMod]],"lab,","")&amp;IF(Table1[[#This Row],[FixedLength]],"dur,","")&amp;IF(Table1[[#This Row],[Broken]],"ea,","")</f>
        <v>lab,</v>
      </c>
    </row>
    <row r="612" spans="1:69" x14ac:dyDescent="0.25">
      <c r="A612" t="s">
        <v>740</v>
      </c>
      <c r="B612" t="s">
        <v>39</v>
      </c>
      <c r="C612" t="s">
        <v>114</v>
      </c>
      <c r="D612" t="s">
        <v>82</v>
      </c>
      <c r="E612" t="s">
        <v>68</v>
      </c>
      <c r="F612">
        <v>3</v>
      </c>
      <c r="G612">
        <v>21154</v>
      </c>
      <c r="H612">
        <v>7176</v>
      </c>
      <c r="I612">
        <v>28330</v>
      </c>
      <c r="J612" t="s">
        <v>40</v>
      </c>
      <c r="K612">
        <v>1</v>
      </c>
      <c r="L612">
        <v>256</v>
      </c>
      <c r="M612" t="s">
        <v>41</v>
      </c>
      <c r="N612">
        <v>0.01</v>
      </c>
      <c r="O612">
        <v>99</v>
      </c>
      <c r="P612">
        <v>35</v>
      </c>
      <c r="Q612">
        <v>256</v>
      </c>
      <c r="R612">
        <v>100</v>
      </c>
      <c r="S612">
        <v>2115.4</v>
      </c>
      <c r="T612">
        <v>4</v>
      </c>
      <c r="U612">
        <v>5</v>
      </c>
      <c r="V612">
        <v>10752</v>
      </c>
      <c r="W612">
        <v>0.508272667107875</v>
      </c>
      <c r="X612">
        <v>41.067217826843198</v>
      </c>
      <c r="Y612">
        <v>5.9740297794341997</v>
      </c>
      <c r="Z612">
        <v>10.235265970230101</v>
      </c>
      <c r="AA612">
        <v>0.73611140251159601</v>
      </c>
      <c r="AB612">
        <v>3.8832428455352699</v>
      </c>
      <c r="AC612">
        <v>3.0987174510955802</v>
      </c>
      <c r="AD612">
        <v>15.3559303283691</v>
      </c>
      <c r="AE612">
        <v>0.61119999999999997</v>
      </c>
      <c r="AF612">
        <v>0.61273690078037901</v>
      </c>
      <c r="AJ612">
        <v>0.20820745967683299</v>
      </c>
      <c r="AK612">
        <v>0</v>
      </c>
      <c r="AL612">
        <v>0</v>
      </c>
      <c r="AM612">
        <v>0</v>
      </c>
      <c r="AN612">
        <v>0</v>
      </c>
      <c r="AO612">
        <v>0</v>
      </c>
      <c r="AP612" t="s">
        <v>42</v>
      </c>
      <c r="AQ612" t="b">
        <v>1</v>
      </c>
      <c r="AR612" t="b">
        <v>1</v>
      </c>
      <c r="AS612">
        <v>1</v>
      </c>
      <c r="AT612" t="b">
        <v>0</v>
      </c>
      <c r="AV612" t="b">
        <v>0</v>
      </c>
      <c r="AW612" t="b">
        <v>1</v>
      </c>
      <c r="AX612" t="b">
        <v>0</v>
      </c>
      <c r="AY612" t="b">
        <v>1</v>
      </c>
      <c r="AZ612" t="b">
        <v>0</v>
      </c>
      <c r="BA612" t="b">
        <v>0</v>
      </c>
      <c r="BB612" t="b">
        <v>0</v>
      </c>
      <c r="BC612" t="b">
        <v>1</v>
      </c>
      <c r="BD612" t="b">
        <v>0</v>
      </c>
      <c r="BE612" t="s">
        <v>57</v>
      </c>
      <c r="BF612" t="s">
        <v>69</v>
      </c>
      <c r="BG612" t="s">
        <v>69</v>
      </c>
      <c r="BH612" t="b">
        <v>0</v>
      </c>
      <c r="BI612" t="b">
        <v>1</v>
      </c>
      <c r="BJ612" t="b">
        <v>0</v>
      </c>
      <c r="BK612" t="b">
        <v>1</v>
      </c>
      <c r="BL612">
        <v>20</v>
      </c>
      <c r="BM612">
        <v>20</v>
      </c>
      <c r="BN612">
        <v>0</v>
      </c>
      <c r="BO612">
        <v>0</v>
      </c>
      <c r="BP6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12" s="3" t="str">
        <f>IF(Table1[[#This Row],[TraceLengthMod]],"lab,","")&amp;IF(Table1[[#This Row],[FixedLength]],"dur,","")&amp;IF(Table1[[#This Row],[Broken]],"ea,","")</f>
        <v>lab,</v>
      </c>
    </row>
    <row r="613" spans="1:69" x14ac:dyDescent="0.25">
      <c r="A613" t="s">
        <v>741</v>
      </c>
      <c r="B613" t="s">
        <v>39</v>
      </c>
      <c r="C613" t="s">
        <v>114</v>
      </c>
      <c r="D613" t="s">
        <v>82</v>
      </c>
      <c r="E613" t="s">
        <v>68</v>
      </c>
      <c r="F613">
        <v>3</v>
      </c>
      <c r="G613">
        <v>21154</v>
      </c>
      <c r="H613">
        <v>7176</v>
      </c>
      <c r="I613">
        <v>28330</v>
      </c>
      <c r="J613" t="s">
        <v>40</v>
      </c>
      <c r="K613">
        <v>1</v>
      </c>
      <c r="L613">
        <v>256</v>
      </c>
      <c r="M613" t="s">
        <v>41</v>
      </c>
      <c r="N613">
        <v>0.01</v>
      </c>
      <c r="O613">
        <v>99</v>
      </c>
      <c r="P613">
        <v>35</v>
      </c>
      <c r="Q613">
        <v>256</v>
      </c>
      <c r="R613">
        <v>100</v>
      </c>
      <c r="S613">
        <v>2115.4</v>
      </c>
      <c r="T613">
        <v>4</v>
      </c>
      <c r="U613">
        <v>6</v>
      </c>
      <c r="V613">
        <v>12800</v>
      </c>
      <c r="W613">
        <v>0.60508650846175605</v>
      </c>
      <c r="X613">
        <v>41.067217826843198</v>
      </c>
      <c r="Y613">
        <v>5.9740297794341997</v>
      </c>
      <c r="Z613">
        <v>12.251874923706</v>
      </c>
      <c r="AA613">
        <v>0.73805832862854004</v>
      </c>
      <c r="AB613">
        <v>4.6213011741638104</v>
      </c>
      <c r="AC613">
        <v>3.11264777183532</v>
      </c>
      <c r="AD613">
        <v>18.4685781002044</v>
      </c>
      <c r="AE613">
        <v>0.61370000000000002</v>
      </c>
      <c r="AF613">
        <v>0.61134336677814904</v>
      </c>
      <c r="AJ613">
        <v>0.17014885187149001</v>
      </c>
      <c r="AK613">
        <v>0</v>
      </c>
      <c r="AL613">
        <v>0</v>
      </c>
      <c r="AM613">
        <v>0</v>
      </c>
      <c r="AN613">
        <v>0</v>
      </c>
      <c r="AO613">
        <v>0</v>
      </c>
      <c r="AP613" t="s">
        <v>42</v>
      </c>
      <c r="AQ613" t="b">
        <v>1</v>
      </c>
      <c r="AR613" t="b">
        <v>1</v>
      </c>
      <c r="AS613">
        <v>1</v>
      </c>
      <c r="AT613" t="b">
        <v>0</v>
      </c>
      <c r="AV613" t="b">
        <v>0</v>
      </c>
      <c r="AW613" t="b">
        <v>1</v>
      </c>
      <c r="AX613" t="b">
        <v>0</v>
      </c>
      <c r="AY613" t="b">
        <v>1</v>
      </c>
      <c r="AZ613" t="b">
        <v>0</v>
      </c>
      <c r="BA613" t="b">
        <v>0</v>
      </c>
      <c r="BB613" t="b">
        <v>0</v>
      </c>
      <c r="BC613" t="b">
        <v>1</v>
      </c>
      <c r="BD613" t="b">
        <v>0</v>
      </c>
      <c r="BE613" t="s">
        <v>57</v>
      </c>
      <c r="BF613" t="s">
        <v>69</v>
      </c>
      <c r="BG613" t="s">
        <v>69</v>
      </c>
      <c r="BH613" t="b">
        <v>0</v>
      </c>
      <c r="BI613" t="b">
        <v>1</v>
      </c>
      <c r="BJ613" t="b">
        <v>0</v>
      </c>
      <c r="BK613" t="b">
        <v>1</v>
      </c>
      <c r="BL613">
        <v>20</v>
      </c>
      <c r="BM613">
        <v>20</v>
      </c>
      <c r="BN613">
        <v>0</v>
      </c>
      <c r="BO613">
        <v>0</v>
      </c>
      <c r="BP6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13" s="3" t="str">
        <f>IF(Table1[[#This Row],[TraceLengthMod]],"lab,","")&amp;IF(Table1[[#This Row],[FixedLength]],"dur,","")&amp;IF(Table1[[#This Row],[Broken]],"ea,","")</f>
        <v>lab,</v>
      </c>
    </row>
    <row r="614" spans="1:69" x14ac:dyDescent="0.25">
      <c r="A614" t="s">
        <v>742</v>
      </c>
      <c r="B614" t="s">
        <v>39</v>
      </c>
      <c r="C614" t="s">
        <v>114</v>
      </c>
      <c r="D614" t="s">
        <v>82</v>
      </c>
      <c r="E614" t="s">
        <v>68</v>
      </c>
      <c r="F614">
        <v>3</v>
      </c>
      <c r="G614">
        <v>21154</v>
      </c>
      <c r="H614">
        <v>7176</v>
      </c>
      <c r="I614">
        <v>28330</v>
      </c>
      <c r="J614" t="s">
        <v>40</v>
      </c>
      <c r="K614">
        <v>1</v>
      </c>
      <c r="L614">
        <v>256</v>
      </c>
      <c r="M614" t="s">
        <v>41</v>
      </c>
      <c r="N614">
        <v>0.01</v>
      </c>
      <c r="O614">
        <v>99</v>
      </c>
      <c r="P614">
        <v>35</v>
      </c>
      <c r="Q614">
        <v>256</v>
      </c>
      <c r="R614">
        <v>100</v>
      </c>
      <c r="S614">
        <v>2115.4</v>
      </c>
      <c r="T614">
        <v>4</v>
      </c>
      <c r="U614">
        <v>7</v>
      </c>
      <c r="V614">
        <v>14848</v>
      </c>
      <c r="W614">
        <v>0.70190034981563698</v>
      </c>
      <c r="X614">
        <v>41.067217826843198</v>
      </c>
      <c r="Y614">
        <v>5.9740297794341997</v>
      </c>
      <c r="Z614">
        <v>14.266488790512</v>
      </c>
      <c r="AA614">
        <v>0.73706126213073697</v>
      </c>
      <c r="AB614">
        <v>5.3583624362945503</v>
      </c>
      <c r="AC614">
        <v>3.1635134220123202</v>
      </c>
      <c r="AD614">
        <v>21.632091522216701</v>
      </c>
      <c r="AE614">
        <v>0.61519999999999997</v>
      </c>
      <c r="AF614">
        <v>0.60590858416945303</v>
      </c>
      <c r="AJ614">
        <v>0.15556357030210799</v>
      </c>
      <c r="AK614">
        <v>0</v>
      </c>
      <c r="AL614">
        <v>0</v>
      </c>
      <c r="AM614">
        <v>0</v>
      </c>
      <c r="AN614">
        <v>0</v>
      </c>
      <c r="AO614">
        <v>0</v>
      </c>
      <c r="AP614" t="s">
        <v>42</v>
      </c>
      <c r="AQ614" t="b">
        <v>1</v>
      </c>
      <c r="AR614" t="b">
        <v>1</v>
      </c>
      <c r="AS614">
        <v>1</v>
      </c>
      <c r="AT614" t="b">
        <v>0</v>
      </c>
      <c r="AV614" t="b">
        <v>0</v>
      </c>
      <c r="AW614" t="b">
        <v>1</v>
      </c>
      <c r="AX614" t="b">
        <v>0</v>
      </c>
      <c r="AY614" t="b">
        <v>1</v>
      </c>
      <c r="AZ614" t="b">
        <v>0</v>
      </c>
      <c r="BA614" t="b">
        <v>0</v>
      </c>
      <c r="BB614" t="b">
        <v>0</v>
      </c>
      <c r="BC614" t="b">
        <v>1</v>
      </c>
      <c r="BD614" t="b">
        <v>0</v>
      </c>
      <c r="BE614" t="s">
        <v>57</v>
      </c>
      <c r="BF614" t="s">
        <v>69</v>
      </c>
      <c r="BG614" t="s">
        <v>69</v>
      </c>
      <c r="BH614" t="b">
        <v>0</v>
      </c>
      <c r="BI614" t="b">
        <v>1</v>
      </c>
      <c r="BJ614" t="b">
        <v>0</v>
      </c>
      <c r="BK614" t="b">
        <v>1</v>
      </c>
      <c r="BL614">
        <v>20</v>
      </c>
      <c r="BM614">
        <v>20</v>
      </c>
      <c r="BN614">
        <v>0</v>
      </c>
      <c r="BO614">
        <v>0</v>
      </c>
      <c r="BP6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14" s="3" t="str">
        <f>IF(Table1[[#This Row],[TraceLengthMod]],"lab,","")&amp;IF(Table1[[#This Row],[FixedLength]],"dur,","")&amp;IF(Table1[[#This Row],[Broken]],"ea,","")</f>
        <v>lab,</v>
      </c>
    </row>
    <row r="615" spans="1:69" x14ac:dyDescent="0.25">
      <c r="A615" t="s">
        <v>743</v>
      </c>
      <c r="B615" t="s">
        <v>39</v>
      </c>
      <c r="C615" t="s">
        <v>114</v>
      </c>
      <c r="D615" t="s">
        <v>82</v>
      </c>
      <c r="E615" t="s">
        <v>68</v>
      </c>
      <c r="F615">
        <v>3</v>
      </c>
      <c r="G615">
        <v>21154</v>
      </c>
      <c r="H615">
        <v>7176</v>
      </c>
      <c r="I615">
        <v>28330</v>
      </c>
      <c r="J615" t="s">
        <v>40</v>
      </c>
      <c r="K615">
        <v>1</v>
      </c>
      <c r="L615">
        <v>256</v>
      </c>
      <c r="M615" t="s">
        <v>41</v>
      </c>
      <c r="N615">
        <v>0.01</v>
      </c>
      <c r="O615">
        <v>99</v>
      </c>
      <c r="P615">
        <v>35</v>
      </c>
      <c r="Q615">
        <v>256</v>
      </c>
      <c r="R615">
        <v>100</v>
      </c>
      <c r="S615">
        <v>2115.4</v>
      </c>
      <c r="T615">
        <v>8</v>
      </c>
      <c r="U615">
        <v>8</v>
      </c>
      <c r="V615">
        <v>17152</v>
      </c>
      <c r="W615">
        <v>0.81081592133875302</v>
      </c>
      <c r="X615">
        <v>41.067217826843198</v>
      </c>
      <c r="Y615">
        <v>5.9740297794341997</v>
      </c>
      <c r="Z615">
        <v>16.357896566390899</v>
      </c>
      <c r="AA615">
        <v>0.82778501510620095</v>
      </c>
      <c r="AB615">
        <v>6.1861474514007497</v>
      </c>
      <c r="AC615">
        <v>3.0847544670104901</v>
      </c>
      <c r="AD615">
        <v>24.716845989227199</v>
      </c>
      <c r="AE615">
        <v>0.62609999999999999</v>
      </c>
      <c r="AF615">
        <v>0.62374581939799301</v>
      </c>
      <c r="AJ615">
        <v>0.14936174919356099</v>
      </c>
      <c r="AK615">
        <v>0</v>
      </c>
      <c r="AL615">
        <v>0</v>
      </c>
      <c r="AM615">
        <v>0</v>
      </c>
      <c r="AN615">
        <v>0</v>
      </c>
      <c r="AO615">
        <v>0</v>
      </c>
      <c r="AP615" t="s">
        <v>42</v>
      </c>
      <c r="AQ615" t="b">
        <v>1</v>
      </c>
      <c r="AR615" t="b">
        <v>1</v>
      </c>
      <c r="AS615">
        <v>1</v>
      </c>
      <c r="AT615" t="b">
        <v>0</v>
      </c>
      <c r="AV615" t="b">
        <v>0</v>
      </c>
      <c r="AW615" t="b">
        <v>1</v>
      </c>
      <c r="AX615" t="b">
        <v>0</v>
      </c>
      <c r="AY615" t="b">
        <v>1</v>
      </c>
      <c r="AZ615" t="b">
        <v>0</v>
      </c>
      <c r="BA615" t="b">
        <v>0</v>
      </c>
      <c r="BB615" t="b">
        <v>0</v>
      </c>
      <c r="BC615" t="b">
        <v>1</v>
      </c>
      <c r="BD615" t="b">
        <v>0</v>
      </c>
      <c r="BE615" t="s">
        <v>57</v>
      </c>
      <c r="BF615" t="s">
        <v>69</v>
      </c>
      <c r="BG615" t="s">
        <v>69</v>
      </c>
      <c r="BH615" t="b">
        <v>0</v>
      </c>
      <c r="BI615" t="b">
        <v>1</v>
      </c>
      <c r="BJ615" t="b">
        <v>0</v>
      </c>
      <c r="BK615" t="b">
        <v>1</v>
      </c>
      <c r="BL615">
        <v>20</v>
      </c>
      <c r="BM615">
        <v>20</v>
      </c>
      <c r="BN615">
        <v>0</v>
      </c>
      <c r="BO615">
        <v>0</v>
      </c>
      <c r="BP6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15" s="3" t="str">
        <f>IF(Table1[[#This Row],[TraceLengthMod]],"lab,","")&amp;IF(Table1[[#This Row],[FixedLength]],"dur,","")&amp;IF(Table1[[#This Row],[Broken]],"ea,","")</f>
        <v>lab,</v>
      </c>
    </row>
    <row r="616" spans="1:69" x14ac:dyDescent="0.25">
      <c r="A616" t="s">
        <v>744</v>
      </c>
      <c r="B616" t="s">
        <v>39</v>
      </c>
      <c r="C616" t="s">
        <v>114</v>
      </c>
      <c r="D616" t="s">
        <v>82</v>
      </c>
      <c r="E616" t="s">
        <v>68</v>
      </c>
      <c r="F616">
        <v>3</v>
      </c>
      <c r="G616">
        <v>21154</v>
      </c>
      <c r="H616">
        <v>7176</v>
      </c>
      <c r="I616">
        <v>28330</v>
      </c>
      <c r="J616" t="s">
        <v>40</v>
      </c>
      <c r="K616">
        <v>1</v>
      </c>
      <c r="L616">
        <v>256</v>
      </c>
      <c r="M616" t="s">
        <v>41</v>
      </c>
      <c r="N616">
        <v>0.01</v>
      </c>
      <c r="O616">
        <v>99</v>
      </c>
      <c r="P616">
        <v>35</v>
      </c>
      <c r="Q616">
        <v>256</v>
      </c>
      <c r="R616">
        <v>100</v>
      </c>
      <c r="S616">
        <v>2115.4</v>
      </c>
      <c r="T616">
        <v>9</v>
      </c>
      <c r="U616">
        <v>9</v>
      </c>
      <c r="V616">
        <v>19200</v>
      </c>
      <c r="W616">
        <v>0.90762976269263496</v>
      </c>
      <c r="X616">
        <v>41.067217826843198</v>
      </c>
      <c r="Y616">
        <v>5.9740297794341997</v>
      </c>
      <c r="Z616">
        <v>18.382510900497401</v>
      </c>
      <c r="AA616">
        <v>0.74003028869628895</v>
      </c>
      <c r="AB616">
        <v>6.9261777400970397</v>
      </c>
      <c r="AC616">
        <v>3.15257668495178</v>
      </c>
      <c r="AD616">
        <v>27.869422674178999</v>
      </c>
      <c r="AE616">
        <v>0.63560000000000005</v>
      </c>
      <c r="AF616">
        <v>0.63043478260869501</v>
      </c>
      <c r="AJ616">
        <v>0.11071229139963699</v>
      </c>
      <c r="AK616">
        <v>0</v>
      </c>
      <c r="AL616">
        <v>0</v>
      </c>
      <c r="AM616">
        <v>0</v>
      </c>
      <c r="AN616">
        <v>0</v>
      </c>
      <c r="AO616">
        <v>0</v>
      </c>
      <c r="AP616" t="s">
        <v>42</v>
      </c>
      <c r="AQ616" t="b">
        <v>1</v>
      </c>
      <c r="AR616" t="b">
        <v>1</v>
      </c>
      <c r="AS616">
        <v>1</v>
      </c>
      <c r="AT616" t="b">
        <v>0</v>
      </c>
      <c r="AV616" t="b">
        <v>0</v>
      </c>
      <c r="AW616" t="b">
        <v>1</v>
      </c>
      <c r="AX616" t="b">
        <v>0</v>
      </c>
      <c r="AY616" t="b">
        <v>1</v>
      </c>
      <c r="AZ616" t="b">
        <v>0</v>
      </c>
      <c r="BA616" t="b">
        <v>0</v>
      </c>
      <c r="BB616" t="b">
        <v>0</v>
      </c>
      <c r="BC616" t="b">
        <v>1</v>
      </c>
      <c r="BD616" t="b">
        <v>0</v>
      </c>
      <c r="BE616" t="s">
        <v>57</v>
      </c>
      <c r="BF616" t="s">
        <v>69</v>
      </c>
      <c r="BG616" t="s">
        <v>69</v>
      </c>
      <c r="BH616" t="b">
        <v>0</v>
      </c>
      <c r="BI616" t="b">
        <v>1</v>
      </c>
      <c r="BJ616" t="b">
        <v>0</v>
      </c>
      <c r="BK616" t="b">
        <v>1</v>
      </c>
      <c r="BL616">
        <v>20</v>
      </c>
      <c r="BM616">
        <v>20</v>
      </c>
      <c r="BN616">
        <v>0</v>
      </c>
      <c r="BO616">
        <v>0</v>
      </c>
      <c r="BP6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16" s="3" t="str">
        <f>IF(Table1[[#This Row],[TraceLengthMod]],"lab,","")&amp;IF(Table1[[#This Row],[FixedLength]],"dur,","")&amp;IF(Table1[[#This Row],[Broken]],"ea,","")</f>
        <v>lab,</v>
      </c>
    </row>
    <row r="617" spans="1:69" x14ac:dyDescent="0.25">
      <c r="A617" t="s">
        <v>745</v>
      </c>
      <c r="B617" t="s">
        <v>39</v>
      </c>
      <c r="C617" t="s">
        <v>114</v>
      </c>
      <c r="D617" t="s">
        <v>82</v>
      </c>
      <c r="E617" t="s">
        <v>68</v>
      </c>
      <c r="F617">
        <v>3</v>
      </c>
      <c r="G617">
        <v>21154</v>
      </c>
      <c r="H617">
        <v>7176</v>
      </c>
      <c r="I617">
        <v>28330</v>
      </c>
      <c r="J617" t="s">
        <v>40</v>
      </c>
      <c r="K617">
        <v>1</v>
      </c>
      <c r="L617">
        <v>256</v>
      </c>
      <c r="M617" t="s">
        <v>41</v>
      </c>
      <c r="N617">
        <v>0.01</v>
      </c>
      <c r="O617">
        <v>99</v>
      </c>
      <c r="P617">
        <v>35</v>
      </c>
      <c r="Q617">
        <v>256</v>
      </c>
      <c r="R617">
        <v>100</v>
      </c>
      <c r="S617">
        <v>2115.4</v>
      </c>
      <c r="T617">
        <v>9</v>
      </c>
      <c r="U617">
        <v>10</v>
      </c>
      <c r="V617">
        <v>21248</v>
      </c>
      <c r="W617">
        <v>1.0044436040465099</v>
      </c>
      <c r="X617">
        <v>41.067217826843198</v>
      </c>
      <c r="Y617">
        <v>5.9740297794341997</v>
      </c>
      <c r="Z617">
        <v>20.395117521286</v>
      </c>
      <c r="AA617">
        <v>0.73801350593566895</v>
      </c>
      <c r="AB617">
        <v>7.6641912460327104</v>
      </c>
      <c r="AC617">
        <v>3.1037037372589098</v>
      </c>
      <c r="AD617">
        <v>30.973126411437899</v>
      </c>
      <c r="AE617">
        <v>0.62680000000000002</v>
      </c>
      <c r="AF617">
        <v>0.62541806020066804</v>
      </c>
      <c r="AJ617">
        <v>9.8803636539413195E-2</v>
      </c>
      <c r="AK617">
        <v>0</v>
      </c>
      <c r="AL617">
        <v>0</v>
      </c>
      <c r="AM617">
        <v>0</v>
      </c>
      <c r="AN617">
        <v>0</v>
      </c>
      <c r="AO617">
        <v>0</v>
      </c>
      <c r="AP617" t="s">
        <v>42</v>
      </c>
      <c r="AQ617" t="b">
        <v>1</v>
      </c>
      <c r="AR617" t="b">
        <v>1</v>
      </c>
      <c r="AS617">
        <v>1</v>
      </c>
      <c r="AT617" t="b">
        <v>0</v>
      </c>
      <c r="AV617" t="b">
        <v>0</v>
      </c>
      <c r="AW617" t="b">
        <v>1</v>
      </c>
      <c r="AX617" t="b">
        <v>0</v>
      </c>
      <c r="AY617" t="b">
        <v>1</v>
      </c>
      <c r="AZ617" t="b">
        <v>0</v>
      </c>
      <c r="BA617" t="b">
        <v>0</v>
      </c>
      <c r="BB617" t="b">
        <v>0</v>
      </c>
      <c r="BC617" t="b">
        <v>1</v>
      </c>
      <c r="BD617" t="b">
        <v>0</v>
      </c>
      <c r="BE617" t="s">
        <v>57</v>
      </c>
      <c r="BF617" t="s">
        <v>69</v>
      </c>
      <c r="BG617" t="s">
        <v>69</v>
      </c>
      <c r="BH617" t="b">
        <v>0</v>
      </c>
      <c r="BI617" t="b">
        <v>1</v>
      </c>
      <c r="BJ617" t="b">
        <v>0</v>
      </c>
      <c r="BK617" t="b">
        <v>1</v>
      </c>
      <c r="BL617">
        <v>20</v>
      </c>
      <c r="BM617">
        <v>20</v>
      </c>
      <c r="BN617">
        <v>0</v>
      </c>
      <c r="BO617">
        <v>0</v>
      </c>
      <c r="BP6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17" s="3" t="str">
        <f>IF(Table1[[#This Row],[TraceLengthMod]],"lab,","")&amp;IF(Table1[[#This Row],[FixedLength]],"dur,","")&amp;IF(Table1[[#This Row],[Broken]],"ea,","")</f>
        <v>lab,</v>
      </c>
    </row>
    <row r="618" spans="1:69" x14ac:dyDescent="0.25">
      <c r="A618" t="s">
        <v>746</v>
      </c>
      <c r="B618" t="s">
        <v>39</v>
      </c>
      <c r="C618" t="s">
        <v>114</v>
      </c>
      <c r="D618" t="s">
        <v>82</v>
      </c>
      <c r="E618" t="s">
        <v>68</v>
      </c>
      <c r="F618">
        <v>3</v>
      </c>
      <c r="G618">
        <v>21154</v>
      </c>
      <c r="H618">
        <v>7176</v>
      </c>
      <c r="I618">
        <v>28330</v>
      </c>
      <c r="J618" t="s">
        <v>40</v>
      </c>
      <c r="K618">
        <v>1</v>
      </c>
      <c r="L618">
        <v>256</v>
      </c>
      <c r="M618" t="s">
        <v>41</v>
      </c>
      <c r="N618">
        <v>0.01</v>
      </c>
      <c r="O618">
        <v>99</v>
      </c>
      <c r="P618">
        <v>35</v>
      </c>
      <c r="Q618">
        <v>256</v>
      </c>
      <c r="R618">
        <v>100</v>
      </c>
      <c r="S618">
        <v>2115.4</v>
      </c>
      <c r="T618">
        <v>9</v>
      </c>
      <c r="U618">
        <v>11</v>
      </c>
      <c r="V618">
        <v>23296</v>
      </c>
      <c r="W618">
        <v>1.1012574454003901</v>
      </c>
      <c r="X618">
        <v>41.067217826843198</v>
      </c>
      <c r="Y618">
        <v>5.9740297794341997</v>
      </c>
      <c r="Z618">
        <v>22.3989708423614</v>
      </c>
      <c r="AA618">
        <v>0.73621010780334395</v>
      </c>
      <c r="AB618">
        <v>8.4004013538360596</v>
      </c>
      <c r="AC618">
        <v>3.04486060142517</v>
      </c>
      <c r="AD618">
        <v>34.017987012863102</v>
      </c>
      <c r="AE618">
        <v>0.61380000000000001</v>
      </c>
      <c r="AF618">
        <v>0.60200668896320997</v>
      </c>
      <c r="AJ618">
        <v>9.2976077572329993E-2</v>
      </c>
      <c r="AK618">
        <v>0</v>
      </c>
      <c r="AL618">
        <v>0</v>
      </c>
      <c r="AM618">
        <v>0</v>
      </c>
      <c r="AN618">
        <v>0</v>
      </c>
      <c r="AO618">
        <v>0</v>
      </c>
      <c r="AP618" t="s">
        <v>42</v>
      </c>
      <c r="AQ618" t="b">
        <v>1</v>
      </c>
      <c r="AR618" t="b">
        <v>1</v>
      </c>
      <c r="AS618">
        <v>1</v>
      </c>
      <c r="AT618" t="b">
        <v>0</v>
      </c>
      <c r="AV618" t="b">
        <v>0</v>
      </c>
      <c r="AW618" t="b">
        <v>1</v>
      </c>
      <c r="AX618" t="b">
        <v>0</v>
      </c>
      <c r="AY618" t="b">
        <v>1</v>
      </c>
      <c r="AZ618" t="b">
        <v>0</v>
      </c>
      <c r="BA618" t="b">
        <v>0</v>
      </c>
      <c r="BB618" t="b">
        <v>0</v>
      </c>
      <c r="BC618" t="b">
        <v>1</v>
      </c>
      <c r="BD618" t="b">
        <v>0</v>
      </c>
      <c r="BE618" t="s">
        <v>57</v>
      </c>
      <c r="BF618" t="s">
        <v>69</v>
      </c>
      <c r="BG618" t="s">
        <v>69</v>
      </c>
      <c r="BH618" t="b">
        <v>0</v>
      </c>
      <c r="BI618" t="b">
        <v>1</v>
      </c>
      <c r="BJ618" t="b">
        <v>0</v>
      </c>
      <c r="BK618" t="b">
        <v>1</v>
      </c>
      <c r="BL618">
        <v>20</v>
      </c>
      <c r="BM618">
        <v>20</v>
      </c>
      <c r="BN618">
        <v>0</v>
      </c>
      <c r="BO618">
        <v>0</v>
      </c>
      <c r="BP6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18" s="3" t="str">
        <f>IF(Table1[[#This Row],[TraceLengthMod]],"lab,","")&amp;IF(Table1[[#This Row],[FixedLength]],"dur,","")&amp;IF(Table1[[#This Row],[Broken]],"ea,","")</f>
        <v>lab,</v>
      </c>
    </row>
    <row r="619" spans="1:69" x14ac:dyDescent="0.25">
      <c r="A619" t="s">
        <v>747</v>
      </c>
      <c r="B619" t="s">
        <v>39</v>
      </c>
      <c r="C619" t="s">
        <v>114</v>
      </c>
      <c r="D619" t="s">
        <v>82</v>
      </c>
      <c r="E619" t="s">
        <v>68</v>
      </c>
      <c r="F619">
        <v>3</v>
      </c>
      <c r="G619">
        <v>21154</v>
      </c>
      <c r="H619">
        <v>7176</v>
      </c>
      <c r="I619">
        <v>28330</v>
      </c>
      <c r="J619" t="s">
        <v>40</v>
      </c>
      <c r="K619">
        <v>1</v>
      </c>
      <c r="L619">
        <v>256</v>
      </c>
      <c r="M619" t="s">
        <v>41</v>
      </c>
      <c r="N619">
        <v>0.01</v>
      </c>
      <c r="O619">
        <v>99</v>
      </c>
      <c r="P619">
        <v>35</v>
      </c>
      <c r="Q619">
        <v>256</v>
      </c>
      <c r="R619">
        <v>100</v>
      </c>
      <c r="S619">
        <v>2115.4</v>
      </c>
      <c r="T619">
        <v>9</v>
      </c>
      <c r="U619">
        <v>12</v>
      </c>
      <c r="V619">
        <v>25600</v>
      </c>
      <c r="W619">
        <v>1.2101730169235101</v>
      </c>
      <c r="X619">
        <v>41.067217826843198</v>
      </c>
      <c r="Y619">
        <v>5.9740297794341997</v>
      </c>
      <c r="Z619">
        <v>24.4903805255889</v>
      </c>
      <c r="AA619">
        <v>0.82878446578979403</v>
      </c>
      <c r="AB619">
        <v>9.2291858196258492</v>
      </c>
      <c r="AC619">
        <v>3.1027061939239502</v>
      </c>
      <c r="AD619">
        <v>37.120693206787102</v>
      </c>
      <c r="AE619">
        <v>0.63419999999999999</v>
      </c>
      <c r="AF619">
        <v>0.62207357859531698</v>
      </c>
      <c r="AJ619">
        <v>9.5850414633750894E-2</v>
      </c>
      <c r="AK619">
        <v>0</v>
      </c>
      <c r="AL619">
        <v>0</v>
      </c>
      <c r="AM619">
        <v>0</v>
      </c>
      <c r="AN619">
        <v>0</v>
      </c>
      <c r="AO619">
        <v>0</v>
      </c>
      <c r="AP619" t="s">
        <v>42</v>
      </c>
      <c r="AQ619" t="b">
        <v>1</v>
      </c>
      <c r="AR619" t="b">
        <v>1</v>
      </c>
      <c r="AS619">
        <v>1</v>
      </c>
      <c r="AT619" t="b">
        <v>0</v>
      </c>
      <c r="AV619" t="b">
        <v>0</v>
      </c>
      <c r="AW619" t="b">
        <v>1</v>
      </c>
      <c r="AX619" t="b">
        <v>0</v>
      </c>
      <c r="AY619" t="b">
        <v>1</v>
      </c>
      <c r="AZ619" t="b">
        <v>0</v>
      </c>
      <c r="BA619" t="b">
        <v>0</v>
      </c>
      <c r="BB619" t="b">
        <v>0</v>
      </c>
      <c r="BC619" t="b">
        <v>1</v>
      </c>
      <c r="BD619" t="b">
        <v>0</v>
      </c>
      <c r="BE619" t="s">
        <v>57</v>
      </c>
      <c r="BF619" t="s">
        <v>69</v>
      </c>
      <c r="BG619" t="s">
        <v>69</v>
      </c>
      <c r="BH619" t="b">
        <v>0</v>
      </c>
      <c r="BI619" t="b">
        <v>1</v>
      </c>
      <c r="BJ619" t="b">
        <v>0</v>
      </c>
      <c r="BK619" t="b">
        <v>1</v>
      </c>
      <c r="BL619">
        <v>20</v>
      </c>
      <c r="BM619">
        <v>20</v>
      </c>
      <c r="BN619">
        <v>0</v>
      </c>
      <c r="BO619">
        <v>0</v>
      </c>
      <c r="BP6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19" s="3" t="str">
        <f>IF(Table1[[#This Row],[TraceLengthMod]],"lab,","")&amp;IF(Table1[[#This Row],[FixedLength]],"dur,","")&amp;IF(Table1[[#This Row],[Broken]],"ea,","")</f>
        <v>lab,</v>
      </c>
    </row>
    <row r="620" spans="1:69" x14ac:dyDescent="0.25">
      <c r="A620" t="s">
        <v>748</v>
      </c>
      <c r="B620" t="s">
        <v>39</v>
      </c>
      <c r="C620" t="s">
        <v>114</v>
      </c>
      <c r="D620" t="s">
        <v>82</v>
      </c>
      <c r="E620" t="s">
        <v>68</v>
      </c>
      <c r="F620">
        <v>3</v>
      </c>
      <c r="G620">
        <v>21154</v>
      </c>
      <c r="H620">
        <v>7176</v>
      </c>
      <c r="I620">
        <v>28330</v>
      </c>
      <c r="J620" t="s">
        <v>40</v>
      </c>
      <c r="K620">
        <v>1</v>
      </c>
      <c r="L620">
        <v>256</v>
      </c>
      <c r="M620" t="s">
        <v>41</v>
      </c>
      <c r="N620">
        <v>0.01</v>
      </c>
      <c r="O620">
        <v>99</v>
      </c>
      <c r="P620">
        <v>35</v>
      </c>
      <c r="Q620">
        <v>256</v>
      </c>
      <c r="R620">
        <v>100</v>
      </c>
      <c r="S620">
        <v>2115.4</v>
      </c>
      <c r="T620">
        <v>9</v>
      </c>
      <c r="U620">
        <v>13</v>
      </c>
      <c r="V620">
        <v>27648</v>
      </c>
      <c r="W620">
        <v>1.30698685827739</v>
      </c>
      <c r="X620">
        <v>41.067217826843198</v>
      </c>
      <c r="Y620">
        <v>5.9740297794341997</v>
      </c>
      <c r="Z620">
        <v>26.492029428481999</v>
      </c>
      <c r="AA620">
        <v>0.73603200912475497</v>
      </c>
      <c r="AB620">
        <v>9.9652178287506104</v>
      </c>
      <c r="AC620">
        <v>3.0558316707611</v>
      </c>
      <c r="AD620">
        <v>40.176524877548196</v>
      </c>
      <c r="AE620">
        <v>0.63090000000000002</v>
      </c>
      <c r="AF620">
        <v>0.62569676700111398</v>
      </c>
      <c r="AJ620">
        <v>7.7208376593059902E-2</v>
      </c>
      <c r="AK620">
        <v>0</v>
      </c>
      <c r="AL620">
        <v>0</v>
      </c>
      <c r="AM620">
        <v>0</v>
      </c>
      <c r="AN620">
        <v>0</v>
      </c>
      <c r="AO620">
        <v>0</v>
      </c>
      <c r="AP620" t="s">
        <v>42</v>
      </c>
      <c r="AQ620" t="b">
        <v>1</v>
      </c>
      <c r="AR620" t="b">
        <v>1</v>
      </c>
      <c r="AS620">
        <v>1</v>
      </c>
      <c r="AT620" t="b">
        <v>0</v>
      </c>
      <c r="AV620" t="b">
        <v>0</v>
      </c>
      <c r="AW620" t="b">
        <v>1</v>
      </c>
      <c r="AX620" t="b">
        <v>0</v>
      </c>
      <c r="AY620" t="b">
        <v>1</v>
      </c>
      <c r="AZ620" t="b">
        <v>0</v>
      </c>
      <c r="BA620" t="b">
        <v>0</v>
      </c>
      <c r="BB620" t="b">
        <v>0</v>
      </c>
      <c r="BC620" t="b">
        <v>1</v>
      </c>
      <c r="BD620" t="b">
        <v>0</v>
      </c>
      <c r="BE620" t="s">
        <v>57</v>
      </c>
      <c r="BF620" t="s">
        <v>69</v>
      </c>
      <c r="BG620" t="s">
        <v>69</v>
      </c>
      <c r="BH620" t="b">
        <v>0</v>
      </c>
      <c r="BI620" t="b">
        <v>1</v>
      </c>
      <c r="BJ620" t="b">
        <v>0</v>
      </c>
      <c r="BK620" t="b">
        <v>1</v>
      </c>
      <c r="BL620">
        <v>20</v>
      </c>
      <c r="BM620">
        <v>20</v>
      </c>
      <c r="BN620">
        <v>0</v>
      </c>
      <c r="BO620">
        <v>0</v>
      </c>
      <c r="BP6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20" s="3" t="str">
        <f>IF(Table1[[#This Row],[TraceLengthMod]],"lab,","")&amp;IF(Table1[[#This Row],[FixedLength]],"dur,","")&amp;IF(Table1[[#This Row],[Broken]],"ea,","")</f>
        <v>lab,</v>
      </c>
    </row>
    <row r="621" spans="1:69" x14ac:dyDescent="0.25">
      <c r="A621" t="s">
        <v>749</v>
      </c>
      <c r="B621" t="s">
        <v>39</v>
      </c>
      <c r="C621" t="s">
        <v>114</v>
      </c>
      <c r="D621" t="s">
        <v>82</v>
      </c>
      <c r="E621" t="s">
        <v>68</v>
      </c>
      <c r="F621">
        <v>3</v>
      </c>
      <c r="G621">
        <v>21154</v>
      </c>
      <c r="H621">
        <v>7176</v>
      </c>
      <c r="I621">
        <v>28330</v>
      </c>
      <c r="J621" t="s">
        <v>40</v>
      </c>
      <c r="K621">
        <v>1</v>
      </c>
      <c r="L621">
        <v>256</v>
      </c>
      <c r="M621" t="s">
        <v>41</v>
      </c>
      <c r="N621">
        <v>0.01</v>
      </c>
      <c r="O621">
        <v>99</v>
      </c>
      <c r="P621">
        <v>35</v>
      </c>
      <c r="Q621">
        <v>256</v>
      </c>
      <c r="R621">
        <v>100</v>
      </c>
      <c r="S621">
        <v>2115.4</v>
      </c>
      <c r="T621">
        <v>9</v>
      </c>
      <c r="U621">
        <v>14</v>
      </c>
      <c r="V621">
        <v>29696</v>
      </c>
      <c r="W621">
        <v>1.40380069963127</v>
      </c>
      <c r="X621">
        <v>41.067217826843198</v>
      </c>
      <c r="Y621">
        <v>5.9740297794341997</v>
      </c>
      <c r="Z621">
        <v>28.495672464370699</v>
      </c>
      <c r="AA621">
        <v>0.73303937911987305</v>
      </c>
      <c r="AB621">
        <v>10.6982572078704</v>
      </c>
      <c r="AC621">
        <v>3.0737836360931299</v>
      </c>
      <c r="AD621">
        <v>43.250308513641301</v>
      </c>
      <c r="AE621">
        <v>0.63460000000000005</v>
      </c>
      <c r="AF621">
        <v>0.62904124860646604</v>
      </c>
      <c r="AJ621">
        <v>7.2714104734617993E-2</v>
      </c>
      <c r="AK621">
        <v>0</v>
      </c>
      <c r="AL621">
        <v>0</v>
      </c>
      <c r="AM621">
        <v>0</v>
      </c>
      <c r="AN621">
        <v>0</v>
      </c>
      <c r="AO621">
        <v>0</v>
      </c>
      <c r="AP621" t="s">
        <v>42</v>
      </c>
      <c r="AQ621" t="b">
        <v>1</v>
      </c>
      <c r="AR621" t="b">
        <v>1</v>
      </c>
      <c r="AS621">
        <v>1</v>
      </c>
      <c r="AT621" t="b">
        <v>0</v>
      </c>
      <c r="AV621" t="b">
        <v>0</v>
      </c>
      <c r="AW621" t="b">
        <v>1</v>
      </c>
      <c r="AX621" t="b">
        <v>0</v>
      </c>
      <c r="AY621" t="b">
        <v>1</v>
      </c>
      <c r="AZ621" t="b">
        <v>0</v>
      </c>
      <c r="BA621" t="b">
        <v>0</v>
      </c>
      <c r="BB621" t="b">
        <v>0</v>
      </c>
      <c r="BC621" t="b">
        <v>1</v>
      </c>
      <c r="BD621" t="b">
        <v>0</v>
      </c>
      <c r="BE621" t="s">
        <v>57</v>
      </c>
      <c r="BF621" t="s">
        <v>69</v>
      </c>
      <c r="BG621" t="s">
        <v>69</v>
      </c>
      <c r="BH621" t="b">
        <v>0</v>
      </c>
      <c r="BI621" t="b">
        <v>1</v>
      </c>
      <c r="BJ621" t="b">
        <v>0</v>
      </c>
      <c r="BK621" t="b">
        <v>1</v>
      </c>
      <c r="BL621">
        <v>20</v>
      </c>
      <c r="BM621">
        <v>20</v>
      </c>
      <c r="BN621">
        <v>0</v>
      </c>
      <c r="BO621">
        <v>0</v>
      </c>
      <c r="BP6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21" s="3" t="str">
        <f>IF(Table1[[#This Row],[TraceLengthMod]],"lab,","")&amp;IF(Table1[[#This Row],[FixedLength]],"dur,","")&amp;IF(Table1[[#This Row],[Broken]],"ea,","")</f>
        <v>lab,</v>
      </c>
    </row>
    <row r="622" spans="1:69" x14ac:dyDescent="0.25">
      <c r="A622" t="s">
        <v>750</v>
      </c>
      <c r="B622" t="s">
        <v>39</v>
      </c>
      <c r="C622" t="s">
        <v>114</v>
      </c>
      <c r="D622" t="s">
        <v>82</v>
      </c>
      <c r="E622" t="s">
        <v>68</v>
      </c>
      <c r="F622">
        <v>3</v>
      </c>
      <c r="G622">
        <v>21154</v>
      </c>
      <c r="H622">
        <v>7176</v>
      </c>
      <c r="I622">
        <v>28330</v>
      </c>
      <c r="J622" t="s">
        <v>40</v>
      </c>
      <c r="K622">
        <v>1</v>
      </c>
      <c r="L622">
        <v>256</v>
      </c>
      <c r="M622" t="s">
        <v>41</v>
      </c>
      <c r="N622">
        <v>0.01</v>
      </c>
      <c r="O622">
        <v>99</v>
      </c>
      <c r="P622">
        <v>35</v>
      </c>
      <c r="Q622">
        <v>256</v>
      </c>
      <c r="R622">
        <v>100</v>
      </c>
      <c r="S622">
        <v>2115.4</v>
      </c>
      <c r="T622">
        <v>9</v>
      </c>
      <c r="U622">
        <v>15</v>
      </c>
      <c r="V622">
        <v>31744</v>
      </c>
      <c r="W622">
        <v>1.5006145409851499</v>
      </c>
      <c r="X622">
        <v>41.067217826843198</v>
      </c>
      <c r="Y622">
        <v>5.9740297794341997</v>
      </c>
      <c r="Z622">
        <v>30.492335319519</v>
      </c>
      <c r="AA622">
        <v>0.73603224754333496</v>
      </c>
      <c r="AB622">
        <v>11.434289455413801</v>
      </c>
      <c r="AC622">
        <v>3.0528390407562198</v>
      </c>
      <c r="AD622">
        <v>46.303147554397498</v>
      </c>
      <c r="AE622">
        <v>0.63049999999999995</v>
      </c>
      <c r="AF622">
        <v>0.62179487179487103</v>
      </c>
      <c r="AJ622">
        <v>6.3526457355868399E-2</v>
      </c>
      <c r="AK622">
        <v>0</v>
      </c>
      <c r="AL622">
        <v>0</v>
      </c>
      <c r="AM622">
        <v>0</v>
      </c>
      <c r="AN622">
        <v>0</v>
      </c>
      <c r="AO622">
        <v>0</v>
      </c>
      <c r="AP622" t="s">
        <v>42</v>
      </c>
      <c r="AQ622" t="b">
        <v>1</v>
      </c>
      <c r="AR622" t="b">
        <v>1</v>
      </c>
      <c r="AS622">
        <v>1</v>
      </c>
      <c r="AT622" t="b">
        <v>0</v>
      </c>
      <c r="AV622" t="b">
        <v>0</v>
      </c>
      <c r="AW622" t="b">
        <v>1</v>
      </c>
      <c r="AX622" t="b">
        <v>0</v>
      </c>
      <c r="AY622" t="b">
        <v>1</v>
      </c>
      <c r="AZ622" t="b">
        <v>0</v>
      </c>
      <c r="BA622" t="b">
        <v>0</v>
      </c>
      <c r="BB622" t="b">
        <v>0</v>
      </c>
      <c r="BC622" t="b">
        <v>1</v>
      </c>
      <c r="BD622" t="b">
        <v>0</v>
      </c>
      <c r="BE622" t="s">
        <v>57</v>
      </c>
      <c r="BF622" t="s">
        <v>69</v>
      </c>
      <c r="BG622" t="s">
        <v>69</v>
      </c>
      <c r="BH622" t="b">
        <v>0</v>
      </c>
      <c r="BI622" t="b">
        <v>1</v>
      </c>
      <c r="BJ622" t="b">
        <v>0</v>
      </c>
      <c r="BK622" t="b">
        <v>1</v>
      </c>
      <c r="BL622">
        <v>20</v>
      </c>
      <c r="BM622">
        <v>20</v>
      </c>
      <c r="BN622">
        <v>0</v>
      </c>
      <c r="BO622">
        <v>0</v>
      </c>
      <c r="BP6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22" s="3" t="str">
        <f>IF(Table1[[#This Row],[TraceLengthMod]],"lab,","")&amp;IF(Table1[[#This Row],[FixedLength]],"dur,","")&amp;IF(Table1[[#This Row],[Broken]],"ea,","")</f>
        <v>lab,</v>
      </c>
    </row>
    <row r="623" spans="1:69" x14ac:dyDescent="0.25">
      <c r="A623" t="s">
        <v>751</v>
      </c>
      <c r="B623" t="s">
        <v>39</v>
      </c>
      <c r="C623" t="s">
        <v>114</v>
      </c>
      <c r="D623" t="s">
        <v>82</v>
      </c>
      <c r="E623" t="s">
        <v>68</v>
      </c>
      <c r="F623">
        <v>3</v>
      </c>
      <c r="G623">
        <v>21154</v>
      </c>
      <c r="H623">
        <v>7176</v>
      </c>
      <c r="I623">
        <v>28330</v>
      </c>
      <c r="J623" t="s">
        <v>40</v>
      </c>
      <c r="K623">
        <v>1</v>
      </c>
      <c r="L623">
        <v>256</v>
      </c>
      <c r="M623" t="s">
        <v>41</v>
      </c>
      <c r="N623">
        <v>0.01</v>
      </c>
      <c r="O623">
        <v>99</v>
      </c>
      <c r="P623">
        <v>35</v>
      </c>
      <c r="Q623">
        <v>256</v>
      </c>
      <c r="R623">
        <v>100</v>
      </c>
      <c r="S623">
        <v>2115.4</v>
      </c>
      <c r="T623">
        <v>16</v>
      </c>
      <c r="U623">
        <v>16</v>
      </c>
      <c r="V623">
        <v>34048</v>
      </c>
      <c r="W623">
        <v>1.6095301125082699</v>
      </c>
      <c r="X623">
        <v>41.067217826843198</v>
      </c>
      <c r="Y623">
        <v>5.9740297794341997</v>
      </c>
      <c r="Z623">
        <v>32.585739850997903</v>
      </c>
      <c r="AA623">
        <v>0.82678985595703103</v>
      </c>
      <c r="AB623">
        <v>12.2610793113708</v>
      </c>
      <c r="AC623">
        <v>3.0508456230163499</v>
      </c>
      <c r="AD623">
        <v>49.353993177413898</v>
      </c>
      <c r="AE623">
        <v>0.64680000000000004</v>
      </c>
      <c r="AF623">
        <v>0.63991081382385695</v>
      </c>
      <c r="AJ623">
        <v>6.8029068914571195E-2</v>
      </c>
      <c r="AK623">
        <v>0</v>
      </c>
      <c r="AL623">
        <v>0</v>
      </c>
      <c r="AM623">
        <v>0</v>
      </c>
      <c r="AN623">
        <v>0</v>
      </c>
      <c r="AO623">
        <v>0</v>
      </c>
      <c r="AP623" t="s">
        <v>42</v>
      </c>
      <c r="AQ623" t="b">
        <v>1</v>
      </c>
      <c r="AR623" t="b">
        <v>1</v>
      </c>
      <c r="AS623">
        <v>1</v>
      </c>
      <c r="AT623" t="b">
        <v>0</v>
      </c>
      <c r="AV623" t="b">
        <v>0</v>
      </c>
      <c r="AW623" t="b">
        <v>1</v>
      </c>
      <c r="AX623" t="b">
        <v>0</v>
      </c>
      <c r="AY623" t="b">
        <v>1</v>
      </c>
      <c r="AZ623" t="b">
        <v>0</v>
      </c>
      <c r="BA623" t="b">
        <v>0</v>
      </c>
      <c r="BB623" t="b">
        <v>0</v>
      </c>
      <c r="BC623" t="b">
        <v>1</v>
      </c>
      <c r="BD623" t="b">
        <v>0</v>
      </c>
      <c r="BE623" t="s">
        <v>57</v>
      </c>
      <c r="BF623" t="s">
        <v>69</v>
      </c>
      <c r="BG623" t="s">
        <v>69</v>
      </c>
      <c r="BH623" t="b">
        <v>0</v>
      </c>
      <c r="BI623" t="b">
        <v>1</v>
      </c>
      <c r="BJ623" t="b">
        <v>0</v>
      </c>
      <c r="BK623" t="b">
        <v>1</v>
      </c>
      <c r="BL623">
        <v>20</v>
      </c>
      <c r="BM623">
        <v>20</v>
      </c>
      <c r="BN623">
        <v>0</v>
      </c>
      <c r="BO623">
        <v>0</v>
      </c>
      <c r="BP6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23" s="3" t="str">
        <f>IF(Table1[[#This Row],[TraceLengthMod]],"lab,","")&amp;IF(Table1[[#This Row],[FixedLength]],"dur,","")&amp;IF(Table1[[#This Row],[Broken]],"ea,","")</f>
        <v>lab,</v>
      </c>
    </row>
    <row r="624" spans="1:69" x14ac:dyDescent="0.25">
      <c r="A624" t="s">
        <v>752</v>
      </c>
      <c r="B624" t="s">
        <v>39</v>
      </c>
      <c r="C624" t="s">
        <v>114</v>
      </c>
      <c r="D624" t="s">
        <v>82</v>
      </c>
      <c r="E624" t="s">
        <v>68</v>
      </c>
      <c r="F624">
        <v>3</v>
      </c>
      <c r="G624">
        <v>21154</v>
      </c>
      <c r="H624">
        <v>7176</v>
      </c>
      <c r="I624">
        <v>28330</v>
      </c>
      <c r="J624" t="s">
        <v>40</v>
      </c>
      <c r="K624">
        <v>1</v>
      </c>
      <c r="L624">
        <v>256</v>
      </c>
      <c r="M624" t="s">
        <v>41</v>
      </c>
      <c r="N624">
        <v>0.01</v>
      </c>
      <c r="O624">
        <v>99</v>
      </c>
      <c r="P624">
        <v>35</v>
      </c>
      <c r="Q624">
        <v>256</v>
      </c>
      <c r="R624">
        <v>100</v>
      </c>
      <c r="S624">
        <v>2115.4</v>
      </c>
      <c r="T624">
        <v>16</v>
      </c>
      <c r="U624">
        <v>17</v>
      </c>
      <c r="V624">
        <v>36096</v>
      </c>
      <c r="W624">
        <v>1.7063439538621501</v>
      </c>
      <c r="X624">
        <v>41.067217826843198</v>
      </c>
      <c r="Y624">
        <v>5.9740297794341997</v>
      </c>
      <c r="Z624">
        <v>34.593463182449298</v>
      </c>
      <c r="AA624">
        <v>0.73511958122253396</v>
      </c>
      <c r="AB624">
        <v>12.9961988925933</v>
      </c>
      <c r="AC624">
        <v>3.2253777980804399</v>
      </c>
      <c r="AD624">
        <v>52.5793709754943</v>
      </c>
      <c r="AE624">
        <v>0.64790000000000003</v>
      </c>
      <c r="AF624">
        <v>0.63419732441471499</v>
      </c>
      <c r="AJ624">
        <v>6.0064410064237302E-2</v>
      </c>
      <c r="AK624">
        <v>0</v>
      </c>
      <c r="AL624">
        <v>0</v>
      </c>
      <c r="AM624">
        <v>0</v>
      </c>
      <c r="AN624">
        <v>0</v>
      </c>
      <c r="AO624">
        <v>0</v>
      </c>
      <c r="AP624" t="s">
        <v>42</v>
      </c>
      <c r="AQ624" t="b">
        <v>1</v>
      </c>
      <c r="AR624" t="b">
        <v>1</v>
      </c>
      <c r="AS624">
        <v>1</v>
      </c>
      <c r="AT624" t="b">
        <v>0</v>
      </c>
      <c r="AV624" t="b">
        <v>0</v>
      </c>
      <c r="AW624" t="b">
        <v>1</v>
      </c>
      <c r="AX624" t="b">
        <v>0</v>
      </c>
      <c r="AY624" t="b">
        <v>1</v>
      </c>
      <c r="AZ624" t="b">
        <v>0</v>
      </c>
      <c r="BA624" t="b">
        <v>0</v>
      </c>
      <c r="BB624" t="b">
        <v>0</v>
      </c>
      <c r="BC624" t="b">
        <v>1</v>
      </c>
      <c r="BD624" t="b">
        <v>0</v>
      </c>
      <c r="BE624" t="s">
        <v>57</v>
      </c>
      <c r="BF624" t="s">
        <v>69</v>
      </c>
      <c r="BG624" t="s">
        <v>69</v>
      </c>
      <c r="BH624" t="b">
        <v>0</v>
      </c>
      <c r="BI624" t="b">
        <v>1</v>
      </c>
      <c r="BJ624" t="b">
        <v>0</v>
      </c>
      <c r="BK624" t="b">
        <v>1</v>
      </c>
      <c r="BL624">
        <v>20</v>
      </c>
      <c r="BM624">
        <v>20</v>
      </c>
      <c r="BN624">
        <v>0</v>
      </c>
      <c r="BO624">
        <v>0</v>
      </c>
      <c r="BP6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24" s="3" t="str">
        <f>IF(Table1[[#This Row],[TraceLengthMod]],"lab,","")&amp;IF(Table1[[#This Row],[FixedLength]],"dur,","")&amp;IF(Table1[[#This Row],[Broken]],"ea,","")</f>
        <v>lab,</v>
      </c>
    </row>
    <row r="625" spans="1:69" x14ac:dyDescent="0.25">
      <c r="A625" t="s">
        <v>753</v>
      </c>
      <c r="B625" t="s">
        <v>39</v>
      </c>
      <c r="C625" t="s">
        <v>114</v>
      </c>
      <c r="D625" t="s">
        <v>82</v>
      </c>
      <c r="E625" t="s">
        <v>68</v>
      </c>
      <c r="F625">
        <v>3</v>
      </c>
      <c r="G625">
        <v>21154</v>
      </c>
      <c r="H625">
        <v>7176</v>
      </c>
      <c r="I625">
        <v>28330</v>
      </c>
      <c r="J625" t="s">
        <v>40</v>
      </c>
      <c r="K625">
        <v>1</v>
      </c>
      <c r="L625">
        <v>256</v>
      </c>
      <c r="M625" t="s">
        <v>41</v>
      </c>
      <c r="N625">
        <v>0.01</v>
      </c>
      <c r="O625">
        <v>99</v>
      </c>
      <c r="P625">
        <v>35</v>
      </c>
      <c r="Q625">
        <v>256</v>
      </c>
      <c r="R625">
        <v>100</v>
      </c>
      <c r="S625">
        <v>2115.4</v>
      </c>
      <c r="T625">
        <v>18</v>
      </c>
      <c r="U625">
        <v>18</v>
      </c>
      <c r="V625">
        <v>38144</v>
      </c>
      <c r="W625">
        <v>1.80315779521603</v>
      </c>
      <c r="X625">
        <v>41.067217826843198</v>
      </c>
      <c r="Y625">
        <v>5.9740297794341997</v>
      </c>
      <c r="Z625">
        <v>36.607080221176098</v>
      </c>
      <c r="AA625">
        <v>0.73603224754333496</v>
      </c>
      <c r="AB625">
        <v>13.732231140136699</v>
      </c>
      <c r="AC625">
        <v>3.08774638175964</v>
      </c>
      <c r="AD625">
        <v>55.667117357254</v>
      </c>
      <c r="AE625">
        <v>0.65600000000000003</v>
      </c>
      <c r="AF625">
        <v>0.64186176142697804</v>
      </c>
      <c r="AJ625">
        <v>5.6990673878048799E-2</v>
      </c>
      <c r="AK625">
        <v>0</v>
      </c>
      <c r="AL625">
        <v>0</v>
      </c>
      <c r="AM625">
        <v>0</v>
      </c>
      <c r="AN625">
        <v>0</v>
      </c>
      <c r="AO625">
        <v>0</v>
      </c>
      <c r="AP625" t="s">
        <v>42</v>
      </c>
      <c r="AQ625" t="b">
        <v>1</v>
      </c>
      <c r="AR625" t="b">
        <v>1</v>
      </c>
      <c r="AS625">
        <v>1</v>
      </c>
      <c r="AT625" t="b">
        <v>0</v>
      </c>
      <c r="AV625" t="b">
        <v>0</v>
      </c>
      <c r="AW625" t="b">
        <v>1</v>
      </c>
      <c r="AX625" t="b">
        <v>0</v>
      </c>
      <c r="AY625" t="b">
        <v>1</v>
      </c>
      <c r="AZ625" t="b">
        <v>0</v>
      </c>
      <c r="BA625" t="b">
        <v>0</v>
      </c>
      <c r="BB625" t="b">
        <v>0</v>
      </c>
      <c r="BC625" t="b">
        <v>1</v>
      </c>
      <c r="BD625" t="b">
        <v>0</v>
      </c>
      <c r="BE625" t="s">
        <v>57</v>
      </c>
      <c r="BF625" t="s">
        <v>69</v>
      </c>
      <c r="BG625" t="s">
        <v>69</v>
      </c>
      <c r="BH625" t="b">
        <v>0</v>
      </c>
      <c r="BI625" t="b">
        <v>1</v>
      </c>
      <c r="BJ625" t="b">
        <v>0</v>
      </c>
      <c r="BK625" t="b">
        <v>1</v>
      </c>
      <c r="BL625">
        <v>20</v>
      </c>
      <c r="BM625">
        <v>20</v>
      </c>
      <c r="BN625">
        <v>0</v>
      </c>
      <c r="BO625">
        <v>0</v>
      </c>
      <c r="BP6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25" s="3" t="str">
        <f>IF(Table1[[#This Row],[TraceLengthMod]],"lab,","")&amp;IF(Table1[[#This Row],[FixedLength]],"dur,","")&amp;IF(Table1[[#This Row],[Broken]],"ea,","")</f>
        <v>lab,</v>
      </c>
    </row>
    <row r="626" spans="1:69" x14ac:dyDescent="0.25">
      <c r="A626" t="s">
        <v>754</v>
      </c>
      <c r="B626" t="s">
        <v>39</v>
      </c>
      <c r="C626" t="s">
        <v>114</v>
      </c>
      <c r="D626" t="s">
        <v>82</v>
      </c>
      <c r="E626" t="s">
        <v>68</v>
      </c>
      <c r="F626">
        <v>3</v>
      </c>
      <c r="G626">
        <v>21154</v>
      </c>
      <c r="H626">
        <v>7176</v>
      </c>
      <c r="I626">
        <v>28330</v>
      </c>
      <c r="J626" t="s">
        <v>40</v>
      </c>
      <c r="K626">
        <v>1</v>
      </c>
      <c r="L626">
        <v>256</v>
      </c>
      <c r="M626" t="s">
        <v>41</v>
      </c>
      <c r="N626">
        <v>0.01</v>
      </c>
      <c r="O626">
        <v>99</v>
      </c>
      <c r="P626">
        <v>35</v>
      </c>
      <c r="Q626">
        <v>256</v>
      </c>
      <c r="R626">
        <v>100</v>
      </c>
      <c r="S626">
        <v>2115.4</v>
      </c>
      <c r="T626">
        <v>19</v>
      </c>
      <c r="U626">
        <v>19</v>
      </c>
      <c r="V626">
        <v>40448</v>
      </c>
      <c r="W626">
        <v>1.9120733667391501</v>
      </c>
      <c r="X626">
        <v>41.067217826843198</v>
      </c>
      <c r="Y626">
        <v>5.9740297794341997</v>
      </c>
      <c r="Z626">
        <v>38.709460258483801</v>
      </c>
      <c r="AA626">
        <v>0.82878398895263605</v>
      </c>
      <c r="AB626">
        <v>14.5610151290893</v>
      </c>
      <c r="AC626">
        <v>3.0578258037567099</v>
      </c>
      <c r="AD626">
        <v>58.7249431610107</v>
      </c>
      <c r="AE626">
        <v>0.6552</v>
      </c>
      <c r="AF626">
        <v>0.646321070234113</v>
      </c>
      <c r="AJ626">
        <v>5.60567560075204E-2</v>
      </c>
      <c r="AK626">
        <v>0</v>
      </c>
      <c r="AL626">
        <v>0</v>
      </c>
      <c r="AM626">
        <v>0</v>
      </c>
      <c r="AN626">
        <v>0</v>
      </c>
      <c r="AO626">
        <v>0</v>
      </c>
      <c r="AP626" t="s">
        <v>42</v>
      </c>
      <c r="AQ626" t="b">
        <v>1</v>
      </c>
      <c r="AR626" t="b">
        <v>1</v>
      </c>
      <c r="AS626">
        <v>1</v>
      </c>
      <c r="AT626" t="b">
        <v>0</v>
      </c>
      <c r="AV626" t="b">
        <v>0</v>
      </c>
      <c r="AW626" t="b">
        <v>1</v>
      </c>
      <c r="AX626" t="b">
        <v>0</v>
      </c>
      <c r="AY626" t="b">
        <v>1</v>
      </c>
      <c r="AZ626" t="b">
        <v>0</v>
      </c>
      <c r="BA626" t="b">
        <v>0</v>
      </c>
      <c r="BB626" t="b">
        <v>0</v>
      </c>
      <c r="BC626" t="b">
        <v>1</v>
      </c>
      <c r="BD626" t="b">
        <v>0</v>
      </c>
      <c r="BE626" t="s">
        <v>57</v>
      </c>
      <c r="BF626" t="s">
        <v>69</v>
      </c>
      <c r="BG626" t="s">
        <v>69</v>
      </c>
      <c r="BH626" t="b">
        <v>0</v>
      </c>
      <c r="BI626" t="b">
        <v>1</v>
      </c>
      <c r="BJ626" t="b">
        <v>0</v>
      </c>
      <c r="BK626" t="b">
        <v>1</v>
      </c>
      <c r="BL626">
        <v>20</v>
      </c>
      <c r="BM626">
        <v>20</v>
      </c>
      <c r="BN626">
        <v>0</v>
      </c>
      <c r="BO626">
        <v>0</v>
      </c>
      <c r="BP6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26" s="3" t="str">
        <f>IF(Table1[[#This Row],[TraceLengthMod]],"lab,","")&amp;IF(Table1[[#This Row],[FixedLength]],"dur,","")&amp;IF(Table1[[#This Row],[Broken]],"ea,","")</f>
        <v>lab,</v>
      </c>
    </row>
    <row r="627" spans="1:69" x14ac:dyDescent="0.25">
      <c r="A627" t="s">
        <v>755</v>
      </c>
      <c r="B627" t="s">
        <v>39</v>
      </c>
      <c r="C627" t="s">
        <v>114</v>
      </c>
      <c r="D627" t="s">
        <v>82</v>
      </c>
      <c r="E627" t="s">
        <v>68</v>
      </c>
      <c r="F627">
        <v>3</v>
      </c>
      <c r="G627">
        <v>21154</v>
      </c>
      <c r="H627">
        <v>7176</v>
      </c>
      <c r="I627">
        <v>28330</v>
      </c>
      <c r="J627" t="s">
        <v>40</v>
      </c>
      <c r="K627">
        <v>1</v>
      </c>
      <c r="L627">
        <v>256</v>
      </c>
      <c r="M627" t="s">
        <v>41</v>
      </c>
      <c r="N627">
        <v>0.01</v>
      </c>
      <c r="O627">
        <v>99</v>
      </c>
      <c r="P627">
        <v>35</v>
      </c>
      <c r="Q627">
        <v>256</v>
      </c>
      <c r="R627">
        <v>100</v>
      </c>
      <c r="S627">
        <v>2115.4</v>
      </c>
      <c r="T627">
        <v>19</v>
      </c>
      <c r="U627">
        <v>20</v>
      </c>
      <c r="V627">
        <v>42496</v>
      </c>
      <c r="W627">
        <v>2.00888720809303</v>
      </c>
      <c r="X627">
        <v>41.067217826843198</v>
      </c>
      <c r="Y627">
        <v>5.9740297794341997</v>
      </c>
      <c r="Z627">
        <v>40.717093706130903</v>
      </c>
      <c r="AA627">
        <v>0.745008945465087</v>
      </c>
      <c r="AB627">
        <v>15.306024074554401</v>
      </c>
      <c r="AC627">
        <v>3.0518412590026802</v>
      </c>
      <c r="AD627">
        <v>61.776784420013399</v>
      </c>
      <c r="AE627">
        <v>0.63470000000000004</v>
      </c>
      <c r="AF627">
        <v>0.63586956521739102</v>
      </c>
      <c r="AJ627">
        <v>4.7845030046371001E-2</v>
      </c>
      <c r="AK627">
        <v>0</v>
      </c>
      <c r="AL627">
        <v>0</v>
      </c>
      <c r="AM627">
        <v>0</v>
      </c>
      <c r="AN627">
        <v>0</v>
      </c>
      <c r="AO627">
        <v>0</v>
      </c>
      <c r="AP627" t="s">
        <v>42</v>
      </c>
      <c r="AQ627" t="b">
        <v>1</v>
      </c>
      <c r="AR627" t="b">
        <v>1</v>
      </c>
      <c r="AS627">
        <v>1</v>
      </c>
      <c r="AT627" t="b">
        <v>0</v>
      </c>
      <c r="AV627" t="b">
        <v>0</v>
      </c>
      <c r="AW627" t="b">
        <v>1</v>
      </c>
      <c r="AX627" t="b">
        <v>0</v>
      </c>
      <c r="AY627" t="b">
        <v>1</v>
      </c>
      <c r="AZ627" t="b">
        <v>0</v>
      </c>
      <c r="BA627" t="b">
        <v>0</v>
      </c>
      <c r="BB627" t="b">
        <v>0</v>
      </c>
      <c r="BC627" t="b">
        <v>1</v>
      </c>
      <c r="BD627" t="b">
        <v>0</v>
      </c>
      <c r="BE627" t="s">
        <v>57</v>
      </c>
      <c r="BF627" t="s">
        <v>69</v>
      </c>
      <c r="BG627" t="s">
        <v>69</v>
      </c>
      <c r="BH627" t="b">
        <v>0</v>
      </c>
      <c r="BI627" t="b">
        <v>1</v>
      </c>
      <c r="BJ627" t="b">
        <v>0</v>
      </c>
      <c r="BK627" t="b">
        <v>1</v>
      </c>
      <c r="BL627">
        <v>20</v>
      </c>
      <c r="BM627">
        <v>20</v>
      </c>
      <c r="BN627">
        <v>0</v>
      </c>
      <c r="BO627">
        <v>0</v>
      </c>
      <c r="BP6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27" s="3" t="str">
        <f>IF(Table1[[#This Row],[TraceLengthMod]],"lab,","")&amp;IF(Table1[[#This Row],[FixedLength]],"dur,","")&amp;IF(Table1[[#This Row],[Broken]],"ea,","")</f>
        <v>lab,</v>
      </c>
    </row>
    <row r="628" spans="1:69" x14ac:dyDescent="0.25">
      <c r="A628" t="s">
        <v>756</v>
      </c>
      <c r="B628" t="s">
        <v>39</v>
      </c>
      <c r="C628" t="s">
        <v>114</v>
      </c>
      <c r="D628" t="s">
        <v>82</v>
      </c>
      <c r="E628" t="s">
        <v>68</v>
      </c>
      <c r="F628">
        <v>3</v>
      </c>
      <c r="G628">
        <v>21154</v>
      </c>
      <c r="H628">
        <v>7176</v>
      </c>
      <c r="I628">
        <v>28330</v>
      </c>
      <c r="J628" t="s">
        <v>40</v>
      </c>
      <c r="K628">
        <v>1</v>
      </c>
      <c r="L628">
        <v>256</v>
      </c>
      <c r="M628" t="s">
        <v>41</v>
      </c>
      <c r="N628">
        <v>0.01</v>
      </c>
      <c r="O628">
        <v>99</v>
      </c>
      <c r="P628">
        <v>35</v>
      </c>
      <c r="Q628">
        <v>256</v>
      </c>
      <c r="R628">
        <v>100</v>
      </c>
      <c r="S628">
        <v>2115.4</v>
      </c>
      <c r="T628">
        <v>19</v>
      </c>
      <c r="U628">
        <v>21</v>
      </c>
      <c r="V628">
        <v>44544</v>
      </c>
      <c r="W628">
        <v>2.1057010494469099</v>
      </c>
      <c r="X628">
        <v>41.067217826843198</v>
      </c>
      <c r="Y628">
        <v>5.9740297794341997</v>
      </c>
      <c r="Z628">
        <v>42.707949638366699</v>
      </c>
      <c r="AA628">
        <v>0.73421478271484297</v>
      </c>
      <c r="AB628">
        <v>16.040238857269198</v>
      </c>
      <c r="AC628">
        <v>3.0538375377654998</v>
      </c>
      <c r="AD628">
        <v>64.830621957778902</v>
      </c>
      <c r="AE628">
        <v>0.63280000000000003</v>
      </c>
      <c r="AF628">
        <v>0.62123745819397902</v>
      </c>
      <c r="AJ628">
        <v>4.6420405993516399E-2</v>
      </c>
      <c r="AK628">
        <v>0</v>
      </c>
      <c r="AL628">
        <v>0</v>
      </c>
      <c r="AM628">
        <v>0</v>
      </c>
      <c r="AN628">
        <v>0</v>
      </c>
      <c r="AO628">
        <v>0</v>
      </c>
      <c r="AP628" t="s">
        <v>42</v>
      </c>
      <c r="AQ628" t="b">
        <v>1</v>
      </c>
      <c r="AR628" t="b">
        <v>1</v>
      </c>
      <c r="AS628">
        <v>1</v>
      </c>
      <c r="AT628" t="b">
        <v>0</v>
      </c>
      <c r="AV628" t="b">
        <v>0</v>
      </c>
      <c r="AW628" t="b">
        <v>1</v>
      </c>
      <c r="AX628" t="b">
        <v>0</v>
      </c>
      <c r="AY628" t="b">
        <v>1</v>
      </c>
      <c r="AZ628" t="b">
        <v>0</v>
      </c>
      <c r="BA628" t="b">
        <v>0</v>
      </c>
      <c r="BB628" t="b">
        <v>0</v>
      </c>
      <c r="BC628" t="b">
        <v>1</v>
      </c>
      <c r="BD628" t="b">
        <v>0</v>
      </c>
      <c r="BE628" t="s">
        <v>57</v>
      </c>
      <c r="BF628" t="s">
        <v>69</v>
      </c>
      <c r="BG628" t="s">
        <v>69</v>
      </c>
      <c r="BH628" t="b">
        <v>0</v>
      </c>
      <c r="BI628" t="b">
        <v>1</v>
      </c>
      <c r="BJ628" t="b">
        <v>0</v>
      </c>
      <c r="BK628" t="b">
        <v>1</v>
      </c>
      <c r="BL628">
        <v>20</v>
      </c>
      <c r="BM628">
        <v>20</v>
      </c>
      <c r="BN628">
        <v>0</v>
      </c>
      <c r="BO628">
        <v>0</v>
      </c>
      <c r="BP6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28" s="3" t="str">
        <f>IF(Table1[[#This Row],[TraceLengthMod]],"lab,","")&amp;IF(Table1[[#This Row],[FixedLength]],"dur,","")&amp;IF(Table1[[#This Row],[Broken]],"ea,","")</f>
        <v>lab,</v>
      </c>
    </row>
    <row r="629" spans="1:69" x14ac:dyDescent="0.25">
      <c r="A629" t="s">
        <v>757</v>
      </c>
      <c r="B629" t="s">
        <v>39</v>
      </c>
      <c r="C629" t="s">
        <v>114</v>
      </c>
      <c r="D629" t="s">
        <v>82</v>
      </c>
      <c r="E629" t="s">
        <v>68</v>
      </c>
      <c r="F629">
        <v>3</v>
      </c>
      <c r="G629">
        <v>21154</v>
      </c>
      <c r="H629">
        <v>7176</v>
      </c>
      <c r="I629">
        <v>28330</v>
      </c>
      <c r="J629" t="s">
        <v>40</v>
      </c>
      <c r="K629">
        <v>1</v>
      </c>
      <c r="L629">
        <v>256</v>
      </c>
      <c r="M629" t="s">
        <v>41</v>
      </c>
      <c r="N629">
        <v>0.01</v>
      </c>
      <c r="O629">
        <v>99</v>
      </c>
      <c r="P629">
        <v>35</v>
      </c>
      <c r="Q629">
        <v>256</v>
      </c>
      <c r="R629">
        <v>100</v>
      </c>
      <c r="S629">
        <v>2115.4</v>
      </c>
      <c r="T629">
        <v>19</v>
      </c>
      <c r="U629">
        <v>22</v>
      </c>
      <c r="V629">
        <v>46592</v>
      </c>
      <c r="W629">
        <v>2.2025148908007899</v>
      </c>
      <c r="X629">
        <v>41.067217826843198</v>
      </c>
      <c r="Y629">
        <v>5.9740297794341997</v>
      </c>
      <c r="Z629">
        <v>44.7096908092498</v>
      </c>
      <c r="AA629">
        <v>0.73212146759033203</v>
      </c>
      <c r="AB629">
        <v>16.772360324859601</v>
      </c>
      <c r="AC629">
        <v>3.08375692367553</v>
      </c>
      <c r="AD629">
        <v>67.914378881454397</v>
      </c>
      <c r="AE629">
        <v>0.64659999999999995</v>
      </c>
      <c r="AF629">
        <v>0.629877369007803</v>
      </c>
      <c r="AJ629">
        <v>4.5202672481536803E-2</v>
      </c>
      <c r="AK629">
        <v>0</v>
      </c>
      <c r="AL629">
        <v>0</v>
      </c>
      <c r="AM629">
        <v>0</v>
      </c>
      <c r="AN629">
        <v>0</v>
      </c>
      <c r="AO629">
        <v>0</v>
      </c>
      <c r="AP629" t="s">
        <v>42</v>
      </c>
      <c r="AQ629" t="b">
        <v>1</v>
      </c>
      <c r="AR629" t="b">
        <v>1</v>
      </c>
      <c r="AS629">
        <v>1</v>
      </c>
      <c r="AT629" t="b">
        <v>0</v>
      </c>
      <c r="AV629" t="b">
        <v>0</v>
      </c>
      <c r="AW629" t="b">
        <v>1</v>
      </c>
      <c r="AX629" t="b">
        <v>0</v>
      </c>
      <c r="AY629" t="b">
        <v>1</v>
      </c>
      <c r="AZ629" t="b">
        <v>0</v>
      </c>
      <c r="BA629" t="b">
        <v>0</v>
      </c>
      <c r="BB629" t="b">
        <v>0</v>
      </c>
      <c r="BC629" t="b">
        <v>1</v>
      </c>
      <c r="BD629" t="b">
        <v>0</v>
      </c>
      <c r="BE629" t="s">
        <v>57</v>
      </c>
      <c r="BF629" t="s">
        <v>69</v>
      </c>
      <c r="BG629" t="s">
        <v>69</v>
      </c>
      <c r="BH629" t="b">
        <v>0</v>
      </c>
      <c r="BI629" t="b">
        <v>1</v>
      </c>
      <c r="BJ629" t="b">
        <v>0</v>
      </c>
      <c r="BK629" t="b">
        <v>1</v>
      </c>
      <c r="BL629">
        <v>20</v>
      </c>
      <c r="BM629">
        <v>20</v>
      </c>
      <c r="BN629">
        <v>0</v>
      </c>
      <c r="BO629">
        <v>0</v>
      </c>
      <c r="BP6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29" s="3" t="str">
        <f>IF(Table1[[#This Row],[TraceLengthMod]],"lab,","")&amp;IF(Table1[[#This Row],[FixedLength]],"dur,","")&amp;IF(Table1[[#This Row],[Broken]],"ea,","")</f>
        <v>lab,</v>
      </c>
    </row>
    <row r="630" spans="1:69" x14ac:dyDescent="0.25">
      <c r="A630" t="s">
        <v>758</v>
      </c>
      <c r="B630" t="s">
        <v>39</v>
      </c>
      <c r="C630" t="s">
        <v>114</v>
      </c>
      <c r="D630" t="s">
        <v>82</v>
      </c>
      <c r="E630" t="s">
        <v>68</v>
      </c>
      <c r="F630">
        <v>3</v>
      </c>
      <c r="G630">
        <v>21154</v>
      </c>
      <c r="H630">
        <v>7176</v>
      </c>
      <c r="I630">
        <v>28330</v>
      </c>
      <c r="J630" t="s">
        <v>40</v>
      </c>
      <c r="K630">
        <v>1</v>
      </c>
      <c r="L630">
        <v>256</v>
      </c>
      <c r="M630" t="s">
        <v>41</v>
      </c>
      <c r="N630">
        <v>0.01</v>
      </c>
      <c r="O630">
        <v>99</v>
      </c>
      <c r="P630">
        <v>35</v>
      </c>
      <c r="Q630">
        <v>256</v>
      </c>
      <c r="R630">
        <v>100</v>
      </c>
      <c r="S630">
        <v>2115.4</v>
      </c>
      <c r="T630">
        <v>19</v>
      </c>
      <c r="U630">
        <v>23</v>
      </c>
      <c r="V630">
        <v>48896</v>
      </c>
      <c r="W630">
        <v>2.3114304623239099</v>
      </c>
      <c r="X630">
        <v>41.067217826843198</v>
      </c>
      <c r="Y630">
        <v>5.9740297794341997</v>
      </c>
      <c r="Z630">
        <v>46.842018842697101</v>
      </c>
      <c r="AA630">
        <v>0.831776142120361</v>
      </c>
      <c r="AB630">
        <v>17.604136466979899</v>
      </c>
      <c r="AC630">
        <v>3.1276464462280198</v>
      </c>
      <c r="AD630">
        <v>71.042025327682495</v>
      </c>
      <c r="AE630">
        <v>0.64810000000000001</v>
      </c>
      <c r="AF630">
        <v>0.63865663322184996</v>
      </c>
      <c r="AJ630">
        <v>4.8628848572675999E-2</v>
      </c>
      <c r="AK630">
        <v>0</v>
      </c>
      <c r="AL630">
        <v>0</v>
      </c>
      <c r="AM630">
        <v>0</v>
      </c>
      <c r="AN630">
        <v>0</v>
      </c>
      <c r="AO630">
        <v>0</v>
      </c>
      <c r="AP630" t="s">
        <v>42</v>
      </c>
      <c r="AQ630" t="b">
        <v>1</v>
      </c>
      <c r="AR630" t="b">
        <v>1</v>
      </c>
      <c r="AS630">
        <v>1</v>
      </c>
      <c r="AT630" t="b">
        <v>0</v>
      </c>
      <c r="AV630" t="b">
        <v>0</v>
      </c>
      <c r="AW630" t="b">
        <v>1</v>
      </c>
      <c r="AX630" t="b">
        <v>0</v>
      </c>
      <c r="AY630" t="b">
        <v>1</v>
      </c>
      <c r="AZ630" t="b">
        <v>0</v>
      </c>
      <c r="BA630" t="b">
        <v>0</v>
      </c>
      <c r="BB630" t="b">
        <v>0</v>
      </c>
      <c r="BC630" t="b">
        <v>1</v>
      </c>
      <c r="BD630" t="b">
        <v>0</v>
      </c>
      <c r="BE630" t="s">
        <v>57</v>
      </c>
      <c r="BF630" t="s">
        <v>69</v>
      </c>
      <c r="BG630" t="s">
        <v>69</v>
      </c>
      <c r="BH630" t="b">
        <v>0</v>
      </c>
      <c r="BI630" t="b">
        <v>1</v>
      </c>
      <c r="BJ630" t="b">
        <v>0</v>
      </c>
      <c r="BK630" t="b">
        <v>1</v>
      </c>
      <c r="BL630">
        <v>20</v>
      </c>
      <c r="BM630">
        <v>20</v>
      </c>
      <c r="BN630">
        <v>0</v>
      </c>
      <c r="BO630">
        <v>0</v>
      </c>
      <c r="BP6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30" s="3" t="str">
        <f>IF(Table1[[#This Row],[TraceLengthMod]],"lab,","")&amp;IF(Table1[[#This Row],[FixedLength]],"dur,","")&amp;IF(Table1[[#This Row],[Broken]],"ea,","")</f>
        <v>lab,</v>
      </c>
    </row>
    <row r="631" spans="1:69" x14ac:dyDescent="0.25">
      <c r="A631" t="s">
        <v>759</v>
      </c>
      <c r="B631" t="s">
        <v>39</v>
      </c>
      <c r="C631" t="s">
        <v>114</v>
      </c>
      <c r="D631" t="s">
        <v>82</v>
      </c>
      <c r="E631" t="s">
        <v>68</v>
      </c>
      <c r="F631">
        <v>3</v>
      </c>
      <c r="G631">
        <v>21154</v>
      </c>
      <c r="H631">
        <v>7176</v>
      </c>
      <c r="I631">
        <v>28330</v>
      </c>
      <c r="J631" t="s">
        <v>40</v>
      </c>
      <c r="K631">
        <v>1</v>
      </c>
      <c r="L631">
        <v>256</v>
      </c>
      <c r="M631" t="s">
        <v>41</v>
      </c>
      <c r="N631">
        <v>0.01</v>
      </c>
      <c r="O631">
        <v>99</v>
      </c>
      <c r="P631">
        <v>35</v>
      </c>
      <c r="Q631">
        <v>256</v>
      </c>
      <c r="R631">
        <v>100</v>
      </c>
      <c r="S631">
        <v>2115.4</v>
      </c>
      <c r="T631">
        <v>19</v>
      </c>
      <c r="U631">
        <v>24</v>
      </c>
      <c r="V631">
        <v>50944</v>
      </c>
      <c r="W631">
        <v>2.4082443036777899</v>
      </c>
      <c r="X631">
        <v>41.067217826843198</v>
      </c>
      <c r="Y631">
        <v>5.9740297794341997</v>
      </c>
      <c r="Z631">
        <v>48.854631423950103</v>
      </c>
      <c r="AA631">
        <v>0.73303413391113204</v>
      </c>
      <c r="AB631">
        <v>18.337170600891099</v>
      </c>
      <c r="AC631">
        <v>3.0867466926574698</v>
      </c>
      <c r="AD631">
        <v>74.128772020339895</v>
      </c>
      <c r="AE631">
        <v>0.65439999999999998</v>
      </c>
      <c r="AF631">
        <v>0.64437012263099203</v>
      </c>
      <c r="AJ631">
        <v>4.1423026940331301E-2</v>
      </c>
      <c r="AK631">
        <v>0</v>
      </c>
      <c r="AL631">
        <v>0</v>
      </c>
      <c r="AM631">
        <v>0</v>
      </c>
      <c r="AN631">
        <v>0</v>
      </c>
      <c r="AO631">
        <v>0</v>
      </c>
      <c r="AP631" t="s">
        <v>42</v>
      </c>
      <c r="AQ631" t="b">
        <v>1</v>
      </c>
      <c r="AR631" t="b">
        <v>1</v>
      </c>
      <c r="AS631">
        <v>1</v>
      </c>
      <c r="AT631" t="b">
        <v>0</v>
      </c>
      <c r="AV631" t="b">
        <v>0</v>
      </c>
      <c r="AW631" t="b">
        <v>1</v>
      </c>
      <c r="AX631" t="b">
        <v>0</v>
      </c>
      <c r="AY631" t="b">
        <v>1</v>
      </c>
      <c r="AZ631" t="b">
        <v>0</v>
      </c>
      <c r="BA631" t="b">
        <v>0</v>
      </c>
      <c r="BB631" t="b">
        <v>0</v>
      </c>
      <c r="BC631" t="b">
        <v>1</v>
      </c>
      <c r="BD631" t="b">
        <v>0</v>
      </c>
      <c r="BE631" t="s">
        <v>57</v>
      </c>
      <c r="BF631" t="s">
        <v>69</v>
      </c>
      <c r="BG631" t="s">
        <v>69</v>
      </c>
      <c r="BH631" t="b">
        <v>0</v>
      </c>
      <c r="BI631" t="b">
        <v>1</v>
      </c>
      <c r="BJ631" t="b">
        <v>0</v>
      </c>
      <c r="BK631" t="b">
        <v>1</v>
      </c>
      <c r="BL631">
        <v>20</v>
      </c>
      <c r="BM631">
        <v>20</v>
      </c>
      <c r="BN631">
        <v>0</v>
      </c>
      <c r="BO631">
        <v>0</v>
      </c>
      <c r="BP6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31" s="3" t="str">
        <f>IF(Table1[[#This Row],[TraceLengthMod]],"lab,","")&amp;IF(Table1[[#This Row],[FixedLength]],"dur,","")&amp;IF(Table1[[#This Row],[Broken]],"ea,","")</f>
        <v>lab,</v>
      </c>
    </row>
    <row r="632" spans="1:69" x14ac:dyDescent="0.25">
      <c r="A632" t="s">
        <v>760</v>
      </c>
      <c r="B632" t="s">
        <v>39</v>
      </c>
      <c r="C632" t="s">
        <v>114</v>
      </c>
      <c r="D632" t="s">
        <v>82</v>
      </c>
      <c r="E632" t="s">
        <v>68</v>
      </c>
      <c r="F632">
        <v>3</v>
      </c>
      <c r="G632">
        <v>21154</v>
      </c>
      <c r="H632">
        <v>7176</v>
      </c>
      <c r="I632">
        <v>28330</v>
      </c>
      <c r="J632" t="s">
        <v>40</v>
      </c>
      <c r="K632">
        <v>1</v>
      </c>
      <c r="L632">
        <v>256</v>
      </c>
      <c r="M632" t="s">
        <v>41</v>
      </c>
      <c r="N632">
        <v>0.01</v>
      </c>
      <c r="O632">
        <v>99</v>
      </c>
      <c r="P632">
        <v>35</v>
      </c>
      <c r="Q632">
        <v>256</v>
      </c>
      <c r="R632">
        <v>100</v>
      </c>
      <c r="S632">
        <v>2115.4</v>
      </c>
      <c r="T632">
        <v>19</v>
      </c>
      <c r="U632">
        <v>25</v>
      </c>
      <c r="V632">
        <v>52992</v>
      </c>
      <c r="W632">
        <v>2.5050581450316698</v>
      </c>
      <c r="X632">
        <v>41.067217826843198</v>
      </c>
      <c r="Y632">
        <v>5.9740297794341997</v>
      </c>
      <c r="Z632">
        <v>50.853496789932201</v>
      </c>
      <c r="AA632">
        <v>0.733254194259643</v>
      </c>
      <c r="AB632">
        <v>19.0704247951507</v>
      </c>
      <c r="AC632">
        <v>3.0737876892089799</v>
      </c>
      <c r="AD632">
        <v>77.202559709548893</v>
      </c>
      <c r="AE632">
        <v>0.64180000000000004</v>
      </c>
      <c r="AF632">
        <v>0.62848383500557403</v>
      </c>
      <c r="AJ632">
        <v>3.7433633193877498E-2</v>
      </c>
      <c r="AK632">
        <v>0</v>
      </c>
      <c r="AL632">
        <v>0</v>
      </c>
      <c r="AM632">
        <v>0</v>
      </c>
      <c r="AN632">
        <v>0</v>
      </c>
      <c r="AO632">
        <v>0</v>
      </c>
      <c r="AP632" t="s">
        <v>42</v>
      </c>
      <c r="AQ632" t="b">
        <v>1</v>
      </c>
      <c r="AR632" t="b">
        <v>1</v>
      </c>
      <c r="AS632">
        <v>1</v>
      </c>
      <c r="AT632" t="b">
        <v>0</v>
      </c>
      <c r="AV632" t="b">
        <v>0</v>
      </c>
      <c r="AW632" t="b">
        <v>1</v>
      </c>
      <c r="AX632" t="b">
        <v>0</v>
      </c>
      <c r="AY632" t="b">
        <v>1</v>
      </c>
      <c r="AZ632" t="b">
        <v>0</v>
      </c>
      <c r="BA632" t="b">
        <v>0</v>
      </c>
      <c r="BB632" t="b">
        <v>0</v>
      </c>
      <c r="BC632" t="b">
        <v>1</v>
      </c>
      <c r="BD632" t="b">
        <v>0</v>
      </c>
      <c r="BE632" t="s">
        <v>57</v>
      </c>
      <c r="BF632" t="s">
        <v>69</v>
      </c>
      <c r="BG632" t="s">
        <v>69</v>
      </c>
      <c r="BH632" t="b">
        <v>0</v>
      </c>
      <c r="BI632" t="b">
        <v>1</v>
      </c>
      <c r="BJ632" t="b">
        <v>0</v>
      </c>
      <c r="BK632" t="b">
        <v>1</v>
      </c>
      <c r="BL632">
        <v>20</v>
      </c>
      <c r="BM632">
        <v>20</v>
      </c>
      <c r="BN632">
        <v>0</v>
      </c>
      <c r="BO632">
        <v>0</v>
      </c>
      <c r="BP6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32" s="3" t="str">
        <f>IF(Table1[[#This Row],[TraceLengthMod]],"lab,","")&amp;IF(Table1[[#This Row],[FixedLength]],"dur,","")&amp;IF(Table1[[#This Row],[Broken]],"ea,","")</f>
        <v>lab,</v>
      </c>
    </row>
    <row r="633" spans="1:69" x14ac:dyDescent="0.25">
      <c r="A633" t="s">
        <v>761</v>
      </c>
      <c r="B633" t="s">
        <v>39</v>
      </c>
      <c r="C633" t="s">
        <v>114</v>
      </c>
      <c r="D633" t="s">
        <v>82</v>
      </c>
      <c r="E633" t="s">
        <v>68</v>
      </c>
      <c r="F633">
        <v>3</v>
      </c>
      <c r="G633">
        <v>21154</v>
      </c>
      <c r="H633">
        <v>7176</v>
      </c>
      <c r="I633">
        <v>28330</v>
      </c>
      <c r="J633" t="s">
        <v>40</v>
      </c>
      <c r="K633">
        <v>1</v>
      </c>
      <c r="L633">
        <v>256</v>
      </c>
      <c r="M633" t="s">
        <v>41</v>
      </c>
      <c r="N633">
        <v>0.01</v>
      </c>
      <c r="O633">
        <v>99</v>
      </c>
      <c r="P633">
        <v>35</v>
      </c>
      <c r="Q633">
        <v>256</v>
      </c>
      <c r="R633">
        <v>100</v>
      </c>
      <c r="S633">
        <v>2115.4</v>
      </c>
      <c r="T633">
        <v>19</v>
      </c>
      <c r="U633">
        <v>26</v>
      </c>
      <c r="V633">
        <v>55040</v>
      </c>
      <c r="W633">
        <v>2.6018719863855502</v>
      </c>
      <c r="X633">
        <v>41.067217826843198</v>
      </c>
      <c r="Y633">
        <v>5.9740297794341997</v>
      </c>
      <c r="Z633">
        <v>52.838257551193202</v>
      </c>
      <c r="AA633">
        <v>0.73111081123351995</v>
      </c>
      <c r="AB633">
        <v>19.801535606384199</v>
      </c>
      <c r="AC633">
        <v>3.10669612884521</v>
      </c>
      <c r="AD633">
        <v>80.309255838394094</v>
      </c>
      <c r="AE633">
        <v>0.64470000000000005</v>
      </c>
      <c r="AF633">
        <v>0.63740245261984396</v>
      </c>
      <c r="AJ633">
        <v>3.6720421147900903E-2</v>
      </c>
      <c r="AK633">
        <v>0</v>
      </c>
      <c r="AL633">
        <v>0</v>
      </c>
      <c r="AM633">
        <v>0</v>
      </c>
      <c r="AN633">
        <v>0</v>
      </c>
      <c r="AO633">
        <v>0</v>
      </c>
      <c r="AP633" t="s">
        <v>42</v>
      </c>
      <c r="AQ633" t="b">
        <v>1</v>
      </c>
      <c r="AR633" t="b">
        <v>1</v>
      </c>
      <c r="AS633">
        <v>1</v>
      </c>
      <c r="AT633" t="b">
        <v>0</v>
      </c>
      <c r="AV633" t="b">
        <v>0</v>
      </c>
      <c r="AW633" t="b">
        <v>1</v>
      </c>
      <c r="AX633" t="b">
        <v>0</v>
      </c>
      <c r="AY633" t="b">
        <v>1</v>
      </c>
      <c r="AZ633" t="b">
        <v>0</v>
      </c>
      <c r="BA633" t="b">
        <v>0</v>
      </c>
      <c r="BB633" t="b">
        <v>0</v>
      </c>
      <c r="BC633" t="b">
        <v>1</v>
      </c>
      <c r="BD633" t="b">
        <v>0</v>
      </c>
      <c r="BE633" t="s">
        <v>57</v>
      </c>
      <c r="BF633" t="s">
        <v>69</v>
      </c>
      <c r="BG633" t="s">
        <v>69</v>
      </c>
      <c r="BH633" t="b">
        <v>0</v>
      </c>
      <c r="BI633" t="b">
        <v>1</v>
      </c>
      <c r="BJ633" t="b">
        <v>0</v>
      </c>
      <c r="BK633" t="b">
        <v>1</v>
      </c>
      <c r="BL633">
        <v>20</v>
      </c>
      <c r="BM633">
        <v>20</v>
      </c>
      <c r="BN633">
        <v>0</v>
      </c>
      <c r="BO633">
        <v>0</v>
      </c>
      <c r="BP6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33" s="3" t="str">
        <f>IF(Table1[[#This Row],[TraceLengthMod]],"lab,","")&amp;IF(Table1[[#This Row],[FixedLength]],"dur,","")&amp;IF(Table1[[#This Row],[Broken]],"ea,","")</f>
        <v>lab,</v>
      </c>
    </row>
    <row r="634" spans="1:69" x14ac:dyDescent="0.25">
      <c r="A634" t="s">
        <v>762</v>
      </c>
      <c r="B634" t="s">
        <v>39</v>
      </c>
      <c r="C634" t="s">
        <v>114</v>
      </c>
      <c r="D634" t="s">
        <v>82</v>
      </c>
      <c r="E634" t="s">
        <v>68</v>
      </c>
      <c r="F634">
        <v>3</v>
      </c>
      <c r="G634">
        <v>21154</v>
      </c>
      <c r="H634">
        <v>7176</v>
      </c>
      <c r="I634">
        <v>28330</v>
      </c>
      <c r="J634" t="s">
        <v>40</v>
      </c>
      <c r="K634">
        <v>1</v>
      </c>
      <c r="L634">
        <v>256</v>
      </c>
      <c r="M634" t="s">
        <v>41</v>
      </c>
      <c r="N634">
        <v>0.01</v>
      </c>
      <c r="O634">
        <v>99</v>
      </c>
      <c r="P634">
        <v>35</v>
      </c>
      <c r="Q634">
        <v>256</v>
      </c>
      <c r="R634">
        <v>100</v>
      </c>
      <c r="S634">
        <v>2115.4</v>
      </c>
      <c r="T634">
        <v>19</v>
      </c>
      <c r="U634">
        <v>27</v>
      </c>
      <c r="V634">
        <v>57344</v>
      </c>
      <c r="W634">
        <v>2.71078755790866</v>
      </c>
      <c r="X634">
        <v>41.067217826843198</v>
      </c>
      <c r="Y634">
        <v>5.9740297794341997</v>
      </c>
      <c r="Z634">
        <v>54.962577581405597</v>
      </c>
      <c r="AA634">
        <v>0.83377051353454501</v>
      </c>
      <c r="AB634">
        <v>20.635306119918798</v>
      </c>
      <c r="AC634">
        <v>3.11368632316589</v>
      </c>
      <c r="AD634">
        <v>83.422942161560002</v>
      </c>
      <c r="AE634">
        <v>0.64829999999999999</v>
      </c>
      <c r="AF634">
        <v>0.63405797101449202</v>
      </c>
      <c r="AJ634">
        <v>4.1614267176815399E-2</v>
      </c>
      <c r="AK634">
        <v>0</v>
      </c>
      <c r="AL634">
        <v>0</v>
      </c>
      <c r="AM634">
        <v>0</v>
      </c>
      <c r="AN634">
        <v>0</v>
      </c>
      <c r="AO634">
        <v>0</v>
      </c>
      <c r="AP634" t="s">
        <v>42</v>
      </c>
      <c r="AQ634" t="b">
        <v>1</v>
      </c>
      <c r="AR634" t="b">
        <v>1</v>
      </c>
      <c r="AS634">
        <v>1</v>
      </c>
      <c r="AT634" t="b">
        <v>0</v>
      </c>
      <c r="AV634" t="b">
        <v>0</v>
      </c>
      <c r="AW634" t="b">
        <v>1</v>
      </c>
      <c r="AX634" t="b">
        <v>0</v>
      </c>
      <c r="AY634" t="b">
        <v>1</v>
      </c>
      <c r="AZ634" t="b">
        <v>0</v>
      </c>
      <c r="BA634" t="b">
        <v>0</v>
      </c>
      <c r="BB634" t="b">
        <v>0</v>
      </c>
      <c r="BC634" t="b">
        <v>1</v>
      </c>
      <c r="BD634" t="b">
        <v>0</v>
      </c>
      <c r="BE634" t="s">
        <v>57</v>
      </c>
      <c r="BF634" t="s">
        <v>69</v>
      </c>
      <c r="BG634" t="s">
        <v>69</v>
      </c>
      <c r="BH634" t="b">
        <v>0</v>
      </c>
      <c r="BI634" t="b">
        <v>1</v>
      </c>
      <c r="BJ634" t="b">
        <v>0</v>
      </c>
      <c r="BK634" t="b">
        <v>1</v>
      </c>
      <c r="BL634">
        <v>20</v>
      </c>
      <c r="BM634">
        <v>20</v>
      </c>
      <c r="BN634">
        <v>0</v>
      </c>
      <c r="BO634">
        <v>0</v>
      </c>
      <c r="BP6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34" s="3" t="str">
        <f>IF(Table1[[#This Row],[TraceLengthMod]],"lab,","")&amp;IF(Table1[[#This Row],[FixedLength]],"dur,","")&amp;IF(Table1[[#This Row],[Broken]],"ea,","")</f>
        <v>lab,</v>
      </c>
    </row>
    <row r="635" spans="1:69" x14ac:dyDescent="0.25">
      <c r="A635" t="s">
        <v>763</v>
      </c>
      <c r="B635" t="s">
        <v>39</v>
      </c>
      <c r="C635" t="s">
        <v>114</v>
      </c>
      <c r="D635" t="s">
        <v>82</v>
      </c>
      <c r="E635" t="s">
        <v>68</v>
      </c>
      <c r="F635">
        <v>3</v>
      </c>
      <c r="G635">
        <v>21154</v>
      </c>
      <c r="H635">
        <v>7176</v>
      </c>
      <c r="I635">
        <v>28330</v>
      </c>
      <c r="J635" t="s">
        <v>40</v>
      </c>
      <c r="K635">
        <v>1</v>
      </c>
      <c r="L635">
        <v>256</v>
      </c>
      <c r="M635" t="s">
        <v>41</v>
      </c>
      <c r="N635">
        <v>0.01</v>
      </c>
      <c r="O635">
        <v>99</v>
      </c>
      <c r="P635">
        <v>35</v>
      </c>
      <c r="Q635">
        <v>256</v>
      </c>
      <c r="R635">
        <v>100</v>
      </c>
      <c r="S635">
        <v>2115.4</v>
      </c>
      <c r="T635">
        <v>19</v>
      </c>
      <c r="U635">
        <v>28</v>
      </c>
      <c r="V635">
        <v>59392</v>
      </c>
      <c r="W635">
        <v>2.8076013992625501</v>
      </c>
      <c r="X635">
        <v>41.067217826843198</v>
      </c>
      <c r="Y635">
        <v>5.9740297794341997</v>
      </c>
      <c r="Z635">
        <v>56.973193168640101</v>
      </c>
      <c r="AA635">
        <v>0.73801755905151301</v>
      </c>
      <c r="AB635">
        <v>21.373323678970301</v>
      </c>
      <c r="AC635">
        <v>3.1037034988403298</v>
      </c>
      <c r="AD635">
        <v>86.526645660400305</v>
      </c>
      <c r="AE635">
        <v>0.65529999999999999</v>
      </c>
      <c r="AF635">
        <v>0.63977146042363398</v>
      </c>
      <c r="AJ635">
        <v>3.5947724662977999E-2</v>
      </c>
      <c r="AK635">
        <v>0</v>
      </c>
      <c r="AL635">
        <v>0</v>
      </c>
      <c r="AM635">
        <v>0</v>
      </c>
      <c r="AN635">
        <v>0</v>
      </c>
      <c r="AO635">
        <v>0</v>
      </c>
      <c r="AP635" t="s">
        <v>42</v>
      </c>
      <c r="AQ635" t="b">
        <v>1</v>
      </c>
      <c r="AR635" t="b">
        <v>1</v>
      </c>
      <c r="AS635">
        <v>1</v>
      </c>
      <c r="AT635" t="b">
        <v>0</v>
      </c>
      <c r="AV635" t="b">
        <v>0</v>
      </c>
      <c r="AW635" t="b">
        <v>1</v>
      </c>
      <c r="AX635" t="b">
        <v>0</v>
      </c>
      <c r="AY635" t="b">
        <v>1</v>
      </c>
      <c r="AZ635" t="b">
        <v>0</v>
      </c>
      <c r="BA635" t="b">
        <v>0</v>
      </c>
      <c r="BB635" t="b">
        <v>0</v>
      </c>
      <c r="BC635" t="b">
        <v>1</v>
      </c>
      <c r="BD635" t="b">
        <v>0</v>
      </c>
      <c r="BE635" t="s">
        <v>57</v>
      </c>
      <c r="BF635" t="s">
        <v>69</v>
      </c>
      <c r="BG635" t="s">
        <v>69</v>
      </c>
      <c r="BH635" t="b">
        <v>0</v>
      </c>
      <c r="BI635" t="b">
        <v>1</v>
      </c>
      <c r="BJ635" t="b">
        <v>0</v>
      </c>
      <c r="BK635" t="b">
        <v>1</v>
      </c>
      <c r="BL635">
        <v>20</v>
      </c>
      <c r="BM635">
        <v>20</v>
      </c>
      <c r="BN635">
        <v>0</v>
      </c>
      <c r="BO635">
        <v>0</v>
      </c>
      <c r="BP6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35" s="3" t="str">
        <f>IF(Table1[[#This Row],[TraceLengthMod]],"lab,","")&amp;IF(Table1[[#This Row],[FixedLength]],"dur,","")&amp;IF(Table1[[#This Row],[Broken]],"ea,","")</f>
        <v>lab,</v>
      </c>
    </row>
    <row r="636" spans="1:69" x14ac:dyDescent="0.25">
      <c r="A636" t="s">
        <v>764</v>
      </c>
      <c r="B636" t="s">
        <v>39</v>
      </c>
      <c r="C636" t="s">
        <v>114</v>
      </c>
      <c r="D636" t="s">
        <v>82</v>
      </c>
      <c r="E636" t="s">
        <v>68</v>
      </c>
      <c r="F636">
        <v>3</v>
      </c>
      <c r="G636">
        <v>21154</v>
      </c>
      <c r="H636">
        <v>7176</v>
      </c>
      <c r="I636">
        <v>28330</v>
      </c>
      <c r="J636" t="s">
        <v>40</v>
      </c>
      <c r="K636">
        <v>1</v>
      </c>
      <c r="L636">
        <v>256</v>
      </c>
      <c r="M636" t="s">
        <v>41</v>
      </c>
      <c r="N636">
        <v>0.01</v>
      </c>
      <c r="O636">
        <v>99</v>
      </c>
      <c r="P636">
        <v>35</v>
      </c>
      <c r="Q636">
        <v>256</v>
      </c>
      <c r="R636">
        <v>100</v>
      </c>
      <c r="S636">
        <v>2115.4</v>
      </c>
      <c r="T636">
        <v>29</v>
      </c>
      <c r="U636">
        <v>29</v>
      </c>
      <c r="V636">
        <v>61440</v>
      </c>
      <c r="W636">
        <v>2.9044152406164301</v>
      </c>
      <c r="X636">
        <v>41.067217826843198</v>
      </c>
      <c r="Y636">
        <v>5.9740297794341997</v>
      </c>
      <c r="Z636">
        <v>58.981823921203599</v>
      </c>
      <c r="AA636">
        <v>0.73204231262206998</v>
      </c>
      <c r="AB636">
        <v>22.1053659915924</v>
      </c>
      <c r="AC636">
        <v>3.08774638175964</v>
      </c>
      <c r="AD636">
        <v>89.614392042160006</v>
      </c>
      <c r="AE636">
        <v>0.66149999999999998</v>
      </c>
      <c r="AF636">
        <v>0.649386845039019</v>
      </c>
      <c r="AJ636">
        <v>3.2225400457779503E-2</v>
      </c>
      <c r="AK636">
        <v>0</v>
      </c>
      <c r="AL636">
        <v>0</v>
      </c>
      <c r="AM636">
        <v>0</v>
      </c>
      <c r="AN636">
        <v>0</v>
      </c>
      <c r="AO636">
        <v>0</v>
      </c>
      <c r="AP636" t="s">
        <v>42</v>
      </c>
      <c r="AQ636" t="b">
        <v>1</v>
      </c>
      <c r="AR636" t="b">
        <v>1</v>
      </c>
      <c r="AS636">
        <v>1</v>
      </c>
      <c r="AT636" t="b">
        <v>0</v>
      </c>
      <c r="AV636" t="b">
        <v>0</v>
      </c>
      <c r="AW636" t="b">
        <v>1</v>
      </c>
      <c r="AX636" t="b">
        <v>0</v>
      </c>
      <c r="AY636" t="b">
        <v>1</v>
      </c>
      <c r="AZ636" t="b">
        <v>0</v>
      </c>
      <c r="BA636" t="b">
        <v>0</v>
      </c>
      <c r="BB636" t="b">
        <v>0</v>
      </c>
      <c r="BC636" t="b">
        <v>1</v>
      </c>
      <c r="BD636" t="b">
        <v>0</v>
      </c>
      <c r="BE636" t="s">
        <v>57</v>
      </c>
      <c r="BF636" t="s">
        <v>69</v>
      </c>
      <c r="BG636" t="s">
        <v>69</v>
      </c>
      <c r="BH636" t="b">
        <v>0</v>
      </c>
      <c r="BI636" t="b">
        <v>1</v>
      </c>
      <c r="BJ636" t="b">
        <v>0</v>
      </c>
      <c r="BK636" t="b">
        <v>1</v>
      </c>
      <c r="BL636">
        <v>20</v>
      </c>
      <c r="BM636">
        <v>20</v>
      </c>
      <c r="BN636">
        <v>0</v>
      </c>
      <c r="BO636">
        <v>0</v>
      </c>
      <c r="BP6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36" s="3" t="str">
        <f>IF(Table1[[#This Row],[TraceLengthMod]],"lab,","")&amp;IF(Table1[[#This Row],[FixedLength]],"dur,","")&amp;IF(Table1[[#This Row],[Broken]],"ea,","")</f>
        <v>lab,</v>
      </c>
    </row>
    <row r="637" spans="1:69" x14ac:dyDescent="0.25">
      <c r="A637" t="s">
        <v>765</v>
      </c>
      <c r="B637" t="s">
        <v>39</v>
      </c>
      <c r="C637" t="s">
        <v>114</v>
      </c>
      <c r="D637" t="s">
        <v>82</v>
      </c>
      <c r="E637" t="s">
        <v>68</v>
      </c>
      <c r="F637">
        <v>3</v>
      </c>
      <c r="G637">
        <v>21154</v>
      </c>
      <c r="H637">
        <v>7176</v>
      </c>
      <c r="I637">
        <v>28330</v>
      </c>
      <c r="J637" t="s">
        <v>40</v>
      </c>
      <c r="K637">
        <v>1</v>
      </c>
      <c r="L637">
        <v>256</v>
      </c>
      <c r="M637" t="s">
        <v>41</v>
      </c>
      <c r="N637">
        <v>0.01</v>
      </c>
      <c r="O637">
        <v>99</v>
      </c>
      <c r="P637">
        <v>35</v>
      </c>
      <c r="Q637">
        <v>256</v>
      </c>
      <c r="R637">
        <v>100</v>
      </c>
      <c r="S637">
        <v>2115.4</v>
      </c>
      <c r="T637">
        <v>29</v>
      </c>
      <c r="U637">
        <v>30</v>
      </c>
      <c r="V637">
        <v>63488</v>
      </c>
      <c r="W637">
        <v>3.00122908197031</v>
      </c>
      <c r="X637">
        <v>41.067217826843198</v>
      </c>
      <c r="Y637">
        <v>5.9740297794341997</v>
      </c>
      <c r="Z637">
        <v>60.983473062515202</v>
      </c>
      <c r="AA637">
        <v>0.73403716087341297</v>
      </c>
      <c r="AB637">
        <v>22.839403152465799</v>
      </c>
      <c r="AC637">
        <v>3.0857508182525599</v>
      </c>
      <c r="AD637">
        <v>92.700142860412598</v>
      </c>
      <c r="AE637">
        <v>0.64959999999999996</v>
      </c>
      <c r="AF637">
        <v>0.64604236343366706</v>
      </c>
      <c r="AJ637">
        <v>3.14306061594717E-2</v>
      </c>
      <c r="AK637">
        <v>0</v>
      </c>
      <c r="AL637">
        <v>0</v>
      </c>
      <c r="AM637">
        <v>0</v>
      </c>
      <c r="AN637">
        <v>0</v>
      </c>
      <c r="AO637">
        <v>0</v>
      </c>
      <c r="AP637" t="s">
        <v>42</v>
      </c>
      <c r="AQ637" t="b">
        <v>1</v>
      </c>
      <c r="AR637" t="b">
        <v>1</v>
      </c>
      <c r="AS637">
        <v>1</v>
      </c>
      <c r="AT637" t="b">
        <v>0</v>
      </c>
      <c r="AV637" t="b">
        <v>0</v>
      </c>
      <c r="AW637" t="b">
        <v>1</v>
      </c>
      <c r="AX637" t="b">
        <v>0</v>
      </c>
      <c r="AY637" t="b">
        <v>1</v>
      </c>
      <c r="AZ637" t="b">
        <v>0</v>
      </c>
      <c r="BA637" t="b">
        <v>0</v>
      </c>
      <c r="BB637" t="b">
        <v>0</v>
      </c>
      <c r="BC637" t="b">
        <v>1</v>
      </c>
      <c r="BD637" t="b">
        <v>0</v>
      </c>
      <c r="BE637" t="s">
        <v>57</v>
      </c>
      <c r="BF637" t="s">
        <v>69</v>
      </c>
      <c r="BG637" t="s">
        <v>69</v>
      </c>
      <c r="BH637" t="b">
        <v>0</v>
      </c>
      <c r="BI637" t="b">
        <v>1</v>
      </c>
      <c r="BJ637" t="b">
        <v>0</v>
      </c>
      <c r="BK637" t="b">
        <v>1</v>
      </c>
      <c r="BL637">
        <v>20</v>
      </c>
      <c r="BM637">
        <v>20</v>
      </c>
      <c r="BN637">
        <v>0</v>
      </c>
      <c r="BO637">
        <v>0</v>
      </c>
      <c r="BP6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37" s="3" t="str">
        <f>IF(Table1[[#This Row],[TraceLengthMod]],"lab,","")&amp;IF(Table1[[#This Row],[FixedLength]],"dur,","")&amp;IF(Table1[[#This Row],[Broken]],"ea,","")</f>
        <v>lab,</v>
      </c>
    </row>
    <row r="638" spans="1:69" x14ac:dyDescent="0.25">
      <c r="A638" t="s">
        <v>766</v>
      </c>
      <c r="B638" t="s">
        <v>39</v>
      </c>
      <c r="C638" t="s">
        <v>114</v>
      </c>
      <c r="D638" t="s">
        <v>82</v>
      </c>
      <c r="E638" t="s">
        <v>68</v>
      </c>
      <c r="F638">
        <v>3</v>
      </c>
      <c r="G638">
        <v>21154</v>
      </c>
      <c r="H638">
        <v>7176</v>
      </c>
      <c r="I638">
        <v>28330</v>
      </c>
      <c r="J638" t="s">
        <v>40</v>
      </c>
      <c r="K638">
        <v>1</v>
      </c>
      <c r="L638">
        <v>256</v>
      </c>
      <c r="M638" t="s">
        <v>41</v>
      </c>
      <c r="N638">
        <v>0.01</v>
      </c>
      <c r="O638">
        <v>99</v>
      </c>
      <c r="P638">
        <v>35</v>
      </c>
      <c r="Q638">
        <v>256</v>
      </c>
      <c r="R638">
        <v>100</v>
      </c>
      <c r="S638">
        <v>2115.4</v>
      </c>
      <c r="T638">
        <v>29</v>
      </c>
      <c r="U638">
        <v>31</v>
      </c>
      <c r="V638">
        <v>65792</v>
      </c>
      <c r="W638">
        <v>3.1101446534934198</v>
      </c>
      <c r="X638">
        <v>41.067217826843198</v>
      </c>
      <c r="Y638">
        <v>5.9740297794341997</v>
      </c>
      <c r="Z638">
        <v>63.070925712585399</v>
      </c>
      <c r="AA638">
        <v>0.829784154891967</v>
      </c>
      <c r="AB638">
        <v>23.669187307357699</v>
      </c>
      <c r="AC638">
        <v>3.0348851680755602</v>
      </c>
      <c r="AD638">
        <v>95.735028028488102</v>
      </c>
      <c r="AE638">
        <v>0.66449999999999998</v>
      </c>
      <c r="AF638">
        <v>0.64339464882943098</v>
      </c>
      <c r="AJ638">
        <v>3.4217898483870003E-2</v>
      </c>
      <c r="AK638">
        <v>0</v>
      </c>
      <c r="AL638">
        <v>0</v>
      </c>
      <c r="AM638">
        <v>0</v>
      </c>
      <c r="AN638">
        <v>0</v>
      </c>
      <c r="AO638">
        <v>0</v>
      </c>
      <c r="AP638" t="s">
        <v>42</v>
      </c>
      <c r="AQ638" t="b">
        <v>1</v>
      </c>
      <c r="AR638" t="b">
        <v>1</v>
      </c>
      <c r="AS638">
        <v>1</v>
      </c>
      <c r="AT638" t="b">
        <v>0</v>
      </c>
      <c r="AV638" t="b">
        <v>0</v>
      </c>
      <c r="AW638" t="b">
        <v>1</v>
      </c>
      <c r="AX638" t="b">
        <v>0</v>
      </c>
      <c r="AY638" t="b">
        <v>1</v>
      </c>
      <c r="AZ638" t="b">
        <v>0</v>
      </c>
      <c r="BA638" t="b">
        <v>0</v>
      </c>
      <c r="BB638" t="b">
        <v>0</v>
      </c>
      <c r="BC638" t="b">
        <v>1</v>
      </c>
      <c r="BD638" t="b">
        <v>0</v>
      </c>
      <c r="BE638" t="s">
        <v>57</v>
      </c>
      <c r="BF638" t="s">
        <v>69</v>
      </c>
      <c r="BG638" t="s">
        <v>69</v>
      </c>
      <c r="BH638" t="b">
        <v>0</v>
      </c>
      <c r="BI638" t="b">
        <v>1</v>
      </c>
      <c r="BJ638" t="b">
        <v>0</v>
      </c>
      <c r="BK638" t="b">
        <v>1</v>
      </c>
      <c r="BL638">
        <v>20</v>
      </c>
      <c r="BM638">
        <v>20</v>
      </c>
      <c r="BN638">
        <v>0</v>
      </c>
      <c r="BO638">
        <v>0</v>
      </c>
      <c r="BP6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38" s="3" t="str">
        <f>IF(Table1[[#This Row],[TraceLengthMod]],"lab,","")&amp;IF(Table1[[#This Row],[FixedLength]],"dur,","")&amp;IF(Table1[[#This Row],[Broken]],"ea,","")</f>
        <v>lab,</v>
      </c>
    </row>
    <row r="639" spans="1:69" x14ac:dyDescent="0.25">
      <c r="A639" t="s">
        <v>767</v>
      </c>
      <c r="B639" t="s">
        <v>39</v>
      </c>
      <c r="C639" t="s">
        <v>114</v>
      </c>
      <c r="D639" t="s">
        <v>82</v>
      </c>
      <c r="E639" t="s">
        <v>68</v>
      </c>
      <c r="F639">
        <v>3</v>
      </c>
      <c r="G639">
        <v>21154</v>
      </c>
      <c r="H639">
        <v>7176</v>
      </c>
      <c r="I639">
        <v>28330</v>
      </c>
      <c r="J639" t="s">
        <v>40</v>
      </c>
      <c r="K639">
        <v>1</v>
      </c>
      <c r="L639">
        <v>256</v>
      </c>
      <c r="M639" t="s">
        <v>41</v>
      </c>
      <c r="N639">
        <v>0.01</v>
      </c>
      <c r="O639">
        <v>99</v>
      </c>
      <c r="P639">
        <v>35</v>
      </c>
      <c r="Q639">
        <v>256</v>
      </c>
      <c r="R639">
        <v>100</v>
      </c>
      <c r="S639">
        <v>2115.4</v>
      </c>
      <c r="T639">
        <v>29</v>
      </c>
      <c r="U639">
        <v>32</v>
      </c>
      <c r="V639">
        <v>67840</v>
      </c>
      <c r="W639">
        <v>3.20695849484731</v>
      </c>
      <c r="X639">
        <v>41.067217826843198</v>
      </c>
      <c r="Y639">
        <v>5.9740297794341997</v>
      </c>
      <c r="Z639">
        <v>65.064596891403198</v>
      </c>
      <c r="AA639">
        <v>0.73105192184448198</v>
      </c>
      <c r="AB639">
        <v>24.400239229202199</v>
      </c>
      <c r="AC639">
        <v>3.0578227043151802</v>
      </c>
      <c r="AD639">
        <v>98.792850732803302</v>
      </c>
      <c r="AE639">
        <v>0.65239999999999998</v>
      </c>
      <c r="AF639">
        <v>0.64172240802675495</v>
      </c>
      <c r="AJ639">
        <v>2.9931784350917E-2</v>
      </c>
      <c r="AK639">
        <v>0</v>
      </c>
      <c r="AL639">
        <v>0</v>
      </c>
      <c r="AM639">
        <v>0</v>
      </c>
      <c r="AN639">
        <v>0</v>
      </c>
      <c r="AO639">
        <v>0</v>
      </c>
      <c r="AP639" t="s">
        <v>42</v>
      </c>
      <c r="AQ639" t="b">
        <v>1</v>
      </c>
      <c r="AR639" t="b">
        <v>1</v>
      </c>
      <c r="AS639">
        <v>1</v>
      </c>
      <c r="AT639" t="b">
        <v>0</v>
      </c>
      <c r="AV639" t="b">
        <v>0</v>
      </c>
      <c r="AW639" t="b">
        <v>1</v>
      </c>
      <c r="AX639" t="b">
        <v>0</v>
      </c>
      <c r="AY639" t="b">
        <v>1</v>
      </c>
      <c r="AZ639" t="b">
        <v>0</v>
      </c>
      <c r="BA639" t="b">
        <v>0</v>
      </c>
      <c r="BB639" t="b">
        <v>0</v>
      </c>
      <c r="BC639" t="b">
        <v>1</v>
      </c>
      <c r="BD639" t="b">
        <v>0</v>
      </c>
      <c r="BE639" t="s">
        <v>57</v>
      </c>
      <c r="BF639" t="s">
        <v>69</v>
      </c>
      <c r="BG639" t="s">
        <v>69</v>
      </c>
      <c r="BH639" t="b">
        <v>0</v>
      </c>
      <c r="BI639" t="b">
        <v>1</v>
      </c>
      <c r="BJ639" t="b">
        <v>0</v>
      </c>
      <c r="BK639" t="b">
        <v>1</v>
      </c>
      <c r="BL639">
        <v>20</v>
      </c>
      <c r="BM639">
        <v>20</v>
      </c>
      <c r="BN639">
        <v>0</v>
      </c>
      <c r="BO639">
        <v>0</v>
      </c>
      <c r="BP6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39" s="3" t="str">
        <f>IF(Table1[[#This Row],[TraceLengthMod]],"lab,","")&amp;IF(Table1[[#This Row],[FixedLength]],"dur,","")&amp;IF(Table1[[#This Row],[Broken]],"ea,","")</f>
        <v>lab,</v>
      </c>
    </row>
    <row r="640" spans="1:69" x14ac:dyDescent="0.25">
      <c r="A640" t="s">
        <v>768</v>
      </c>
      <c r="B640" t="s">
        <v>39</v>
      </c>
      <c r="C640" t="s">
        <v>114</v>
      </c>
      <c r="D640" t="s">
        <v>82</v>
      </c>
      <c r="E640" t="s">
        <v>68</v>
      </c>
      <c r="F640">
        <v>3</v>
      </c>
      <c r="G640">
        <v>21154</v>
      </c>
      <c r="H640">
        <v>7176</v>
      </c>
      <c r="I640">
        <v>28330</v>
      </c>
      <c r="J640" t="s">
        <v>40</v>
      </c>
      <c r="K640">
        <v>1</v>
      </c>
      <c r="L640">
        <v>256</v>
      </c>
      <c r="M640" t="s">
        <v>41</v>
      </c>
      <c r="N640">
        <v>0.01</v>
      </c>
      <c r="O640">
        <v>99</v>
      </c>
      <c r="P640">
        <v>35</v>
      </c>
      <c r="Q640">
        <v>256</v>
      </c>
      <c r="R640">
        <v>100</v>
      </c>
      <c r="S640">
        <v>2115.4</v>
      </c>
      <c r="T640">
        <v>29</v>
      </c>
      <c r="U640">
        <v>33</v>
      </c>
      <c r="V640">
        <v>69888</v>
      </c>
      <c r="W640">
        <v>3.3037723362011899</v>
      </c>
      <c r="X640">
        <v>41.067217826843198</v>
      </c>
      <c r="Y640">
        <v>5.9740297794341997</v>
      </c>
      <c r="Z640">
        <v>67.073224544525104</v>
      </c>
      <c r="AA640">
        <v>0.74400806427001898</v>
      </c>
      <c r="AB640">
        <v>25.144247293472201</v>
      </c>
      <c r="AC640">
        <v>3.0628123283386199</v>
      </c>
      <c r="AD640">
        <v>101.855663061141</v>
      </c>
      <c r="AE640">
        <v>0.66120000000000001</v>
      </c>
      <c r="AF640">
        <v>0.64297658862876195</v>
      </c>
      <c r="AJ640">
        <v>2.91083476918957E-2</v>
      </c>
      <c r="AK640">
        <v>0</v>
      </c>
      <c r="AL640">
        <v>0</v>
      </c>
      <c r="AM640">
        <v>0</v>
      </c>
      <c r="AN640">
        <v>0</v>
      </c>
      <c r="AO640">
        <v>0</v>
      </c>
      <c r="AP640" t="s">
        <v>42</v>
      </c>
      <c r="AQ640" t="b">
        <v>1</v>
      </c>
      <c r="AR640" t="b">
        <v>1</v>
      </c>
      <c r="AS640">
        <v>1</v>
      </c>
      <c r="AT640" t="b">
        <v>0</v>
      </c>
      <c r="AV640" t="b">
        <v>0</v>
      </c>
      <c r="AW640" t="b">
        <v>1</v>
      </c>
      <c r="AX640" t="b">
        <v>0</v>
      </c>
      <c r="AY640" t="b">
        <v>1</v>
      </c>
      <c r="AZ640" t="b">
        <v>0</v>
      </c>
      <c r="BA640" t="b">
        <v>0</v>
      </c>
      <c r="BB640" t="b">
        <v>0</v>
      </c>
      <c r="BC640" t="b">
        <v>1</v>
      </c>
      <c r="BD640" t="b">
        <v>0</v>
      </c>
      <c r="BE640" t="s">
        <v>57</v>
      </c>
      <c r="BF640" t="s">
        <v>69</v>
      </c>
      <c r="BG640" t="s">
        <v>69</v>
      </c>
      <c r="BH640" t="b">
        <v>0</v>
      </c>
      <c r="BI640" t="b">
        <v>1</v>
      </c>
      <c r="BJ640" t="b">
        <v>0</v>
      </c>
      <c r="BK640" t="b">
        <v>1</v>
      </c>
      <c r="BL640">
        <v>20</v>
      </c>
      <c r="BM640">
        <v>20</v>
      </c>
      <c r="BN640">
        <v>0</v>
      </c>
      <c r="BO640">
        <v>0</v>
      </c>
      <c r="BP6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40" s="3" t="str">
        <f>IF(Table1[[#This Row],[TraceLengthMod]],"lab,","")&amp;IF(Table1[[#This Row],[FixedLength]],"dur,","")&amp;IF(Table1[[#This Row],[Broken]],"ea,","")</f>
        <v>lab,</v>
      </c>
    </row>
    <row r="641" spans="1:69" x14ac:dyDescent="0.25">
      <c r="A641" t="s">
        <v>769</v>
      </c>
      <c r="B641" t="s">
        <v>39</v>
      </c>
      <c r="C641" t="s">
        <v>114</v>
      </c>
      <c r="D641" t="s">
        <v>82</v>
      </c>
      <c r="E641" t="s">
        <v>68</v>
      </c>
      <c r="F641">
        <v>3</v>
      </c>
      <c r="G641">
        <v>21154</v>
      </c>
      <c r="H641">
        <v>7176</v>
      </c>
      <c r="I641">
        <v>28330</v>
      </c>
      <c r="J641" t="s">
        <v>40</v>
      </c>
      <c r="K641">
        <v>1</v>
      </c>
      <c r="L641">
        <v>256</v>
      </c>
      <c r="M641" t="s">
        <v>41</v>
      </c>
      <c r="N641">
        <v>0.01</v>
      </c>
      <c r="O641">
        <v>99</v>
      </c>
      <c r="P641">
        <v>35</v>
      </c>
      <c r="Q641">
        <v>256</v>
      </c>
      <c r="R641">
        <v>100</v>
      </c>
      <c r="S641">
        <v>2115.4</v>
      </c>
      <c r="T641">
        <v>29</v>
      </c>
      <c r="U641">
        <v>34</v>
      </c>
      <c r="V641">
        <v>71936</v>
      </c>
      <c r="W641">
        <v>3.4005861775550699</v>
      </c>
      <c r="X641">
        <v>41.067217826843198</v>
      </c>
      <c r="Y641">
        <v>5.9740297794341997</v>
      </c>
      <c r="Z641">
        <v>69.071894168853703</v>
      </c>
      <c r="AA641">
        <v>0.73204374313354403</v>
      </c>
      <c r="AB641">
        <v>25.876291036605799</v>
      </c>
      <c r="AC641">
        <v>3.0478520393371502</v>
      </c>
      <c r="AD641">
        <v>104.903515100479</v>
      </c>
      <c r="AE641">
        <v>0.65490000000000004</v>
      </c>
      <c r="AF641">
        <v>0.64353400222965396</v>
      </c>
      <c r="AJ641">
        <v>2.8508570270606201E-2</v>
      </c>
      <c r="AK641">
        <v>0</v>
      </c>
      <c r="AL641">
        <v>0</v>
      </c>
      <c r="AM641">
        <v>0</v>
      </c>
      <c r="AN641">
        <v>0</v>
      </c>
      <c r="AO641">
        <v>0</v>
      </c>
      <c r="AP641" t="s">
        <v>42</v>
      </c>
      <c r="AQ641" t="b">
        <v>1</v>
      </c>
      <c r="AR641" t="b">
        <v>1</v>
      </c>
      <c r="AS641">
        <v>1</v>
      </c>
      <c r="AT641" t="b">
        <v>0</v>
      </c>
      <c r="AV641" t="b">
        <v>0</v>
      </c>
      <c r="AW641" t="b">
        <v>1</v>
      </c>
      <c r="AX641" t="b">
        <v>0</v>
      </c>
      <c r="AY641" t="b">
        <v>1</v>
      </c>
      <c r="AZ641" t="b">
        <v>0</v>
      </c>
      <c r="BA641" t="b">
        <v>0</v>
      </c>
      <c r="BB641" t="b">
        <v>0</v>
      </c>
      <c r="BC641" t="b">
        <v>1</v>
      </c>
      <c r="BD641" t="b">
        <v>0</v>
      </c>
      <c r="BE641" t="s">
        <v>57</v>
      </c>
      <c r="BF641" t="s">
        <v>69</v>
      </c>
      <c r="BG641" t="s">
        <v>69</v>
      </c>
      <c r="BH641" t="b">
        <v>0</v>
      </c>
      <c r="BI641" t="b">
        <v>1</v>
      </c>
      <c r="BJ641" t="b">
        <v>0</v>
      </c>
      <c r="BK641" t="b">
        <v>1</v>
      </c>
      <c r="BL641">
        <v>20</v>
      </c>
      <c r="BM641">
        <v>20</v>
      </c>
      <c r="BN641">
        <v>0</v>
      </c>
      <c r="BO641">
        <v>0</v>
      </c>
      <c r="BP6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41" s="3" t="str">
        <f>IF(Table1[[#This Row],[TraceLengthMod]],"lab,","")&amp;IF(Table1[[#This Row],[FixedLength]],"dur,","")&amp;IF(Table1[[#This Row],[Broken]],"ea,","")</f>
        <v>lab,</v>
      </c>
    </row>
    <row r="642" spans="1:69" x14ac:dyDescent="0.25">
      <c r="A642" t="s">
        <v>770</v>
      </c>
      <c r="B642" t="s">
        <v>39</v>
      </c>
      <c r="C642" t="s">
        <v>114</v>
      </c>
      <c r="D642" t="s">
        <v>82</v>
      </c>
      <c r="E642" t="s">
        <v>68</v>
      </c>
      <c r="F642">
        <v>3</v>
      </c>
      <c r="G642">
        <v>21154</v>
      </c>
      <c r="H642">
        <v>7176</v>
      </c>
      <c r="I642">
        <v>28330</v>
      </c>
      <c r="J642" t="s">
        <v>40</v>
      </c>
      <c r="K642">
        <v>1</v>
      </c>
      <c r="L642">
        <v>256</v>
      </c>
      <c r="M642" t="s">
        <v>41</v>
      </c>
      <c r="N642">
        <v>0.01</v>
      </c>
      <c r="O642">
        <v>99</v>
      </c>
      <c r="P642">
        <v>35</v>
      </c>
      <c r="Q642">
        <v>256</v>
      </c>
      <c r="R642">
        <v>100</v>
      </c>
      <c r="S642">
        <v>2115.4</v>
      </c>
      <c r="T642">
        <v>29</v>
      </c>
      <c r="U642">
        <v>35</v>
      </c>
      <c r="V642">
        <v>74240</v>
      </c>
      <c r="W642">
        <v>3.5095017490781801</v>
      </c>
      <c r="X642">
        <v>41.067217826843198</v>
      </c>
      <c r="Y642">
        <v>5.9740297794341997</v>
      </c>
      <c r="Z642">
        <v>71.167582273483205</v>
      </c>
      <c r="AA642">
        <v>0.82808685302734297</v>
      </c>
      <c r="AB642">
        <v>26.704377889633101</v>
      </c>
      <c r="AC642">
        <v>3.0687875747680602</v>
      </c>
      <c r="AD642">
        <v>107.97230267524699</v>
      </c>
      <c r="AE642">
        <v>0.65469999999999995</v>
      </c>
      <c r="AF642">
        <v>0.63879598662207304</v>
      </c>
      <c r="AJ642">
        <v>2.9674171990361702E-2</v>
      </c>
      <c r="AK642">
        <v>0</v>
      </c>
      <c r="AL642">
        <v>0</v>
      </c>
      <c r="AM642">
        <v>0</v>
      </c>
      <c r="AN642">
        <v>0</v>
      </c>
      <c r="AO642">
        <v>0</v>
      </c>
      <c r="AP642" t="s">
        <v>42</v>
      </c>
      <c r="AQ642" t="b">
        <v>1</v>
      </c>
      <c r="AR642" t="b">
        <v>1</v>
      </c>
      <c r="AS642">
        <v>1</v>
      </c>
      <c r="AT642" t="b">
        <v>0</v>
      </c>
      <c r="AV642" t="b">
        <v>0</v>
      </c>
      <c r="AW642" t="b">
        <v>1</v>
      </c>
      <c r="AX642" t="b">
        <v>0</v>
      </c>
      <c r="AY642" t="b">
        <v>1</v>
      </c>
      <c r="AZ642" t="b">
        <v>0</v>
      </c>
      <c r="BA642" t="b">
        <v>0</v>
      </c>
      <c r="BB642" t="b">
        <v>0</v>
      </c>
      <c r="BC642" t="b">
        <v>1</v>
      </c>
      <c r="BD642" t="b">
        <v>0</v>
      </c>
      <c r="BE642" t="s">
        <v>57</v>
      </c>
      <c r="BF642" t="s">
        <v>69</v>
      </c>
      <c r="BG642" t="s">
        <v>69</v>
      </c>
      <c r="BH642" t="b">
        <v>0</v>
      </c>
      <c r="BI642" t="b">
        <v>1</v>
      </c>
      <c r="BJ642" t="b">
        <v>0</v>
      </c>
      <c r="BK642" t="b">
        <v>1</v>
      </c>
      <c r="BL642">
        <v>20</v>
      </c>
      <c r="BM642">
        <v>20</v>
      </c>
      <c r="BN642">
        <v>0</v>
      </c>
      <c r="BO642">
        <v>0</v>
      </c>
      <c r="BP6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42" s="3" t="str">
        <f>IF(Table1[[#This Row],[TraceLengthMod]],"lab,","")&amp;IF(Table1[[#This Row],[FixedLength]],"dur,","")&amp;IF(Table1[[#This Row],[Broken]],"ea,","")</f>
        <v>lab,</v>
      </c>
    </row>
    <row r="643" spans="1:69" x14ac:dyDescent="0.25">
      <c r="A643" t="s">
        <v>771</v>
      </c>
      <c r="B643" t="s">
        <v>39</v>
      </c>
      <c r="C643" t="s">
        <v>114</v>
      </c>
      <c r="D643" t="s">
        <v>82</v>
      </c>
      <c r="E643" t="s">
        <v>68</v>
      </c>
      <c r="F643">
        <v>3</v>
      </c>
      <c r="G643">
        <v>21154</v>
      </c>
      <c r="H643">
        <v>7176</v>
      </c>
      <c r="I643">
        <v>28330</v>
      </c>
      <c r="J643" t="s">
        <v>40</v>
      </c>
      <c r="K643">
        <v>1</v>
      </c>
      <c r="L643">
        <v>256</v>
      </c>
      <c r="M643" t="s">
        <v>41</v>
      </c>
      <c r="N643">
        <v>0.01</v>
      </c>
      <c r="O643">
        <v>99</v>
      </c>
      <c r="P643">
        <v>35</v>
      </c>
      <c r="Q643">
        <v>256</v>
      </c>
      <c r="R643">
        <v>100</v>
      </c>
      <c r="S643">
        <v>2115.4</v>
      </c>
      <c r="T643">
        <v>29</v>
      </c>
      <c r="U643">
        <v>36</v>
      </c>
      <c r="V643">
        <v>76288</v>
      </c>
      <c r="W643">
        <v>3.6063155904320601</v>
      </c>
      <c r="X643">
        <v>41.067217826843198</v>
      </c>
      <c r="Y643">
        <v>5.9740297794341997</v>
      </c>
      <c r="Z643">
        <v>73.171225786209106</v>
      </c>
      <c r="AA643">
        <v>0.73304176330566395</v>
      </c>
      <c r="AB643">
        <v>27.4374196529388</v>
      </c>
      <c r="AC643">
        <v>3.0448586940765301</v>
      </c>
      <c r="AD643">
        <v>111.01716136932301</v>
      </c>
      <c r="AE643">
        <v>0.65669999999999995</v>
      </c>
      <c r="AF643">
        <v>0.64478818283166095</v>
      </c>
      <c r="AJ643">
        <v>2.5691574451907302E-2</v>
      </c>
      <c r="AK643">
        <v>0</v>
      </c>
      <c r="AL643">
        <v>0</v>
      </c>
      <c r="AM643">
        <v>0</v>
      </c>
      <c r="AN643">
        <v>0</v>
      </c>
      <c r="AO643">
        <v>0</v>
      </c>
      <c r="AP643" t="s">
        <v>42</v>
      </c>
      <c r="AQ643" t="b">
        <v>1</v>
      </c>
      <c r="AR643" t="b">
        <v>1</v>
      </c>
      <c r="AS643">
        <v>1</v>
      </c>
      <c r="AT643" t="b">
        <v>0</v>
      </c>
      <c r="AV643" t="b">
        <v>0</v>
      </c>
      <c r="AW643" t="b">
        <v>1</v>
      </c>
      <c r="AX643" t="b">
        <v>0</v>
      </c>
      <c r="AY643" t="b">
        <v>1</v>
      </c>
      <c r="AZ643" t="b">
        <v>0</v>
      </c>
      <c r="BA643" t="b">
        <v>0</v>
      </c>
      <c r="BB643" t="b">
        <v>0</v>
      </c>
      <c r="BC643" t="b">
        <v>1</v>
      </c>
      <c r="BD643" t="b">
        <v>0</v>
      </c>
      <c r="BE643" t="s">
        <v>57</v>
      </c>
      <c r="BF643" t="s">
        <v>69</v>
      </c>
      <c r="BG643" t="s">
        <v>69</v>
      </c>
      <c r="BH643" t="b">
        <v>0</v>
      </c>
      <c r="BI643" t="b">
        <v>1</v>
      </c>
      <c r="BJ643" t="b">
        <v>0</v>
      </c>
      <c r="BK643" t="b">
        <v>1</v>
      </c>
      <c r="BL643">
        <v>20</v>
      </c>
      <c r="BM643">
        <v>20</v>
      </c>
      <c r="BN643">
        <v>0</v>
      </c>
      <c r="BO643">
        <v>0</v>
      </c>
      <c r="BP6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43" s="3" t="str">
        <f>IF(Table1[[#This Row],[TraceLengthMod]],"lab,","")&amp;IF(Table1[[#This Row],[FixedLength]],"dur,","")&amp;IF(Table1[[#This Row],[Broken]],"ea,","")</f>
        <v>lab,</v>
      </c>
    </row>
    <row r="644" spans="1:69" x14ac:dyDescent="0.25">
      <c r="A644" t="s">
        <v>772</v>
      </c>
      <c r="B644" t="s">
        <v>39</v>
      </c>
      <c r="C644" t="s">
        <v>114</v>
      </c>
      <c r="D644" t="s">
        <v>82</v>
      </c>
      <c r="E644" t="s">
        <v>68</v>
      </c>
      <c r="F644">
        <v>3</v>
      </c>
      <c r="G644">
        <v>21154</v>
      </c>
      <c r="H644">
        <v>7176</v>
      </c>
      <c r="I644">
        <v>28330</v>
      </c>
      <c r="J644" t="s">
        <v>40</v>
      </c>
      <c r="K644">
        <v>1</v>
      </c>
      <c r="L644">
        <v>256</v>
      </c>
      <c r="M644" t="s">
        <v>41</v>
      </c>
      <c r="N644">
        <v>0.01</v>
      </c>
      <c r="O644">
        <v>99</v>
      </c>
      <c r="P644">
        <v>35</v>
      </c>
      <c r="Q644">
        <v>256</v>
      </c>
      <c r="R644">
        <v>100</v>
      </c>
      <c r="S644">
        <v>2115.4</v>
      </c>
      <c r="T644">
        <v>29</v>
      </c>
      <c r="U644">
        <v>37</v>
      </c>
      <c r="V644">
        <v>78336</v>
      </c>
      <c r="W644">
        <v>3.7031294317859502</v>
      </c>
      <c r="X644">
        <v>41.067217826843198</v>
      </c>
      <c r="Y644">
        <v>5.9740297794341997</v>
      </c>
      <c r="Z644">
        <v>75.172875165939303</v>
      </c>
      <c r="AA644">
        <v>0.73403835296630804</v>
      </c>
      <c r="AB644">
        <v>28.171458005905102</v>
      </c>
      <c r="AC644">
        <v>3.0528385639190598</v>
      </c>
      <c r="AD644">
        <v>114.069999933242</v>
      </c>
      <c r="AE644">
        <v>0.65559999999999996</v>
      </c>
      <c r="AF644">
        <v>0.639632107023411</v>
      </c>
      <c r="AJ644">
        <v>2.67840781632591E-2</v>
      </c>
      <c r="AK644">
        <v>0</v>
      </c>
      <c r="AL644">
        <v>0</v>
      </c>
      <c r="AM644">
        <v>0</v>
      </c>
      <c r="AN644">
        <v>0</v>
      </c>
      <c r="AO644">
        <v>0</v>
      </c>
      <c r="AP644" t="s">
        <v>42</v>
      </c>
      <c r="AQ644" t="b">
        <v>1</v>
      </c>
      <c r="AR644" t="b">
        <v>1</v>
      </c>
      <c r="AS644">
        <v>1</v>
      </c>
      <c r="AT644" t="b">
        <v>0</v>
      </c>
      <c r="AV644" t="b">
        <v>0</v>
      </c>
      <c r="AW644" t="b">
        <v>1</v>
      </c>
      <c r="AX644" t="b">
        <v>0</v>
      </c>
      <c r="AY644" t="b">
        <v>1</v>
      </c>
      <c r="AZ644" t="b">
        <v>0</v>
      </c>
      <c r="BA644" t="b">
        <v>0</v>
      </c>
      <c r="BB644" t="b">
        <v>0</v>
      </c>
      <c r="BC644" t="b">
        <v>1</v>
      </c>
      <c r="BD644" t="b">
        <v>0</v>
      </c>
      <c r="BE644" t="s">
        <v>57</v>
      </c>
      <c r="BF644" t="s">
        <v>69</v>
      </c>
      <c r="BG644" t="s">
        <v>69</v>
      </c>
      <c r="BH644" t="b">
        <v>0</v>
      </c>
      <c r="BI644" t="b">
        <v>1</v>
      </c>
      <c r="BJ644" t="b">
        <v>0</v>
      </c>
      <c r="BK644" t="b">
        <v>1</v>
      </c>
      <c r="BL644">
        <v>20</v>
      </c>
      <c r="BM644">
        <v>20</v>
      </c>
      <c r="BN644">
        <v>0</v>
      </c>
      <c r="BO644">
        <v>0</v>
      </c>
      <c r="BP6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44" s="3" t="str">
        <f>IF(Table1[[#This Row],[TraceLengthMod]],"lab,","")&amp;IF(Table1[[#This Row],[FixedLength]],"dur,","")&amp;IF(Table1[[#This Row],[Broken]],"ea,","")</f>
        <v>lab,</v>
      </c>
    </row>
    <row r="645" spans="1:69" x14ac:dyDescent="0.25">
      <c r="A645" t="s">
        <v>773</v>
      </c>
      <c r="B645" t="s">
        <v>39</v>
      </c>
      <c r="C645" t="s">
        <v>114</v>
      </c>
      <c r="D645" t="s">
        <v>82</v>
      </c>
      <c r="E645" t="s">
        <v>68</v>
      </c>
      <c r="F645">
        <v>3</v>
      </c>
      <c r="G645">
        <v>21154</v>
      </c>
      <c r="H645">
        <v>7176</v>
      </c>
      <c r="I645">
        <v>28330</v>
      </c>
      <c r="J645" t="s">
        <v>40</v>
      </c>
      <c r="K645">
        <v>1</v>
      </c>
      <c r="L645">
        <v>256</v>
      </c>
      <c r="M645" t="s">
        <v>41</v>
      </c>
      <c r="N645">
        <v>0.01</v>
      </c>
      <c r="O645">
        <v>99</v>
      </c>
      <c r="P645">
        <v>35</v>
      </c>
      <c r="Q645">
        <v>256</v>
      </c>
      <c r="R645">
        <v>100</v>
      </c>
      <c r="S645">
        <v>2115.4</v>
      </c>
      <c r="T645">
        <v>29</v>
      </c>
      <c r="U645">
        <v>38</v>
      </c>
      <c r="V645">
        <v>80640</v>
      </c>
      <c r="W645">
        <v>3.81204500330906</v>
      </c>
      <c r="X645">
        <v>41.067217826843198</v>
      </c>
      <c r="Y645">
        <v>5.9740297794341997</v>
      </c>
      <c r="Z645">
        <v>77.270316600799504</v>
      </c>
      <c r="AA645">
        <v>0.82883286476135198</v>
      </c>
      <c r="AB645">
        <v>29.0002908706665</v>
      </c>
      <c r="AC645">
        <v>3.1007118225097599</v>
      </c>
      <c r="AD645">
        <v>117.170711755752</v>
      </c>
      <c r="AE645">
        <v>0.66139999999999999</v>
      </c>
      <c r="AF645">
        <v>0.64088628762541799</v>
      </c>
      <c r="AJ645">
        <v>2.9160059066045799E-2</v>
      </c>
      <c r="AK645">
        <v>0</v>
      </c>
      <c r="AL645">
        <v>0</v>
      </c>
      <c r="AM645">
        <v>0</v>
      </c>
      <c r="AN645">
        <v>0</v>
      </c>
      <c r="AO645">
        <v>0</v>
      </c>
      <c r="AP645" t="s">
        <v>42</v>
      </c>
      <c r="AQ645" t="b">
        <v>1</v>
      </c>
      <c r="AR645" t="b">
        <v>1</v>
      </c>
      <c r="AS645">
        <v>1</v>
      </c>
      <c r="AT645" t="b">
        <v>0</v>
      </c>
      <c r="AV645" t="b">
        <v>0</v>
      </c>
      <c r="AW645" t="b">
        <v>1</v>
      </c>
      <c r="AX645" t="b">
        <v>0</v>
      </c>
      <c r="AY645" t="b">
        <v>1</v>
      </c>
      <c r="AZ645" t="b">
        <v>0</v>
      </c>
      <c r="BA645" t="b">
        <v>0</v>
      </c>
      <c r="BB645" t="b">
        <v>0</v>
      </c>
      <c r="BC645" t="b">
        <v>1</v>
      </c>
      <c r="BD645" t="b">
        <v>0</v>
      </c>
      <c r="BE645" t="s">
        <v>57</v>
      </c>
      <c r="BF645" t="s">
        <v>69</v>
      </c>
      <c r="BG645" t="s">
        <v>69</v>
      </c>
      <c r="BH645" t="b">
        <v>0</v>
      </c>
      <c r="BI645" t="b">
        <v>1</v>
      </c>
      <c r="BJ645" t="b">
        <v>0</v>
      </c>
      <c r="BK645" t="b">
        <v>1</v>
      </c>
      <c r="BL645">
        <v>20</v>
      </c>
      <c r="BM645">
        <v>20</v>
      </c>
      <c r="BN645">
        <v>0</v>
      </c>
      <c r="BO645">
        <v>0</v>
      </c>
      <c r="BP6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45" s="3" t="str">
        <f>IF(Table1[[#This Row],[TraceLengthMod]],"lab,","")&amp;IF(Table1[[#This Row],[FixedLength]],"dur,","")&amp;IF(Table1[[#This Row],[Broken]],"ea,","")</f>
        <v>lab,</v>
      </c>
    </row>
    <row r="646" spans="1:69" x14ac:dyDescent="0.25">
      <c r="A646" t="s">
        <v>774</v>
      </c>
      <c r="B646" t="s">
        <v>39</v>
      </c>
      <c r="C646" t="s">
        <v>114</v>
      </c>
      <c r="D646" t="s">
        <v>82</v>
      </c>
      <c r="E646" t="s">
        <v>68</v>
      </c>
      <c r="F646">
        <v>3</v>
      </c>
      <c r="G646">
        <v>21154</v>
      </c>
      <c r="H646">
        <v>7176</v>
      </c>
      <c r="I646">
        <v>28330</v>
      </c>
      <c r="J646" t="s">
        <v>40</v>
      </c>
      <c r="K646">
        <v>1</v>
      </c>
      <c r="L646">
        <v>256</v>
      </c>
      <c r="M646" t="s">
        <v>41</v>
      </c>
      <c r="N646">
        <v>0.01</v>
      </c>
      <c r="O646">
        <v>99</v>
      </c>
      <c r="P646">
        <v>35</v>
      </c>
      <c r="Q646">
        <v>256</v>
      </c>
      <c r="R646">
        <v>100</v>
      </c>
      <c r="S646">
        <v>2115.4</v>
      </c>
      <c r="T646">
        <v>39</v>
      </c>
      <c r="U646">
        <v>39</v>
      </c>
      <c r="V646">
        <v>82688</v>
      </c>
      <c r="W646">
        <v>3.90885884466294</v>
      </c>
      <c r="X646">
        <v>41.067217826843198</v>
      </c>
      <c r="Y646">
        <v>5.9740297794341997</v>
      </c>
      <c r="Z646">
        <v>79.267280817031804</v>
      </c>
      <c r="AA646">
        <v>0.73335146903991699</v>
      </c>
      <c r="AB646">
        <v>29.7336423397064</v>
      </c>
      <c r="AC646">
        <v>3.03786969184875</v>
      </c>
      <c r="AD646">
        <v>120.20858144760101</v>
      </c>
      <c r="AE646">
        <v>0.66359999999999997</v>
      </c>
      <c r="AF646">
        <v>0.65328874024526196</v>
      </c>
      <c r="AJ646">
        <v>2.3868590870139698E-2</v>
      </c>
      <c r="AK646">
        <v>0</v>
      </c>
      <c r="AL646">
        <v>0</v>
      </c>
      <c r="AM646">
        <v>0</v>
      </c>
      <c r="AN646">
        <v>0</v>
      </c>
      <c r="AO646">
        <v>0</v>
      </c>
      <c r="AP646" t="s">
        <v>42</v>
      </c>
      <c r="AQ646" t="b">
        <v>1</v>
      </c>
      <c r="AR646" t="b">
        <v>1</v>
      </c>
      <c r="AS646">
        <v>1</v>
      </c>
      <c r="AT646" t="b">
        <v>0</v>
      </c>
      <c r="AV646" t="b">
        <v>0</v>
      </c>
      <c r="AW646" t="b">
        <v>1</v>
      </c>
      <c r="AX646" t="b">
        <v>0</v>
      </c>
      <c r="AY646" t="b">
        <v>1</v>
      </c>
      <c r="AZ646" t="b">
        <v>0</v>
      </c>
      <c r="BA646" t="b">
        <v>0</v>
      </c>
      <c r="BB646" t="b">
        <v>0</v>
      </c>
      <c r="BC646" t="b">
        <v>1</v>
      </c>
      <c r="BD646" t="b">
        <v>0</v>
      </c>
      <c r="BE646" t="s">
        <v>57</v>
      </c>
      <c r="BF646" t="s">
        <v>69</v>
      </c>
      <c r="BG646" t="s">
        <v>69</v>
      </c>
      <c r="BH646" t="b">
        <v>0</v>
      </c>
      <c r="BI646" t="b">
        <v>1</v>
      </c>
      <c r="BJ646" t="b">
        <v>0</v>
      </c>
      <c r="BK646" t="b">
        <v>1</v>
      </c>
      <c r="BL646">
        <v>20</v>
      </c>
      <c r="BM646">
        <v>20</v>
      </c>
      <c r="BN646">
        <v>0</v>
      </c>
      <c r="BO646">
        <v>0</v>
      </c>
      <c r="BP6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46" s="3" t="str">
        <f>IF(Table1[[#This Row],[TraceLengthMod]],"lab,","")&amp;IF(Table1[[#This Row],[FixedLength]],"dur,","")&amp;IF(Table1[[#This Row],[Broken]],"ea,","")</f>
        <v>lab,</v>
      </c>
    </row>
    <row r="647" spans="1:69" x14ac:dyDescent="0.25">
      <c r="A647" t="s">
        <v>775</v>
      </c>
      <c r="B647" t="s">
        <v>39</v>
      </c>
      <c r="C647" t="s">
        <v>114</v>
      </c>
      <c r="D647" t="s">
        <v>82</v>
      </c>
      <c r="E647" t="s">
        <v>68</v>
      </c>
      <c r="F647">
        <v>3</v>
      </c>
      <c r="G647">
        <v>21154</v>
      </c>
      <c r="H647">
        <v>7176</v>
      </c>
      <c r="I647">
        <v>28330</v>
      </c>
      <c r="J647" t="s">
        <v>40</v>
      </c>
      <c r="K647">
        <v>1</v>
      </c>
      <c r="L647">
        <v>256</v>
      </c>
      <c r="M647" t="s">
        <v>41</v>
      </c>
      <c r="N647">
        <v>0.01</v>
      </c>
      <c r="O647">
        <v>99</v>
      </c>
      <c r="P647">
        <v>35</v>
      </c>
      <c r="Q647">
        <v>256</v>
      </c>
      <c r="R647">
        <v>100</v>
      </c>
      <c r="S647">
        <v>2115.4</v>
      </c>
      <c r="T647">
        <v>39</v>
      </c>
      <c r="U647">
        <v>40</v>
      </c>
      <c r="V647">
        <v>84736</v>
      </c>
      <c r="W647">
        <v>4.0056726860168199</v>
      </c>
      <c r="X647">
        <v>41.067217826843198</v>
      </c>
      <c r="Y647">
        <v>5.9740297794341997</v>
      </c>
      <c r="Z647">
        <v>81.281895160675006</v>
      </c>
      <c r="AA647">
        <v>0.73802709579467696</v>
      </c>
      <c r="AB647">
        <v>30.471669435501099</v>
      </c>
      <c r="AC647">
        <v>3.0927321910858101</v>
      </c>
      <c r="AD647">
        <v>123.30131363868701</v>
      </c>
      <c r="AE647">
        <v>0.66479999999999995</v>
      </c>
      <c r="AF647">
        <v>0.65301003344481601</v>
      </c>
      <c r="AJ647">
        <v>2.2968241275257199E-2</v>
      </c>
      <c r="AK647">
        <v>0</v>
      </c>
      <c r="AL647">
        <v>0</v>
      </c>
      <c r="AM647">
        <v>0</v>
      </c>
      <c r="AN647">
        <v>0</v>
      </c>
      <c r="AO647">
        <v>0</v>
      </c>
      <c r="AP647" t="s">
        <v>42</v>
      </c>
      <c r="AQ647" t="b">
        <v>1</v>
      </c>
      <c r="AR647" t="b">
        <v>1</v>
      </c>
      <c r="AS647">
        <v>1</v>
      </c>
      <c r="AT647" t="b">
        <v>0</v>
      </c>
      <c r="AV647" t="b">
        <v>0</v>
      </c>
      <c r="AW647" t="b">
        <v>1</v>
      </c>
      <c r="AX647" t="b">
        <v>0</v>
      </c>
      <c r="AY647" t="b">
        <v>1</v>
      </c>
      <c r="AZ647" t="b">
        <v>0</v>
      </c>
      <c r="BA647" t="b">
        <v>0</v>
      </c>
      <c r="BB647" t="b">
        <v>0</v>
      </c>
      <c r="BC647" t="b">
        <v>1</v>
      </c>
      <c r="BD647" t="b">
        <v>0</v>
      </c>
      <c r="BE647" t="s">
        <v>57</v>
      </c>
      <c r="BF647" t="s">
        <v>69</v>
      </c>
      <c r="BG647" t="s">
        <v>69</v>
      </c>
      <c r="BH647" t="b">
        <v>0</v>
      </c>
      <c r="BI647" t="b">
        <v>1</v>
      </c>
      <c r="BJ647" t="b">
        <v>0</v>
      </c>
      <c r="BK647" t="b">
        <v>1</v>
      </c>
      <c r="BL647">
        <v>20</v>
      </c>
      <c r="BM647">
        <v>20</v>
      </c>
      <c r="BN647">
        <v>0</v>
      </c>
      <c r="BO647">
        <v>0</v>
      </c>
      <c r="BP6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47" s="3" t="str">
        <f>IF(Table1[[#This Row],[TraceLengthMod]],"lab,","")&amp;IF(Table1[[#This Row],[FixedLength]],"dur,","")&amp;IF(Table1[[#This Row],[Broken]],"ea,","")</f>
        <v>lab,</v>
      </c>
    </row>
    <row r="648" spans="1:69" x14ac:dyDescent="0.25">
      <c r="A648" t="s">
        <v>776</v>
      </c>
      <c r="B648" t="s">
        <v>39</v>
      </c>
      <c r="C648" t="s">
        <v>114</v>
      </c>
      <c r="D648" t="s">
        <v>82</v>
      </c>
      <c r="E648" t="s">
        <v>68</v>
      </c>
      <c r="F648">
        <v>3</v>
      </c>
      <c r="G648">
        <v>21154</v>
      </c>
      <c r="H648">
        <v>7176</v>
      </c>
      <c r="I648">
        <v>28330</v>
      </c>
      <c r="J648" t="s">
        <v>40</v>
      </c>
      <c r="K648">
        <v>1</v>
      </c>
      <c r="L648">
        <v>256</v>
      </c>
      <c r="M648" t="s">
        <v>41</v>
      </c>
      <c r="N648">
        <v>0.01</v>
      </c>
      <c r="O648">
        <v>99</v>
      </c>
      <c r="P648">
        <v>35</v>
      </c>
      <c r="Q648">
        <v>256</v>
      </c>
      <c r="R648">
        <v>100</v>
      </c>
      <c r="S648">
        <v>2115.4</v>
      </c>
      <c r="T648">
        <v>39</v>
      </c>
      <c r="U648">
        <v>41</v>
      </c>
      <c r="V648">
        <v>86784</v>
      </c>
      <c r="W648">
        <v>4.1024865273707096</v>
      </c>
      <c r="X648">
        <v>41.067217826843198</v>
      </c>
      <c r="Y648">
        <v>5.9740297794341997</v>
      </c>
      <c r="Z648">
        <v>83.305485963821397</v>
      </c>
      <c r="AA648">
        <v>0.73503470420837402</v>
      </c>
      <c r="AB648">
        <v>31.206704139709402</v>
      </c>
      <c r="AC648">
        <v>3.1176657676696702</v>
      </c>
      <c r="AD648">
        <v>126.418979406356</v>
      </c>
      <c r="AE648">
        <v>0.64480000000000004</v>
      </c>
      <c r="AF648">
        <v>0.63252508361203996</v>
      </c>
      <c r="AJ648">
        <v>2.2874266348757201E-2</v>
      </c>
      <c r="AK648">
        <v>0</v>
      </c>
      <c r="AL648">
        <v>0</v>
      </c>
      <c r="AM648">
        <v>0</v>
      </c>
      <c r="AN648">
        <v>0</v>
      </c>
      <c r="AO648">
        <v>0</v>
      </c>
      <c r="AP648" t="s">
        <v>42</v>
      </c>
      <c r="AQ648" t="b">
        <v>1</v>
      </c>
      <c r="AR648" t="b">
        <v>1</v>
      </c>
      <c r="AS648">
        <v>1</v>
      </c>
      <c r="AT648" t="b">
        <v>0</v>
      </c>
      <c r="AV648" t="b">
        <v>0</v>
      </c>
      <c r="AW648" t="b">
        <v>1</v>
      </c>
      <c r="AX648" t="b">
        <v>0</v>
      </c>
      <c r="AY648" t="b">
        <v>1</v>
      </c>
      <c r="AZ648" t="b">
        <v>0</v>
      </c>
      <c r="BA648" t="b">
        <v>0</v>
      </c>
      <c r="BB648" t="b">
        <v>0</v>
      </c>
      <c r="BC648" t="b">
        <v>1</v>
      </c>
      <c r="BD648" t="b">
        <v>0</v>
      </c>
      <c r="BE648" t="s">
        <v>57</v>
      </c>
      <c r="BF648" t="s">
        <v>69</v>
      </c>
      <c r="BG648" t="s">
        <v>69</v>
      </c>
      <c r="BH648" t="b">
        <v>0</v>
      </c>
      <c r="BI648" t="b">
        <v>1</v>
      </c>
      <c r="BJ648" t="b">
        <v>0</v>
      </c>
      <c r="BK648" t="b">
        <v>1</v>
      </c>
      <c r="BL648">
        <v>20</v>
      </c>
      <c r="BM648">
        <v>20</v>
      </c>
      <c r="BN648">
        <v>0</v>
      </c>
      <c r="BO648">
        <v>0</v>
      </c>
      <c r="BP6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48" s="3" t="str">
        <f>IF(Table1[[#This Row],[TraceLengthMod]],"lab,","")&amp;IF(Table1[[#This Row],[FixedLength]],"dur,","")&amp;IF(Table1[[#This Row],[Broken]],"ea,","")</f>
        <v>lab,</v>
      </c>
    </row>
    <row r="649" spans="1:69" x14ac:dyDescent="0.25">
      <c r="A649" t="s">
        <v>777</v>
      </c>
      <c r="B649" t="s">
        <v>39</v>
      </c>
      <c r="C649" t="s">
        <v>114</v>
      </c>
      <c r="D649" t="s">
        <v>82</v>
      </c>
      <c r="E649" t="s">
        <v>68</v>
      </c>
      <c r="F649">
        <v>3</v>
      </c>
      <c r="G649">
        <v>21154</v>
      </c>
      <c r="H649">
        <v>7176</v>
      </c>
      <c r="I649">
        <v>28330</v>
      </c>
      <c r="J649" t="s">
        <v>40</v>
      </c>
      <c r="K649">
        <v>1</v>
      </c>
      <c r="L649">
        <v>256</v>
      </c>
      <c r="M649" t="s">
        <v>41</v>
      </c>
      <c r="N649">
        <v>0.01</v>
      </c>
      <c r="O649">
        <v>99</v>
      </c>
      <c r="P649">
        <v>35</v>
      </c>
      <c r="Q649">
        <v>256</v>
      </c>
      <c r="R649">
        <v>100</v>
      </c>
      <c r="S649">
        <v>2115.4</v>
      </c>
      <c r="T649">
        <v>39</v>
      </c>
      <c r="U649">
        <v>42</v>
      </c>
      <c r="V649">
        <v>89088</v>
      </c>
      <c r="W649">
        <v>4.2114020988938199</v>
      </c>
      <c r="X649">
        <v>41.067217826843198</v>
      </c>
      <c r="Y649">
        <v>5.9740297794341997</v>
      </c>
      <c r="Z649">
        <v>85.405898332595797</v>
      </c>
      <c r="AA649">
        <v>0.83077931404113703</v>
      </c>
      <c r="AB649">
        <v>32.037483453750603</v>
      </c>
      <c r="AC649">
        <v>3.08275938034057</v>
      </c>
      <c r="AD649">
        <v>129.50173878669699</v>
      </c>
      <c r="AE649">
        <v>0.66169999999999995</v>
      </c>
      <c r="AF649">
        <v>0.64283723522853897</v>
      </c>
      <c r="AJ649">
        <v>2.54600835942673E-2</v>
      </c>
      <c r="AK649">
        <v>0</v>
      </c>
      <c r="AL649">
        <v>0</v>
      </c>
      <c r="AM649">
        <v>0</v>
      </c>
      <c r="AN649">
        <v>0</v>
      </c>
      <c r="AO649">
        <v>0</v>
      </c>
      <c r="AP649" t="s">
        <v>42</v>
      </c>
      <c r="AQ649" t="b">
        <v>1</v>
      </c>
      <c r="AR649" t="b">
        <v>1</v>
      </c>
      <c r="AS649">
        <v>1</v>
      </c>
      <c r="AT649" t="b">
        <v>0</v>
      </c>
      <c r="AV649" t="b">
        <v>0</v>
      </c>
      <c r="AW649" t="b">
        <v>1</v>
      </c>
      <c r="AX649" t="b">
        <v>0</v>
      </c>
      <c r="AY649" t="b">
        <v>1</v>
      </c>
      <c r="AZ649" t="b">
        <v>0</v>
      </c>
      <c r="BA649" t="b">
        <v>0</v>
      </c>
      <c r="BB649" t="b">
        <v>0</v>
      </c>
      <c r="BC649" t="b">
        <v>1</v>
      </c>
      <c r="BD649" t="b">
        <v>0</v>
      </c>
      <c r="BE649" t="s">
        <v>57</v>
      </c>
      <c r="BF649" t="s">
        <v>69</v>
      </c>
      <c r="BG649" t="s">
        <v>69</v>
      </c>
      <c r="BH649" t="b">
        <v>0</v>
      </c>
      <c r="BI649" t="b">
        <v>1</v>
      </c>
      <c r="BJ649" t="b">
        <v>0</v>
      </c>
      <c r="BK649" t="b">
        <v>1</v>
      </c>
      <c r="BL649">
        <v>20</v>
      </c>
      <c r="BM649">
        <v>20</v>
      </c>
      <c r="BN649">
        <v>0</v>
      </c>
      <c r="BO649">
        <v>0</v>
      </c>
      <c r="BP6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49" s="3" t="str">
        <f>IF(Table1[[#This Row],[TraceLengthMod]],"lab,","")&amp;IF(Table1[[#This Row],[FixedLength]],"dur,","")&amp;IF(Table1[[#This Row],[Broken]],"ea,","")</f>
        <v>lab,</v>
      </c>
    </row>
    <row r="650" spans="1:69" x14ac:dyDescent="0.25">
      <c r="A650" t="s">
        <v>778</v>
      </c>
      <c r="B650" t="s">
        <v>39</v>
      </c>
      <c r="C650" t="s">
        <v>114</v>
      </c>
      <c r="D650" t="s">
        <v>82</v>
      </c>
      <c r="E650" t="s">
        <v>68</v>
      </c>
      <c r="F650">
        <v>3</v>
      </c>
      <c r="G650">
        <v>21154</v>
      </c>
      <c r="H650">
        <v>7176</v>
      </c>
      <c r="I650">
        <v>28330</v>
      </c>
      <c r="J650" t="s">
        <v>40</v>
      </c>
      <c r="K650">
        <v>1</v>
      </c>
      <c r="L650">
        <v>256</v>
      </c>
      <c r="M650" t="s">
        <v>41</v>
      </c>
      <c r="N650">
        <v>0.01</v>
      </c>
      <c r="O650">
        <v>99</v>
      </c>
      <c r="P650">
        <v>35</v>
      </c>
      <c r="Q650">
        <v>256</v>
      </c>
      <c r="R650">
        <v>100</v>
      </c>
      <c r="S650">
        <v>2115.4</v>
      </c>
      <c r="T650">
        <v>39</v>
      </c>
      <c r="U650">
        <v>43</v>
      </c>
      <c r="V650">
        <v>91136</v>
      </c>
      <c r="W650">
        <v>4.3082159402476998</v>
      </c>
      <c r="X650">
        <v>41.067217826843198</v>
      </c>
      <c r="Y650">
        <v>5.9740297794341997</v>
      </c>
      <c r="Z650">
        <v>87.409586668014498</v>
      </c>
      <c r="AA650">
        <v>0.73707461357116699</v>
      </c>
      <c r="AB650">
        <v>32.774558067321699</v>
      </c>
      <c r="AC650">
        <v>3.1017081737518302</v>
      </c>
      <c r="AD650">
        <v>132.60344696044899</v>
      </c>
      <c r="AE650">
        <v>0.66790000000000005</v>
      </c>
      <c r="AF650">
        <v>0.64604236343366706</v>
      </c>
      <c r="AJ650">
        <v>2.2018938252095398E-2</v>
      </c>
      <c r="AK650">
        <v>0</v>
      </c>
      <c r="AL650">
        <v>0</v>
      </c>
      <c r="AM650">
        <v>0</v>
      </c>
      <c r="AN650">
        <v>0</v>
      </c>
      <c r="AO650">
        <v>0</v>
      </c>
      <c r="AP650" t="s">
        <v>42</v>
      </c>
      <c r="AQ650" t="b">
        <v>1</v>
      </c>
      <c r="AR650" t="b">
        <v>1</v>
      </c>
      <c r="AS650">
        <v>1</v>
      </c>
      <c r="AT650" t="b">
        <v>0</v>
      </c>
      <c r="AV650" t="b">
        <v>0</v>
      </c>
      <c r="AW650" t="b">
        <v>1</v>
      </c>
      <c r="AX650" t="b">
        <v>0</v>
      </c>
      <c r="AY650" t="b">
        <v>1</v>
      </c>
      <c r="AZ650" t="b">
        <v>0</v>
      </c>
      <c r="BA650" t="b">
        <v>0</v>
      </c>
      <c r="BB650" t="b">
        <v>0</v>
      </c>
      <c r="BC650" t="b">
        <v>1</v>
      </c>
      <c r="BD650" t="b">
        <v>0</v>
      </c>
      <c r="BE650" t="s">
        <v>57</v>
      </c>
      <c r="BF650" t="s">
        <v>69</v>
      </c>
      <c r="BG650" t="s">
        <v>69</v>
      </c>
      <c r="BH650" t="b">
        <v>0</v>
      </c>
      <c r="BI650" t="b">
        <v>1</v>
      </c>
      <c r="BJ650" t="b">
        <v>0</v>
      </c>
      <c r="BK650" t="b">
        <v>1</v>
      </c>
      <c r="BL650">
        <v>20</v>
      </c>
      <c r="BM650">
        <v>20</v>
      </c>
      <c r="BN650">
        <v>0</v>
      </c>
      <c r="BO650">
        <v>0</v>
      </c>
      <c r="BP6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50" s="3" t="str">
        <f>IF(Table1[[#This Row],[TraceLengthMod]],"lab,","")&amp;IF(Table1[[#This Row],[FixedLength]],"dur,","")&amp;IF(Table1[[#This Row],[Broken]],"ea,","")</f>
        <v>lab,</v>
      </c>
    </row>
    <row r="651" spans="1:69" x14ac:dyDescent="0.25">
      <c r="A651" t="s">
        <v>779</v>
      </c>
      <c r="B651" t="s">
        <v>39</v>
      </c>
      <c r="C651" t="s">
        <v>114</v>
      </c>
      <c r="D651" t="s">
        <v>82</v>
      </c>
      <c r="E651" t="s">
        <v>68</v>
      </c>
      <c r="F651">
        <v>3</v>
      </c>
      <c r="G651">
        <v>21154</v>
      </c>
      <c r="H651">
        <v>7176</v>
      </c>
      <c r="I651">
        <v>28330</v>
      </c>
      <c r="J651" t="s">
        <v>40</v>
      </c>
      <c r="K651">
        <v>1</v>
      </c>
      <c r="L651">
        <v>256</v>
      </c>
      <c r="M651" t="s">
        <v>41</v>
      </c>
      <c r="N651">
        <v>0.01</v>
      </c>
      <c r="O651">
        <v>99</v>
      </c>
      <c r="P651">
        <v>35</v>
      </c>
      <c r="Q651">
        <v>256</v>
      </c>
      <c r="R651">
        <v>100</v>
      </c>
      <c r="S651">
        <v>2115.4</v>
      </c>
      <c r="T651">
        <v>39</v>
      </c>
      <c r="U651">
        <v>44</v>
      </c>
      <c r="V651">
        <v>93184</v>
      </c>
      <c r="W651">
        <v>4.4050297816015798</v>
      </c>
      <c r="X651">
        <v>41.067217826843198</v>
      </c>
      <c r="Y651">
        <v>5.9740297794341997</v>
      </c>
      <c r="Z651">
        <v>89.413230419158893</v>
      </c>
      <c r="AA651">
        <v>0.73204302787780695</v>
      </c>
      <c r="AB651">
        <v>33.5066010951995</v>
      </c>
      <c r="AC651">
        <v>3.0658044815063401</v>
      </c>
      <c r="AD651">
        <v>135.669251441955</v>
      </c>
      <c r="AE651">
        <v>0.65380000000000005</v>
      </c>
      <c r="AF651">
        <v>0.64715719063545096</v>
      </c>
      <c r="AJ651">
        <v>2.1492993929883901E-2</v>
      </c>
      <c r="AK651">
        <v>0</v>
      </c>
      <c r="AL651">
        <v>0</v>
      </c>
      <c r="AM651">
        <v>0</v>
      </c>
      <c r="AN651">
        <v>0</v>
      </c>
      <c r="AO651">
        <v>0</v>
      </c>
      <c r="AP651" t="s">
        <v>42</v>
      </c>
      <c r="AQ651" t="b">
        <v>1</v>
      </c>
      <c r="AR651" t="b">
        <v>1</v>
      </c>
      <c r="AS651">
        <v>1</v>
      </c>
      <c r="AT651" t="b">
        <v>0</v>
      </c>
      <c r="AV651" t="b">
        <v>0</v>
      </c>
      <c r="AW651" t="b">
        <v>1</v>
      </c>
      <c r="AX651" t="b">
        <v>0</v>
      </c>
      <c r="AY651" t="b">
        <v>1</v>
      </c>
      <c r="AZ651" t="b">
        <v>0</v>
      </c>
      <c r="BA651" t="b">
        <v>0</v>
      </c>
      <c r="BB651" t="b">
        <v>0</v>
      </c>
      <c r="BC651" t="b">
        <v>1</v>
      </c>
      <c r="BD651" t="b">
        <v>0</v>
      </c>
      <c r="BE651" t="s">
        <v>57</v>
      </c>
      <c r="BF651" t="s">
        <v>69</v>
      </c>
      <c r="BG651" t="s">
        <v>69</v>
      </c>
      <c r="BH651" t="b">
        <v>0</v>
      </c>
      <c r="BI651" t="b">
        <v>1</v>
      </c>
      <c r="BJ651" t="b">
        <v>0</v>
      </c>
      <c r="BK651" t="b">
        <v>1</v>
      </c>
      <c r="BL651">
        <v>20</v>
      </c>
      <c r="BM651">
        <v>20</v>
      </c>
      <c r="BN651">
        <v>0</v>
      </c>
      <c r="BO651">
        <v>0</v>
      </c>
      <c r="BP6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51" s="3" t="str">
        <f>IF(Table1[[#This Row],[TraceLengthMod]],"lab,","")&amp;IF(Table1[[#This Row],[FixedLength]],"dur,","")&amp;IF(Table1[[#This Row],[Broken]],"ea,","")</f>
        <v>lab,</v>
      </c>
    </row>
    <row r="652" spans="1:69" x14ac:dyDescent="0.25">
      <c r="A652" t="s">
        <v>780</v>
      </c>
      <c r="B652" t="s">
        <v>39</v>
      </c>
      <c r="C652" t="s">
        <v>114</v>
      </c>
      <c r="D652" t="s">
        <v>82</v>
      </c>
      <c r="E652" t="s">
        <v>68</v>
      </c>
      <c r="F652">
        <v>3</v>
      </c>
      <c r="G652">
        <v>21154</v>
      </c>
      <c r="H652">
        <v>7176</v>
      </c>
      <c r="I652">
        <v>28330</v>
      </c>
      <c r="J652" t="s">
        <v>40</v>
      </c>
      <c r="K652">
        <v>1</v>
      </c>
      <c r="L652">
        <v>256</v>
      </c>
      <c r="M652" t="s">
        <v>41</v>
      </c>
      <c r="N652">
        <v>0.01</v>
      </c>
      <c r="O652">
        <v>99</v>
      </c>
      <c r="P652">
        <v>35</v>
      </c>
      <c r="Q652">
        <v>256</v>
      </c>
      <c r="R652">
        <v>100</v>
      </c>
      <c r="S652">
        <v>2115.4</v>
      </c>
      <c r="T652">
        <v>45</v>
      </c>
      <c r="U652">
        <v>45</v>
      </c>
      <c r="V652">
        <v>95232</v>
      </c>
      <c r="W652">
        <v>4.5018436229554597</v>
      </c>
      <c r="X652">
        <v>41.067217826843198</v>
      </c>
      <c r="Y652">
        <v>5.9740297794341997</v>
      </c>
      <c r="Z652">
        <v>91.449786663055406</v>
      </c>
      <c r="AA652">
        <v>0.735035181045532</v>
      </c>
      <c r="AB652">
        <v>34.241636276245103</v>
      </c>
      <c r="AC652">
        <v>3.1086905002593901</v>
      </c>
      <c r="AD652">
        <v>138.777941942214</v>
      </c>
      <c r="AE652">
        <v>0.66990000000000005</v>
      </c>
      <c r="AF652">
        <v>0.65468227424749104</v>
      </c>
      <c r="AJ652">
        <v>1.9968032836914E-2</v>
      </c>
      <c r="AK652">
        <v>0</v>
      </c>
      <c r="AL652">
        <v>0</v>
      </c>
      <c r="AM652">
        <v>0</v>
      </c>
      <c r="AN652">
        <v>0</v>
      </c>
      <c r="AO652">
        <v>0</v>
      </c>
      <c r="AP652" t="s">
        <v>42</v>
      </c>
      <c r="AQ652" t="b">
        <v>1</v>
      </c>
      <c r="AR652" t="b">
        <v>1</v>
      </c>
      <c r="AS652">
        <v>1</v>
      </c>
      <c r="AT652" t="b">
        <v>0</v>
      </c>
      <c r="AV652" t="b">
        <v>0</v>
      </c>
      <c r="AW652" t="b">
        <v>1</v>
      </c>
      <c r="AX652" t="b">
        <v>0</v>
      </c>
      <c r="AY652" t="b">
        <v>1</v>
      </c>
      <c r="AZ652" t="b">
        <v>0</v>
      </c>
      <c r="BA652" t="b">
        <v>0</v>
      </c>
      <c r="BB652" t="b">
        <v>0</v>
      </c>
      <c r="BC652" t="b">
        <v>1</v>
      </c>
      <c r="BD652" t="b">
        <v>0</v>
      </c>
      <c r="BE652" t="s">
        <v>57</v>
      </c>
      <c r="BF652" t="s">
        <v>69</v>
      </c>
      <c r="BG652" t="s">
        <v>69</v>
      </c>
      <c r="BH652" t="b">
        <v>0</v>
      </c>
      <c r="BI652" t="b">
        <v>1</v>
      </c>
      <c r="BJ652" t="b">
        <v>0</v>
      </c>
      <c r="BK652" t="b">
        <v>1</v>
      </c>
      <c r="BL652">
        <v>20</v>
      </c>
      <c r="BM652">
        <v>20</v>
      </c>
      <c r="BN652">
        <v>0</v>
      </c>
      <c r="BO652">
        <v>0</v>
      </c>
      <c r="BP6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52" s="3" t="str">
        <f>IF(Table1[[#This Row],[TraceLengthMod]],"lab,","")&amp;IF(Table1[[#This Row],[FixedLength]],"dur,","")&amp;IF(Table1[[#This Row],[Broken]],"ea,","")</f>
        <v>lab,</v>
      </c>
    </row>
    <row r="653" spans="1:69" x14ac:dyDescent="0.25">
      <c r="A653" t="s">
        <v>781</v>
      </c>
      <c r="B653" t="s">
        <v>39</v>
      </c>
      <c r="C653" t="s">
        <v>114</v>
      </c>
      <c r="D653" t="s">
        <v>82</v>
      </c>
      <c r="E653" t="s">
        <v>68</v>
      </c>
      <c r="F653">
        <v>3</v>
      </c>
      <c r="G653">
        <v>21154</v>
      </c>
      <c r="H653">
        <v>7176</v>
      </c>
      <c r="I653">
        <v>28330</v>
      </c>
      <c r="J653" t="s">
        <v>40</v>
      </c>
      <c r="K653">
        <v>1</v>
      </c>
      <c r="L653">
        <v>256</v>
      </c>
      <c r="M653" t="s">
        <v>41</v>
      </c>
      <c r="N653">
        <v>0.01</v>
      </c>
      <c r="O653">
        <v>99</v>
      </c>
      <c r="P653">
        <v>35</v>
      </c>
      <c r="Q653">
        <v>256</v>
      </c>
      <c r="R653">
        <v>100</v>
      </c>
      <c r="S653">
        <v>2115.4</v>
      </c>
      <c r="T653">
        <v>45</v>
      </c>
      <c r="U653">
        <v>46</v>
      </c>
      <c r="V653">
        <v>97536</v>
      </c>
      <c r="W653">
        <v>4.6107591944785797</v>
      </c>
      <c r="X653">
        <v>41.067217826843198</v>
      </c>
      <c r="Y653">
        <v>5.9740297794341997</v>
      </c>
      <c r="Z653">
        <v>93.527232646942096</v>
      </c>
      <c r="AA653">
        <v>0.830780029296875</v>
      </c>
      <c r="AB653">
        <v>35.0724163055419</v>
      </c>
      <c r="AC653">
        <v>3.06580257415771</v>
      </c>
      <c r="AD653">
        <v>141.843744516372</v>
      </c>
      <c r="AE653">
        <v>0.65849999999999997</v>
      </c>
      <c r="AF653">
        <v>0.651198439241917</v>
      </c>
      <c r="AJ653">
        <v>2.2330789741255699E-2</v>
      </c>
      <c r="AK653">
        <v>0</v>
      </c>
      <c r="AL653">
        <v>0</v>
      </c>
      <c r="AM653">
        <v>0</v>
      </c>
      <c r="AN653">
        <v>0</v>
      </c>
      <c r="AO653">
        <v>0</v>
      </c>
      <c r="AP653" t="s">
        <v>42</v>
      </c>
      <c r="AQ653" t="b">
        <v>1</v>
      </c>
      <c r="AR653" t="b">
        <v>1</v>
      </c>
      <c r="AS653">
        <v>1</v>
      </c>
      <c r="AT653" t="b">
        <v>0</v>
      </c>
      <c r="AV653" t="b">
        <v>0</v>
      </c>
      <c r="AW653" t="b">
        <v>1</v>
      </c>
      <c r="AX653" t="b">
        <v>0</v>
      </c>
      <c r="AY653" t="b">
        <v>1</v>
      </c>
      <c r="AZ653" t="b">
        <v>0</v>
      </c>
      <c r="BA653" t="b">
        <v>0</v>
      </c>
      <c r="BB653" t="b">
        <v>0</v>
      </c>
      <c r="BC653" t="b">
        <v>1</v>
      </c>
      <c r="BD653" t="b">
        <v>0</v>
      </c>
      <c r="BE653" t="s">
        <v>57</v>
      </c>
      <c r="BF653" t="s">
        <v>69</v>
      </c>
      <c r="BG653" t="s">
        <v>69</v>
      </c>
      <c r="BH653" t="b">
        <v>0</v>
      </c>
      <c r="BI653" t="b">
        <v>1</v>
      </c>
      <c r="BJ653" t="b">
        <v>0</v>
      </c>
      <c r="BK653" t="b">
        <v>1</v>
      </c>
      <c r="BL653">
        <v>20</v>
      </c>
      <c r="BM653">
        <v>20</v>
      </c>
      <c r="BN653">
        <v>0</v>
      </c>
      <c r="BO653">
        <v>0</v>
      </c>
      <c r="BP6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53" s="3" t="str">
        <f>IF(Table1[[#This Row],[TraceLengthMod]],"lab,","")&amp;IF(Table1[[#This Row],[FixedLength]],"dur,","")&amp;IF(Table1[[#This Row],[Broken]],"ea,","")</f>
        <v>lab,</v>
      </c>
    </row>
    <row r="654" spans="1:69" x14ac:dyDescent="0.25">
      <c r="A654" t="s">
        <v>782</v>
      </c>
      <c r="B654" t="s">
        <v>39</v>
      </c>
      <c r="C654" t="s">
        <v>114</v>
      </c>
      <c r="D654" t="s">
        <v>82</v>
      </c>
      <c r="E654" t="s">
        <v>68</v>
      </c>
      <c r="F654">
        <v>3</v>
      </c>
      <c r="G654">
        <v>21154</v>
      </c>
      <c r="H654">
        <v>7176</v>
      </c>
      <c r="I654">
        <v>28330</v>
      </c>
      <c r="J654" t="s">
        <v>40</v>
      </c>
      <c r="K654">
        <v>1</v>
      </c>
      <c r="L654">
        <v>256</v>
      </c>
      <c r="M654" t="s">
        <v>41</v>
      </c>
      <c r="N654">
        <v>0.01</v>
      </c>
      <c r="O654">
        <v>99</v>
      </c>
      <c r="P654">
        <v>35</v>
      </c>
      <c r="Q654">
        <v>256</v>
      </c>
      <c r="R654">
        <v>100</v>
      </c>
      <c r="S654">
        <v>2115.4</v>
      </c>
      <c r="T654">
        <v>45</v>
      </c>
      <c r="U654">
        <v>47</v>
      </c>
      <c r="V654">
        <v>99584</v>
      </c>
      <c r="W654">
        <v>4.7075730358324597</v>
      </c>
      <c r="X654">
        <v>41.067217826843198</v>
      </c>
      <c r="Y654">
        <v>5.9740297794341997</v>
      </c>
      <c r="Z654">
        <v>95.521900415420504</v>
      </c>
      <c r="AA654">
        <v>0.733065605163574</v>
      </c>
      <c r="AB654">
        <v>35.805481910705502</v>
      </c>
      <c r="AC654">
        <v>3.05381059646606</v>
      </c>
      <c r="AD654">
        <v>144.89755511283801</v>
      </c>
      <c r="AE654">
        <v>0.66220000000000001</v>
      </c>
      <c r="AF654">
        <v>0.64158305462653198</v>
      </c>
      <c r="AJ654">
        <v>2.0602485361319801E-2</v>
      </c>
      <c r="AK654">
        <v>0</v>
      </c>
      <c r="AL654">
        <v>0</v>
      </c>
      <c r="AM654">
        <v>0</v>
      </c>
      <c r="AN654">
        <v>0</v>
      </c>
      <c r="AO654">
        <v>0</v>
      </c>
      <c r="AP654" t="s">
        <v>42</v>
      </c>
      <c r="AQ654" t="b">
        <v>1</v>
      </c>
      <c r="AR654" t="b">
        <v>1</v>
      </c>
      <c r="AS654">
        <v>1</v>
      </c>
      <c r="AT654" t="b">
        <v>0</v>
      </c>
      <c r="AV654" t="b">
        <v>0</v>
      </c>
      <c r="AW654" t="b">
        <v>1</v>
      </c>
      <c r="AX654" t="b">
        <v>0</v>
      </c>
      <c r="AY654" t="b">
        <v>1</v>
      </c>
      <c r="AZ654" t="b">
        <v>0</v>
      </c>
      <c r="BA654" t="b">
        <v>0</v>
      </c>
      <c r="BB654" t="b">
        <v>0</v>
      </c>
      <c r="BC654" t="b">
        <v>1</v>
      </c>
      <c r="BD654" t="b">
        <v>0</v>
      </c>
      <c r="BE654" t="s">
        <v>57</v>
      </c>
      <c r="BF654" t="s">
        <v>69</v>
      </c>
      <c r="BG654" t="s">
        <v>69</v>
      </c>
      <c r="BH654" t="b">
        <v>0</v>
      </c>
      <c r="BI654" t="b">
        <v>1</v>
      </c>
      <c r="BJ654" t="b">
        <v>0</v>
      </c>
      <c r="BK654" t="b">
        <v>1</v>
      </c>
      <c r="BL654">
        <v>20</v>
      </c>
      <c r="BM654">
        <v>20</v>
      </c>
      <c r="BN654">
        <v>0</v>
      </c>
      <c r="BO654">
        <v>0</v>
      </c>
      <c r="BP6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54" s="3" t="str">
        <f>IF(Table1[[#This Row],[TraceLengthMod]],"lab,","")&amp;IF(Table1[[#This Row],[FixedLength]],"dur,","")&amp;IF(Table1[[#This Row],[Broken]],"ea,","")</f>
        <v>lab,</v>
      </c>
    </row>
    <row r="655" spans="1:69" x14ac:dyDescent="0.25">
      <c r="A655" t="s">
        <v>783</v>
      </c>
      <c r="B655" t="s">
        <v>39</v>
      </c>
      <c r="C655" t="s">
        <v>114</v>
      </c>
      <c r="D655" t="s">
        <v>82</v>
      </c>
      <c r="E655" t="s">
        <v>68</v>
      </c>
      <c r="F655">
        <v>3</v>
      </c>
      <c r="G655">
        <v>21154</v>
      </c>
      <c r="H655">
        <v>7176</v>
      </c>
      <c r="I655">
        <v>28330</v>
      </c>
      <c r="J655" t="s">
        <v>40</v>
      </c>
      <c r="K655">
        <v>1</v>
      </c>
      <c r="L655">
        <v>256</v>
      </c>
      <c r="M655" t="s">
        <v>41</v>
      </c>
      <c r="N655">
        <v>0.01</v>
      </c>
      <c r="O655">
        <v>99</v>
      </c>
      <c r="P655">
        <v>35</v>
      </c>
      <c r="Q655">
        <v>256</v>
      </c>
      <c r="R655">
        <v>100</v>
      </c>
      <c r="S655">
        <v>2115.4</v>
      </c>
      <c r="T655">
        <v>45</v>
      </c>
      <c r="U655">
        <v>48</v>
      </c>
      <c r="V655">
        <v>101632</v>
      </c>
      <c r="W655">
        <v>4.8043868771863396</v>
      </c>
      <c r="X655">
        <v>41.067217826843198</v>
      </c>
      <c r="Y655">
        <v>5.9740297794341997</v>
      </c>
      <c r="Z655">
        <v>97.526542663574205</v>
      </c>
      <c r="AA655">
        <v>0.73403811454772905</v>
      </c>
      <c r="AB655">
        <v>36.539520025253204</v>
      </c>
      <c r="AC655">
        <v>3.06879663467407</v>
      </c>
      <c r="AD655">
        <v>147.96635174751199</v>
      </c>
      <c r="AE655">
        <v>0.66800000000000004</v>
      </c>
      <c r="AF655">
        <v>0.65454292084726795</v>
      </c>
      <c r="AJ655">
        <v>2.05162422783128E-2</v>
      </c>
      <c r="AK655">
        <v>0</v>
      </c>
      <c r="AL655">
        <v>0</v>
      </c>
      <c r="AM655">
        <v>0</v>
      </c>
      <c r="AN655">
        <v>0</v>
      </c>
      <c r="AO655">
        <v>0</v>
      </c>
      <c r="AP655" t="s">
        <v>42</v>
      </c>
      <c r="AQ655" t="b">
        <v>1</v>
      </c>
      <c r="AR655" t="b">
        <v>1</v>
      </c>
      <c r="AS655">
        <v>1</v>
      </c>
      <c r="AT655" t="b">
        <v>0</v>
      </c>
      <c r="AV655" t="b">
        <v>0</v>
      </c>
      <c r="AW655" t="b">
        <v>1</v>
      </c>
      <c r="AX655" t="b">
        <v>0</v>
      </c>
      <c r="AY655" t="b">
        <v>1</v>
      </c>
      <c r="AZ655" t="b">
        <v>0</v>
      </c>
      <c r="BA655" t="b">
        <v>0</v>
      </c>
      <c r="BB655" t="b">
        <v>0</v>
      </c>
      <c r="BC655" t="b">
        <v>1</v>
      </c>
      <c r="BD655" t="b">
        <v>0</v>
      </c>
      <c r="BE655" t="s">
        <v>57</v>
      </c>
      <c r="BF655" t="s">
        <v>69</v>
      </c>
      <c r="BG655" t="s">
        <v>69</v>
      </c>
      <c r="BH655" t="b">
        <v>0</v>
      </c>
      <c r="BI655" t="b">
        <v>1</v>
      </c>
      <c r="BJ655" t="b">
        <v>0</v>
      </c>
      <c r="BK655" t="b">
        <v>1</v>
      </c>
      <c r="BL655">
        <v>20</v>
      </c>
      <c r="BM655">
        <v>20</v>
      </c>
      <c r="BN655">
        <v>0</v>
      </c>
      <c r="BO655">
        <v>0</v>
      </c>
      <c r="BP6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55" s="3" t="str">
        <f>IF(Table1[[#This Row],[TraceLengthMod]],"lab,","")&amp;IF(Table1[[#This Row],[FixedLength]],"dur,","")&amp;IF(Table1[[#This Row],[Broken]],"ea,","")</f>
        <v>lab,</v>
      </c>
    </row>
    <row r="656" spans="1:69" x14ac:dyDescent="0.25">
      <c r="A656" t="s">
        <v>784</v>
      </c>
      <c r="B656" t="s">
        <v>39</v>
      </c>
      <c r="C656" t="s">
        <v>114</v>
      </c>
      <c r="D656" t="s">
        <v>82</v>
      </c>
      <c r="E656" t="s">
        <v>68</v>
      </c>
      <c r="F656">
        <v>3</v>
      </c>
      <c r="G656">
        <v>21154</v>
      </c>
      <c r="H656">
        <v>7176</v>
      </c>
      <c r="I656">
        <v>28330</v>
      </c>
      <c r="J656" t="s">
        <v>40</v>
      </c>
      <c r="K656">
        <v>1</v>
      </c>
      <c r="L656">
        <v>256</v>
      </c>
      <c r="M656" t="s">
        <v>41</v>
      </c>
      <c r="N656">
        <v>0.01</v>
      </c>
      <c r="O656">
        <v>99</v>
      </c>
      <c r="P656">
        <v>35</v>
      </c>
      <c r="Q656">
        <v>256</v>
      </c>
      <c r="R656">
        <v>100</v>
      </c>
      <c r="S656">
        <v>2115.4</v>
      </c>
      <c r="T656">
        <v>45</v>
      </c>
      <c r="U656">
        <v>49</v>
      </c>
      <c r="V656">
        <v>103680</v>
      </c>
      <c r="W656">
        <v>4.9012007185402204</v>
      </c>
      <c r="X656">
        <v>41.067217826843198</v>
      </c>
      <c r="Y656">
        <v>5.9740297794341997</v>
      </c>
      <c r="Z656">
        <v>99.525254964828406</v>
      </c>
      <c r="AA656">
        <v>0.73409342765808105</v>
      </c>
      <c r="AB656">
        <v>37.273613452911299</v>
      </c>
      <c r="AC656">
        <v>3.05882239341735</v>
      </c>
      <c r="AD656">
        <v>151.02517414093001</v>
      </c>
      <c r="AE656">
        <v>0.65659999999999996</v>
      </c>
      <c r="AF656">
        <v>0.64924749163879603</v>
      </c>
      <c r="AJ656">
        <v>1.8641152499634502E-2</v>
      </c>
      <c r="AK656">
        <v>0</v>
      </c>
      <c r="AL656">
        <v>0</v>
      </c>
      <c r="AM656">
        <v>0</v>
      </c>
      <c r="AN656">
        <v>0</v>
      </c>
      <c r="AO656">
        <v>0</v>
      </c>
      <c r="AP656" t="s">
        <v>42</v>
      </c>
      <c r="AQ656" t="b">
        <v>1</v>
      </c>
      <c r="AR656" t="b">
        <v>1</v>
      </c>
      <c r="AS656">
        <v>1</v>
      </c>
      <c r="AT656" t="b">
        <v>0</v>
      </c>
      <c r="AV656" t="b">
        <v>0</v>
      </c>
      <c r="AW656" t="b">
        <v>1</v>
      </c>
      <c r="AX656" t="b">
        <v>0</v>
      </c>
      <c r="AY656" t="b">
        <v>1</v>
      </c>
      <c r="AZ656" t="b">
        <v>0</v>
      </c>
      <c r="BA656" t="b">
        <v>0</v>
      </c>
      <c r="BB656" t="b">
        <v>0</v>
      </c>
      <c r="BC656" t="b">
        <v>1</v>
      </c>
      <c r="BD656" t="b">
        <v>0</v>
      </c>
      <c r="BE656" t="s">
        <v>57</v>
      </c>
      <c r="BF656" t="s">
        <v>69</v>
      </c>
      <c r="BG656" t="s">
        <v>69</v>
      </c>
      <c r="BH656" t="b">
        <v>0</v>
      </c>
      <c r="BI656" t="b">
        <v>1</v>
      </c>
      <c r="BJ656" t="b">
        <v>0</v>
      </c>
      <c r="BK656" t="b">
        <v>1</v>
      </c>
      <c r="BL656">
        <v>20</v>
      </c>
      <c r="BM656">
        <v>20</v>
      </c>
      <c r="BN656">
        <v>0</v>
      </c>
      <c r="BO656">
        <v>0</v>
      </c>
      <c r="BP6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56" s="3" t="str">
        <f>IF(Table1[[#This Row],[TraceLengthMod]],"lab,","")&amp;IF(Table1[[#This Row],[FixedLength]],"dur,","")&amp;IF(Table1[[#This Row],[Broken]],"ea,","")</f>
        <v>lab,</v>
      </c>
    </row>
    <row r="657" spans="1:69" x14ac:dyDescent="0.25">
      <c r="A657" t="s">
        <v>785</v>
      </c>
      <c r="B657" t="s">
        <v>39</v>
      </c>
      <c r="C657" t="s">
        <v>114</v>
      </c>
      <c r="D657" t="s">
        <v>82</v>
      </c>
      <c r="E657" t="s">
        <v>68</v>
      </c>
      <c r="F657">
        <v>3</v>
      </c>
      <c r="G657">
        <v>21154</v>
      </c>
      <c r="H657">
        <v>7176</v>
      </c>
      <c r="I657">
        <v>28330</v>
      </c>
      <c r="J657" t="s">
        <v>40</v>
      </c>
      <c r="K657">
        <v>1</v>
      </c>
      <c r="L657">
        <v>256</v>
      </c>
      <c r="M657" t="s">
        <v>41</v>
      </c>
      <c r="N657">
        <v>0.01</v>
      </c>
      <c r="O657">
        <v>99</v>
      </c>
      <c r="P657">
        <v>35</v>
      </c>
      <c r="Q657">
        <v>256</v>
      </c>
      <c r="R657">
        <v>100</v>
      </c>
      <c r="S657">
        <v>2115.4</v>
      </c>
      <c r="T657">
        <v>45</v>
      </c>
      <c r="U657">
        <v>50</v>
      </c>
      <c r="V657">
        <v>105984</v>
      </c>
      <c r="W657">
        <v>5.0101162900633396</v>
      </c>
      <c r="X657">
        <v>41.067217826843198</v>
      </c>
      <c r="Y657">
        <v>5.9740297794341997</v>
      </c>
      <c r="Z657">
        <v>101.62264847755399</v>
      </c>
      <c r="AA657">
        <v>0.83077979087829501</v>
      </c>
      <c r="AB657">
        <v>38.104393243789602</v>
      </c>
      <c r="AC657">
        <v>3.0588264465332</v>
      </c>
      <c r="AD657">
        <v>154.08400058746301</v>
      </c>
      <c r="AE657">
        <v>0.66900000000000004</v>
      </c>
      <c r="AF657">
        <v>0.65328874024526196</v>
      </c>
      <c r="AJ657">
        <v>2.0369737908460001E-2</v>
      </c>
      <c r="AK657">
        <v>0</v>
      </c>
      <c r="AL657">
        <v>0</v>
      </c>
      <c r="AM657">
        <v>0</v>
      </c>
      <c r="AN657">
        <v>0</v>
      </c>
      <c r="AO657">
        <v>0</v>
      </c>
      <c r="AP657" t="s">
        <v>42</v>
      </c>
      <c r="AQ657" t="b">
        <v>1</v>
      </c>
      <c r="AR657" t="b">
        <v>1</v>
      </c>
      <c r="AS657">
        <v>1</v>
      </c>
      <c r="AT657" t="b">
        <v>0</v>
      </c>
      <c r="AV657" t="b">
        <v>0</v>
      </c>
      <c r="AW657" t="b">
        <v>1</v>
      </c>
      <c r="AX657" t="b">
        <v>0</v>
      </c>
      <c r="AY657" t="b">
        <v>1</v>
      </c>
      <c r="AZ657" t="b">
        <v>0</v>
      </c>
      <c r="BA657" t="b">
        <v>0</v>
      </c>
      <c r="BB657" t="b">
        <v>0</v>
      </c>
      <c r="BC657" t="b">
        <v>1</v>
      </c>
      <c r="BD657" t="b">
        <v>0</v>
      </c>
      <c r="BE657" t="s">
        <v>57</v>
      </c>
      <c r="BF657" t="s">
        <v>69</v>
      </c>
      <c r="BG657" t="s">
        <v>69</v>
      </c>
      <c r="BH657" t="b">
        <v>0</v>
      </c>
      <c r="BI657" t="b">
        <v>1</v>
      </c>
      <c r="BJ657" t="b">
        <v>0</v>
      </c>
      <c r="BK657" t="b">
        <v>1</v>
      </c>
      <c r="BL657">
        <v>20</v>
      </c>
      <c r="BM657">
        <v>20</v>
      </c>
      <c r="BN657">
        <v>0</v>
      </c>
      <c r="BO657">
        <v>0</v>
      </c>
      <c r="BP6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57" s="3" t="str">
        <f>IF(Table1[[#This Row],[TraceLengthMod]],"lab,","")&amp;IF(Table1[[#This Row],[FixedLength]],"dur,","")&amp;IF(Table1[[#This Row],[Broken]],"ea,","")</f>
        <v>lab,</v>
      </c>
    </row>
    <row r="658" spans="1:69" x14ac:dyDescent="0.25">
      <c r="A658" t="s">
        <v>786</v>
      </c>
      <c r="B658" t="s">
        <v>39</v>
      </c>
      <c r="C658" t="s">
        <v>114</v>
      </c>
      <c r="D658" t="s">
        <v>82</v>
      </c>
      <c r="E658" t="s">
        <v>68</v>
      </c>
      <c r="F658">
        <v>3</v>
      </c>
      <c r="G658">
        <v>21154</v>
      </c>
      <c r="H658">
        <v>7176</v>
      </c>
      <c r="I658">
        <v>28330</v>
      </c>
      <c r="J658" t="s">
        <v>40</v>
      </c>
      <c r="K658">
        <v>1</v>
      </c>
      <c r="L658">
        <v>256</v>
      </c>
      <c r="M658" t="s">
        <v>41</v>
      </c>
      <c r="N658">
        <v>0.01</v>
      </c>
      <c r="O658">
        <v>99</v>
      </c>
      <c r="P658">
        <v>35</v>
      </c>
      <c r="Q658">
        <v>256</v>
      </c>
      <c r="R658">
        <v>100</v>
      </c>
      <c r="S658">
        <v>2115.4</v>
      </c>
      <c r="T658">
        <v>45</v>
      </c>
      <c r="U658">
        <v>51</v>
      </c>
      <c r="V658">
        <v>108032</v>
      </c>
      <c r="W658">
        <v>5.1069301314172204</v>
      </c>
      <c r="X658">
        <v>41.067217826843198</v>
      </c>
      <c r="Y658">
        <v>5.9740297794341997</v>
      </c>
      <c r="Z658">
        <v>103.613323211669</v>
      </c>
      <c r="AA658">
        <v>0.73403358459472601</v>
      </c>
      <c r="AB658">
        <v>38.838426828384399</v>
      </c>
      <c r="AC658">
        <v>3.0578255653381299</v>
      </c>
      <c r="AD658">
        <v>157.141826152801</v>
      </c>
      <c r="AE658">
        <v>0.65710000000000002</v>
      </c>
      <c r="AF658">
        <v>0.63489409141582998</v>
      </c>
      <c r="AJ658">
        <v>1.7959704896285001E-2</v>
      </c>
      <c r="AK658">
        <v>0</v>
      </c>
      <c r="AL658">
        <v>0</v>
      </c>
      <c r="AM658">
        <v>0</v>
      </c>
      <c r="AN658">
        <v>0</v>
      </c>
      <c r="AO658">
        <v>0</v>
      </c>
      <c r="AP658" t="s">
        <v>42</v>
      </c>
      <c r="AQ658" t="b">
        <v>1</v>
      </c>
      <c r="AR658" t="b">
        <v>1</v>
      </c>
      <c r="AS658">
        <v>1</v>
      </c>
      <c r="AT658" t="b">
        <v>0</v>
      </c>
      <c r="AV658" t="b">
        <v>0</v>
      </c>
      <c r="AW658" t="b">
        <v>1</v>
      </c>
      <c r="AX658" t="b">
        <v>0</v>
      </c>
      <c r="AY658" t="b">
        <v>1</v>
      </c>
      <c r="AZ658" t="b">
        <v>0</v>
      </c>
      <c r="BA658" t="b">
        <v>0</v>
      </c>
      <c r="BB658" t="b">
        <v>0</v>
      </c>
      <c r="BC658" t="b">
        <v>1</v>
      </c>
      <c r="BD658" t="b">
        <v>0</v>
      </c>
      <c r="BE658" t="s">
        <v>57</v>
      </c>
      <c r="BF658" t="s">
        <v>69</v>
      </c>
      <c r="BG658" t="s">
        <v>69</v>
      </c>
      <c r="BH658" t="b">
        <v>0</v>
      </c>
      <c r="BI658" t="b">
        <v>1</v>
      </c>
      <c r="BJ658" t="b">
        <v>0</v>
      </c>
      <c r="BK658" t="b">
        <v>1</v>
      </c>
      <c r="BL658">
        <v>20</v>
      </c>
      <c r="BM658">
        <v>20</v>
      </c>
      <c r="BN658">
        <v>0</v>
      </c>
      <c r="BO658">
        <v>0</v>
      </c>
      <c r="BP6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58" s="3" t="str">
        <f>IF(Table1[[#This Row],[TraceLengthMod]],"lab,","")&amp;IF(Table1[[#This Row],[FixedLength]],"dur,","")&amp;IF(Table1[[#This Row],[Broken]],"ea,","")</f>
        <v>lab,</v>
      </c>
    </row>
    <row r="659" spans="1:69" x14ac:dyDescent="0.25">
      <c r="A659" t="s">
        <v>787</v>
      </c>
      <c r="B659" t="s">
        <v>39</v>
      </c>
      <c r="C659" t="s">
        <v>114</v>
      </c>
      <c r="D659" t="s">
        <v>82</v>
      </c>
      <c r="E659" t="s">
        <v>68</v>
      </c>
      <c r="F659">
        <v>3</v>
      </c>
      <c r="G659">
        <v>21154</v>
      </c>
      <c r="H659">
        <v>7176</v>
      </c>
      <c r="I659">
        <v>28330</v>
      </c>
      <c r="J659" t="s">
        <v>40</v>
      </c>
      <c r="K659">
        <v>1</v>
      </c>
      <c r="L659">
        <v>256</v>
      </c>
      <c r="M659" t="s">
        <v>41</v>
      </c>
      <c r="N659">
        <v>0.01</v>
      </c>
      <c r="O659">
        <v>99</v>
      </c>
      <c r="P659">
        <v>35</v>
      </c>
      <c r="Q659">
        <v>256</v>
      </c>
      <c r="R659">
        <v>100</v>
      </c>
      <c r="S659">
        <v>2115.4</v>
      </c>
      <c r="T659">
        <v>45</v>
      </c>
      <c r="U659">
        <v>52</v>
      </c>
      <c r="V659">
        <v>110080</v>
      </c>
      <c r="W659">
        <v>5.2037439727711003</v>
      </c>
      <c r="X659">
        <v>41.067217826843198</v>
      </c>
      <c r="Y659">
        <v>5.9740297794341997</v>
      </c>
      <c r="Z659">
        <v>105.606994867324</v>
      </c>
      <c r="AA659">
        <v>0.73307180404662997</v>
      </c>
      <c r="AB659">
        <v>39.571498632431002</v>
      </c>
      <c r="AC659">
        <v>3.0528087615966699</v>
      </c>
      <c r="AD659">
        <v>160.19463491439799</v>
      </c>
      <c r="AE659">
        <v>0.66590000000000005</v>
      </c>
      <c r="AF659">
        <v>0.64659977703455895</v>
      </c>
      <c r="AJ659">
        <v>1.7956951052643499E-2</v>
      </c>
      <c r="AK659">
        <v>0</v>
      </c>
      <c r="AL659">
        <v>0</v>
      </c>
      <c r="AM659">
        <v>0</v>
      </c>
      <c r="AN659">
        <v>0</v>
      </c>
      <c r="AO659">
        <v>0</v>
      </c>
      <c r="AP659" t="s">
        <v>42</v>
      </c>
      <c r="AQ659" t="b">
        <v>1</v>
      </c>
      <c r="AR659" t="b">
        <v>1</v>
      </c>
      <c r="AS659">
        <v>1</v>
      </c>
      <c r="AT659" t="b">
        <v>0</v>
      </c>
      <c r="AV659" t="b">
        <v>0</v>
      </c>
      <c r="AW659" t="b">
        <v>1</v>
      </c>
      <c r="AX659" t="b">
        <v>0</v>
      </c>
      <c r="AY659" t="b">
        <v>1</v>
      </c>
      <c r="AZ659" t="b">
        <v>0</v>
      </c>
      <c r="BA659" t="b">
        <v>0</v>
      </c>
      <c r="BB659" t="b">
        <v>0</v>
      </c>
      <c r="BC659" t="b">
        <v>1</v>
      </c>
      <c r="BD659" t="b">
        <v>0</v>
      </c>
      <c r="BE659" t="s">
        <v>57</v>
      </c>
      <c r="BF659" t="s">
        <v>69</v>
      </c>
      <c r="BG659" t="s">
        <v>69</v>
      </c>
      <c r="BH659" t="b">
        <v>0</v>
      </c>
      <c r="BI659" t="b">
        <v>1</v>
      </c>
      <c r="BJ659" t="b">
        <v>0</v>
      </c>
      <c r="BK659" t="b">
        <v>1</v>
      </c>
      <c r="BL659">
        <v>20</v>
      </c>
      <c r="BM659">
        <v>20</v>
      </c>
      <c r="BN659">
        <v>0</v>
      </c>
      <c r="BO659">
        <v>0</v>
      </c>
      <c r="BP6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59" s="3" t="str">
        <f>IF(Table1[[#This Row],[TraceLengthMod]],"lab,","")&amp;IF(Table1[[#This Row],[FixedLength]],"dur,","")&amp;IF(Table1[[#This Row],[Broken]],"ea,","")</f>
        <v>lab,</v>
      </c>
    </row>
    <row r="660" spans="1:69" x14ac:dyDescent="0.25">
      <c r="A660" t="s">
        <v>788</v>
      </c>
      <c r="B660" t="s">
        <v>39</v>
      </c>
      <c r="C660" t="s">
        <v>114</v>
      </c>
      <c r="D660" t="s">
        <v>82</v>
      </c>
      <c r="E660" t="s">
        <v>68</v>
      </c>
      <c r="F660">
        <v>3</v>
      </c>
      <c r="G660">
        <v>21154</v>
      </c>
      <c r="H660">
        <v>7176</v>
      </c>
      <c r="I660">
        <v>28330</v>
      </c>
      <c r="J660" t="s">
        <v>40</v>
      </c>
      <c r="K660">
        <v>1</v>
      </c>
      <c r="L660">
        <v>256</v>
      </c>
      <c r="M660" t="s">
        <v>41</v>
      </c>
      <c r="N660">
        <v>0.01</v>
      </c>
      <c r="O660">
        <v>99</v>
      </c>
      <c r="P660">
        <v>35</v>
      </c>
      <c r="Q660">
        <v>256</v>
      </c>
      <c r="R660">
        <v>100</v>
      </c>
      <c r="S660">
        <v>2115.4</v>
      </c>
      <c r="T660">
        <v>45</v>
      </c>
      <c r="U660">
        <v>53</v>
      </c>
      <c r="V660">
        <v>112128</v>
      </c>
      <c r="W660">
        <v>5.3005578141249803</v>
      </c>
      <c r="X660">
        <v>41.067217826843198</v>
      </c>
      <c r="Y660">
        <v>5.9740297794341997</v>
      </c>
      <c r="Z660">
        <v>107.599667787551</v>
      </c>
      <c r="AA660">
        <v>0.73503422737121504</v>
      </c>
      <c r="AB660">
        <v>40.306532859802203</v>
      </c>
      <c r="AC660">
        <v>3.0338895320892298</v>
      </c>
      <c r="AD660">
        <v>163.228524446487</v>
      </c>
      <c r="AE660">
        <v>0.66820000000000002</v>
      </c>
      <c r="AF660">
        <v>0.63991081382385695</v>
      </c>
      <c r="AJ660">
        <v>1.7758820018811801E-2</v>
      </c>
      <c r="AK660">
        <v>0</v>
      </c>
      <c r="AL660">
        <v>0</v>
      </c>
      <c r="AM660">
        <v>0</v>
      </c>
      <c r="AN660">
        <v>0</v>
      </c>
      <c r="AO660">
        <v>0</v>
      </c>
      <c r="AP660" t="s">
        <v>42</v>
      </c>
      <c r="AQ660" t="b">
        <v>1</v>
      </c>
      <c r="AR660" t="b">
        <v>1</v>
      </c>
      <c r="AS660">
        <v>1</v>
      </c>
      <c r="AT660" t="b">
        <v>0</v>
      </c>
      <c r="AV660" t="b">
        <v>0</v>
      </c>
      <c r="AW660" t="b">
        <v>1</v>
      </c>
      <c r="AX660" t="b">
        <v>0</v>
      </c>
      <c r="AY660" t="b">
        <v>1</v>
      </c>
      <c r="AZ660" t="b">
        <v>0</v>
      </c>
      <c r="BA660" t="b">
        <v>0</v>
      </c>
      <c r="BB660" t="b">
        <v>0</v>
      </c>
      <c r="BC660" t="b">
        <v>1</v>
      </c>
      <c r="BD660" t="b">
        <v>0</v>
      </c>
      <c r="BE660" t="s">
        <v>57</v>
      </c>
      <c r="BF660" t="s">
        <v>69</v>
      </c>
      <c r="BG660" t="s">
        <v>69</v>
      </c>
      <c r="BH660" t="b">
        <v>0</v>
      </c>
      <c r="BI660" t="b">
        <v>1</v>
      </c>
      <c r="BJ660" t="b">
        <v>0</v>
      </c>
      <c r="BK660" t="b">
        <v>1</v>
      </c>
      <c r="BL660">
        <v>20</v>
      </c>
      <c r="BM660">
        <v>20</v>
      </c>
      <c r="BN660">
        <v>0</v>
      </c>
      <c r="BO660">
        <v>0</v>
      </c>
      <c r="BP6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60" s="3" t="str">
        <f>IF(Table1[[#This Row],[TraceLengthMod]],"lab,","")&amp;IF(Table1[[#This Row],[FixedLength]],"dur,","")&amp;IF(Table1[[#This Row],[Broken]],"ea,","")</f>
        <v>lab,</v>
      </c>
    </row>
    <row r="661" spans="1:69" x14ac:dyDescent="0.25">
      <c r="A661" t="s">
        <v>789</v>
      </c>
      <c r="B661" t="s">
        <v>39</v>
      </c>
      <c r="C661" t="s">
        <v>114</v>
      </c>
      <c r="D661" t="s">
        <v>82</v>
      </c>
      <c r="E661" t="s">
        <v>68</v>
      </c>
      <c r="F661">
        <v>3</v>
      </c>
      <c r="G661">
        <v>21154</v>
      </c>
      <c r="H661">
        <v>7176</v>
      </c>
      <c r="I661">
        <v>28330</v>
      </c>
      <c r="J661" t="s">
        <v>40</v>
      </c>
      <c r="K661">
        <v>1</v>
      </c>
      <c r="L661">
        <v>256</v>
      </c>
      <c r="M661" t="s">
        <v>41</v>
      </c>
      <c r="N661">
        <v>0.01</v>
      </c>
      <c r="O661">
        <v>99</v>
      </c>
      <c r="P661">
        <v>35</v>
      </c>
      <c r="Q661">
        <v>256</v>
      </c>
      <c r="R661">
        <v>100</v>
      </c>
      <c r="S661">
        <v>2115.4</v>
      </c>
      <c r="T661">
        <v>45</v>
      </c>
      <c r="U661">
        <v>54</v>
      </c>
      <c r="V661">
        <v>114432</v>
      </c>
      <c r="W661">
        <v>5.4094733856481003</v>
      </c>
      <c r="X661">
        <v>41.067217826843198</v>
      </c>
      <c r="Y661">
        <v>5.9740297794341997</v>
      </c>
      <c r="Z661">
        <v>109.697061300277</v>
      </c>
      <c r="AA661">
        <v>0.83377742767333896</v>
      </c>
      <c r="AB661">
        <v>41.140310287475501</v>
      </c>
      <c r="AC661">
        <v>3.07577252388</v>
      </c>
      <c r="AD661">
        <v>166.30429697036701</v>
      </c>
      <c r="AE661">
        <v>0.66439999999999999</v>
      </c>
      <c r="AF661">
        <v>0.65314938684503898</v>
      </c>
      <c r="AJ661">
        <v>1.93519312263335E-2</v>
      </c>
      <c r="AK661">
        <v>0</v>
      </c>
      <c r="AL661">
        <v>0</v>
      </c>
      <c r="AM661">
        <v>0</v>
      </c>
      <c r="AN661">
        <v>0</v>
      </c>
      <c r="AO661">
        <v>0</v>
      </c>
      <c r="AP661" t="s">
        <v>42</v>
      </c>
      <c r="AQ661" t="b">
        <v>1</v>
      </c>
      <c r="AR661" t="b">
        <v>1</v>
      </c>
      <c r="AS661">
        <v>1</v>
      </c>
      <c r="AT661" t="b">
        <v>0</v>
      </c>
      <c r="AV661" t="b">
        <v>0</v>
      </c>
      <c r="AW661" t="b">
        <v>1</v>
      </c>
      <c r="AX661" t="b">
        <v>0</v>
      </c>
      <c r="AY661" t="b">
        <v>1</v>
      </c>
      <c r="AZ661" t="b">
        <v>0</v>
      </c>
      <c r="BA661" t="b">
        <v>0</v>
      </c>
      <c r="BB661" t="b">
        <v>0</v>
      </c>
      <c r="BC661" t="b">
        <v>1</v>
      </c>
      <c r="BD661" t="b">
        <v>0</v>
      </c>
      <c r="BE661" t="s">
        <v>57</v>
      </c>
      <c r="BF661" t="s">
        <v>69</v>
      </c>
      <c r="BG661" t="s">
        <v>69</v>
      </c>
      <c r="BH661" t="b">
        <v>0</v>
      </c>
      <c r="BI661" t="b">
        <v>1</v>
      </c>
      <c r="BJ661" t="b">
        <v>0</v>
      </c>
      <c r="BK661" t="b">
        <v>1</v>
      </c>
      <c r="BL661">
        <v>20</v>
      </c>
      <c r="BM661">
        <v>20</v>
      </c>
      <c r="BN661">
        <v>0</v>
      </c>
      <c r="BO661">
        <v>0</v>
      </c>
      <c r="BP6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61" s="3" t="str">
        <f>IF(Table1[[#This Row],[TraceLengthMod]],"lab,","")&amp;IF(Table1[[#This Row],[FixedLength]],"dur,","")&amp;IF(Table1[[#This Row],[Broken]],"ea,","")</f>
        <v>lab,</v>
      </c>
    </row>
    <row r="662" spans="1:69" x14ac:dyDescent="0.25">
      <c r="A662" t="s">
        <v>790</v>
      </c>
      <c r="B662" t="s">
        <v>39</v>
      </c>
      <c r="C662" t="s">
        <v>114</v>
      </c>
      <c r="D662" t="s">
        <v>82</v>
      </c>
      <c r="E662" t="s">
        <v>68</v>
      </c>
      <c r="F662">
        <v>3</v>
      </c>
      <c r="G662">
        <v>21154</v>
      </c>
      <c r="H662">
        <v>7176</v>
      </c>
      <c r="I662">
        <v>28330</v>
      </c>
      <c r="J662" t="s">
        <v>40</v>
      </c>
      <c r="K662">
        <v>1</v>
      </c>
      <c r="L662">
        <v>256</v>
      </c>
      <c r="M662" t="s">
        <v>41</v>
      </c>
      <c r="N662">
        <v>0.01</v>
      </c>
      <c r="O662">
        <v>99</v>
      </c>
      <c r="P662">
        <v>35</v>
      </c>
      <c r="Q662">
        <v>256</v>
      </c>
      <c r="R662">
        <v>100</v>
      </c>
      <c r="S662">
        <v>2115.4</v>
      </c>
      <c r="T662">
        <v>55</v>
      </c>
      <c r="U662">
        <v>55</v>
      </c>
      <c r="V662">
        <v>116480</v>
      </c>
      <c r="W662">
        <v>5.5062872270019803</v>
      </c>
      <c r="X662">
        <v>41.067217826843198</v>
      </c>
      <c r="Y662">
        <v>5.9740297794341997</v>
      </c>
      <c r="Z662">
        <v>111.693722963333</v>
      </c>
      <c r="AA662">
        <v>0.73603177070617598</v>
      </c>
      <c r="AB662">
        <v>41.876342058181699</v>
      </c>
      <c r="AC662">
        <v>3.0677998065948402</v>
      </c>
      <c r="AD662">
        <v>169.372096776962</v>
      </c>
      <c r="AE662">
        <v>0.67300000000000004</v>
      </c>
      <c r="AF662">
        <v>0.65649386845039004</v>
      </c>
      <c r="AJ662">
        <v>1.61844328209594E-2</v>
      </c>
      <c r="AK662">
        <v>0</v>
      </c>
      <c r="AL662">
        <v>0</v>
      </c>
      <c r="AM662">
        <v>0</v>
      </c>
      <c r="AN662">
        <v>0</v>
      </c>
      <c r="AO662">
        <v>0</v>
      </c>
      <c r="AP662" t="s">
        <v>42</v>
      </c>
      <c r="AQ662" t="b">
        <v>1</v>
      </c>
      <c r="AR662" t="b">
        <v>1</v>
      </c>
      <c r="AS662">
        <v>1</v>
      </c>
      <c r="AT662" t="b">
        <v>0</v>
      </c>
      <c r="AV662" t="b">
        <v>0</v>
      </c>
      <c r="AW662" t="b">
        <v>1</v>
      </c>
      <c r="AX662" t="b">
        <v>0</v>
      </c>
      <c r="AY662" t="b">
        <v>1</v>
      </c>
      <c r="AZ662" t="b">
        <v>0</v>
      </c>
      <c r="BA662" t="b">
        <v>0</v>
      </c>
      <c r="BB662" t="b">
        <v>0</v>
      </c>
      <c r="BC662" t="b">
        <v>1</v>
      </c>
      <c r="BD662" t="b">
        <v>0</v>
      </c>
      <c r="BE662" t="s">
        <v>57</v>
      </c>
      <c r="BF662" t="s">
        <v>69</v>
      </c>
      <c r="BG662" t="s">
        <v>69</v>
      </c>
      <c r="BH662" t="b">
        <v>0</v>
      </c>
      <c r="BI662" t="b">
        <v>1</v>
      </c>
      <c r="BJ662" t="b">
        <v>0</v>
      </c>
      <c r="BK662" t="b">
        <v>1</v>
      </c>
      <c r="BL662">
        <v>20</v>
      </c>
      <c r="BM662">
        <v>20</v>
      </c>
      <c r="BN662">
        <v>0</v>
      </c>
      <c r="BO662">
        <v>0</v>
      </c>
      <c r="BP6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62" s="3" t="str">
        <f>IF(Table1[[#This Row],[TraceLengthMod]],"lab,","")&amp;IF(Table1[[#This Row],[FixedLength]],"dur,","")&amp;IF(Table1[[#This Row],[Broken]],"ea,","")</f>
        <v>lab,</v>
      </c>
    </row>
    <row r="663" spans="1:69" x14ac:dyDescent="0.25">
      <c r="A663" t="s">
        <v>791</v>
      </c>
      <c r="B663" t="s">
        <v>39</v>
      </c>
      <c r="C663" t="s">
        <v>114</v>
      </c>
      <c r="D663" t="s">
        <v>82</v>
      </c>
      <c r="E663" t="s">
        <v>68</v>
      </c>
      <c r="F663">
        <v>3</v>
      </c>
      <c r="G663">
        <v>21154</v>
      </c>
      <c r="H663">
        <v>7176</v>
      </c>
      <c r="I663">
        <v>28330</v>
      </c>
      <c r="J663" t="s">
        <v>40</v>
      </c>
      <c r="K663">
        <v>1</v>
      </c>
      <c r="L663">
        <v>256</v>
      </c>
      <c r="M663" t="s">
        <v>41</v>
      </c>
      <c r="N663">
        <v>0.01</v>
      </c>
      <c r="O663">
        <v>99</v>
      </c>
      <c r="P663">
        <v>35</v>
      </c>
      <c r="Q663">
        <v>256</v>
      </c>
      <c r="R663">
        <v>100</v>
      </c>
      <c r="S663">
        <v>2115.4</v>
      </c>
      <c r="T663">
        <v>55</v>
      </c>
      <c r="U663">
        <v>56</v>
      </c>
      <c r="V663">
        <v>118528</v>
      </c>
      <c r="W663">
        <v>5.6031010683558602</v>
      </c>
      <c r="X663">
        <v>41.067217826843198</v>
      </c>
      <c r="Y663">
        <v>5.9740297794341997</v>
      </c>
      <c r="Z663">
        <v>113.701355934143</v>
      </c>
      <c r="AA663">
        <v>0.738026142120361</v>
      </c>
      <c r="AB663">
        <v>42.614368200302103</v>
      </c>
      <c r="AC663">
        <v>3.0548346042632999</v>
      </c>
      <c r="AD663">
        <v>172.42693138122499</v>
      </c>
      <c r="AE663">
        <v>0.66749999999999998</v>
      </c>
      <c r="AF663">
        <v>0.65342809364548404</v>
      </c>
      <c r="AJ663">
        <v>1.6120897513486301E-2</v>
      </c>
      <c r="AK663">
        <v>0</v>
      </c>
      <c r="AL663">
        <v>0</v>
      </c>
      <c r="AM663">
        <v>0</v>
      </c>
      <c r="AN663">
        <v>0</v>
      </c>
      <c r="AO663">
        <v>0</v>
      </c>
      <c r="AP663" t="s">
        <v>42</v>
      </c>
      <c r="AQ663" t="b">
        <v>1</v>
      </c>
      <c r="AR663" t="b">
        <v>1</v>
      </c>
      <c r="AS663">
        <v>1</v>
      </c>
      <c r="AT663" t="b">
        <v>0</v>
      </c>
      <c r="AV663" t="b">
        <v>0</v>
      </c>
      <c r="AW663" t="b">
        <v>1</v>
      </c>
      <c r="AX663" t="b">
        <v>0</v>
      </c>
      <c r="AY663" t="b">
        <v>1</v>
      </c>
      <c r="AZ663" t="b">
        <v>0</v>
      </c>
      <c r="BA663" t="b">
        <v>0</v>
      </c>
      <c r="BB663" t="b">
        <v>0</v>
      </c>
      <c r="BC663" t="b">
        <v>1</v>
      </c>
      <c r="BD663" t="b">
        <v>0</v>
      </c>
      <c r="BE663" t="s">
        <v>57</v>
      </c>
      <c r="BF663" t="s">
        <v>69</v>
      </c>
      <c r="BG663" t="s">
        <v>69</v>
      </c>
      <c r="BH663" t="b">
        <v>0</v>
      </c>
      <c r="BI663" t="b">
        <v>1</v>
      </c>
      <c r="BJ663" t="b">
        <v>0</v>
      </c>
      <c r="BK663" t="b">
        <v>1</v>
      </c>
      <c r="BL663">
        <v>20</v>
      </c>
      <c r="BM663">
        <v>20</v>
      </c>
      <c r="BN663">
        <v>0</v>
      </c>
      <c r="BO663">
        <v>0</v>
      </c>
      <c r="BP6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63" s="3" t="str">
        <f>IF(Table1[[#This Row],[TraceLengthMod]],"lab,","")&amp;IF(Table1[[#This Row],[FixedLength]],"dur,","")&amp;IF(Table1[[#This Row],[Broken]],"ea,","")</f>
        <v>lab,</v>
      </c>
    </row>
    <row r="664" spans="1:69" x14ac:dyDescent="0.25">
      <c r="A664" t="s">
        <v>792</v>
      </c>
      <c r="B664" t="s">
        <v>39</v>
      </c>
      <c r="C664" t="s">
        <v>114</v>
      </c>
      <c r="D664" t="s">
        <v>82</v>
      </c>
      <c r="E664" t="s">
        <v>68</v>
      </c>
      <c r="F664">
        <v>3</v>
      </c>
      <c r="G664">
        <v>21154</v>
      </c>
      <c r="H664">
        <v>7176</v>
      </c>
      <c r="I664">
        <v>28330</v>
      </c>
      <c r="J664" t="s">
        <v>40</v>
      </c>
      <c r="K664">
        <v>1</v>
      </c>
      <c r="L664">
        <v>256</v>
      </c>
      <c r="M664" t="s">
        <v>41</v>
      </c>
      <c r="N664">
        <v>0.01</v>
      </c>
      <c r="O664">
        <v>99</v>
      </c>
      <c r="P664">
        <v>35</v>
      </c>
      <c r="Q664">
        <v>256</v>
      </c>
      <c r="R664">
        <v>100</v>
      </c>
      <c r="S664">
        <v>2115.4</v>
      </c>
      <c r="T664">
        <v>55</v>
      </c>
      <c r="U664">
        <v>57</v>
      </c>
      <c r="V664">
        <v>120832</v>
      </c>
      <c r="W664">
        <v>5.7120166398789802</v>
      </c>
      <c r="X664">
        <v>41.067217826843198</v>
      </c>
      <c r="Y664">
        <v>5.9740297794341997</v>
      </c>
      <c r="Z664">
        <v>115.800743341445</v>
      </c>
      <c r="AA664">
        <v>0.83775997161865201</v>
      </c>
      <c r="AB664">
        <v>43.452128171920698</v>
      </c>
      <c r="AC664">
        <v>3.1356179714202801</v>
      </c>
      <c r="AD664">
        <v>175.56254935264499</v>
      </c>
      <c r="AE664">
        <v>0.66149999999999998</v>
      </c>
      <c r="AF664">
        <v>0.64214046822742399</v>
      </c>
      <c r="AJ664">
        <v>1.8653048170825099E-2</v>
      </c>
      <c r="AK664">
        <v>0</v>
      </c>
      <c r="AL664">
        <v>0</v>
      </c>
      <c r="AM664">
        <v>0</v>
      </c>
      <c r="AN664">
        <v>0</v>
      </c>
      <c r="AO664">
        <v>0</v>
      </c>
      <c r="AP664" t="s">
        <v>42</v>
      </c>
      <c r="AQ664" t="b">
        <v>1</v>
      </c>
      <c r="AR664" t="b">
        <v>1</v>
      </c>
      <c r="AS664">
        <v>1</v>
      </c>
      <c r="AT664" t="b">
        <v>0</v>
      </c>
      <c r="AV664" t="b">
        <v>0</v>
      </c>
      <c r="AW664" t="b">
        <v>1</v>
      </c>
      <c r="AX664" t="b">
        <v>0</v>
      </c>
      <c r="AY664" t="b">
        <v>1</v>
      </c>
      <c r="AZ664" t="b">
        <v>0</v>
      </c>
      <c r="BA664" t="b">
        <v>0</v>
      </c>
      <c r="BB664" t="b">
        <v>0</v>
      </c>
      <c r="BC664" t="b">
        <v>1</v>
      </c>
      <c r="BD664" t="b">
        <v>0</v>
      </c>
      <c r="BE664" t="s">
        <v>57</v>
      </c>
      <c r="BF664" t="s">
        <v>69</v>
      </c>
      <c r="BG664" t="s">
        <v>69</v>
      </c>
      <c r="BH664" t="b">
        <v>0</v>
      </c>
      <c r="BI664" t="b">
        <v>1</v>
      </c>
      <c r="BJ664" t="b">
        <v>0</v>
      </c>
      <c r="BK664" t="b">
        <v>1</v>
      </c>
      <c r="BL664">
        <v>20</v>
      </c>
      <c r="BM664">
        <v>20</v>
      </c>
      <c r="BN664">
        <v>0</v>
      </c>
      <c r="BO664">
        <v>0</v>
      </c>
      <c r="BP6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64" s="3" t="str">
        <f>IF(Table1[[#This Row],[TraceLengthMod]],"lab,","")&amp;IF(Table1[[#This Row],[FixedLength]],"dur,","")&amp;IF(Table1[[#This Row],[Broken]],"ea,","")</f>
        <v>lab,</v>
      </c>
    </row>
    <row r="665" spans="1:69" x14ac:dyDescent="0.25">
      <c r="A665" t="s">
        <v>793</v>
      </c>
      <c r="B665" t="s">
        <v>39</v>
      </c>
      <c r="C665" t="s">
        <v>114</v>
      </c>
      <c r="D665" t="s">
        <v>82</v>
      </c>
      <c r="E665" t="s">
        <v>68</v>
      </c>
      <c r="F665">
        <v>3</v>
      </c>
      <c r="G665">
        <v>21154</v>
      </c>
      <c r="H665">
        <v>7176</v>
      </c>
      <c r="I665">
        <v>28330</v>
      </c>
      <c r="J665" t="s">
        <v>40</v>
      </c>
      <c r="K665">
        <v>1</v>
      </c>
      <c r="L665">
        <v>256</v>
      </c>
      <c r="M665" t="s">
        <v>41</v>
      </c>
      <c r="N665">
        <v>0.01</v>
      </c>
      <c r="O665">
        <v>99</v>
      </c>
      <c r="P665">
        <v>35</v>
      </c>
      <c r="Q665">
        <v>256</v>
      </c>
      <c r="R665">
        <v>100</v>
      </c>
      <c r="S665">
        <v>2115.4</v>
      </c>
      <c r="T665">
        <v>55</v>
      </c>
      <c r="U665">
        <v>58</v>
      </c>
      <c r="V665">
        <v>122880</v>
      </c>
      <c r="W665">
        <v>5.8088304812328602</v>
      </c>
      <c r="X665">
        <v>41.067217826843198</v>
      </c>
      <c r="Y665">
        <v>5.9740297794341997</v>
      </c>
      <c r="Z665">
        <v>117.819346427917</v>
      </c>
      <c r="AA665">
        <v>0.73603200912475497</v>
      </c>
      <c r="AB665">
        <v>44.188160181045497</v>
      </c>
      <c r="AC665">
        <v>3.0707926750183101</v>
      </c>
      <c r="AD665">
        <v>178.63334202766401</v>
      </c>
      <c r="AE665">
        <v>0.66710000000000003</v>
      </c>
      <c r="AF665">
        <v>0.65064102564102499</v>
      </c>
      <c r="AJ665">
        <v>1.6806757201751E-2</v>
      </c>
      <c r="AK665">
        <v>0</v>
      </c>
      <c r="AL665">
        <v>0</v>
      </c>
      <c r="AM665">
        <v>0</v>
      </c>
      <c r="AN665">
        <v>0</v>
      </c>
      <c r="AO665">
        <v>0</v>
      </c>
      <c r="AP665" t="s">
        <v>42</v>
      </c>
      <c r="AQ665" t="b">
        <v>1</v>
      </c>
      <c r="AR665" t="b">
        <v>1</v>
      </c>
      <c r="AS665">
        <v>1</v>
      </c>
      <c r="AT665" t="b">
        <v>0</v>
      </c>
      <c r="AV665" t="b">
        <v>0</v>
      </c>
      <c r="AW665" t="b">
        <v>1</v>
      </c>
      <c r="AX665" t="b">
        <v>0</v>
      </c>
      <c r="AY665" t="b">
        <v>1</v>
      </c>
      <c r="AZ665" t="b">
        <v>0</v>
      </c>
      <c r="BA665" t="b">
        <v>0</v>
      </c>
      <c r="BB665" t="b">
        <v>0</v>
      </c>
      <c r="BC665" t="b">
        <v>1</v>
      </c>
      <c r="BD665" t="b">
        <v>0</v>
      </c>
      <c r="BE665" t="s">
        <v>57</v>
      </c>
      <c r="BF665" t="s">
        <v>69</v>
      </c>
      <c r="BG665" t="s">
        <v>69</v>
      </c>
      <c r="BH665" t="b">
        <v>0</v>
      </c>
      <c r="BI665" t="b">
        <v>1</v>
      </c>
      <c r="BJ665" t="b">
        <v>0</v>
      </c>
      <c r="BK665" t="b">
        <v>1</v>
      </c>
      <c r="BL665">
        <v>20</v>
      </c>
      <c r="BM665">
        <v>20</v>
      </c>
      <c r="BN665">
        <v>0</v>
      </c>
      <c r="BO665">
        <v>0</v>
      </c>
      <c r="BP6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65" s="3" t="str">
        <f>IF(Table1[[#This Row],[TraceLengthMod]],"lab,","")&amp;IF(Table1[[#This Row],[FixedLength]],"dur,","")&amp;IF(Table1[[#This Row],[Broken]],"ea,","")</f>
        <v>lab,</v>
      </c>
    </row>
    <row r="666" spans="1:69" x14ac:dyDescent="0.25">
      <c r="A666" t="s">
        <v>794</v>
      </c>
      <c r="B666" t="s">
        <v>39</v>
      </c>
      <c r="C666" t="s">
        <v>114</v>
      </c>
      <c r="D666" t="s">
        <v>82</v>
      </c>
      <c r="E666" t="s">
        <v>68</v>
      </c>
      <c r="F666">
        <v>3</v>
      </c>
      <c r="G666">
        <v>21154</v>
      </c>
      <c r="H666">
        <v>7176</v>
      </c>
      <c r="I666">
        <v>28330</v>
      </c>
      <c r="J666" t="s">
        <v>40</v>
      </c>
      <c r="K666">
        <v>1</v>
      </c>
      <c r="L666">
        <v>256</v>
      </c>
      <c r="M666" t="s">
        <v>41</v>
      </c>
      <c r="N666">
        <v>0.01</v>
      </c>
      <c r="O666">
        <v>99</v>
      </c>
      <c r="P666">
        <v>35</v>
      </c>
      <c r="Q666">
        <v>256</v>
      </c>
      <c r="R666">
        <v>100</v>
      </c>
      <c r="S666">
        <v>2115.4</v>
      </c>
      <c r="T666">
        <v>55</v>
      </c>
      <c r="U666">
        <v>59</v>
      </c>
      <c r="V666">
        <v>124928</v>
      </c>
      <c r="W666">
        <v>5.9056443225867401</v>
      </c>
      <c r="X666">
        <v>41.067217826843198</v>
      </c>
      <c r="Y666">
        <v>5.9740297794341997</v>
      </c>
      <c r="Z666">
        <v>119.81900024414</v>
      </c>
      <c r="AA666">
        <v>0.73603081703186002</v>
      </c>
      <c r="AB666">
        <v>44.9241909980773</v>
      </c>
      <c r="AC666">
        <v>3.07577919960021</v>
      </c>
      <c r="AD666">
        <v>181.70912122726401</v>
      </c>
      <c r="AE666">
        <v>0.66679999999999995</v>
      </c>
      <c r="AF666">
        <v>0.65064102564102499</v>
      </c>
      <c r="AJ666">
        <v>1.51868104690411E-2</v>
      </c>
      <c r="AK666">
        <v>0</v>
      </c>
      <c r="AL666">
        <v>0</v>
      </c>
      <c r="AM666">
        <v>0</v>
      </c>
      <c r="AN666">
        <v>0</v>
      </c>
      <c r="AO666">
        <v>0</v>
      </c>
      <c r="AP666" t="s">
        <v>42</v>
      </c>
      <c r="AQ666" t="b">
        <v>1</v>
      </c>
      <c r="AR666" t="b">
        <v>1</v>
      </c>
      <c r="AS666">
        <v>1</v>
      </c>
      <c r="AT666" t="b">
        <v>0</v>
      </c>
      <c r="AV666" t="b">
        <v>0</v>
      </c>
      <c r="AW666" t="b">
        <v>1</v>
      </c>
      <c r="AX666" t="b">
        <v>0</v>
      </c>
      <c r="AY666" t="b">
        <v>1</v>
      </c>
      <c r="AZ666" t="b">
        <v>0</v>
      </c>
      <c r="BA666" t="b">
        <v>0</v>
      </c>
      <c r="BB666" t="b">
        <v>0</v>
      </c>
      <c r="BC666" t="b">
        <v>1</v>
      </c>
      <c r="BD666" t="b">
        <v>0</v>
      </c>
      <c r="BE666" t="s">
        <v>57</v>
      </c>
      <c r="BF666" t="s">
        <v>69</v>
      </c>
      <c r="BG666" t="s">
        <v>69</v>
      </c>
      <c r="BH666" t="b">
        <v>0</v>
      </c>
      <c r="BI666" t="b">
        <v>1</v>
      </c>
      <c r="BJ666" t="b">
        <v>0</v>
      </c>
      <c r="BK666" t="b">
        <v>1</v>
      </c>
      <c r="BL666">
        <v>20</v>
      </c>
      <c r="BM666">
        <v>20</v>
      </c>
      <c r="BN666">
        <v>0</v>
      </c>
      <c r="BO666">
        <v>0</v>
      </c>
      <c r="BP6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66" s="3" t="str">
        <f>IF(Table1[[#This Row],[TraceLengthMod]],"lab,","")&amp;IF(Table1[[#This Row],[FixedLength]],"dur,","")&amp;IF(Table1[[#This Row],[Broken]],"ea,","")</f>
        <v>lab,</v>
      </c>
    </row>
    <row r="667" spans="1:69" x14ac:dyDescent="0.25">
      <c r="A667" t="s">
        <v>795</v>
      </c>
      <c r="B667" t="s">
        <v>39</v>
      </c>
      <c r="C667" t="s">
        <v>114</v>
      </c>
      <c r="D667" t="s">
        <v>82</v>
      </c>
      <c r="E667" t="s">
        <v>68</v>
      </c>
      <c r="F667">
        <v>3</v>
      </c>
      <c r="G667">
        <v>21154</v>
      </c>
      <c r="H667">
        <v>7176</v>
      </c>
      <c r="I667">
        <v>28330</v>
      </c>
      <c r="J667" t="s">
        <v>40</v>
      </c>
      <c r="K667">
        <v>1</v>
      </c>
      <c r="L667">
        <v>256</v>
      </c>
      <c r="M667" t="s">
        <v>41</v>
      </c>
      <c r="N667">
        <v>0.01</v>
      </c>
      <c r="O667">
        <v>99</v>
      </c>
      <c r="P667">
        <v>35</v>
      </c>
      <c r="Q667">
        <v>256</v>
      </c>
      <c r="R667">
        <v>100</v>
      </c>
      <c r="S667">
        <v>2115.4</v>
      </c>
      <c r="T667">
        <v>55</v>
      </c>
      <c r="U667">
        <v>60</v>
      </c>
      <c r="V667">
        <v>126976</v>
      </c>
      <c r="W667">
        <v>6.00245816394062</v>
      </c>
      <c r="X667">
        <v>41.067217826843198</v>
      </c>
      <c r="Y667">
        <v>5.9740297794341997</v>
      </c>
      <c r="Z667">
        <v>121.840595722198</v>
      </c>
      <c r="AA667">
        <v>0.74201536178588801</v>
      </c>
      <c r="AB667">
        <v>45.666206359863203</v>
      </c>
      <c r="AC667">
        <v>3.0967223644256499</v>
      </c>
      <c r="AD667">
        <v>184.80584359169001</v>
      </c>
      <c r="AE667">
        <v>0.67490000000000006</v>
      </c>
      <c r="AF667">
        <v>0.65565774804905197</v>
      </c>
      <c r="AJ667">
        <v>1.51640304153965E-2</v>
      </c>
      <c r="AK667">
        <v>0</v>
      </c>
      <c r="AL667">
        <v>0</v>
      </c>
      <c r="AM667">
        <v>0</v>
      </c>
      <c r="AN667">
        <v>0</v>
      </c>
      <c r="AO667">
        <v>0</v>
      </c>
      <c r="AP667" t="s">
        <v>42</v>
      </c>
      <c r="AQ667" t="b">
        <v>1</v>
      </c>
      <c r="AR667" t="b">
        <v>1</v>
      </c>
      <c r="AS667">
        <v>1</v>
      </c>
      <c r="AT667" t="b">
        <v>0</v>
      </c>
      <c r="AV667" t="b">
        <v>0</v>
      </c>
      <c r="AW667" t="b">
        <v>1</v>
      </c>
      <c r="AX667" t="b">
        <v>0</v>
      </c>
      <c r="AY667" t="b">
        <v>1</v>
      </c>
      <c r="AZ667" t="b">
        <v>0</v>
      </c>
      <c r="BA667" t="b">
        <v>0</v>
      </c>
      <c r="BB667" t="b">
        <v>0</v>
      </c>
      <c r="BC667" t="b">
        <v>1</v>
      </c>
      <c r="BD667" t="b">
        <v>0</v>
      </c>
      <c r="BE667" t="s">
        <v>57</v>
      </c>
      <c r="BF667" t="s">
        <v>69</v>
      </c>
      <c r="BG667" t="s">
        <v>69</v>
      </c>
      <c r="BH667" t="b">
        <v>0</v>
      </c>
      <c r="BI667" t="b">
        <v>1</v>
      </c>
      <c r="BJ667" t="b">
        <v>0</v>
      </c>
      <c r="BK667" t="b">
        <v>1</v>
      </c>
      <c r="BL667">
        <v>20</v>
      </c>
      <c r="BM667">
        <v>20</v>
      </c>
      <c r="BN667">
        <v>0</v>
      </c>
      <c r="BO667">
        <v>0</v>
      </c>
      <c r="BP6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67" s="3" t="str">
        <f>IF(Table1[[#This Row],[TraceLengthMod]],"lab,","")&amp;IF(Table1[[#This Row],[FixedLength]],"dur,","")&amp;IF(Table1[[#This Row],[Broken]],"ea,","")</f>
        <v>lab,</v>
      </c>
    </row>
    <row r="668" spans="1:69" x14ac:dyDescent="0.25">
      <c r="A668" t="s">
        <v>796</v>
      </c>
      <c r="B668" t="s">
        <v>39</v>
      </c>
      <c r="C668" t="s">
        <v>114</v>
      </c>
      <c r="D668" t="s">
        <v>82</v>
      </c>
      <c r="E668" t="s">
        <v>68</v>
      </c>
      <c r="F668">
        <v>3</v>
      </c>
      <c r="G668">
        <v>21154</v>
      </c>
      <c r="H668">
        <v>7176</v>
      </c>
      <c r="I668">
        <v>28330</v>
      </c>
      <c r="J668" t="s">
        <v>40</v>
      </c>
      <c r="K668">
        <v>1</v>
      </c>
      <c r="L668">
        <v>256</v>
      </c>
      <c r="M668" t="s">
        <v>41</v>
      </c>
      <c r="N668">
        <v>0.01</v>
      </c>
      <c r="O668">
        <v>99</v>
      </c>
      <c r="P668">
        <v>35</v>
      </c>
      <c r="Q668">
        <v>256</v>
      </c>
      <c r="R668">
        <v>100</v>
      </c>
      <c r="S668">
        <v>2115.4</v>
      </c>
      <c r="T668">
        <v>55</v>
      </c>
      <c r="U668">
        <v>61</v>
      </c>
      <c r="V668">
        <v>129280</v>
      </c>
      <c r="W668">
        <v>6.1113737354637401</v>
      </c>
      <c r="X668">
        <v>41.067217826843198</v>
      </c>
      <c r="Y668">
        <v>5.9740297794341997</v>
      </c>
      <c r="Z668">
        <v>123.92801547050399</v>
      </c>
      <c r="AA668">
        <v>0.83080577850341797</v>
      </c>
      <c r="AB668">
        <v>46.497012138366699</v>
      </c>
      <c r="AC668">
        <v>3.0548071861267001</v>
      </c>
      <c r="AD668">
        <v>187.86065077781601</v>
      </c>
      <c r="AE668">
        <v>0.66420000000000001</v>
      </c>
      <c r="AF668">
        <v>0.64506688963210701</v>
      </c>
      <c r="AJ668">
        <v>1.66648413875315E-2</v>
      </c>
      <c r="AK668">
        <v>0</v>
      </c>
      <c r="AL668">
        <v>0</v>
      </c>
      <c r="AM668">
        <v>0</v>
      </c>
      <c r="AN668">
        <v>0</v>
      </c>
      <c r="AO668">
        <v>0</v>
      </c>
      <c r="AP668" t="s">
        <v>42</v>
      </c>
      <c r="AQ668" t="b">
        <v>1</v>
      </c>
      <c r="AR668" t="b">
        <v>1</v>
      </c>
      <c r="AS668">
        <v>1</v>
      </c>
      <c r="AT668" t="b">
        <v>0</v>
      </c>
      <c r="AV668" t="b">
        <v>0</v>
      </c>
      <c r="AW668" t="b">
        <v>1</v>
      </c>
      <c r="AX668" t="b">
        <v>0</v>
      </c>
      <c r="AY668" t="b">
        <v>1</v>
      </c>
      <c r="AZ668" t="b">
        <v>0</v>
      </c>
      <c r="BA668" t="b">
        <v>0</v>
      </c>
      <c r="BB668" t="b">
        <v>0</v>
      </c>
      <c r="BC668" t="b">
        <v>1</v>
      </c>
      <c r="BD668" t="b">
        <v>0</v>
      </c>
      <c r="BE668" t="s">
        <v>57</v>
      </c>
      <c r="BF668" t="s">
        <v>69</v>
      </c>
      <c r="BG668" t="s">
        <v>69</v>
      </c>
      <c r="BH668" t="b">
        <v>0</v>
      </c>
      <c r="BI668" t="b">
        <v>1</v>
      </c>
      <c r="BJ668" t="b">
        <v>0</v>
      </c>
      <c r="BK668" t="b">
        <v>1</v>
      </c>
      <c r="BL668">
        <v>20</v>
      </c>
      <c r="BM668">
        <v>20</v>
      </c>
      <c r="BN668">
        <v>0</v>
      </c>
      <c r="BO668">
        <v>0</v>
      </c>
      <c r="BP6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68" s="3" t="str">
        <f>IF(Table1[[#This Row],[TraceLengthMod]],"lab,","")&amp;IF(Table1[[#This Row],[FixedLength]],"dur,","")&amp;IF(Table1[[#This Row],[Broken]],"ea,","")</f>
        <v>lab,</v>
      </c>
    </row>
    <row r="669" spans="1:69" x14ac:dyDescent="0.25">
      <c r="A669" t="s">
        <v>797</v>
      </c>
      <c r="B669" t="s">
        <v>39</v>
      </c>
      <c r="C669" t="s">
        <v>114</v>
      </c>
      <c r="D669" t="s">
        <v>82</v>
      </c>
      <c r="E669" t="s">
        <v>68</v>
      </c>
      <c r="F669">
        <v>3</v>
      </c>
      <c r="G669">
        <v>21154</v>
      </c>
      <c r="H669">
        <v>7176</v>
      </c>
      <c r="I669">
        <v>28330</v>
      </c>
      <c r="J669" t="s">
        <v>40</v>
      </c>
      <c r="K669">
        <v>1</v>
      </c>
      <c r="L669">
        <v>256</v>
      </c>
      <c r="M669" t="s">
        <v>41</v>
      </c>
      <c r="N669">
        <v>0.01</v>
      </c>
      <c r="O669">
        <v>99</v>
      </c>
      <c r="P669">
        <v>35</v>
      </c>
      <c r="Q669">
        <v>256</v>
      </c>
      <c r="R669">
        <v>100</v>
      </c>
      <c r="S669">
        <v>2115.4</v>
      </c>
      <c r="T669">
        <v>55</v>
      </c>
      <c r="U669">
        <v>62</v>
      </c>
      <c r="V669">
        <v>131328</v>
      </c>
      <c r="W669">
        <v>6.20818757681762</v>
      </c>
      <c r="X669">
        <v>41.067217826843198</v>
      </c>
      <c r="Y669">
        <v>5.9740297794341997</v>
      </c>
      <c r="Z669">
        <v>125.927700996398</v>
      </c>
      <c r="AA669">
        <v>0.73104619979858398</v>
      </c>
      <c r="AB669">
        <v>47.228058338165198</v>
      </c>
      <c r="AC669">
        <v>3.0807642936706499</v>
      </c>
      <c r="AD669">
        <v>190.941415071487</v>
      </c>
      <c r="AE669">
        <v>0.66639999999999999</v>
      </c>
      <c r="AF669">
        <v>0.65175585284280901</v>
      </c>
      <c r="AJ669">
        <v>1.5018488231458099E-2</v>
      </c>
      <c r="AK669">
        <v>0</v>
      </c>
      <c r="AL669">
        <v>0</v>
      </c>
      <c r="AM669">
        <v>0</v>
      </c>
      <c r="AN669">
        <v>0</v>
      </c>
      <c r="AO669">
        <v>0</v>
      </c>
      <c r="AP669" t="s">
        <v>42</v>
      </c>
      <c r="AQ669" t="b">
        <v>1</v>
      </c>
      <c r="AR669" t="b">
        <v>1</v>
      </c>
      <c r="AS669">
        <v>1</v>
      </c>
      <c r="AT669" t="b">
        <v>0</v>
      </c>
      <c r="AV669" t="b">
        <v>0</v>
      </c>
      <c r="AW669" t="b">
        <v>1</v>
      </c>
      <c r="AX669" t="b">
        <v>0</v>
      </c>
      <c r="AY669" t="b">
        <v>1</v>
      </c>
      <c r="AZ669" t="b">
        <v>0</v>
      </c>
      <c r="BA669" t="b">
        <v>0</v>
      </c>
      <c r="BB669" t="b">
        <v>0</v>
      </c>
      <c r="BC669" t="b">
        <v>1</v>
      </c>
      <c r="BD669" t="b">
        <v>0</v>
      </c>
      <c r="BE669" t="s">
        <v>57</v>
      </c>
      <c r="BF669" t="s">
        <v>69</v>
      </c>
      <c r="BG669" t="s">
        <v>69</v>
      </c>
      <c r="BH669" t="b">
        <v>0</v>
      </c>
      <c r="BI669" t="b">
        <v>1</v>
      </c>
      <c r="BJ669" t="b">
        <v>0</v>
      </c>
      <c r="BK669" t="b">
        <v>1</v>
      </c>
      <c r="BL669">
        <v>20</v>
      </c>
      <c r="BM669">
        <v>20</v>
      </c>
      <c r="BN669">
        <v>0</v>
      </c>
      <c r="BO669">
        <v>0</v>
      </c>
      <c r="BP6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69" s="3" t="str">
        <f>IF(Table1[[#This Row],[TraceLengthMod]],"lab,","")&amp;IF(Table1[[#This Row],[FixedLength]],"dur,","")&amp;IF(Table1[[#This Row],[Broken]],"ea,","")</f>
        <v>lab,</v>
      </c>
    </row>
    <row r="670" spans="1:69" x14ac:dyDescent="0.25">
      <c r="A670" t="s">
        <v>798</v>
      </c>
      <c r="B670" t="s">
        <v>39</v>
      </c>
      <c r="C670" t="s">
        <v>114</v>
      </c>
      <c r="D670" t="s">
        <v>82</v>
      </c>
      <c r="E670" t="s">
        <v>68</v>
      </c>
      <c r="F670">
        <v>3</v>
      </c>
      <c r="G670">
        <v>21154</v>
      </c>
      <c r="H670">
        <v>7176</v>
      </c>
      <c r="I670">
        <v>28330</v>
      </c>
      <c r="J670" t="s">
        <v>40</v>
      </c>
      <c r="K670">
        <v>1</v>
      </c>
      <c r="L670">
        <v>256</v>
      </c>
      <c r="M670" t="s">
        <v>41</v>
      </c>
      <c r="N670">
        <v>0.01</v>
      </c>
      <c r="O670">
        <v>99</v>
      </c>
      <c r="P670">
        <v>35</v>
      </c>
      <c r="Q670">
        <v>256</v>
      </c>
      <c r="R670">
        <v>100</v>
      </c>
      <c r="S670">
        <v>2115.4</v>
      </c>
      <c r="T670">
        <v>55</v>
      </c>
      <c r="U670">
        <v>63</v>
      </c>
      <c r="V670">
        <v>133376</v>
      </c>
      <c r="W670">
        <v>6.3050014181714999</v>
      </c>
      <c r="X670">
        <v>41.067217826843198</v>
      </c>
      <c r="Y670">
        <v>5.9740297794341997</v>
      </c>
      <c r="Z670">
        <v>127.942346334457</v>
      </c>
      <c r="AA670">
        <v>0.73603177070617598</v>
      </c>
      <c r="AB670">
        <v>47.964090108871403</v>
      </c>
      <c r="AC670">
        <v>3.0867612361907901</v>
      </c>
      <c r="AD670">
        <v>194.028176307678</v>
      </c>
      <c r="AE670">
        <v>0.67069999999999996</v>
      </c>
      <c r="AF670">
        <v>0.65301003344481601</v>
      </c>
      <c r="AJ670">
        <v>1.46425834315294E-2</v>
      </c>
      <c r="AK670">
        <v>0</v>
      </c>
      <c r="AL670">
        <v>0</v>
      </c>
      <c r="AM670">
        <v>0</v>
      </c>
      <c r="AN670">
        <v>0</v>
      </c>
      <c r="AO670">
        <v>0</v>
      </c>
      <c r="AP670" t="s">
        <v>42</v>
      </c>
      <c r="AQ670" t="b">
        <v>1</v>
      </c>
      <c r="AR670" t="b">
        <v>1</v>
      </c>
      <c r="AS670">
        <v>1</v>
      </c>
      <c r="AT670" t="b">
        <v>0</v>
      </c>
      <c r="AV670" t="b">
        <v>0</v>
      </c>
      <c r="AW670" t="b">
        <v>1</v>
      </c>
      <c r="AX670" t="b">
        <v>0</v>
      </c>
      <c r="AY670" t="b">
        <v>1</v>
      </c>
      <c r="AZ670" t="b">
        <v>0</v>
      </c>
      <c r="BA670" t="b">
        <v>0</v>
      </c>
      <c r="BB670" t="b">
        <v>0</v>
      </c>
      <c r="BC670" t="b">
        <v>1</v>
      </c>
      <c r="BD670" t="b">
        <v>0</v>
      </c>
      <c r="BE670" t="s">
        <v>57</v>
      </c>
      <c r="BF670" t="s">
        <v>69</v>
      </c>
      <c r="BG670" t="s">
        <v>69</v>
      </c>
      <c r="BH670" t="b">
        <v>0</v>
      </c>
      <c r="BI670" t="b">
        <v>1</v>
      </c>
      <c r="BJ670" t="b">
        <v>0</v>
      </c>
      <c r="BK670" t="b">
        <v>1</v>
      </c>
      <c r="BL670">
        <v>20</v>
      </c>
      <c r="BM670">
        <v>20</v>
      </c>
      <c r="BN670">
        <v>0</v>
      </c>
      <c r="BO670">
        <v>0</v>
      </c>
      <c r="BP6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70" s="3" t="str">
        <f>IF(Table1[[#This Row],[TraceLengthMod]],"lab,","")&amp;IF(Table1[[#This Row],[FixedLength]],"dur,","")&amp;IF(Table1[[#This Row],[Broken]],"ea,","")</f>
        <v>lab,</v>
      </c>
    </row>
    <row r="671" spans="1:69" x14ac:dyDescent="0.25">
      <c r="A671" t="s">
        <v>799</v>
      </c>
      <c r="B671" t="s">
        <v>39</v>
      </c>
      <c r="C671" t="s">
        <v>114</v>
      </c>
      <c r="D671" t="s">
        <v>82</v>
      </c>
      <c r="E671" t="s">
        <v>68</v>
      </c>
      <c r="F671">
        <v>3</v>
      </c>
      <c r="G671">
        <v>21154</v>
      </c>
      <c r="H671">
        <v>7176</v>
      </c>
      <c r="I671">
        <v>28330</v>
      </c>
      <c r="J671" t="s">
        <v>40</v>
      </c>
      <c r="K671">
        <v>1</v>
      </c>
      <c r="L671">
        <v>256</v>
      </c>
      <c r="M671" t="s">
        <v>41</v>
      </c>
      <c r="N671">
        <v>0.01</v>
      </c>
      <c r="O671">
        <v>99</v>
      </c>
      <c r="P671">
        <v>35</v>
      </c>
      <c r="Q671">
        <v>256</v>
      </c>
      <c r="R671">
        <v>100</v>
      </c>
      <c r="S671">
        <v>2115.4</v>
      </c>
      <c r="T671">
        <v>55</v>
      </c>
      <c r="U671">
        <v>64</v>
      </c>
      <c r="V671">
        <v>135424</v>
      </c>
      <c r="W671">
        <v>6.4018152595253799</v>
      </c>
      <c r="X671">
        <v>41.067217826843198</v>
      </c>
      <c r="Y671">
        <v>5.9740297794341997</v>
      </c>
      <c r="Z671">
        <v>129.95395565032899</v>
      </c>
      <c r="AA671">
        <v>0.73303318023681596</v>
      </c>
      <c r="AB671">
        <v>48.697123289108198</v>
      </c>
      <c r="AC671">
        <v>3.0618090629577601</v>
      </c>
      <c r="AD671">
        <v>197.08998537063599</v>
      </c>
      <c r="AE671">
        <v>0.66610000000000003</v>
      </c>
      <c r="AF671">
        <v>0.64743589743589702</v>
      </c>
      <c r="AJ671">
        <v>1.44605610681616E-2</v>
      </c>
      <c r="AK671">
        <v>0</v>
      </c>
      <c r="AL671">
        <v>0</v>
      </c>
      <c r="AM671">
        <v>0</v>
      </c>
      <c r="AN671">
        <v>0</v>
      </c>
      <c r="AO671">
        <v>0</v>
      </c>
      <c r="AP671" t="s">
        <v>42</v>
      </c>
      <c r="AQ671" t="b">
        <v>1</v>
      </c>
      <c r="AR671" t="b">
        <v>1</v>
      </c>
      <c r="AS671">
        <v>1</v>
      </c>
      <c r="AT671" t="b">
        <v>0</v>
      </c>
      <c r="AV671" t="b">
        <v>0</v>
      </c>
      <c r="AW671" t="b">
        <v>1</v>
      </c>
      <c r="AX671" t="b">
        <v>0</v>
      </c>
      <c r="AY671" t="b">
        <v>1</v>
      </c>
      <c r="AZ671" t="b">
        <v>0</v>
      </c>
      <c r="BA671" t="b">
        <v>0</v>
      </c>
      <c r="BB671" t="b">
        <v>0</v>
      </c>
      <c r="BC671" t="b">
        <v>1</v>
      </c>
      <c r="BD671" t="b">
        <v>0</v>
      </c>
      <c r="BE671" t="s">
        <v>57</v>
      </c>
      <c r="BF671" t="s">
        <v>69</v>
      </c>
      <c r="BG671" t="s">
        <v>69</v>
      </c>
      <c r="BH671" t="b">
        <v>0</v>
      </c>
      <c r="BI671" t="b">
        <v>1</v>
      </c>
      <c r="BJ671" t="b">
        <v>0</v>
      </c>
      <c r="BK671" t="b">
        <v>1</v>
      </c>
      <c r="BL671">
        <v>20</v>
      </c>
      <c r="BM671">
        <v>20</v>
      </c>
      <c r="BN671">
        <v>0</v>
      </c>
      <c r="BO671">
        <v>0</v>
      </c>
      <c r="BP6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71" s="3" t="str">
        <f>IF(Table1[[#This Row],[TraceLengthMod]],"lab,","")&amp;IF(Table1[[#This Row],[FixedLength]],"dur,","")&amp;IF(Table1[[#This Row],[Broken]],"ea,","")</f>
        <v>lab,</v>
      </c>
    </row>
    <row r="672" spans="1:69" x14ac:dyDescent="0.25">
      <c r="A672" t="s">
        <v>800</v>
      </c>
      <c r="B672" t="s">
        <v>39</v>
      </c>
      <c r="C672" t="s">
        <v>114</v>
      </c>
      <c r="D672" t="s">
        <v>82</v>
      </c>
      <c r="E672" t="s">
        <v>68</v>
      </c>
      <c r="F672">
        <v>3</v>
      </c>
      <c r="G672">
        <v>21154</v>
      </c>
      <c r="H672">
        <v>7176</v>
      </c>
      <c r="I672">
        <v>28330</v>
      </c>
      <c r="J672" t="s">
        <v>40</v>
      </c>
      <c r="K672">
        <v>1</v>
      </c>
      <c r="L672">
        <v>256</v>
      </c>
      <c r="M672" t="s">
        <v>41</v>
      </c>
      <c r="N672">
        <v>0.01</v>
      </c>
      <c r="O672">
        <v>99</v>
      </c>
      <c r="P672">
        <v>35</v>
      </c>
      <c r="Q672">
        <v>256</v>
      </c>
      <c r="R672">
        <v>100</v>
      </c>
      <c r="S672">
        <v>2115.4</v>
      </c>
      <c r="T672">
        <v>55</v>
      </c>
      <c r="U672">
        <v>65</v>
      </c>
      <c r="V672">
        <v>137728</v>
      </c>
      <c r="W672">
        <v>6.5107308310484999</v>
      </c>
      <c r="X672">
        <v>41.067217826843198</v>
      </c>
      <c r="Y672">
        <v>5.9740297794341997</v>
      </c>
      <c r="Z672">
        <v>132.060353994369</v>
      </c>
      <c r="AA672">
        <v>0.82878589630126898</v>
      </c>
      <c r="AB672">
        <v>49.525909185409503</v>
      </c>
      <c r="AC672">
        <v>3.0737900733947701</v>
      </c>
      <c r="AD672">
        <v>200.16377544402999</v>
      </c>
      <c r="AE672">
        <v>0.66879999999999995</v>
      </c>
      <c r="AF672">
        <v>0.65133779264213998</v>
      </c>
      <c r="AJ672">
        <v>1.51849242834353E-2</v>
      </c>
      <c r="AK672">
        <v>0</v>
      </c>
      <c r="AL672">
        <v>0</v>
      </c>
      <c r="AM672">
        <v>0</v>
      </c>
      <c r="AN672">
        <v>0</v>
      </c>
      <c r="AO672">
        <v>0</v>
      </c>
      <c r="AP672" t="s">
        <v>42</v>
      </c>
      <c r="AQ672" t="b">
        <v>1</v>
      </c>
      <c r="AR672" t="b">
        <v>1</v>
      </c>
      <c r="AS672">
        <v>1</v>
      </c>
      <c r="AT672" t="b">
        <v>0</v>
      </c>
      <c r="AV672" t="b">
        <v>0</v>
      </c>
      <c r="AW672" t="b">
        <v>1</v>
      </c>
      <c r="AX672" t="b">
        <v>0</v>
      </c>
      <c r="AY672" t="b">
        <v>1</v>
      </c>
      <c r="AZ672" t="b">
        <v>0</v>
      </c>
      <c r="BA672" t="b">
        <v>0</v>
      </c>
      <c r="BB672" t="b">
        <v>0</v>
      </c>
      <c r="BC672" t="b">
        <v>1</v>
      </c>
      <c r="BD672" t="b">
        <v>0</v>
      </c>
      <c r="BE672" t="s">
        <v>57</v>
      </c>
      <c r="BF672" t="s">
        <v>69</v>
      </c>
      <c r="BG672" t="s">
        <v>69</v>
      </c>
      <c r="BH672" t="b">
        <v>0</v>
      </c>
      <c r="BI672" t="b">
        <v>1</v>
      </c>
      <c r="BJ672" t="b">
        <v>0</v>
      </c>
      <c r="BK672" t="b">
        <v>1</v>
      </c>
      <c r="BL672">
        <v>20</v>
      </c>
      <c r="BM672">
        <v>20</v>
      </c>
      <c r="BN672">
        <v>0</v>
      </c>
      <c r="BO672">
        <v>0</v>
      </c>
      <c r="BP6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72" s="3" t="str">
        <f>IF(Table1[[#This Row],[TraceLengthMod]],"lab,","")&amp;IF(Table1[[#This Row],[FixedLength]],"dur,","")&amp;IF(Table1[[#This Row],[Broken]],"ea,","")</f>
        <v>lab,</v>
      </c>
    </row>
    <row r="673" spans="1:69" x14ac:dyDescent="0.25">
      <c r="A673" t="s">
        <v>801</v>
      </c>
      <c r="B673" t="s">
        <v>39</v>
      </c>
      <c r="C673" t="s">
        <v>114</v>
      </c>
      <c r="D673" t="s">
        <v>82</v>
      </c>
      <c r="E673" t="s">
        <v>68</v>
      </c>
      <c r="F673">
        <v>3</v>
      </c>
      <c r="G673">
        <v>21154</v>
      </c>
      <c r="H673">
        <v>7176</v>
      </c>
      <c r="I673">
        <v>28330</v>
      </c>
      <c r="J673" t="s">
        <v>40</v>
      </c>
      <c r="K673">
        <v>1</v>
      </c>
      <c r="L673">
        <v>256</v>
      </c>
      <c r="M673" t="s">
        <v>41</v>
      </c>
      <c r="N673">
        <v>0.01</v>
      </c>
      <c r="O673">
        <v>99</v>
      </c>
      <c r="P673">
        <v>35</v>
      </c>
      <c r="Q673">
        <v>256</v>
      </c>
      <c r="R673">
        <v>100</v>
      </c>
      <c r="S673">
        <v>2115.4</v>
      </c>
      <c r="T673">
        <v>55</v>
      </c>
      <c r="U673">
        <v>66</v>
      </c>
      <c r="V673">
        <v>139776</v>
      </c>
      <c r="W673">
        <v>6.6075446724023799</v>
      </c>
      <c r="X673">
        <v>41.067217826843198</v>
      </c>
      <c r="Y673">
        <v>5.9740297794341997</v>
      </c>
      <c r="Z673">
        <v>134.05602073669399</v>
      </c>
      <c r="AA673">
        <v>0.730072021484375</v>
      </c>
      <c r="AB673">
        <v>50.2559812068939</v>
      </c>
      <c r="AC673">
        <v>3.0597915649414</v>
      </c>
      <c r="AD673">
        <v>203.223567008972</v>
      </c>
      <c r="AE673">
        <v>0.6663</v>
      </c>
      <c r="AF673">
        <v>0.65217391304347805</v>
      </c>
      <c r="AJ673">
        <v>1.37247809996971E-2</v>
      </c>
      <c r="AK673">
        <v>0</v>
      </c>
      <c r="AL673">
        <v>0</v>
      </c>
      <c r="AM673">
        <v>0</v>
      </c>
      <c r="AN673">
        <v>0</v>
      </c>
      <c r="AO673">
        <v>0</v>
      </c>
      <c r="AP673" t="s">
        <v>42</v>
      </c>
      <c r="AQ673" t="b">
        <v>1</v>
      </c>
      <c r="AR673" t="b">
        <v>1</v>
      </c>
      <c r="AS673">
        <v>1</v>
      </c>
      <c r="AT673" t="b">
        <v>0</v>
      </c>
      <c r="AV673" t="b">
        <v>0</v>
      </c>
      <c r="AW673" t="b">
        <v>1</v>
      </c>
      <c r="AX673" t="b">
        <v>0</v>
      </c>
      <c r="AY673" t="b">
        <v>1</v>
      </c>
      <c r="AZ673" t="b">
        <v>0</v>
      </c>
      <c r="BA673" t="b">
        <v>0</v>
      </c>
      <c r="BB673" t="b">
        <v>0</v>
      </c>
      <c r="BC673" t="b">
        <v>1</v>
      </c>
      <c r="BD673" t="b">
        <v>0</v>
      </c>
      <c r="BE673" t="s">
        <v>57</v>
      </c>
      <c r="BF673" t="s">
        <v>69</v>
      </c>
      <c r="BG673" t="s">
        <v>69</v>
      </c>
      <c r="BH673" t="b">
        <v>0</v>
      </c>
      <c r="BI673" t="b">
        <v>1</v>
      </c>
      <c r="BJ673" t="b">
        <v>0</v>
      </c>
      <c r="BK673" t="b">
        <v>1</v>
      </c>
      <c r="BL673">
        <v>20</v>
      </c>
      <c r="BM673">
        <v>20</v>
      </c>
      <c r="BN673">
        <v>0</v>
      </c>
      <c r="BO673">
        <v>0</v>
      </c>
      <c r="BP6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73" s="3" t="str">
        <f>IF(Table1[[#This Row],[TraceLengthMod]],"lab,","")&amp;IF(Table1[[#This Row],[FixedLength]],"dur,","")&amp;IF(Table1[[#This Row],[Broken]],"ea,","")</f>
        <v>lab,</v>
      </c>
    </row>
    <row r="674" spans="1:69" x14ac:dyDescent="0.25">
      <c r="A674" t="s">
        <v>802</v>
      </c>
      <c r="B674" t="s">
        <v>39</v>
      </c>
      <c r="C674" t="s">
        <v>114</v>
      </c>
      <c r="D674" t="s">
        <v>82</v>
      </c>
      <c r="E674" t="s">
        <v>68</v>
      </c>
      <c r="F674">
        <v>3</v>
      </c>
      <c r="G674">
        <v>21154</v>
      </c>
      <c r="H674">
        <v>7176</v>
      </c>
      <c r="I674">
        <v>28330</v>
      </c>
      <c r="J674" t="s">
        <v>40</v>
      </c>
      <c r="K674">
        <v>1</v>
      </c>
      <c r="L674">
        <v>256</v>
      </c>
      <c r="M674" t="s">
        <v>41</v>
      </c>
      <c r="N674">
        <v>0.01</v>
      </c>
      <c r="O674">
        <v>99</v>
      </c>
      <c r="P674">
        <v>35</v>
      </c>
      <c r="Q674">
        <v>256</v>
      </c>
      <c r="R674">
        <v>100</v>
      </c>
      <c r="S674">
        <v>2115.4</v>
      </c>
      <c r="T674">
        <v>55</v>
      </c>
      <c r="U674">
        <v>67</v>
      </c>
      <c r="V674">
        <v>141824</v>
      </c>
      <c r="W674">
        <v>6.7043585137562598</v>
      </c>
      <c r="X674">
        <v>41.067217826843198</v>
      </c>
      <c r="Y674">
        <v>5.9740297794341997</v>
      </c>
      <c r="Z674">
        <v>136.05766797065701</v>
      </c>
      <c r="AA674">
        <v>0.73413944244384699</v>
      </c>
      <c r="AB674">
        <v>50.990120649337698</v>
      </c>
      <c r="AC674">
        <v>3.0696892738342201</v>
      </c>
      <c r="AD674">
        <v>206.293256282806</v>
      </c>
      <c r="AE674">
        <v>0.67689999999999995</v>
      </c>
      <c r="AF674">
        <v>0.65273132664436995</v>
      </c>
      <c r="AJ674">
        <v>1.41783898918206E-2</v>
      </c>
      <c r="AK674">
        <v>0</v>
      </c>
      <c r="AL674">
        <v>0</v>
      </c>
      <c r="AM674">
        <v>0</v>
      </c>
      <c r="AN674">
        <v>0</v>
      </c>
      <c r="AO674">
        <v>0</v>
      </c>
      <c r="AP674" t="s">
        <v>42</v>
      </c>
      <c r="AQ674" t="b">
        <v>1</v>
      </c>
      <c r="AR674" t="b">
        <v>1</v>
      </c>
      <c r="AS674">
        <v>1</v>
      </c>
      <c r="AT674" t="b">
        <v>0</v>
      </c>
      <c r="AV674" t="b">
        <v>0</v>
      </c>
      <c r="AW674" t="b">
        <v>1</v>
      </c>
      <c r="AX674" t="b">
        <v>0</v>
      </c>
      <c r="AY674" t="b">
        <v>1</v>
      </c>
      <c r="AZ674" t="b">
        <v>0</v>
      </c>
      <c r="BA674" t="b">
        <v>0</v>
      </c>
      <c r="BB674" t="b">
        <v>0</v>
      </c>
      <c r="BC674" t="b">
        <v>1</v>
      </c>
      <c r="BD674" t="b">
        <v>0</v>
      </c>
      <c r="BE674" t="s">
        <v>57</v>
      </c>
      <c r="BF674" t="s">
        <v>69</v>
      </c>
      <c r="BG674" t="s">
        <v>69</v>
      </c>
      <c r="BH674" t="b">
        <v>0</v>
      </c>
      <c r="BI674" t="b">
        <v>1</v>
      </c>
      <c r="BJ674" t="b">
        <v>0</v>
      </c>
      <c r="BK674" t="b">
        <v>1</v>
      </c>
      <c r="BL674">
        <v>20</v>
      </c>
      <c r="BM674">
        <v>20</v>
      </c>
      <c r="BN674">
        <v>0</v>
      </c>
      <c r="BO674">
        <v>0</v>
      </c>
      <c r="BP6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74" s="3" t="str">
        <f>IF(Table1[[#This Row],[TraceLengthMod]],"lab,","")&amp;IF(Table1[[#This Row],[FixedLength]],"dur,","")&amp;IF(Table1[[#This Row],[Broken]],"ea,","")</f>
        <v>lab,</v>
      </c>
    </row>
    <row r="675" spans="1:69" x14ac:dyDescent="0.25">
      <c r="A675" t="s">
        <v>803</v>
      </c>
      <c r="B675" t="s">
        <v>39</v>
      </c>
      <c r="C675" t="s">
        <v>114</v>
      </c>
      <c r="D675" t="s">
        <v>82</v>
      </c>
      <c r="E675" t="s">
        <v>68</v>
      </c>
      <c r="F675">
        <v>3</v>
      </c>
      <c r="G675">
        <v>21154</v>
      </c>
      <c r="H675">
        <v>7176</v>
      </c>
      <c r="I675">
        <v>28330</v>
      </c>
      <c r="J675" t="s">
        <v>40</v>
      </c>
      <c r="K675">
        <v>1</v>
      </c>
      <c r="L675">
        <v>256</v>
      </c>
      <c r="M675" t="s">
        <v>41</v>
      </c>
      <c r="N675">
        <v>0.01</v>
      </c>
      <c r="O675">
        <v>99</v>
      </c>
      <c r="P675">
        <v>35</v>
      </c>
      <c r="Q675">
        <v>256</v>
      </c>
      <c r="R675">
        <v>100</v>
      </c>
      <c r="S675">
        <v>2115.4</v>
      </c>
      <c r="T675">
        <v>55</v>
      </c>
      <c r="U675">
        <v>68</v>
      </c>
      <c r="V675">
        <v>143872</v>
      </c>
      <c r="W675">
        <v>6.8011723551101397</v>
      </c>
      <c r="X675">
        <v>41.067217826843198</v>
      </c>
      <c r="Y675">
        <v>5.9740297794341997</v>
      </c>
      <c r="Z675">
        <v>138.06629920005699</v>
      </c>
      <c r="AA675">
        <v>0.735112905502319</v>
      </c>
      <c r="AB675">
        <v>51.725233554840003</v>
      </c>
      <c r="AC675">
        <v>3.05176377296447</v>
      </c>
      <c r="AD675">
        <v>209.34502005576999</v>
      </c>
      <c r="AE675">
        <v>0.68189999999999995</v>
      </c>
      <c r="AF675">
        <v>0.65398550724637605</v>
      </c>
      <c r="AJ675">
        <v>1.4027357843847E-2</v>
      </c>
      <c r="AK675">
        <v>0</v>
      </c>
      <c r="AL675">
        <v>0</v>
      </c>
      <c r="AM675">
        <v>0</v>
      </c>
      <c r="AN675">
        <v>0</v>
      </c>
      <c r="AO675">
        <v>0</v>
      </c>
      <c r="AP675" t="s">
        <v>42</v>
      </c>
      <c r="AQ675" t="b">
        <v>1</v>
      </c>
      <c r="AR675" t="b">
        <v>1</v>
      </c>
      <c r="AS675">
        <v>1</v>
      </c>
      <c r="AT675" t="b">
        <v>0</v>
      </c>
      <c r="AV675" t="b">
        <v>0</v>
      </c>
      <c r="AW675" t="b">
        <v>1</v>
      </c>
      <c r="AX675" t="b">
        <v>0</v>
      </c>
      <c r="AY675" t="b">
        <v>1</v>
      </c>
      <c r="AZ675" t="b">
        <v>0</v>
      </c>
      <c r="BA675" t="b">
        <v>0</v>
      </c>
      <c r="BB675" t="b">
        <v>0</v>
      </c>
      <c r="BC675" t="b">
        <v>1</v>
      </c>
      <c r="BD675" t="b">
        <v>0</v>
      </c>
      <c r="BE675" t="s">
        <v>57</v>
      </c>
      <c r="BF675" t="s">
        <v>69</v>
      </c>
      <c r="BG675" t="s">
        <v>69</v>
      </c>
      <c r="BH675" t="b">
        <v>0</v>
      </c>
      <c r="BI675" t="b">
        <v>1</v>
      </c>
      <c r="BJ675" t="b">
        <v>0</v>
      </c>
      <c r="BK675" t="b">
        <v>1</v>
      </c>
      <c r="BL675">
        <v>20</v>
      </c>
      <c r="BM675">
        <v>20</v>
      </c>
      <c r="BN675">
        <v>0</v>
      </c>
      <c r="BO675">
        <v>0</v>
      </c>
      <c r="BP6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75" s="3" t="str">
        <f>IF(Table1[[#This Row],[TraceLengthMod]],"lab,","")&amp;IF(Table1[[#This Row],[FixedLength]],"dur,","")&amp;IF(Table1[[#This Row],[Broken]],"ea,","")</f>
        <v>lab,</v>
      </c>
    </row>
    <row r="676" spans="1:69" x14ac:dyDescent="0.25">
      <c r="A676" t="s">
        <v>804</v>
      </c>
      <c r="B676" t="s">
        <v>39</v>
      </c>
      <c r="C676" t="s">
        <v>114</v>
      </c>
      <c r="D676" t="s">
        <v>82</v>
      </c>
      <c r="E676" t="s">
        <v>68</v>
      </c>
      <c r="F676">
        <v>3</v>
      </c>
      <c r="G676">
        <v>21154</v>
      </c>
      <c r="H676">
        <v>7176</v>
      </c>
      <c r="I676">
        <v>28330</v>
      </c>
      <c r="J676" t="s">
        <v>40</v>
      </c>
      <c r="K676">
        <v>1</v>
      </c>
      <c r="L676">
        <v>256</v>
      </c>
      <c r="M676" t="s">
        <v>41</v>
      </c>
      <c r="N676">
        <v>0.01</v>
      </c>
      <c r="O676">
        <v>99</v>
      </c>
      <c r="P676">
        <v>35</v>
      </c>
      <c r="Q676">
        <v>256</v>
      </c>
      <c r="R676">
        <v>100</v>
      </c>
      <c r="S676">
        <v>2115.4</v>
      </c>
      <c r="T676">
        <v>55</v>
      </c>
      <c r="U676">
        <v>69</v>
      </c>
      <c r="V676">
        <v>146176</v>
      </c>
      <c r="W676">
        <v>6.9100879266332598</v>
      </c>
      <c r="X676">
        <v>41.067217826843198</v>
      </c>
      <c r="Y676">
        <v>5.9740297794341997</v>
      </c>
      <c r="Z676">
        <v>140.16870689391999</v>
      </c>
      <c r="AA676">
        <v>0.83078026771545399</v>
      </c>
      <c r="AB676">
        <v>52.556013822555499</v>
      </c>
      <c r="AC676">
        <v>3.0618145465850799</v>
      </c>
      <c r="AD676">
        <v>212.40683460235499</v>
      </c>
      <c r="AE676">
        <v>0.67730000000000001</v>
      </c>
      <c r="AF676">
        <v>0.65579710144927505</v>
      </c>
      <c r="AJ676">
        <v>1.44559744151795E-2</v>
      </c>
      <c r="AK676">
        <v>0</v>
      </c>
      <c r="AL676">
        <v>0</v>
      </c>
      <c r="AM676">
        <v>0</v>
      </c>
      <c r="AN676">
        <v>0</v>
      </c>
      <c r="AO676">
        <v>0</v>
      </c>
      <c r="AP676" t="s">
        <v>42</v>
      </c>
      <c r="AQ676" t="b">
        <v>1</v>
      </c>
      <c r="AR676" t="b">
        <v>1</v>
      </c>
      <c r="AS676">
        <v>1</v>
      </c>
      <c r="AT676" t="b">
        <v>0</v>
      </c>
      <c r="AV676" t="b">
        <v>0</v>
      </c>
      <c r="AW676" t="b">
        <v>1</v>
      </c>
      <c r="AX676" t="b">
        <v>0</v>
      </c>
      <c r="AY676" t="b">
        <v>1</v>
      </c>
      <c r="AZ676" t="b">
        <v>0</v>
      </c>
      <c r="BA676" t="b">
        <v>0</v>
      </c>
      <c r="BB676" t="b">
        <v>0</v>
      </c>
      <c r="BC676" t="b">
        <v>1</v>
      </c>
      <c r="BD676" t="b">
        <v>0</v>
      </c>
      <c r="BE676" t="s">
        <v>57</v>
      </c>
      <c r="BF676" t="s">
        <v>69</v>
      </c>
      <c r="BG676" t="s">
        <v>69</v>
      </c>
      <c r="BH676" t="b">
        <v>0</v>
      </c>
      <c r="BI676" t="b">
        <v>1</v>
      </c>
      <c r="BJ676" t="b">
        <v>0</v>
      </c>
      <c r="BK676" t="b">
        <v>1</v>
      </c>
      <c r="BL676">
        <v>20</v>
      </c>
      <c r="BM676">
        <v>20</v>
      </c>
      <c r="BN676">
        <v>0</v>
      </c>
      <c r="BO676">
        <v>0</v>
      </c>
      <c r="BP6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76" s="3" t="str">
        <f>IF(Table1[[#This Row],[TraceLengthMod]],"lab,","")&amp;IF(Table1[[#This Row],[FixedLength]],"dur,","")&amp;IF(Table1[[#This Row],[Broken]],"ea,","")</f>
        <v>lab,</v>
      </c>
    </row>
    <row r="677" spans="1:69" x14ac:dyDescent="0.25">
      <c r="A677" t="s">
        <v>805</v>
      </c>
      <c r="B677" t="s">
        <v>39</v>
      </c>
      <c r="C677" t="s">
        <v>114</v>
      </c>
      <c r="D677" t="s">
        <v>82</v>
      </c>
      <c r="E677" t="s">
        <v>68</v>
      </c>
      <c r="F677">
        <v>3</v>
      </c>
      <c r="G677">
        <v>21154</v>
      </c>
      <c r="H677">
        <v>7176</v>
      </c>
      <c r="I677">
        <v>28330</v>
      </c>
      <c r="J677" t="s">
        <v>40</v>
      </c>
      <c r="K677">
        <v>1</v>
      </c>
      <c r="L677">
        <v>256</v>
      </c>
      <c r="M677" t="s">
        <v>41</v>
      </c>
      <c r="N677">
        <v>0.01</v>
      </c>
      <c r="O677">
        <v>99</v>
      </c>
      <c r="P677">
        <v>35</v>
      </c>
      <c r="Q677">
        <v>256</v>
      </c>
      <c r="R677">
        <v>100</v>
      </c>
      <c r="S677">
        <v>2115.4</v>
      </c>
      <c r="T677">
        <v>55</v>
      </c>
      <c r="U677">
        <v>70</v>
      </c>
      <c r="V677">
        <v>148224</v>
      </c>
      <c r="W677">
        <v>7.0069017679871397</v>
      </c>
      <c r="X677">
        <v>41.067217826843198</v>
      </c>
      <c r="Y677">
        <v>5.9740297794341997</v>
      </c>
      <c r="Z677">
        <v>142.158388376235</v>
      </c>
      <c r="AA677">
        <v>0.73403763771057096</v>
      </c>
      <c r="AB677">
        <v>53.290051460266099</v>
      </c>
      <c r="AC677">
        <v>3.0468549728393501</v>
      </c>
      <c r="AD677">
        <v>215.453689575195</v>
      </c>
      <c r="AE677">
        <v>0.67200000000000004</v>
      </c>
      <c r="AF677">
        <v>0.651198439241917</v>
      </c>
      <c r="AJ677">
        <v>1.26893431823282E-2</v>
      </c>
      <c r="AK677">
        <v>0</v>
      </c>
      <c r="AL677">
        <v>0</v>
      </c>
      <c r="AM677">
        <v>0</v>
      </c>
      <c r="AN677">
        <v>0</v>
      </c>
      <c r="AO677">
        <v>0</v>
      </c>
      <c r="AP677" t="s">
        <v>42</v>
      </c>
      <c r="AQ677" t="b">
        <v>1</v>
      </c>
      <c r="AR677" t="b">
        <v>1</v>
      </c>
      <c r="AS677">
        <v>1</v>
      </c>
      <c r="AT677" t="b">
        <v>0</v>
      </c>
      <c r="AV677" t="b">
        <v>0</v>
      </c>
      <c r="AW677" t="b">
        <v>1</v>
      </c>
      <c r="AX677" t="b">
        <v>0</v>
      </c>
      <c r="AY677" t="b">
        <v>1</v>
      </c>
      <c r="AZ677" t="b">
        <v>0</v>
      </c>
      <c r="BA677" t="b">
        <v>0</v>
      </c>
      <c r="BB677" t="b">
        <v>0</v>
      </c>
      <c r="BC677" t="b">
        <v>1</v>
      </c>
      <c r="BD677" t="b">
        <v>0</v>
      </c>
      <c r="BE677" t="s">
        <v>57</v>
      </c>
      <c r="BF677" t="s">
        <v>69</v>
      </c>
      <c r="BG677" t="s">
        <v>69</v>
      </c>
      <c r="BH677" t="b">
        <v>0</v>
      </c>
      <c r="BI677" t="b">
        <v>1</v>
      </c>
      <c r="BJ677" t="b">
        <v>0</v>
      </c>
      <c r="BK677" t="b">
        <v>1</v>
      </c>
      <c r="BL677">
        <v>20</v>
      </c>
      <c r="BM677">
        <v>20</v>
      </c>
      <c r="BN677">
        <v>0</v>
      </c>
      <c r="BO677">
        <v>0</v>
      </c>
      <c r="BP6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77" s="3" t="str">
        <f>IF(Table1[[#This Row],[TraceLengthMod]],"lab,","")&amp;IF(Table1[[#This Row],[FixedLength]],"dur,","")&amp;IF(Table1[[#This Row],[Broken]],"ea,","")</f>
        <v>lab,</v>
      </c>
    </row>
    <row r="678" spans="1:69" x14ac:dyDescent="0.25">
      <c r="A678" t="s">
        <v>806</v>
      </c>
      <c r="B678" t="s">
        <v>39</v>
      </c>
      <c r="C678" t="s">
        <v>114</v>
      </c>
      <c r="D678" t="s">
        <v>82</v>
      </c>
      <c r="E678" t="s">
        <v>68</v>
      </c>
      <c r="F678">
        <v>3</v>
      </c>
      <c r="G678">
        <v>21154</v>
      </c>
      <c r="H678">
        <v>7176</v>
      </c>
      <c r="I678">
        <v>28330</v>
      </c>
      <c r="J678" t="s">
        <v>40</v>
      </c>
      <c r="K678">
        <v>1</v>
      </c>
      <c r="L678">
        <v>256</v>
      </c>
      <c r="M678" t="s">
        <v>41</v>
      </c>
      <c r="N678">
        <v>0.01</v>
      </c>
      <c r="O678">
        <v>99</v>
      </c>
      <c r="P678">
        <v>35</v>
      </c>
      <c r="Q678">
        <v>256</v>
      </c>
      <c r="R678">
        <v>100</v>
      </c>
      <c r="S678">
        <v>2115.4</v>
      </c>
      <c r="T678">
        <v>55</v>
      </c>
      <c r="U678">
        <v>71</v>
      </c>
      <c r="V678">
        <v>150272</v>
      </c>
      <c r="W678">
        <v>7.1037156093410196</v>
      </c>
      <c r="X678">
        <v>41.067217826843198</v>
      </c>
      <c r="Y678">
        <v>5.9740297794341997</v>
      </c>
      <c r="Z678">
        <v>144.159041166305</v>
      </c>
      <c r="AA678">
        <v>0.73706984519958496</v>
      </c>
      <c r="AB678">
        <v>54.027121305465698</v>
      </c>
      <c r="AC678">
        <v>3.0508062839507999</v>
      </c>
      <c r="AD678">
        <v>218.504495859146</v>
      </c>
      <c r="AE678">
        <v>0.66779999999999995</v>
      </c>
      <c r="AF678">
        <v>0.64353400222965396</v>
      </c>
      <c r="AJ678">
        <v>1.27607665232539E-2</v>
      </c>
      <c r="AK678">
        <v>0</v>
      </c>
      <c r="AL678">
        <v>0</v>
      </c>
      <c r="AM678">
        <v>0</v>
      </c>
      <c r="AN678">
        <v>0</v>
      </c>
      <c r="AO678">
        <v>0</v>
      </c>
      <c r="AP678" t="s">
        <v>42</v>
      </c>
      <c r="AQ678" t="b">
        <v>1</v>
      </c>
      <c r="AR678" t="b">
        <v>1</v>
      </c>
      <c r="AS678">
        <v>1</v>
      </c>
      <c r="AT678" t="b">
        <v>0</v>
      </c>
      <c r="AV678" t="b">
        <v>0</v>
      </c>
      <c r="AW678" t="b">
        <v>1</v>
      </c>
      <c r="AX678" t="b">
        <v>0</v>
      </c>
      <c r="AY678" t="b">
        <v>1</v>
      </c>
      <c r="AZ678" t="b">
        <v>0</v>
      </c>
      <c r="BA678" t="b">
        <v>0</v>
      </c>
      <c r="BB678" t="b">
        <v>0</v>
      </c>
      <c r="BC678" t="b">
        <v>1</v>
      </c>
      <c r="BD678" t="b">
        <v>0</v>
      </c>
      <c r="BE678" t="s">
        <v>57</v>
      </c>
      <c r="BF678" t="s">
        <v>69</v>
      </c>
      <c r="BG678" t="s">
        <v>69</v>
      </c>
      <c r="BH678" t="b">
        <v>0</v>
      </c>
      <c r="BI678" t="b">
        <v>1</v>
      </c>
      <c r="BJ678" t="b">
        <v>0</v>
      </c>
      <c r="BK678" t="b">
        <v>1</v>
      </c>
      <c r="BL678">
        <v>20</v>
      </c>
      <c r="BM678">
        <v>20</v>
      </c>
      <c r="BN678">
        <v>0</v>
      </c>
      <c r="BO678">
        <v>0</v>
      </c>
      <c r="BP6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78" s="3" t="str">
        <f>IF(Table1[[#This Row],[TraceLengthMod]],"lab,","")&amp;IF(Table1[[#This Row],[FixedLength]],"dur,","")&amp;IF(Table1[[#This Row],[Broken]],"ea,","")</f>
        <v>lab,</v>
      </c>
    </row>
    <row r="679" spans="1:69" x14ac:dyDescent="0.25">
      <c r="A679" t="s">
        <v>807</v>
      </c>
      <c r="B679" t="s">
        <v>39</v>
      </c>
      <c r="C679" t="s">
        <v>114</v>
      </c>
      <c r="D679" t="s">
        <v>82</v>
      </c>
      <c r="E679" t="s">
        <v>68</v>
      </c>
      <c r="F679">
        <v>3</v>
      </c>
      <c r="G679">
        <v>21154</v>
      </c>
      <c r="H679">
        <v>7176</v>
      </c>
      <c r="I679">
        <v>28330</v>
      </c>
      <c r="J679" t="s">
        <v>40</v>
      </c>
      <c r="K679">
        <v>1</v>
      </c>
      <c r="L679">
        <v>256</v>
      </c>
      <c r="M679" t="s">
        <v>41</v>
      </c>
      <c r="N679">
        <v>0.01</v>
      </c>
      <c r="O679">
        <v>99</v>
      </c>
      <c r="P679">
        <v>35</v>
      </c>
      <c r="Q679">
        <v>256</v>
      </c>
      <c r="R679">
        <v>100</v>
      </c>
      <c r="S679">
        <v>2115.4</v>
      </c>
      <c r="T679">
        <v>72</v>
      </c>
      <c r="U679">
        <v>72</v>
      </c>
      <c r="V679">
        <v>152320</v>
      </c>
      <c r="W679">
        <v>7.2005294506948996</v>
      </c>
      <c r="X679">
        <v>41.067217826843198</v>
      </c>
      <c r="Y679">
        <v>5.9740297794341997</v>
      </c>
      <c r="Z679">
        <v>146.159891605377</v>
      </c>
      <c r="AA679">
        <v>0.73524785041809004</v>
      </c>
      <c r="AB679">
        <v>54.762369155883697</v>
      </c>
      <c r="AC679">
        <v>3.0568144321441602</v>
      </c>
      <c r="AD679">
        <v>221.56131029129</v>
      </c>
      <c r="AE679">
        <v>0.67859999999999998</v>
      </c>
      <c r="AF679">
        <v>0.66081382385730203</v>
      </c>
      <c r="AJ679">
        <v>1.2526917657932299E-2</v>
      </c>
      <c r="AK679">
        <v>0</v>
      </c>
      <c r="AL679">
        <v>0</v>
      </c>
      <c r="AM679">
        <v>0</v>
      </c>
      <c r="AN679">
        <v>0</v>
      </c>
      <c r="AO679">
        <v>0</v>
      </c>
      <c r="AP679" t="s">
        <v>42</v>
      </c>
      <c r="AQ679" t="b">
        <v>1</v>
      </c>
      <c r="AR679" t="b">
        <v>1</v>
      </c>
      <c r="AS679">
        <v>1</v>
      </c>
      <c r="AT679" t="b">
        <v>0</v>
      </c>
      <c r="AV679" t="b">
        <v>0</v>
      </c>
      <c r="AW679" t="b">
        <v>1</v>
      </c>
      <c r="AX679" t="b">
        <v>0</v>
      </c>
      <c r="AY679" t="b">
        <v>1</v>
      </c>
      <c r="AZ679" t="b">
        <v>0</v>
      </c>
      <c r="BA679" t="b">
        <v>0</v>
      </c>
      <c r="BB679" t="b">
        <v>0</v>
      </c>
      <c r="BC679" t="b">
        <v>1</v>
      </c>
      <c r="BD679" t="b">
        <v>0</v>
      </c>
      <c r="BE679" t="s">
        <v>57</v>
      </c>
      <c r="BF679" t="s">
        <v>69</v>
      </c>
      <c r="BG679" t="s">
        <v>69</v>
      </c>
      <c r="BH679" t="b">
        <v>0</v>
      </c>
      <c r="BI679" t="b">
        <v>1</v>
      </c>
      <c r="BJ679" t="b">
        <v>0</v>
      </c>
      <c r="BK679" t="b">
        <v>1</v>
      </c>
      <c r="BL679">
        <v>20</v>
      </c>
      <c r="BM679">
        <v>20</v>
      </c>
      <c r="BN679">
        <v>0</v>
      </c>
      <c r="BO679">
        <v>0</v>
      </c>
      <c r="BP6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79" s="3" t="str">
        <f>IF(Table1[[#This Row],[TraceLengthMod]],"lab,","")&amp;IF(Table1[[#This Row],[FixedLength]],"dur,","")&amp;IF(Table1[[#This Row],[Broken]],"ea,","")</f>
        <v>lab,</v>
      </c>
    </row>
    <row r="680" spans="1:69" x14ac:dyDescent="0.25">
      <c r="A680" t="s">
        <v>808</v>
      </c>
      <c r="B680" t="s">
        <v>39</v>
      </c>
      <c r="C680" t="s">
        <v>114</v>
      </c>
      <c r="D680" t="s">
        <v>82</v>
      </c>
      <c r="E680" t="s">
        <v>68</v>
      </c>
      <c r="F680">
        <v>3</v>
      </c>
      <c r="G680">
        <v>21154</v>
      </c>
      <c r="H680">
        <v>7176</v>
      </c>
      <c r="I680">
        <v>28330</v>
      </c>
      <c r="J680" t="s">
        <v>40</v>
      </c>
      <c r="K680">
        <v>1</v>
      </c>
      <c r="L680">
        <v>256</v>
      </c>
      <c r="M680" t="s">
        <v>41</v>
      </c>
      <c r="N680">
        <v>0.01</v>
      </c>
      <c r="O680">
        <v>99</v>
      </c>
      <c r="P680">
        <v>35</v>
      </c>
      <c r="Q680">
        <v>256</v>
      </c>
      <c r="R680">
        <v>100</v>
      </c>
      <c r="S680">
        <v>2115.4</v>
      </c>
      <c r="T680">
        <v>72</v>
      </c>
      <c r="U680">
        <v>73</v>
      </c>
      <c r="V680">
        <v>154624</v>
      </c>
      <c r="W680">
        <v>7.3094450222180196</v>
      </c>
      <c r="X680">
        <v>41.067217826843198</v>
      </c>
      <c r="Y680">
        <v>5.9740297794341997</v>
      </c>
      <c r="Z680">
        <v>148.24930524825999</v>
      </c>
      <c r="AA680">
        <v>0.83280038833618097</v>
      </c>
      <c r="AB680">
        <v>55.5951695442199</v>
      </c>
      <c r="AC680">
        <v>3.0448334217071502</v>
      </c>
      <c r="AD680">
        <v>224.60614371299701</v>
      </c>
      <c r="AE680">
        <v>0.67959999999999998</v>
      </c>
      <c r="AF680">
        <v>0.65078037904124797</v>
      </c>
      <c r="AJ680">
        <v>1.4466906225444401E-2</v>
      </c>
      <c r="AK680">
        <v>0</v>
      </c>
      <c r="AL680">
        <v>0</v>
      </c>
      <c r="AM680">
        <v>0</v>
      </c>
      <c r="AN680">
        <v>0</v>
      </c>
      <c r="AO680">
        <v>0</v>
      </c>
      <c r="AP680" t="s">
        <v>42</v>
      </c>
      <c r="AQ680" t="b">
        <v>1</v>
      </c>
      <c r="AR680" t="b">
        <v>1</v>
      </c>
      <c r="AS680">
        <v>1</v>
      </c>
      <c r="AT680" t="b">
        <v>0</v>
      </c>
      <c r="AV680" t="b">
        <v>0</v>
      </c>
      <c r="AW680" t="b">
        <v>1</v>
      </c>
      <c r="AX680" t="b">
        <v>0</v>
      </c>
      <c r="AY680" t="b">
        <v>1</v>
      </c>
      <c r="AZ680" t="b">
        <v>0</v>
      </c>
      <c r="BA680" t="b">
        <v>0</v>
      </c>
      <c r="BB680" t="b">
        <v>0</v>
      </c>
      <c r="BC680" t="b">
        <v>1</v>
      </c>
      <c r="BD680" t="b">
        <v>0</v>
      </c>
      <c r="BE680" t="s">
        <v>57</v>
      </c>
      <c r="BF680" t="s">
        <v>69</v>
      </c>
      <c r="BG680" t="s">
        <v>69</v>
      </c>
      <c r="BH680" t="b">
        <v>0</v>
      </c>
      <c r="BI680" t="b">
        <v>1</v>
      </c>
      <c r="BJ680" t="b">
        <v>0</v>
      </c>
      <c r="BK680" t="b">
        <v>1</v>
      </c>
      <c r="BL680">
        <v>20</v>
      </c>
      <c r="BM680">
        <v>20</v>
      </c>
      <c r="BN680">
        <v>0</v>
      </c>
      <c r="BO680">
        <v>0</v>
      </c>
      <c r="BP6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80" s="3" t="str">
        <f>IF(Table1[[#This Row],[TraceLengthMod]],"lab,","")&amp;IF(Table1[[#This Row],[FixedLength]],"dur,","")&amp;IF(Table1[[#This Row],[Broken]],"ea,","")</f>
        <v>lab,</v>
      </c>
    </row>
    <row r="681" spans="1:69" x14ac:dyDescent="0.25">
      <c r="A681" t="s">
        <v>809</v>
      </c>
      <c r="B681" t="s">
        <v>39</v>
      </c>
      <c r="C681" t="s">
        <v>114</v>
      </c>
      <c r="D681" t="s">
        <v>82</v>
      </c>
      <c r="E681" t="s">
        <v>68</v>
      </c>
      <c r="F681">
        <v>3</v>
      </c>
      <c r="G681">
        <v>21154</v>
      </c>
      <c r="H681">
        <v>7176</v>
      </c>
      <c r="I681">
        <v>28330</v>
      </c>
      <c r="J681" t="s">
        <v>40</v>
      </c>
      <c r="K681">
        <v>1</v>
      </c>
      <c r="L681">
        <v>256</v>
      </c>
      <c r="M681" t="s">
        <v>41</v>
      </c>
      <c r="N681">
        <v>0.01</v>
      </c>
      <c r="O681">
        <v>99</v>
      </c>
      <c r="P681">
        <v>35</v>
      </c>
      <c r="Q681">
        <v>256</v>
      </c>
      <c r="R681">
        <v>100</v>
      </c>
      <c r="S681">
        <v>2115.4</v>
      </c>
      <c r="T681">
        <v>72</v>
      </c>
      <c r="U681">
        <v>74</v>
      </c>
      <c r="V681">
        <v>156672</v>
      </c>
      <c r="W681">
        <v>7.4062588635719004</v>
      </c>
      <c r="X681">
        <v>41.067217826843198</v>
      </c>
      <c r="Y681">
        <v>5.9740297794341997</v>
      </c>
      <c r="Z681">
        <v>150.25394582748399</v>
      </c>
      <c r="AA681">
        <v>0.73204302787780695</v>
      </c>
      <c r="AB681">
        <v>56.3272125720977</v>
      </c>
      <c r="AC681">
        <v>3.0747807025909402</v>
      </c>
      <c r="AD681">
        <v>227.68092441558801</v>
      </c>
      <c r="AE681">
        <v>0.6825</v>
      </c>
      <c r="AF681">
        <v>0.65468227424749104</v>
      </c>
      <c r="AJ681">
        <v>1.2089121088482899E-2</v>
      </c>
      <c r="AK681">
        <v>0</v>
      </c>
      <c r="AL681">
        <v>0</v>
      </c>
      <c r="AM681">
        <v>0</v>
      </c>
      <c r="AN681">
        <v>0</v>
      </c>
      <c r="AO681">
        <v>0</v>
      </c>
      <c r="AP681" t="s">
        <v>42</v>
      </c>
      <c r="AQ681" t="b">
        <v>1</v>
      </c>
      <c r="AR681" t="b">
        <v>1</v>
      </c>
      <c r="AS681">
        <v>1</v>
      </c>
      <c r="AT681" t="b">
        <v>0</v>
      </c>
      <c r="AV681" t="b">
        <v>0</v>
      </c>
      <c r="AW681" t="b">
        <v>1</v>
      </c>
      <c r="AX681" t="b">
        <v>0</v>
      </c>
      <c r="AY681" t="b">
        <v>1</v>
      </c>
      <c r="AZ681" t="b">
        <v>0</v>
      </c>
      <c r="BA681" t="b">
        <v>0</v>
      </c>
      <c r="BB681" t="b">
        <v>0</v>
      </c>
      <c r="BC681" t="b">
        <v>1</v>
      </c>
      <c r="BD681" t="b">
        <v>0</v>
      </c>
      <c r="BE681" t="s">
        <v>57</v>
      </c>
      <c r="BF681" t="s">
        <v>69</v>
      </c>
      <c r="BG681" t="s">
        <v>69</v>
      </c>
      <c r="BH681" t="b">
        <v>0</v>
      </c>
      <c r="BI681" t="b">
        <v>1</v>
      </c>
      <c r="BJ681" t="b">
        <v>0</v>
      </c>
      <c r="BK681" t="b">
        <v>1</v>
      </c>
      <c r="BL681">
        <v>20</v>
      </c>
      <c r="BM681">
        <v>20</v>
      </c>
      <c r="BN681">
        <v>0</v>
      </c>
      <c r="BO681">
        <v>0</v>
      </c>
      <c r="BP6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81" s="3" t="str">
        <f>IF(Table1[[#This Row],[TraceLengthMod]],"lab,","")&amp;IF(Table1[[#This Row],[FixedLength]],"dur,","")&amp;IF(Table1[[#This Row],[Broken]],"ea,","")</f>
        <v>lab,</v>
      </c>
    </row>
    <row r="682" spans="1:69" x14ac:dyDescent="0.25">
      <c r="A682" t="s">
        <v>810</v>
      </c>
      <c r="B682" t="s">
        <v>39</v>
      </c>
      <c r="C682" t="s">
        <v>114</v>
      </c>
      <c r="D682" t="s">
        <v>82</v>
      </c>
      <c r="E682" t="s">
        <v>68</v>
      </c>
      <c r="F682">
        <v>3</v>
      </c>
      <c r="G682">
        <v>21154</v>
      </c>
      <c r="H682">
        <v>7176</v>
      </c>
      <c r="I682">
        <v>28330</v>
      </c>
      <c r="J682" t="s">
        <v>40</v>
      </c>
      <c r="K682">
        <v>1</v>
      </c>
      <c r="L682">
        <v>256</v>
      </c>
      <c r="M682" t="s">
        <v>41</v>
      </c>
      <c r="N682">
        <v>0.01</v>
      </c>
      <c r="O682">
        <v>99</v>
      </c>
      <c r="P682">
        <v>35</v>
      </c>
      <c r="Q682">
        <v>256</v>
      </c>
      <c r="R682">
        <v>100</v>
      </c>
      <c r="S682">
        <v>2115.4</v>
      </c>
      <c r="T682">
        <v>72</v>
      </c>
      <c r="U682">
        <v>75</v>
      </c>
      <c r="V682">
        <v>158720</v>
      </c>
      <c r="W682">
        <v>7.5030727049257804</v>
      </c>
      <c r="X682">
        <v>41.067217826843198</v>
      </c>
      <c r="Y682">
        <v>5.9740297794341997</v>
      </c>
      <c r="Z682">
        <v>152.26955747604299</v>
      </c>
      <c r="AA682">
        <v>0.73503613471984797</v>
      </c>
      <c r="AB682">
        <v>57.062248706817599</v>
      </c>
      <c r="AC682">
        <v>3.0767748355865399</v>
      </c>
      <c r="AD682">
        <v>230.75769925117399</v>
      </c>
      <c r="AE682">
        <v>0.68259999999999998</v>
      </c>
      <c r="AF682">
        <v>0.65774804905239603</v>
      </c>
      <c r="AJ682">
        <v>1.15779365262677E-2</v>
      </c>
      <c r="AK682">
        <v>0</v>
      </c>
      <c r="AL682">
        <v>0</v>
      </c>
      <c r="AM682">
        <v>0</v>
      </c>
      <c r="AN682">
        <v>0</v>
      </c>
      <c r="AO682">
        <v>0</v>
      </c>
      <c r="AP682" t="s">
        <v>42</v>
      </c>
      <c r="AQ682" t="b">
        <v>1</v>
      </c>
      <c r="AR682" t="b">
        <v>1</v>
      </c>
      <c r="AS682">
        <v>1</v>
      </c>
      <c r="AT682" t="b">
        <v>0</v>
      </c>
      <c r="AV682" t="b">
        <v>0</v>
      </c>
      <c r="AW682" t="b">
        <v>1</v>
      </c>
      <c r="AX682" t="b">
        <v>0</v>
      </c>
      <c r="AY682" t="b">
        <v>1</v>
      </c>
      <c r="AZ682" t="b">
        <v>0</v>
      </c>
      <c r="BA682" t="b">
        <v>0</v>
      </c>
      <c r="BB682" t="b">
        <v>0</v>
      </c>
      <c r="BC682" t="b">
        <v>1</v>
      </c>
      <c r="BD682" t="b">
        <v>0</v>
      </c>
      <c r="BE682" t="s">
        <v>57</v>
      </c>
      <c r="BF682" t="s">
        <v>69</v>
      </c>
      <c r="BG682" t="s">
        <v>69</v>
      </c>
      <c r="BH682" t="b">
        <v>0</v>
      </c>
      <c r="BI682" t="b">
        <v>1</v>
      </c>
      <c r="BJ682" t="b">
        <v>0</v>
      </c>
      <c r="BK682" t="b">
        <v>1</v>
      </c>
      <c r="BL682">
        <v>20</v>
      </c>
      <c r="BM682">
        <v>20</v>
      </c>
      <c r="BN682">
        <v>0</v>
      </c>
      <c r="BO682">
        <v>0</v>
      </c>
      <c r="BP6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82" s="3" t="str">
        <f>IF(Table1[[#This Row],[TraceLengthMod]],"lab,","")&amp;IF(Table1[[#This Row],[FixedLength]],"dur,","")&amp;IF(Table1[[#This Row],[Broken]],"ea,","")</f>
        <v>lab,</v>
      </c>
    </row>
    <row r="683" spans="1:69" x14ac:dyDescent="0.25">
      <c r="A683" t="s">
        <v>811</v>
      </c>
      <c r="B683" t="s">
        <v>39</v>
      </c>
      <c r="C683" t="s">
        <v>114</v>
      </c>
      <c r="D683" t="s">
        <v>82</v>
      </c>
      <c r="E683" t="s">
        <v>68</v>
      </c>
      <c r="F683">
        <v>3</v>
      </c>
      <c r="G683">
        <v>21154</v>
      </c>
      <c r="H683">
        <v>7176</v>
      </c>
      <c r="I683">
        <v>28330</v>
      </c>
      <c r="J683" t="s">
        <v>40</v>
      </c>
      <c r="K683">
        <v>1</v>
      </c>
      <c r="L683">
        <v>256</v>
      </c>
      <c r="M683" t="s">
        <v>41</v>
      </c>
      <c r="N683">
        <v>0.01</v>
      </c>
      <c r="O683">
        <v>99</v>
      </c>
      <c r="P683">
        <v>35</v>
      </c>
      <c r="Q683">
        <v>256</v>
      </c>
      <c r="R683">
        <v>100</v>
      </c>
      <c r="S683">
        <v>2115.4</v>
      </c>
      <c r="T683">
        <v>72</v>
      </c>
      <c r="U683">
        <v>76</v>
      </c>
      <c r="V683">
        <v>161024</v>
      </c>
      <c r="W683">
        <v>7.6119882764488898</v>
      </c>
      <c r="X683">
        <v>41.067217826843198</v>
      </c>
      <c r="Y683">
        <v>5.9740297794341997</v>
      </c>
      <c r="Z683">
        <v>154.36395812034601</v>
      </c>
      <c r="AA683">
        <v>0.82479500770568803</v>
      </c>
      <c r="AB683">
        <v>57.887043714523301</v>
      </c>
      <c r="AC683">
        <v>3.0867631435394198</v>
      </c>
      <c r="AD683">
        <v>233.84446239471399</v>
      </c>
      <c r="AE683">
        <v>0.67559999999999998</v>
      </c>
      <c r="AF683">
        <v>0.652452619843924</v>
      </c>
      <c r="AJ683">
        <v>1.3261141477593901E-2</v>
      </c>
      <c r="AK683">
        <v>0</v>
      </c>
      <c r="AL683">
        <v>0</v>
      </c>
      <c r="AM683">
        <v>0</v>
      </c>
      <c r="AN683">
        <v>0</v>
      </c>
      <c r="AO683">
        <v>0</v>
      </c>
      <c r="AP683" t="s">
        <v>42</v>
      </c>
      <c r="AQ683" t="b">
        <v>1</v>
      </c>
      <c r="AR683" t="b">
        <v>1</v>
      </c>
      <c r="AS683">
        <v>1</v>
      </c>
      <c r="AT683" t="b">
        <v>0</v>
      </c>
      <c r="AV683" t="b">
        <v>0</v>
      </c>
      <c r="AW683" t="b">
        <v>1</v>
      </c>
      <c r="AX683" t="b">
        <v>0</v>
      </c>
      <c r="AY683" t="b">
        <v>1</v>
      </c>
      <c r="AZ683" t="b">
        <v>0</v>
      </c>
      <c r="BA683" t="b">
        <v>0</v>
      </c>
      <c r="BB683" t="b">
        <v>0</v>
      </c>
      <c r="BC683" t="b">
        <v>1</v>
      </c>
      <c r="BD683" t="b">
        <v>0</v>
      </c>
      <c r="BE683" t="s">
        <v>57</v>
      </c>
      <c r="BF683" t="s">
        <v>69</v>
      </c>
      <c r="BG683" t="s">
        <v>69</v>
      </c>
      <c r="BH683" t="b">
        <v>0</v>
      </c>
      <c r="BI683" t="b">
        <v>1</v>
      </c>
      <c r="BJ683" t="b">
        <v>0</v>
      </c>
      <c r="BK683" t="b">
        <v>1</v>
      </c>
      <c r="BL683">
        <v>20</v>
      </c>
      <c r="BM683">
        <v>20</v>
      </c>
      <c r="BN683">
        <v>0</v>
      </c>
      <c r="BO683">
        <v>0</v>
      </c>
      <c r="BP6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83" s="3" t="str">
        <f>IF(Table1[[#This Row],[TraceLengthMod]],"lab,","")&amp;IF(Table1[[#This Row],[FixedLength]],"dur,","")&amp;IF(Table1[[#This Row],[Broken]],"ea,","")</f>
        <v>lab,</v>
      </c>
    </row>
    <row r="684" spans="1:69" x14ac:dyDescent="0.25">
      <c r="A684" t="s">
        <v>812</v>
      </c>
      <c r="B684" t="s">
        <v>39</v>
      </c>
      <c r="C684" t="s">
        <v>114</v>
      </c>
      <c r="D684" t="s">
        <v>82</v>
      </c>
      <c r="E684" t="s">
        <v>68</v>
      </c>
      <c r="F684">
        <v>3</v>
      </c>
      <c r="G684">
        <v>21154</v>
      </c>
      <c r="H684">
        <v>7176</v>
      </c>
      <c r="I684">
        <v>28330</v>
      </c>
      <c r="J684" t="s">
        <v>40</v>
      </c>
      <c r="K684">
        <v>1</v>
      </c>
      <c r="L684">
        <v>256</v>
      </c>
      <c r="M684" t="s">
        <v>41</v>
      </c>
      <c r="N684">
        <v>0.01</v>
      </c>
      <c r="O684">
        <v>99</v>
      </c>
      <c r="P684">
        <v>35</v>
      </c>
      <c r="Q684">
        <v>256</v>
      </c>
      <c r="R684">
        <v>100</v>
      </c>
      <c r="S684">
        <v>2115.4</v>
      </c>
      <c r="T684">
        <v>72</v>
      </c>
      <c r="U684">
        <v>77</v>
      </c>
      <c r="V684">
        <v>163072</v>
      </c>
      <c r="W684">
        <v>7.7088021178027697</v>
      </c>
      <c r="X684">
        <v>41.067217826843198</v>
      </c>
      <c r="Y684">
        <v>5.9740297794341997</v>
      </c>
      <c r="Z684">
        <v>156.387533664703</v>
      </c>
      <c r="AA684">
        <v>0.73701381683349598</v>
      </c>
      <c r="AB684">
        <v>58.624057531356797</v>
      </c>
      <c r="AC684">
        <v>3.1276395320892298</v>
      </c>
      <c r="AD684">
        <v>236.97210192680299</v>
      </c>
      <c r="AE684">
        <v>0.67530000000000001</v>
      </c>
      <c r="AF684">
        <v>0.65537904124860602</v>
      </c>
      <c r="AJ684">
        <v>1.19090915849107E-2</v>
      </c>
      <c r="AK684">
        <v>0</v>
      </c>
      <c r="AL684">
        <v>0</v>
      </c>
      <c r="AM684">
        <v>0</v>
      </c>
      <c r="AN684">
        <v>0</v>
      </c>
      <c r="AO684">
        <v>0</v>
      </c>
      <c r="AP684" t="s">
        <v>42</v>
      </c>
      <c r="AQ684" t="b">
        <v>1</v>
      </c>
      <c r="AR684" t="b">
        <v>1</v>
      </c>
      <c r="AS684">
        <v>1</v>
      </c>
      <c r="AT684" t="b">
        <v>0</v>
      </c>
      <c r="AV684" t="b">
        <v>0</v>
      </c>
      <c r="AW684" t="b">
        <v>1</v>
      </c>
      <c r="AX684" t="b">
        <v>0</v>
      </c>
      <c r="AY684" t="b">
        <v>1</v>
      </c>
      <c r="AZ684" t="b">
        <v>0</v>
      </c>
      <c r="BA684" t="b">
        <v>0</v>
      </c>
      <c r="BB684" t="b">
        <v>0</v>
      </c>
      <c r="BC684" t="b">
        <v>1</v>
      </c>
      <c r="BD684" t="b">
        <v>0</v>
      </c>
      <c r="BE684" t="s">
        <v>57</v>
      </c>
      <c r="BF684" t="s">
        <v>69</v>
      </c>
      <c r="BG684" t="s">
        <v>69</v>
      </c>
      <c r="BH684" t="b">
        <v>0</v>
      </c>
      <c r="BI684" t="b">
        <v>1</v>
      </c>
      <c r="BJ684" t="b">
        <v>0</v>
      </c>
      <c r="BK684" t="b">
        <v>1</v>
      </c>
      <c r="BL684">
        <v>20</v>
      </c>
      <c r="BM684">
        <v>20</v>
      </c>
      <c r="BN684">
        <v>0</v>
      </c>
      <c r="BO684">
        <v>0</v>
      </c>
      <c r="BP6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84" s="3" t="str">
        <f>IF(Table1[[#This Row],[TraceLengthMod]],"lab,","")&amp;IF(Table1[[#This Row],[FixedLength]],"dur,","")&amp;IF(Table1[[#This Row],[Broken]],"ea,","")</f>
        <v>lab,</v>
      </c>
    </row>
    <row r="685" spans="1:69" x14ac:dyDescent="0.25">
      <c r="A685" t="s">
        <v>813</v>
      </c>
      <c r="B685" t="s">
        <v>39</v>
      </c>
      <c r="C685" t="s">
        <v>114</v>
      </c>
      <c r="D685" t="s">
        <v>82</v>
      </c>
      <c r="E685" t="s">
        <v>68</v>
      </c>
      <c r="F685">
        <v>3</v>
      </c>
      <c r="G685">
        <v>21154</v>
      </c>
      <c r="H685">
        <v>7176</v>
      </c>
      <c r="I685">
        <v>28330</v>
      </c>
      <c r="J685" t="s">
        <v>40</v>
      </c>
      <c r="K685">
        <v>1</v>
      </c>
      <c r="L685">
        <v>256</v>
      </c>
      <c r="M685" t="s">
        <v>41</v>
      </c>
      <c r="N685">
        <v>0.01</v>
      </c>
      <c r="O685">
        <v>99</v>
      </c>
      <c r="P685">
        <v>35</v>
      </c>
      <c r="Q685">
        <v>256</v>
      </c>
      <c r="R685">
        <v>100</v>
      </c>
      <c r="S685">
        <v>2115.4</v>
      </c>
      <c r="T685">
        <v>72</v>
      </c>
      <c r="U685">
        <v>78</v>
      </c>
      <c r="V685">
        <v>165120</v>
      </c>
      <c r="W685">
        <v>7.8056159591566603</v>
      </c>
      <c r="X685">
        <v>41.067217826843198</v>
      </c>
      <c r="Y685">
        <v>5.9740297794341997</v>
      </c>
      <c r="Z685">
        <v>158.389182329177</v>
      </c>
      <c r="AA685">
        <v>0.73603248596191395</v>
      </c>
      <c r="AB685">
        <v>59.360090017318697</v>
      </c>
      <c r="AC685">
        <v>3.08774542808532</v>
      </c>
      <c r="AD685">
        <v>240.05984735488801</v>
      </c>
      <c r="AE685">
        <v>0.68149999999999999</v>
      </c>
      <c r="AF685">
        <v>0.65384615384615297</v>
      </c>
      <c r="AJ685">
        <v>1.21126907740452E-2</v>
      </c>
      <c r="AK685">
        <v>0</v>
      </c>
      <c r="AL685">
        <v>0</v>
      </c>
      <c r="AM685">
        <v>0</v>
      </c>
      <c r="AN685">
        <v>0</v>
      </c>
      <c r="AO685">
        <v>0</v>
      </c>
      <c r="AP685" t="s">
        <v>42</v>
      </c>
      <c r="AQ685" t="b">
        <v>1</v>
      </c>
      <c r="AR685" t="b">
        <v>1</v>
      </c>
      <c r="AS685">
        <v>1</v>
      </c>
      <c r="AT685" t="b">
        <v>0</v>
      </c>
      <c r="AV685" t="b">
        <v>0</v>
      </c>
      <c r="AW685" t="b">
        <v>1</v>
      </c>
      <c r="AX685" t="b">
        <v>0</v>
      </c>
      <c r="AY685" t="b">
        <v>1</v>
      </c>
      <c r="AZ685" t="b">
        <v>0</v>
      </c>
      <c r="BA685" t="b">
        <v>0</v>
      </c>
      <c r="BB685" t="b">
        <v>0</v>
      </c>
      <c r="BC685" t="b">
        <v>1</v>
      </c>
      <c r="BD685" t="b">
        <v>0</v>
      </c>
      <c r="BE685" t="s">
        <v>57</v>
      </c>
      <c r="BF685" t="s">
        <v>69</v>
      </c>
      <c r="BG685" t="s">
        <v>69</v>
      </c>
      <c r="BH685" t="b">
        <v>0</v>
      </c>
      <c r="BI685" t="b">
        <v>1</v>
      </c>
      <c r="BJ685" t="b">
        <v>0</v>
      </c>
      <c r="BK685" t="b">
        <v>1</v>
      </c>
      <c r="BL685">
        <v>20</v>
      </c>
      <c r="BM685">
        <v>20</v>
      </c>
      <c r="BN685">
        <v>0</v>
      </c>
      <c r="BO685">
        <v>0</v>
      </c>
      <c r="BP6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85" s="3" t="str">
        <f>IF(Table1[[#This Row],[TraceLengthMod]],"lab,","")&amp;IF(Table1[[#This Row],[FixedLength]],"dur,","")&amp;IF(Table1[[#This Row],[Broken]],"ea,","")</f>
        <v>lab,</v>
      </c>
    </row>
    <row r="686" spans="1:69" x14ac:dyDescent="0.25">
      <c r="A686" t="s">
        <v>814</v>
      </c>
      <c r="B686" t="s">
        <v>39</v>
      </c>
      <c r="C686" t="s">
        <v>114</v>
      </c>
      <c r="D686" t="s">
        <v>82</v>
      </c>
      <c r="E686" t="s">
        <v>68</v>
      </c>
      <c r="F686">
        <v>3</v>
      </c>
      <c r="G686">
        <v>21154</v>
      </c>
      <c r="H686">
        <v>7176</v>
      </c>
      <c r="I686">
        <v>28330</v>
      </c>
      <c r="J686" t="s">
        <v>40</v>
      </c>
      <c r="K686">
        <v>1</v>
      </c>
      <c r="L686">
        <v>256</v>
      </c>
      <c r="M686" t="s">
        <v>41</v>
      </c>
      <c r="N686">
        <v>0.01</v>
      </c>
      <c r="O686">
        <v>99</v>
      </c>
      <c r="P686">
        <v>35</v>
      </c>
      <c r="Q686">
        <v>256</v>
      </c>
      <c r="R686">
        <v>100</v>
      </c>
      <c r="S686">
        <v>2115.4</v>
      </c>
      <c r="T686">
        <v>72</v>
      </c>
      <c r="U686">
        <v>79</v>
      </c>
      <c r="V686">
        <v>167168</v>
      </c>
      <c r="W686">
        <v>7.9024298005105402</v>
      </c>
      <c r="X686">
        <v>41.067217826843198</v>
      </c>
      <c r="Y686">
        <v>5.9740297794341997</v>
      </c>
      <c r="Z686">
        <v>160.40479516983001</v>
      </c>
      <c r="AA686">
        <v>0.73503637313842696</v>
      </c>
      <c r="AB686">
        <v>60.095126390457096</v>
      </c>
      <c r="AC686">
        <v>3.1326258182525599</v>
      </c>
      <c r="AD686">
        <v>243.192473173141</v>
      </c>
      <c r="AE686">
        <v>0.67490000000000006</v>
      </c>
      <c r="AF686">
        <v>0.65342809364548404</v>
      </c>
      <c r="AJ686">
        <v>1.1019965864797801E-2</v>
      </c>
      <c r="AK686">
        <v>0</v>
      </c>
      <c r="AL686">
        <v>0</v>
      </c>
      <c r="AM686">
        <v>0</v>
      </c>
      <c r="AN686">
        <v>0</v>
      </c>
      <c r="AO686">
        <v>0</v>
      </c>
      <c r="AP686" t="s">
        <v>42</v>
      </c>
      <c r="AQ686" t="b">
        <v>1</v>
      </c>
      <c r="AR686" t="b">
        <v>1</v>
      </c>
      <c r="AS686">
        <v>1</v>
      </c>
      <c r="AT686" t="b">
        <v>0</v>
      </c>
      <c r="AV686" t="b">
        <v>0</v>
      </c>
      <c r="AW686" t="b">
        <v>1</v>
      </c>
      <c r="AX686" t="b">
        <v>0</v>
      </c>
      <c r="AY686" t="b">
        <v>1</v>
      </c>
      <c r="AZ686" t="b">
        <v>0</v>
      </c>
      <c r="BA686" t="b">
        <v>0</v>
      </c>
      <c r="BB686" t="b">
        <v>0</v>
      </c>
      <c r="BC686" t="b">
        <v>1</v>
      </c>
      <c r="BD686" t="b">
        <v>0</v>
      </c>
      <c r="BE686" t="s">
        <v>57</v>
      </c>
      <c r="BF686" t="s">
        <v>69</v>
      </c>
      <c r="BG686" t="s">
        <v>69</v>
      </c>
      <c r="BH686" t="b">
        <v>0</v>
      </c>
      <c r="BI686" t="b">
        <v>1</v>
      </c>
      <c r="BJ686" t="b">
        <v>0</v>
      </c>
      <c r="BK686" t="b">
        <v>1</v>
      </c>
      <c r="BL686">
        <v>20</v>
      </c>
      <c r="BM686">
        <v>20</v>
      </c>
      <c r="BN686">
        <v>0</v>
      </c>
      <c r="BO686">
        <v>0</v>
      </c>
      <c r="BP6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86" s="3" t="str">
        <f>IF(Table1[[#This Row],[TraceLengthMod]],"lab,","")&amp;IF(Table1[[#This Row],[FixedLength]],"dur,","")&amp;IF(Table1[[#This Row],[Broken]],"ea,","")</f>
        <v>lab,</v>
      </c>
    </row>
    <row r="687" spans="1:69" x14ac:dyDescent="0.25">
      <c r="A687" t="s">
        <v>815</v>
      </c>
      <c r="B687" t="s">
        <v>39</v>
      </c>
      <c r="C687" t="s">
        <v>114</v>
      </c>
      <c r="D687" t="s">
        <v>82</v>
      </c>
      <c r="E687" t="s">
        <v>68</v>
      </c>
      <c r="F687">
        <v>3</v>
      </c>
      <c r="G687">
        <v>21154</v>
      </c>
      <c r="H687">
        <v>7176</v>
      </c>
      <c r="I687">
        <v>28330</v>
      </c>
      <c r="J687" t="s">
        <v>40</v>
      </c>
      <c r="K687">
        <v>1</v>
      </c>
      <c r="L687">
        <v>256</v>
      </c>
      <c r="M687" t="s">
        <v>41</v>
      </c>
      <c r="N687">
        <v>0.01</v>
      </c>
      <c r="O687">
        <v>99</v>
      </c>
      <c r="P687">
        <v>35</v>
      </c>
      <c r="Q687">
        <v>256</v>
      </c>
      <c r="R687">
        <v>100</v>
      </c>
      <c r="S687">
        <v>2115.4</v>
      </c>
      <c r="T687">
        <v>72</v>
      </c>
      <c r="U687">
        <v>80</v>
      </c>
      <c r="V687">
        <v>169472</v>
      </c>
      <c r="W687">
        <v>8.0113453720336505</v>
      </c>
      <c r="X687">
        <v>41.067217826843198</v>
      </c>
      <c r="Y687">
        <v>5.9740297794341997</v>
      </c>
      <c r="Z687">
        <v>162.51914286613399</v>
      </c>
      <c r="AA687">
        <v>0.83077812194824197</v>
      </c>
      <c r="AB687">
        <v>60.925904512405303</v>
      </c>
      <c r="AC687">
        <v>3.0987164974212602</v>
      </c>
      <c r="AD687">
        <v>246.29118967056201</v>
      </c>
      <c r="AE687">
        <v>0.67679999999999996</v>
      </c>
      <c r="AF687">
        <v>0.65301003344481601</v>
      </c>
      <c r="AJ687">
        <v>1.24270789032616E-2</v>
      </c>
      <c r="AK687">
        <v>0</v>
      </c>
      <c r="AL687">
        <v>0</v>
      </c>
      <c r="AM687">
        <v>0</v>
      </c>
      <c r="AN687">
        <v>0</v>
      </c>
      <c r="AO687">
        <v>0</v>
      </c>
      <c r="AP687" t="s">
        <v>42</v>
      </c>
      <c r="AQ687" t="b">
        <v>1</v>
      </c>
      <c r="AR687" t="b">
        <v>1</v>
      </c>
      <c r="AS687">
        <v>1</v>
      </c>
      <c r="AT687" t="b">
        <v>0</v>
      </c>
      <c r="AV687" t="b">
        <v>0</v>
      </c>
      <c r="AW687" t="b">
        <v>1</v>
      </c>
      <c r="AX687" t="b">
        <v>0</v>
      </c>
      <c r="AY687" t="b">
        <v>1</v>
      </c>
      <c r="AZ687" t="b">
        <v>0</v>
      </c>
      <c r="BA687" t="b">
        <v>0</v>
      </c>
      <c r="BB687" t="b">
        <v>0</v>
      </c>
      <c r="BC687" t="b">
        <v>1</v>
      </c>
      <c r="BD687" t="b">
        <v>0</v>
      </c>
      <c r="BE687" t="s">
        <v>57</v>
      </c>
      <c r="BF687" t="s">
        <v>69</v>
      </c>
      <c r="BG687" t="s">
        <v>69</v>
      </c>
      <c r="BH687" t="b">
        <v>0</v>
      </c>
      <c r="BI687" t="b">
        <v>1</v>
      </c>
      <c r="BJ687" t="b">
        <v>0</v>
      </c>
      <c r="BK687" t="b">
        <v>1</v>
      </c>
      <c r="BL687">
        <v>20</v>
      </c>
      <c r="BM687">
        <v>20</v>
      </c>
      <c r="BN687">
        <v>0</v>
      </c>
      <c r="BO687">
        <v>0</v>
      </c>
      <c r="BP6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87" s="3" t="str">
        <f>IF(Table1[[#This Row],[TraceLengthMod]],"lab,","")&amp;IF(Table1[[#This Row],[FixedLength]],"dur,","")&amp;IF(Table1[[#This Row],[Broken]],"ea,","")</f>
        <v>lab,</v>
      </c>
    </row>
    <row r="688" spans="1:69" x14ac:dyDescent="0.25">
      <c r="A688" t="s">
        <v>816</v>
      </c>
      <c r="B688" t="s">
        <v>39</v>
      </c>
      <c r="C688" t="s">
        <v>114</v>
      </c>
      <c r="D688" t="s">
        <v>82</v>
      </c>
      <c r="E688" t="s">
        <v>68</v>
      </c>
      <c r="F688">
        <v>3</v>
      </c>
      <c r="G688">
        <v>21154</v>
      </c>
      <c r="H688">
        <v>7176</v>
      </c>
      <c r="I688">
        <v>28330</v>
      </c>
      <c r="J688" t="s">
        <v>40</v>
      </c>
      <c r="K688">
        <v>1</v>
      </c>
      <c r="L688">
        <v>256</v>
      </c>
      <c r="M688" t="s">
        <v>41</v>
      </c>
      <c r="N688">
        <v>0.01</v>
      </c>
      <c r="O688">
        <v>99</v>
      </c>
      <c r="P688">
        <v>35</v>
      </c>
      <c r="Q688">
        <v>256</v>
      </c>
      <c r="R688">
        <v>100</v>
      </c>
      <c r="S688">
        <v>2115.4</v>
      </c>
      <c r="T688">
        <v>72</v>
      </c>
      <c r="U688">
        <v>81</v>
      </c>
      <c r="V688">
        <v>171520</v>
      </c>
      <c r="W688">
        <v>8.1081592133875393</v>
      </c>
      <c r="X688">
        <v>41.067217826843198</v>
      </c>
      <c r="Y688">
        <v>5.9740297794341997</v>
      </c>
      <c r="Z688">
        <v>164.53176283836299</v>
      </c>
      <c r="AA688">
        <v>0.73106932640075595</v>
      </c>
      <c r="AB688">
        <v>61.656973838806103</v>
      </c>
      <c r="AC688">
        <v>3.1136658191680899</v>
      </c>
      <c r="AD688">
        <v>249.40485548973001</v>
      </c>
      <c r="AE688">
        <v>0.6704</v>
      </c>
      <c r="AF688">
        <v>0.64855072463768104</v>
      </c>
      <c r="AJ688">
        <v>1.0895615638192E-2</v>
      </c>
      <c r="AK688">
        <v>0</v>
      </c>
      <c r="AL688">
        <v>0</v>
      </c>
      <c r="AM688">
        <v>0</v>
      </c>
      <c r="AN688">
        <v>0</v>
      </c>
      <c r="AO688">
        <v>0</v>
      </c>
      <c r="AP688" t="s">
        <v>42</v>
      </c>
      <c r="AQ688" t="b">
        <v>1</v>
      </c>
      <c r="AR688" t="b">
        <v>1</v>
      </c>
      <c r="AS688">
        <v>1</v>
      </c>
      <c r="AT688" t="b">
        <v>0</v>
      </c>
      <c r="AV688" t="b">
        <v>0</v>
      </c>
      <c r="AW688" t="b">
        <v>1</v>
      </c>
      <c r="AX688" t="b">
        <v>0</v>
      </c>
      <c r="AY688" t="b">
        <v>1</v>
      </c>
      <c r="AZ688" t="b">
        <v>0</v>
      </c>
      <c r="BA688" t="b">
        <v>0</v>
      </c>
      <c r="BB688" t="b">
        <v>0</v>
      </c>
      <c r="BC688" t="b">
        <v>1</v>
      </c>
      <c r="BD688" t="b">
        <v>0</v>
      </c>
      <c r="BE688" t="s">
        <v>57</v>
      </c>
      <c r="BF688" t="s">
        <v>69</v>
      </c>
      <c r="BG688" t="s">
        <v>69</v>
      </c>
      <c r="BH688" t="b">
        <v>0</v>
      </c>
      <c r="BI688" t="b">
        <v>1</v>
      </c>
      <c r="BJ688" t="b">
        <v>0</v>
      </c>
      <c r="BK688" t="b">
        <v>1</v>
      </c>
      <c r="BL688">
        <v>20</v>
      </c>
      <c r="BM688">
        <v>20</v>
      </c>
      <c r="BN688">
        <v>0</v>
      </c>
      <c r="BO688">
        <v>0</v>
      </c>
      <c r="BP6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88" s="3" t="str">
        <f>IF(Table1[[#This Row],[TraceLengthMod]],"lab,","")&amp;IF(Table1[[#This Row],[FixedLength]],"dur,","")&amp;IF(Table1[[#This Row],[Broken]],"ea,","")</f>
        <v>lab,</v>
      </c>
    </row>
    <row r="689" spans="1:69" x14ac:dyDescent="0.25">
      <c r="A689" t="s">
        <v>817</v>
      </c>
      <c r="B689" t="s">
        <v>39</v>
      </c>
      <c r="C689" t="s">
        <v>114</v>
      </c>
      <c r="D689" t="s">
        <v>82</v>
      </c>
      <c r="E689" t="s">
        <v>68</v>
      </c>
      <c r="F689">
        <v>3</v>
      </c>
      <c r="G689">
        <v>21154</v>
      </c>
      <c r="H689">
        <v>7176</v>
      </c>
      <c r="I689">
        <v>28330</v>
      </c>
      <c r="J689" t="s">
        <v>40</v>
      </c>
      <c r="K689">
        <v>1</v>
      </c>
      <c r="L689">
        <v>256</v>
      </c>
      <c r="M689" t="s">
        <v>41</v>
      </c>
      <c r="N689">
        <v>0.01</v>
      </c>
      <c r="O689">
        <v>99</v>
      </c>
      <c r="P689">
        <v>35</v>
      </c>
      <c r="Q689">
        <v>256</v>
      </c>
      <c r="R689">
        <v>100</v>
      </c>
      <c r="S689">
        <v>2115.4</v>
      </c>
      <c r="T689">
        <v>72</v>
      </c>
      <c r="U689">
        <v>82</v>
      </c>
      <c r="V689">
        <v>173568</v>
      </c>
      <c r="W689">
        <v>8.2049730547414192</v>
      </c>
      <c r="X689">
        <v>41.067217826843198</v>
      </c>
      <c r="Y689">
        <v>5.9740297794341997</v>
      </c>
      <c r="Z689">
        <v>166.53240203857399</v>
      </c>
      <c r="AA689">
        <v>0.73402523994445801</v>
      </c>
      <c r="AB689">
        <v>62.390999078750603</v>
      </c>
      <c r="AC689">
        <v>3.05982017517089</v>
      </c>
      <c r="AD689">
        <v>252.46467566490099</v>
      </c>
      <c r="AE689">
        <v>0.68149999999999999</v>
      </c>
      <c r="AF689">
        <v>0.65955964325529504</v>
      </c>
      <c r="AJ689">
        <v>1.1000713591730301E-2</v>
      </c>
      <c r="AK689">
        <v>0</v>
      </c>
      <c r="AL689">
        <v>0</v>
      </c>
      <c r="AM689">
        <v>0</v>
      </c>
      <c r="AN689">
        <v>0</v>
      </c>
      <c r="AO689">
        <v>0</v>
      </c>
      <c r="AP689" t="s">
        <v>42</v>
      </c>
      <c r="AQ689" t="b">
        <v>1</v>
      </c>
      <c r="AR689" t="b">
        <v>1</v>
      </c>
      <c r="AS689">
        <v>1</v>
      </c>
      <c r="AT689" t="b">
        <v>0</v>
      </c>
      <c r="AV689" t="b">
        <v>0</v>
      </c>
      <c r="AW689" t="b">
        <v>1</v>
      </c>
      <c r="AX689" t="b">
        <v>0</v>
      </c>
      <c r="AY689" t="b">
        <v>1</v>
      </c>
      <c r="AZ689" t="b">
        <v>0</v>
      </c>
      <c r="BA689" t="b">
        <v>0</v>
      </c>
      <c r="BB689" t="b">
        <v>0</v>
      </c>
      <c r="BC689" t="b">
        <v>1</v>
      </c>
      <c r="BD689" t="b">
        <v>0</v>
      </c>
      <c r="BE689" t="s">
        <v>57</v>
      </c>
      <c r="BF689" t="s">
        <v>69</v>
      </c>
      <c r="BG689" t="s">
        <v>69</v>
      </c>
      <c r="BH689" t="b">
        <v>0</v>
      </c>
      <c r="BI689" t="b">
        <v>1</v>
      </c>
      <c r="BJ689" t="b">
        <v>0</v>
      </c>
      <c r="BK689" t="b">
        <v>1</v>
      </c>
      <c r="BL689">
        <v>20</v>
      </c>
      <c r="BM689">
        <v>20</v>
      </c>
      <c r="BN689">
        <v>0</v>
      </c>
      <c r="BO689">
        <v>0</v>
      </c>
      <c r="BP6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89" s="3" t="str">
        <f>IF(Table1[[#This Row],[TraceLengthMod]],"lab,","")&amp;IF(Table1[[#This Row],[FixedLength]],"dur,","")&amp;IF(Table1[[#This Row],[Broken]],"ea,","")</f>
        <v>lab,</v>
      </c>
    </row>
    <row r="690" spans="1:69" x14ac:dyDescent="0.25">
      <c r="A690" t="s">
        <v>818</v>
      </c>
      <c r="B690" t="s">
        <v>39</v>
      </c>
      <c r="C690" t="s">
        <v>114</v>
      </c>
      <c r="D690" t="s">
        <v>82</v>
      </c>
      <c r="E690" t="s">
        <v>68</v>
      </c>
      <c r="F690">
        <v>3</v>
      </c>
      <c r="G690">
        <v>21154</v>
      </c>
      <c r="H690">
        <v>7176</v>
      </c>
      <c r="I690">
        <v>28330</v>
      </c>
      <c r="J690" t="s">
        <v>40</v>
      </c>
      <c r="K690">
        <v>1</v>
      </c>
      <c r="L690">
        <v>256</v>
      </c>
      <c r="M690" t="s">
        <v>41</v>
      </c>
      <c r="N690">
        <v>0.01</v>
      </c>
      <c r="O690">
        <v>99</v>
      </c>
      <c r="P690">
        <v>35</v>
      </c>
      <c r="Q690">
        <v>256</v>
      </c>
      <c r="R690">
        <v>100</v>
      </c>
      <c r="S690">
        <v>2115.4</v>
      </c>
      <c r="T690">
        <v>72</v>
      </c>
      <c r="U690">
        <v>83</v>
      </c>
      <c r="V690">
        <v>175616</v>
      </c>
      <c r="W690">
        <v>8.3017868960952992</v>
      </c>
      <c r="X690">
        <v>41.067217826843198</v>
      </c>
      <c r="Y690">
        <v>5.9740297794341997</v>
      </c>
      <c r="Z690">
        <v>168.53006148338301</v>
      </c>
      <c r="AA690">
        <v>0.73503494262695301</v>
      </c>
      <c r="AB690">
        <v>63.1260340213775</v>
      </c>
      <c r="AC690">
        <v>3.0428659915924001</v>
      </c>
      <c r="AD690">
        <v>255.507541656494</v>
      </c>
      <c r="AE690">
        <v>0.67849999999999999</v>
      </c>
      <c r="AF690">
        <v>0.65328874024526196</v>
      </c>
      <c r="AJ690">
        <v>1.0880670985397E-2</v>
      </c>
      <c r="AK690">
        <v>0</v>
      </c>
      <c r="AL690">
        <v>0</v>
      </c>
      <c r="AM690">
        <v>0</v>
      </c>
      <c r="AN690">
        <v>0</v>
      </c>
      <c r="AO690">
        <v>0</v>
      </c>
      <c r="AP690" t="s">
        <v>42</v>
      </c>
      <c r="AQ690" t="b">
        <v>1</v>
      </c>
      <c r="AR690" t="b">
        <v>1</v>
      </c>
      <c r="AS690">
        <v>1</v>
      </c>
      <c r="AT690" t="b">
        <v>0</v>
      </c>
      <c r="AV690" t="b">
        <v>0</v>
      </c>
      <c r="AW690" t="b">
        <v>1</v>
      </c>
      <c r="AX690" t="b">
        <v>0</v>
      </c>
      <c r="AY690" t="b">
        <v>1</v>
      </c>
      <c r="AZ690" t="b">
        <v>0</v>
      </c>
      <c r="BA690" t="b">
        <v>0</v>
      </c>
      <c r="BB690" t="b">
        <v>0</v>
      </c>
      <c r="BC690" t="b">
        <v>1</v>
      </c>
      <c r="BD690" t="b">
        <v>0</v>
      </c>
      <c r="BE690" t="s">
        <v>57</v>
      </c>
      <c r="BF690" t="s">
        <v>69</v>
      </c>
      <c r="BG690" t="s">
        <v>69</v>
      </c>
      <c r="BH690" t="b">
        <v>0</v>
      </c>
      <c r="BI690" t="b">
        <v>1</v>
      </c>
      <c r="BJ690" t="b">
        <v>0</v>
      </c>
      <c r="BK690" t="b">
        <v>1</v>
      </c>
      <c r="BL690">
        <v>20</v>
      </c>
      <c r="BM690">
        <v>20</v>
      </c>
      <c r="BN690">
        <v>0</v>
      </c>
      <c r="BO690">
        <v>0</v>
      </c>
      <c r="BP6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90" s="3" t="str">
        <f>IF(Table1[[#This Row],[TraceLengthMod]],"lab,","")&amp;IF(Table1[[#This Row],[FixedLength]],"dur,","")&amp;IF(Table1[[#This Row],[Broken]],"ea,","")</f>
        <v>lab,</v>
      </c>
    </row>
    <row r="691" spans="1:69" x14ac:dyDescent="0.25">
      <c r="A691" t="s">
        <v>819</v>
      </c>
      <c r="B691" t="s">
        <v>39</v>
      </c>
      <c r="C691" t="s">
        <v>114</v>
      </c>
      <c r="D691" t="s">
        <v>82</v>
      </c>
      <c r="E691" t="s">
        <v>68</v>
      </c>
      <c r="F691">
        <v>3</v>
      </c>
      <c r="G691">
        <v>21154</v>
      </c>
      <c r="H691">
        <v>7176</v>
      </c>
      <c r="I691">
        <v>28330</v>
      </c>
      <c r="J691" t="s">
        <v>40</v>
      </c>
      <c r="K691">
        <v>1</v>
      </c>
      <c r="L691">
        <v>256</v>
      </c>
      <c r="M691" t="s">
        <v>41</v>
      </c>
      <c r="N691">
        <v>0.01</v>
      </c>
      <c r="O691">
        <v>99</v>
      </c>
      <c r="P691">
        <v>35</v>
      </c>
      <c r="Q691">
        <v>256</v>
      </c>
      <c r="R691">
        <v>100</v>
      </c>
      <c r="S691">
        <v>2115.4</v>
      </c>
      <c r="T691">
        <v>72</v>
      </c>
      <c r="U691">
        <v>84</v>
      </c>
      <c r="V691">
        <v>177920</v>
      </c>
      <c r="W691">
        <v>8.4107024676184103</v>
      </c>
      <c r="X691">
        <v>41.067217826843198</v>
      </c>
      <c r="Y691">
        <v>5.9740297794341997</v>
      </c>
      <c r="Z691">
        <v>170.62147140502901</v>
      </c>
      <c r="AA691">
        <v>0.82778692245483398</v>
      </c>
      <c r="AB691">
        <v>63.953820943832397</v>
      </c>
      <c r="AC691">
        <v>3.0957250595092698</v>
      </c>
      <c r="AD691">
        <v>258.60326671600302</v>
      </c>
      <c r="AE691">
        <v>0.67879999999999996</v>
      </c>
      <c r="AF691">
        <v>0.65175585284280901</v>
      </c>
      <c r="AJ691">
        <v>1.1868776434617E-2</v>
      </c>
      <c r="AK691">
        <v>0</v>
      </c>
      <c r="AL691">
        <v>0</v>
      </c>
      <c r="AM691">
        <v>0</v>
      </c>
      <c r="AN691">
        <v>0</v>
      </c>
      <c r="AO691">
        <v>0</v>
      </c>
      <c r="AP691" t="s">
        <v>42</v>
      </c>
      <c r="AQ691" t="b">
        <v>1</v>
      </c>
      <c r="AR691" t="b">
        <v>1</v>
      </c>
      <c r="AS691">
        <v>1</v>
      </c>
      <c r="AT691" t="b">
        <v>0</v>
      </c>
      <c r="AV691" t="b">
        <v>0</v>
      </c>
      <c r="AW691" t="b">
        <v>1</v>
      </c>
      <c r="AX691" t="b">
        <v>0</v>
      </c>
      <c r="AY691" t="b">
        <v>1</v>
      </c>
      <c r="AZ691" t="b">
        <v>0</v>
      </c>
      <c r="BA691" t="b">
        <v>0</v>
      </c>
      <c r="BB691" t="b">
        <v>0</v>
      </c>
      <c r="BC691" t="b">
        <v>1</v>
      </c>
      <c r="BD691" t="b">
        <v>0</v>
      </c>
      <c r="BE691" t="s">
        <v>57</v>
      </c>
      <c r="BF691" t="s">
        <v>69</v>
      </c>
      <c r="BG691" t="s">
        <v>69</v>
      </c>
      <c r="BH691" t="b">
        <v>0</v>
      </c>
      <c r="BI691" t="b">
        <v>1</v>
      </c>
      <c r="BJ691" t="b">
        <v>0</v>
      </c>
      <c r="BK691" t="b">
        <v>1</v>
      </c>
      <c r="BL691">
        <v>20</v>
      </c>
      <c r="BM691">
        <v>20</v>
      </c>
      <c r="BN691">
        <v>0</v>
      </c>
      <c r="BO691">
        <v>0</v>
      </c>
      <c r="BP6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91" s="3" t="str">
        <f>IF(Table1[[#This Row],[TraceLengthMod]],"lab,","")&amp;IF(Table1[[#This Row],[FixedLength]],"dur,","")&amp;IF(Table1[[#This Row],[Broken]],"ea,","")</f>
        <v>lab,</v>
      </c>
    </row>
    <row r="692" spans="1:69" x14ac:dyDescent="0.25">
      <c r="A692" t="s">
        <v>820</v>
      </c>
      <c r="B692" t="s">
        <v>39</v>
      </c>
      <c r="C692" t="s">
        <v>114</v>
      </c>
      <c r="D692" t="s">
        <v>82</v>
      </c>
      <c r="E692" t="s">
        <v>68</v>
      </c>
      <c r="F692">
        <v>3</v>
      </c>
      <c r="G692">
        <v>21154</v>
      </c>
      <c r="H692">
        <v>7176</v>
      </c>
      <c r="I692">
        <v>28330</v>
      </c>
      <c r="J692" t="s">
        <v>40</v>
      </c>
      <c r="K692">
        <v>1</v>
      </c>
      <c r="L692">
        <v>256</v>
      </c>
      <c r="M692" t="s">
        <v>41</v>
      </c>
      <c r="N692">
        <v>0.01</v>
      </c>
      <c r="O692">
        <v>99</v>
      </c>
      <c r="P692">
        <v>35</v>
      </c>
      <c r="Q692">
        <v>256</v>
      </c>
      <c r="R692">
        <v>100</v>
      </c>
      <c r="S692">
        <v>2115.4</v>
      </c>
      <c r="T692">
        <v>72</v>
      </c>
      <c r="U692">
        <v>85</v>
      </c>
      <c r="V692">
        <v>179968</v>
      </c>
      <c r="W692">
        <v>8.5075163089722992</v>
      </c>
      <c r="X692">
        <v>41.067217826843198</v>
      </c>
      <c r="Y692">
        <v>5.9740297794341997</v>
      </c>
      <c r="Z692">
        <v>172.62411689758301</v>
      </c>
      <c r="AA692">
        <v>0.73603200912475497</v>
      </c>
      <c r="AB692">
        <v>64.689852952957096</v>
      </c>
      <c r="AC692">
        <v>3.0727858543395898</v>
      </c>
      <c r="AD692">
        <v>261.67605257034302</v>
      </c>
      <c r="AE692">
        <v>0.68140000000000001</v>
      </c>
      <c r="AF692">
        <v>0.65760869565217395</v>
      </c>
      <c r="AJ692">
        <v>1.0143169468191901E-2</v>
      </c>
      <c r="AK692">
        <v>0</v>
      </c>
      <c r="AL692">
        <v>0</v>
      </c>
      <c r="AM692">
        <v>0</v>
      </c>
      <c r="AN692">
        <v>0</v>
      </c>
      <c r="AO692">
        <v>0</v>
      </c>
      <c r="AP692" t="s">
        <v>42</v>
      </c>
      <c r="AQ692" t="b">
        <v>1</v>
      </c>
      <c r="AR692" t="b">
        <v>1</v>
      </c>
      <c r="AS692">
        <v>1</v>
      </c>
      <c r="AT692" t="b">
        <v>0</v>
      </c>
      <c r="AV692" t="b">
        <v>0</v>
      </c>
      <c r="AW692" t="b">
        <v>1</v>
      </c>
      <c r="AX692" t="b">
        <v>0</v>
      </c>
      <c r="AY692" t="b">
        <v>1</v>
      </c>
      <c r="AZ692" t="b">
        <v>0</v>
      </c>
      <c r="BA692" t="b">
        <v>0</v>
      </c>
      <c r="BB692" t="b">
        <v>0</v>
      </c>
      <c r="BC692" t="b">
        <v>1</v>
      </c>
      <c r="BD692" t="b">
        <v>0</v>
      </c>
      <c r="BE692" t="s">
        <v>57</v>
      </c>
      <c r="BF692" t="s">
        <v>69</v>
      </c>
      <c r="BG692" t="s">
        <v>69</v>
      </c>
      <c r="BH692" t="b">
        <v>0</v>
      </c>
      <c r="BI692" t="b">
        <v>1</v>
      </c>
      <c r="BJ692" t="b">
        <v>0</v>
      </c>
      <c r="BK692" t="b">
        <v>1</v>
      </c>
      <c r="BL692">
        <v>20</v>
      </c>
      <c r="BM692">
        <v>20</v>
      </c>
      <c r="BN692">
        <v>0</v>
      </c>
      <c r="BO692">
        <v>0</v>
      </c>
      <c r="BP6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92" s="3" t="str">
        <f>IF(Table1[[#This Row],[TraceLengthMod]],"lab,","")&amp;IF(Table1[[#This Row],[FixedLength]],"dur,","")&amp;IF(Table1[[#This Row],[Broken]],"ea,","")</f>
        <v>lab,</v>
      </c>
    </row>
    <row r="693" spans="1:69" x14ac:dyDescent="0.25">
      <c r="A693" t="s">
        <v>821</v>
      </c>
      <c r="B693" t="s">
        <v>39</v>
      </c>
      <c r="C693" t="s">
        <v>114</v>
      </c>
      <c r="D693" t="s">
        <v>82</v>
      </c>
      <c r="E693" t="s">
        <v>68</v>
      </c>
      <c r="F693">
        <v>3</v>
      </c>
      <c r="G693">
        <v>21154</v>
      </c>
      <c r="H693">
        <v>7176</v>
      </c>
      <c r="I693">
        <v>28330</v>
      </c>
      <c r="J693" t="s">
        <v>40</v>
      </c>
      <c r="K693">
        <v>1</v>
      </c>
      <c r="L693">
        <v>256</v>
      </c>
      <c r="M693" t="s">
        <v>41</v>
      </c>
      <c r="N693">
        <v>0.01</v>
      </c>
      <c r="O693">
        <v>99</v>
      </c>
      <c r="P693">
        <v>35</v>
      </c>
      <c r="Q693">
        <v>256</v>
      </c>
      <c r="R693">
        <v>100</v>
      </c>
      <c r="S693">
        <v>2115.4</v>
      </c>
      <c r="T693">
        <v>72</v>
      </c>
      <c r="U693">
        <v>86</v>
      </c>
      <c r="V693">
        <v>182016</v>
      </c>
      <c r="W693">
        <v>8.6043301503261702</v>
      </c>
      <c r="X693">
        <v>41.067217826843198</v>
      </c>
      <c r="Y693">
        <v>5.9740297794341997</v>
      </c>
      <c r="Z693">
        <v>174.61778688430701</v>
      </c>
      <c r="AA693">
        <v>0.73603320121765103</v>
      </c>
      <c r="AB693">
        <v>65.425886154174805</v>
      </c>
      <c r="AC693">
        <v>3.0448610782623202</v>
      </c>
      <c r="AD693">
        <v>264.72091364860501</v>
      </c>
      <c r="AE693">
        <v>0.67749999999999999</v>
      </c>
      <c r="AF693">
        <v>0.65496098104793699</v>
      </c>
      <c r="AJ693">
        <v>1.0131875673929799E-2</v>
      </c>
      <c r="AK693">
        <v>0</v>
      </c>
      <c r="AL693">
        <v>0</v>
      </c>
      <c r="AM693">
        <v>0</v>
      </c>
      <c r="AN693">
        <v>0</v>
      </c>
      <c r="AO693">
        <v>0</v>
      </c>
      <c r="AP693" t="s">
        <v>42</v>
      </c>
      <c r="AQ693" t="b">
        <v>1</v>
      </c>
      <c r="AR693" t="b">
        <v>1</v>
      </c>
      <c r="AS693">
        <v>1</v>
      </c>
      <c r="AT693" t="b">
        <v>0</v>
      </c>
      <c r="AV693" t="b">
        <v>0</v>
      </c>
      <c r="AW693" t="b">
        <v>1</v>
      </c>
      <c r="AX693" t="b">
        <v>0</v>
      </c>
      <c r="AY693" t="b">
        <v>1</v>
      </c>
      <c r="AZ693" t="b">
        <v>0</v>
      </c>
      <c r="BA693" t="b">
        <v>0</v>
      </c>
      <c r="BB693" t="b">
        <v>0</v>
      </c>
      <c r="BC693" t="b">
        <v>1</v>
      </c>
      <c r="BD693" t="b">
        <v>0</v>
      </c>
      <c r="BE693" t="s">
        <v>57</v>
      </c>
      <c r="BF693" t="s">
        <v>69</v>
      </c>
      <c r="BG693" t="s">
        <v>69</v>
      </c>
      <c r="BH693" t="b">
        <v>0</v>
      </c>
      <c r="BI693" t="b">
        <v>1</v>
      </c>
      <c r="BJ693" t="b">
        <v>0</v>
      </c>
      <c r="BK693" t="b">
        <v>1</v>
      </c>
      <c r="BL693">
        <v>20</v>
      </c>
      <c r="BM693">
        <v>20</v>
      </c>
      <c r="BN693">
        <v>0</v>
      </c>
      <c r="BO693">
        <v>0</v>
      </c>
      <c r="BP6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93" s="3" t="str">
        <f>IF(Table1[[#This Row],[TraceLengthMod]],"lab,","")&amp;IF(Table1[[#This Row],[FixedLength]],"dur,","")&amp;IF(Table1[[#This Row],[Broken]],"ea,","")</f>
        <v>lab,</v>
      </c>
    </row>
    <row r="694" spans="1:69" x14ac:dyDescent="0.25">
      <c r="A694" t="s">
        <v>822</v>
      </c>
      <c r="B694" t="s">
        <v>39</v>
      </c>
      <c r="C694" t="s">
        <v>114</v>
      </c>
      <c r="D694" t="s">
        <v>82</v>
      </c>
      <c r="E694" t="s">
        <v>68</v>
      </c>
      <c r="F694">
        <v>3</v>
      </c>
      <c r="G694">
        <v>21154</v>
      </c>
      <c r="H694">
        <v>7176</v>
      </c>
      <c r="I694">
        <v>28330</v>
      </c>
      <c r="J694" t="s">
        <v>40</v>
      </c>
      <c r="K694">
        <v>1</v>
      </c>
      <c r="L694">
        <v>256</v>
      </c>
      <c r="M694" t="s">
        <v>41</v>
      </c>
      <c r="N694">
        <v>0.01</v>
      </c>
      <c r="O694">
        <v>99</v>
      </c>
      <c r="P694">
        <v>35</v>
      </c>
      <c r="Q694">
        <v>256</v>
      </c>
      <c r="R694">
        <v>100</v>
      </c>
      <c r="S694">
        <v>2115.4</v>
      </c>
      <c r="T694">
        <v>72</v>
      </c>
      <c r="U694">
        <v>87</v>
      </c>
      <c r="V694">
        <v>184064</v>
      </c>
      <c r="W694">
        <v>8.7011439916800608</v>
      </c>
      <c r="X694">
        <v>41.067217826843198</v>
      </c>
      <c r="Y694">
        <v>5.9740297794341997</v>
      </c>
      <c r="Z694">
        <v>176.60977649688701</v>
      </c>
      <c r="AA694">
        <v>0.73531746864318803</v>
      </c>
      <c r="AB694">
        <v>66.161203622817993</v>
      </c>
      <c r="AC694">
        <v>3.04087114334106</v>
      </c>
      <c r="AD694">
        <v>267.76178479194601</v>
      </c>
      <c r="AE694">
        <v>0.68840000000000001</v>
      </c>
      <c r="AF694">
        <v>0.657329988851728</v>
      </c>
      <c r="AJ694">
        <v>1.05765763675387E-2</v>
      </c>
      <c r="AK694">
        <v>0</v>
      </c>
      <c r="AL694">
        <v>0</v>
      </c>
      <c r="AM694">
        <v>0</v>
      </c>
      <c r="AN694">
        <v>0</v>
      </c>
      <c r="AO694">
        <v>0</v>
      </c>
      <c r="AP694" t="s">
        <v>42</v>
      </c>
      <c r="AQ694" t="b">
        <v>1</v>
      </c>
      <c r="AR694" t="b">
        <v>1</v>
      </c>
      <c r="AS694">
        <v>1</v>
      </c>
      <c r="AT694" t="b">
        <v>0</v>
      </c>
      <c r="AV694" t="b">
        <v>0</v>
      </c>
      <c r="AW694" t="b">
        <v>1</v>
      </c>
      <c r="AX694" t="b">
        <v>0</v>
      </c>
      <c r="AY694" t="b">
        <v>1</v>
      </c>
      <c r="AZ694" t="b">
        <v>0</v>
      </c>
      <c r="BA694" t="b">
        <v>0</v>
      </c>
      <c r="BB694" t="b">
        <v>0</v>
      </c>
      <c r="BC694" t="b">
        <v>1</v>
      </c>
      <c r="BD694" t="b">
        <v>0</v>
      </c>
      <c r="BE694" t="s">
        <v>57</v>
      </c>
      <c r="BF694" t="s">
        <v>69</v>
      </c>
      <c r="BG694" t="s">
        <v>69</v>
      </c>
      <c r="BH694" t="b">
        <v>0</v>
      </c>
      <c r="BI694" t="b">
        <v>1</v>
      </c>
      <c r="BJ694" t="b">
        <v>0</v>
      </c>
      <c r="BK694" t="b">
        <v>1</v>
      </c>
      <c r="BL694">
        <v>20</v>
      </c>
      <c r="BM694">
        <v>20</v>
      </c>
      <c r="BN694">
        <v>0</v>
      </c>
      <c r="BO694">
        <v>0</v>
      </c>
      <c r="BP6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94" s="3" t="str">
        <f>IF(Table1[[#This Row],[TraceLengthMod]],"lab,","")&amp;IF(Table1[[#This Row],[FixedLength]],"dur,","")&amp;IF(Table1[[#This Row],[Broken]],"ea,","")</f>
        <v>lab,</v>
      </c>
    </row>
    <row r="695" spans="1:69" x14ac:dyDescent="0.25">
      <c r="A695" t="s">
        <v>823</v>
      </c>
      <c r="B695" t="s">
        <v>39</v>
      </c>
      <c r="C695" t="s">
        <v>114</v>
      </c>
      <c r="D695" t="s">
        <v>82</v>
      </c>
      <c r="E695" t="s">
        <v>68</v>
      </c>
      <c r="F695">
        <v>3</v>
      </c>
      <c r="G695">
        <v>21154</v>
      </c>
      <c r="H695">
        <v>7176</v>
      </c>
      <c r="I695">
        <v>28330</v>
      </c>
      <c r="J695" t="s">
        <v>40</v>
      </c>
      <c r="K695">
        <v>1</v>
      </c>
      <c r="L695">
        <v>256</v>
      </c>
      <c r="M695" t="s">
        <v>41</v>
      </c>
      <c r="N695">
        <v>0.01</v>
      </c>
      <c r="O695">
        <v>99</v>
      </c>
      <c r="P695">
        <v>35</v>
      </c>
      <c r="Q695">
        <v>256</v>
      </c>
      <c r="R695">
        <v>100</v>
      </c>
      <c r="S695">
        <v>2115.4</v>
      </c>
      <c r="T695">
        <v>72</v>
      </c>
      <c r="U695">
        <v>88</v>
      </c>
      <c r="V695">
        <v>186368</v>
      </c>
      <c r="W695">
        <v>8.8100595632031702</v>
      </c>
      <c r="X695">
        <v>41.067217826843198</v>
      </c>
      <c r="Y695">
        <v>5.9740297794341997</v>
      </c>
      <c r="Z695">
        <v>178.708166837692</v>
      </c>
      <c r="AA695">
        <v>0.82879590988159102</v>
      </c>
      <c r="AB695">
        <v>66.9899995326995</v>
      </c>
      <c r="AC695">
        <v>3.0907273292541499</v>
      </c>
      <c r="AD695">
        <v>270.85251212119999</v>
      </c>
      <c r="AE695">
        <v>0.68510000000000004</v>
      </c>
      <c r="AF695">
        <v>0.65370680044592999</v>
      </c>
      <c r="AJ695">
        <v>1.17322776343796E-2</v>
      </c>
      <c r="AK695">
        <v>0</v>
      </c>
      <c r="AL695">
        <v>0</v>
      </c>
      <c r="AM695">
        <v>0</v>
      </c>
      <c r="AN695">
        <v>0</v>
      </c>
      <c r="AO695">
        <v>0</v>
      </c>
      <c r="AP695" t="s">
        <v>42</v>
      </c>
      <c r="AQ695" t="b">
        <v>1</v>
      </c>
      <c r="AR695" t="b">
        <v>1</v>
      </c>
      <c r="AS695">
        <v>1</v>
      </c>
      <c r="AT695" t="b">
        <v>0</v>
      </c>
      <c r="AV695" t="b">
        <v>0</v>
      </c>
      <c r="AW695" t="b">
        <v>1</v>
      </c>
      <c r="AX695" t="b">
        <v>0</v>
      </c>
      <c r="AY695" t="b">
        <v>1</v>
      </c>
      <c r="AZ695" t="b">
        <v>0</v>
      </c>
      <c r="BA695" t="b">
        <v>0</v>
      </c>
      <c r="BB695" t="b">
        <v>0</v>
      </c>
      <c r="BC695" t="b">
        <v>1</v>
      </c>
      <c r="BD695" t="b">
        <v>0</v>
      </c>
      <c r="BE695" t="s">
        <v>57</v>
      </c>
      <c r="BF695" t="s">
        <v>69</v>
      </c>
      <c r="BG695" t="s">
        <v>69</v>
      </c>
      <c r="BH695" t="b">
        <v>0</v>
      </c>
      <c r="BI695" t="b">
        <v>1</v>
      </c>
      <c r="BJ695" t="b">
        <v>0</v>
      </c>
      <c r="BK695" t="b">
        <v>1</v>
      </c>
      <c r="BL695">
        <v>20</v>
      </c>
      <c r="BM695">
        <v>20</v>
      </c>
      <c r="BN695">
        <v>0</v>
      </c>
      <c r="BO695">
        <v>0</v>
      </c>
      <c r="BP6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95" s="3" t="str">
        <f>IF(Table1[[#This Row],[TraceLengthMod]],"lab,","")&amp;IF(Table1[[#This Row],[FixedLength]],"dur,","")&amp;IF(Table1[[#This Row],[Broken]],"ea,","")</f>
        <v>lab,</v>
      </c>
    </row>
    <row r="696" spans="1:69" x14ac:dyDescent="0.25">
      <c r="A696" t="s">
        <v>824</v>
      </c>
      <c r="B696" t="s">
        <v>39</v>
      </c>
      <c r="C696" t="s">
        <v>114</v>
      </c>
      <c r="D696" t="s">
        <v>82</v>
      </c>
      <c r="E696" t="s">
        <v>68</v>
      </c>
      <c r="F696">
        <v>3</v>
      </c>
      <c r="G696">
        <v>21154</v>
      </c>
      <c r="H696">
        <v>7176</v>
      </c>
      <c r="I696">
        <v>28330</v>
      </c>
      <c r="J696" t="s">
        <v>40</v>
      </c>
      <c r="K696">
        <v>1</v>
      </c>
      <c r="L696">
        <v>256</v>
      </c>
      <c r="M696" t="s">
        <v>41</v>
      </c>
      <c r="N696">
        <v>0.01</v>
      </c>
      <c r="O696">
        <v>99</v>
      </c>
      <c r="P696">
        <v>35</v>
      </c>
      <c r="Q696">
        <v>256</v>
      </c>
      <c r="R696">
        <v>100</v>
      </c>
      <c r="S696">
        <v>2115.4</v>
      </c>
      <c r="T696">
        <v>72</v>
      </c>
      <c r="U696">
        <v>89</v>
      </c>
      <c r="V696">
        <v>188416</v>
      </c>
      <c r="W696">
        <v>8.9068734045570501</v>
      </c>
      <c r="X696">
        <v>41.067217826843198</v>
      </c>
      <c r="Y696">
        <v>5.9740297794341997</v>
      </c>
      <c r="Z696">
        <v>180.71181058883599</v>
      </c>
      <c r="AA696">
        <v>0.73403692245483398</v>
      </c>
      <c r="AB696">
        <v>67.724036455154405</v>
      </c>
      <c r="AC696">
        <v>3.0588231086730899</v>
      </c>
      <c r="AD696">
        <v>273.91133522987298</v>
      </c>
      <c r="AE696">
        <v>0.68010000000000004</v>
      </c>
      <c r="AF696">
        <v>0.65398550724637605</v>
      </c>
      <c r="AJ696">
        <v>9.6010377873545095E-3</v>
      </c>
      <c r="AK696">
        <v>0</v>
      </c>
      <c r="AL696">
        <v>0</v>
      </c>
      <c r="AM696">
        <v>0</v>
      </c>
      <c r="AN696">
        <v>0</v>
      </c>
      <c r="AO696">
        <v>0</v>
      </c>
      <c r="AP696" t="s">
        <v>42</v>
      </c>
      <c r="AQ696" t="b">
        <v>1</v>
      </c>
      <c r="AR696" t="b">
        <v>1</v>
      </c>
      <c r="AS696">
        <v>1</v>
      </c>
      <c r="AT696" t="b">
        <v>0</v>
      </c>
      <c r="AV696" t="b">
        <v>0</v>
      </c>
      <c r="AW696" t="b">
        <v>1</v>
      </c>
      <c r="AX696" t="b">
        <v>0</v>
      </c>
      <c r="AY696" t="b">
        <v>1</v>
      </c>
      <c r="AZ696" t="b">
        <v>0</v>
      </c>
      <c r="BA696" t="b">
        <v>0</v>
      </c>
      <c r="BB696" t="b">
        <v>0</v>
      </c>
      <c r="BC696" t="b">
        <v>1</v>
      </c>
      <c r="BD696" t="b">
        <v>0</v>
      </c>
      <c r="BE696" t="s">
        <v>57</v>
      </c>
      <c r="BF696" t="s">
        <v>69</v>
      </c>
      <c r="BG696" t="s">
        <v>69</v>
      </c>
      <c r="BH696" t="b">
        <v>0</v>
      </c>
      <c r="BI696" t="b">
        <v>1</v>
      </c>
      <c r="BJ696" t="b">
        <v>0</v>
      </c>
      <c r="BK696" t="b">
        <v>1</v>
      </c>
      <c r="BL696">
        <v>20</v>
      </c>
      <c r="BM696">
        <v>20</v>
      </c>
      <c r="BN696">
        <v>0</v>
      </c>
      <c r="BO696">
        <v>0</v>
      </c>
      <c r="BP6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96" s="3" t="str">
        <f>IF(Table1[[#This Row],[TraceLengthMod]],"lab,","")&amp;IF(Table1[[#This Row],[FixedLength]],"dur,","")&amp;IF(Table1[[#This Row],[Broken]],"ea,","")</f>
        <v>lab,</v>
      </c>
    </row>
    <row r="697" spans="1:69" x14ac:dyDescent="0.25">
      <c r="A697" t="s">
        <v>825</v>
      </c>
      <c r="B697" t="s">
        <v>39</v>
      </c>
      <c r="C697" t="s">
        <v>114</v>
      </c>
      <c r="D697" t="s">
        <v>82</v>
      </c>
      <c r="E697" t="s">
        <v>68</v>
      </c>
      <c r="F697">
        <v>3</v>
      </c>
      <c r="G697">
        <v>21154</v>
      </c>
      <c r="H697">
        <v>7176</v>
      </c>
      <c r="I697">
        <v>28330</v>
      </c>
      <c r="J697" t="s">
        <v>40</v>
      </c>
      <c r="K697">
        <v>1</v>
      </c>
      <c r="L697">
        <v>256</v>
      </c>
      <c r="M697" t="s">
        <v>41</v>
      </c>
      <c r="N697">
        <v>0.01</v>
      </c>
      <c r="O697">
        <v>99</v>
      </c>
      <c r="P697">
        <v>35</v>
      </c>
      <c r="Q697">
        <v>256</v>
      </c>
      <c r="R697">
        <v>100</v>
      </c>
      <c r="S697">
        <v>2115.4</v>
      </c>
      <c r="T697">
        <v>72</v>
      </c>
      <c r="U697">
        <v>90</v>
      </c>
      <c r="V697">
        <v>190464</v>
      </c>
      <c r="W697">
        <v>9.0036872459109301</v>
      </c>
      <c r="X697">
        <v>41.067217826843198</v>
      </c>
      <c r="Y697">
        <v>5.9740297794341997</v>
      </c>
      <c r="Z697">
        <v>182.711625576019</v>
      </c>
      <c r="AA697">
        <v>0.73521423339843694</v>
      </c>
      <c r="AB697">
        <v>68.4592506885528</v>
      </c>
      <c r="AC697">
        <v>3.0528330802917401</v>
      </c>
      <c r="AD697">
        <v>276.96416831016501</v>
      </c>
      <c r="AE697">
        <v>0.68269999999999997</v>
      </c>
      <c r="AF697">
        <v>0.65523968784838305</v>
      </c>
      <c r="AJ697">
        <v>9.6808679161533209E-3</v>
      </c>
      <c r="AK697">
        <v>0</v>
      </c>
      <c r="AL697">
        <v>0</v>
      </c>
      <c r="AM697">
        <v>0</v>
      </c>
      <c r="AN697">
        <v>0</v>
      </c>
      <c r="AO697">
        <v>0</v>
      </c>
      <c r="AP697" t="s">
        <v>42</v>
      </c>
      <c r="AQ697" t="b">
        <v>1</v>
      </c>
      <c r="AR697" t="b">
        <v>1</v>
      </c>
      <c r="AS697">
        <v>1</v>
      </c>
      <c r="AT697" t="b">
        <v>0</v>
      </c>
      <c r="AV697" t="b">
        <v>0</v>
      </c>
      <c r="AW697" t="b">
        <v>1</v>
      </c>
      <c r="AX697" t="b">
        <v>0</v>
      </c>
      <c r="AY697" t="b">
        <v>1</v>
      </c>
      <c r="AZ697" t="b">
        <v>0</v>
      </c>
      <c r="BA697" t="b">
        <v>0</v>
      </c>
      <c r="BB697" t="b">
        <v>0</v>
      </c>
      <c r="BC697" t="b">
        <v>1</v>
      </c>
      <c r="BD697" t="b">
        <v>0</v>
      </c>
      <c r="BE697" t="s">
        <v>57</v>
      </c>
      <c r="BF697" t="s">
        <v>69</v>
      </c>
      <c r="BG697" t="s">
        <v>69</v>
      </c>
      <c r="BH697" t="b">
        <v>0</v>
      </c>
      <c r="BI697" t="b">
        <v>1</v>
      </c>
      <c r="BJ697" t="b">
        <v>0</v>
      </c>
      <c r="BK697" t="b">
        <v>1</v>
      </c>
      <c r="BL697">
        <v>20</v>
      </c>
      <c r="BM697">
        <v>20</v>
      </c>
      <c r="BN697">
        <v>0</v>
      </c>
      <c r="BO697">
        <v>0</v>
      </c>
      <c r="BP6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97" s="3" t="str">
        <f>IF(Table1[[#This Row],[TraceLengthMod]],"lab,","")&amp;IF(Table1[[#This Row],[FixedLength]],"dur,","")&amp;IF(Table1[[#This Row],[Broken]],"ea,","")</f>
        <v>lab,</v>
      </c>
    </row>
    <row r="698" spans="1:69" x14ac:dyDescent="0.25">
      <c r="A698" t="s">
        <v>826</v>
      </c>
      <c r="B698" t="s">
        <v>39</v>
      </c>
      <c r="C698" t="s">
        <v>114</v>
      </c>
      <c r="D698" t="s">
        <v>82</v>
      </c>
      <c r="E698" t="s">
        <v>68</v>
      </c>
      <c r="F698">
        <v>3</v>
      </c>
      <c r="G698">
        <v>21154</v>
      </c>
      <c r="H698">
        <v>7176</v>
      </c>
      <c r="I698">
        <v>28330</v>
      </c>
      <c r="J698" t="s">
        <v>40</v>
      </c>
      <c r="K698">
        <v>1</v>
      </c>
      <c r="L698">
        <v>256</v>
      </c>
      <c r="M698" t="s">
        <v>41</v>
      </c>
      <c r="N698">
        <v>0.01</v>
      </c>
      <c r="O698">
        <v>99</v>
      </c>
      <c r="P698">
        <v>35</v>
      </c>
      <c r="Q698">
        <v>256</v>
      </c>
      <c r="R698">
        <v>100</v>
      </c>
      <c r="S698">
        <v>2115.4</v>
      </c>
      <c r="T698">
        <v>72</v>
      </c>
      <c r="U698">
        <v>91</v>
      </c>
      <c r="V698">
        <v>192512</v>
      </c>
      <c r="W698">
        <v>9.1005010872648207</v>
      </c>
      <c r="X698">
        <v>41.067217826843198</v>
      </c>
      <c r="Y698">
        <v>5.9740297794341997</v>
      </c>
      <c r="Z698">
        <v>184.701484441757</v>
      </c>
      <c r="AA698">
        <v>0.73421597480773904</v>
      </c>
      <c r="AB698">
        <v>69.193466663360596</v>
      </c>
      <c r="AC698">
        <v>3.0707993507385201</v>
      </c>
      <c r="AD698">
        <v>280.03496766090302</v>
      </c>
      <c r="AE698">
        <v>0.67649999999999999</v>
      </c>
      <c r="AF698">
        <v>0.64715719063545096</v>
      </c>
      <c r="AJ698">
        <v>9.7181732033161401E-3</v>
      </c>
      <c r="AK698">
        <v>0</v>
      </c>
      <c r="AL698">
        <v>0</v>
      </c>
      <c r="AM698">
        <v>0</v>
      </c>
      <c r="AN698">
        <v>0</v>
      </c>
      <c r="AO698">
        <v>0</v>
      </c>
      <c r="AP698" t="s">
        <v>42</v>
      </c>
      <c r="AQ698" t="b">
        <v>1</v>
      </c>
      <c r="AR698" t="b">
        <v>1</v>
      </c>
      <c r="AS698">
        <v>1</v>
      </c>
      <c r="AT698" t="b">
        <v>0</v>
      </c>
      <c r="AV698" t="b">
        <v>0</v>
      </c>
      <c r="AW698" t="b">
        <v>1</v>
      </c>
      <c r="AX698" t="b">
        <v>0</v>
      </c>
      <c r="AY698" t="b">
        <v>1</v>
      </c>
      <c r="AZ698" t="b">
        <v>0</v>
      </c>
      <c r="BA698" t="b">
        <v>0</v>
      </c>
      <c r="BB698" t="b">
        <v>0</v>
      </c>
      <c r="BC698" t="b">
        <v>1</v>
      </c>
      <c r="BD698" t="b">
        <v>0</v>
      </c>
      <c r="BE698" t="s">
        <v>57</v>
      </c>
      <c r="BF698" t="s">
        <v>69</v>
      </c>
      <c r="BG698" t="s">
        <v>69</v>
      </c>
      <c r="BH698" t="b">
        <v>0</v>
      </c>
      <c r="BI698" t="b">
        <v>1</v>
      </c>
      <c r="BJ698" t="b">
        <v>0</v>
      </c>
      <c r="BK698" t="b">
        <v>1</v>
      </c>
      <c r="BL698">
        <v>20</v>
      </c>
      <c r="BM698">
        <v>20</v>
      </c>
      <c r="BN698">
        <v>0</v>
      </c>
      <c r="BO698">
        <v>0</v>
      </c>
      <c r="BP6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98" s="3" t="str">
        <f>IF(Table1[[#This Row],[TraceLengthMod]],"lab,","")&amp;IF(Table1[[#This Row],[FixedLength]],"dur,","")&amp;IF(Table1[[#This Row],[Broken]],"ea,","")</f>
        <v>lab,</v>
      </c>
    </row>
    <row r="699" spans="1:69" x14ac:dyDescent="0.25">
      <c r="A699" t="s">
        <v>827</v>
      </c>
      <c r="B699" t="s">
        <v>39</v>
      </c>
      <c r="C699" t="s">
        <v>114</v>
      </c>
      <c r="D699" t="s">
        <v>82</v>
      </c>
      <c r="E699" t="s">
        <v>68</v>
      </c>
      <c r="F699">
        <v>3</v>
      </c>
      <c r="G699">
        <v>21154</v>
      </c>
      <c r="H699">
        <v>7176</v>
      </c>
      <c r="I699">
        <v>28330</v>
      </c>
      <c r="J699" t="s">
        <v>40</v>
      </c>
      <c r="K699">
        <v>1</v>
      </c>
      <c r="L699">
        <v>256</v>
      </c>
      <c r="M699" t="s">
        <v>41</v>
      </c>
      <c r="N699">
        <v>0.01</v>
      </c>
      <c r="O699">
        <v>99</v>
      </c>
      <c r="P699">
        <v>35</v>
      </c>
      <c r="Q699">
        <v>256</v>
      </c>
      <c r="R699">
        <v>100</v>
      </c>
      <c r="S699">
        <v>2115.4</v>
      </c>
      <c r="T699">
        <v>92</v>
      </c>
      <c r="U699">
        <v>92</v>
      </c>
      <c r="V699">
        <v>194816</v>
      </c>
      <c r="W699">
        <v>9.20941665878793</v>
      </c>
      <c r="X699">
        <v>41.067217826843198</v>
      </c>
      <c r="Y699">
        <v>5.9740297794341997</v>
      </c>
      <c r="Z699">
        <v>186.804854154586</v>
      </c>
      <c r="AA699">
        <v>0.83077144622802701</v>
      </c>
      <c r="AB699">
        <v>70.024238109588595</v>
      </c>
      <c r="AC699">
        <v>3.08774542808532</v>
      </c>
      <c r="AD699">
        <v>283.12271308898897</v>
      </c>
      <c r="AE699">
        <v>0.68689999999999996</v>
      </c>
      <c r="AF699">
        <v>0.66346153846153799</v>
      </c>
      <c r="AJ699">
        <v>1.0749542446863301E-2</v>
      </c>
      <c r="AK699">
        <v>0</v>
      </c>
      <c r="AL699">
        <v>0</v>
      </c>
      <c r="AM699">
        <v>0</v>
      </c>
      <c r="AN699">
        <v>0</v>
      </c>
      <c r="AO699">
        <v>0</v>
      </c>
      <c r="AP699" t="s">
        <v>42</v>
      </c>
      <c r="AQ699" t="b">
        <v>1</v>
      </c>
      <c r="AR699" t="b">
        <v>1</v>
      </c>
      <c r="AS699">
        <v>1</v>
      </c>
      <c r="AT699" t="b">
        <v>0</v>
      </c>
      <c r="AV699" t="b">
        <v>0</v>
      </c>
      <c r="AW699" t="b">
        <v>1</v>
      </c>
      <c r="AX699" t="b">
        <v>0</v>
      </c>
      <c r="AY699" t="b">
        <v>1</v>
      </c>
      <c r="AZ699" t="b">
        <v>0</v>
      </c>
      <c r="BA699" t="b">
        <v>0</v>
      </c>
      <c r="BB699" t="b">
        <v>0</v>
      </c>
      <c r="BC699" t="b">
        <v>1</v>
      </c>
      <c r="BD699" t="b">
        <v>0</v>
      </c>
      <c r="BE699" t="s">
        <v>57</v>
      </c>
      <c r="BF699" t="s">
        <v>69</v>
      </c>
      <c r="BG699" t="s">
        <v>69</v>
      </c>
      <c r="BH699" t="b">
        <v>0</v>
      </c>
      <c r="BI699" t="b">
        <v>1</v>
      </c>
      <c r="BJ699" t="b">
        <v>0</v>
      </c>
      <c r="BK699" t="b">
        <v>1</v>
      </c>
      <c r="BL699">
        <v>20</v>
      </c>
      <c r="BM699">
        <v>20</v>
      </c>
      <c r="BN699">
        <v>0</v>
      </c>
      <c r="BO699">
        <v>0</v>
      </c>
      <c r="BP6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699" s="3" t="str">
        <f>IF(Table1[[#This Row],[TraceLengthMod]],"lab,","")&amp;IF(Table1[[#This Row],[FixedLength]],"dur,","")&amp;IF(Table1[[#This Row],[Broken]],"ea,","")</f>
        <v>lab,</v>
      </c>
    </row>
    <row r="700" spans="1:69" x14ac:dyDescent="0.25">
      <c r="A700" t="s">
        <v>828</v>
      </c>
      <c r="B700" t="s">
        <v>39</v>
      </c>
      <c r="C700" t="s">
        <v>114</v>
      </c>
      <c r="D700" t="s">
        <v>82</v>
      </c>
      <c r="E700" t="s">
        <v>68</v>
      </c>
      <c r="F700">
        <v>3</v>
      </c>
      <c r="G700">
        <v>21154</v>
      </c>
      <c r="H700">
        <v>7176</v>
      </c>
      <c r="I700">
        <v>28330</v>
      </c>
      <c r="J700" t="s">
        <v>40</v>
      </c>
      <c r="K700">
        <v>1</v>
      </c>
      <c r="L700">
        <v>256</v>
      </c>
      <c r="M700" t="s">
        <v>41</v>
      </c>
      <c r="N700">
        <v>0.01</v>
      </c>
      <c r="O700">
        <v>99</v>
      </c>
      <c r="P700">
        <v>35</v>
      </c>
      <c r="Q700">
        <v>256</v>
      </c>
      <c r="R700">
        <v>100</v>
      </c>
      <c r="S700">
        <v>2115.4</v>
      </c>
      <c r="T700">
        <v>92</v>
      </c>
      <c r="U700">
        <v>93</v>
      </c>
      <c r="V700">
        <v>196864</v>
      </c>
      <c r="W700">
        <v>9.30623050014181</v>
      </c>
      <c r="X700">
        <v>41.067217826843198</v>
      </c>
      <c r="Y700">
        <v>5.9740297794341997</v>
      </c>
      <c r="Z700">
        <v>188.826449632644</v>
      </c>
      <c r="AA700">
        <v>0.74103164672851496</v>
      </c>
      <c r="AB700">
        <v>70.765269756317096</v>
      </c>
      <c r="AC700">
        <v>3.0907530784606898</v>
      </c>
      <c r="AD700">
        <v>286.21346616744898</v>
      </c>
      <c r="AE700">
        <v>0.68620000000000003</v>
      </c>
      <c r="AF700">
        <v>0.65328874024526196</v>
      </c>
      <c r="AJ700">
        <v>9.5168689292491008E-3</v>
      </c>
      <c r="AK700">
        <v>0</v>
      </c>
      <c r="AL700">
        <v>0</v>
      </c>
      <c r="AM700">
        <v>0</v>
      </c>
      <c r="AN700">
        <v>0</v>
      </c>
      <c r="AO700">
        <v>0</v>
      </c>
      <c r="AP700" t="s">
        <v>42</v>
      </c>
      <c r="AQ700" t="b">
        <v>1</v>
      </c>
      <c r="AR700" t="b">
        <v>1</v>
      </c>
      <c r="AS700">
        <v>1</v>
      </c>
      <c r="AT700" t="b">
        <v>0</v>
      </c>
      <c r="AV700" t="b">
        <v>0</v>
      </c>
      <c r="AW700" t="b">
        <v>1</v>
      </c>
      <c r="AX700" t="b">
        <v>0</v>
      </c>
      <c r="AY700" t="b">
        <v>1</v>
      </c>
      <c r="AZ700" t="b">
        <v>0</v>
      </c>
      <c r="BA700" t="b">
        <v>0</v>
      </c>
      <c r="BB700" t="b">
        <v>0</v>
      </c>
      <c r="BC700" t="b">
        <v>1</v>
      </c>
      <c r="BD700" t="b">
        <v>0</v>
      </c>
      <c r="BE700" t="s">
        <v>57</v>
      </c>
      <c r="BF700" t="s">
        <v>69</v>
      </c>
      <c r="BG700" t="s">
        <v>69</v>
      </c>
      <c r="BH700" t="b">
        <v>0</v>
      </c>
      <c r="BI700" t="b">
        <v>1</v>
      </c>
      <c r="BJ700" t="b">
        <v>0</v>
      </c>
      <c r="BK700" t="b">
        <v>1</v>
      </c>
      <c r="BL700">
        <v>20</v>
      </c>
      <c r="BM700">
        <v>20</v>
      </c>
      <c r="BN700">
        <v>0</v>
      </c>
      <c r="BO700">
        <v>0</v>
      </c>
      <c r="BP7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700" s="3" t="str">
        <f>IF(Table1[[#This Row],[TraceLengthMod]],"lab,","")&amp;IF(Table1[[#This Row],[FixedLength]],"dur,","")&amp;IF(Table1[[#This Row],[Broken]],"ea,","")</f>
        <v>lab,</v>
      </c>
    </row>
    <row r="701" spans="1:69" x14ac:dyDescent="0.25">
      <c r="A701" t="s">
        <v>829</v>
      </c>
      <c r="B701" t="s">
        <v>39</v>
      </c>
      <c r="C701" t="s">
        <v>114</v>
      </c>
      <c r="D701" t="s">
        <v>82</v>
      </c>
      <c r="E701" t="s">
        <v>68</v>
      </c>
      <c r="F701">
        <v>3</v>
      </c>
      <c r="G701">
        <v>21154</v>
      </c>
      <c r="H701">
        <v>7176</v>
      </c>
      <c r="I701">
        <v>28330</v>
      </c>
      <c r="J701" t="s">
        <v>40</v>
      </c>
      <c r="K701">
        <v>1</v>
      </c>
      <c r="L701">
        <v>256</v>
      </c>
      <c r="M701" t="s">
        <v>41</v>
      </c>
      <c r="N701">
        <v>0.01</v>
      </c>
      <c r="O701">
        <v>99</v>
      </c>
      <c r="P701">
        <v>35</v>
      </c>
      <c r="Q701">
        <v>256</v>
      </c>
      <c r="R701">
        <v>100</v>
      </c>
      <c r="S701">
        <v>2115.4</v>
      </c>
      <c r="T701">
        <v>92</v>
      </c>
      <c r="U701">
        <v>94</v>
      </c>
      <c r="V701">
        <v>198912</v>
      </c>
      <c r="W701">
        <v>9.4030443414956899</v>
      </c>
      <c r="X701">
        <v>41.067217826843198</v>
      </c>
      <c r="Y701">
        <v>5.9740297794341997</v>
      </c>
      <c r="Z701">
        <v>190.84137225150999</v>
      </c>
      <c r="AA701">
        <v>0.73135280609130804</v>
      </c>
      <c r="AB701">
        <v>71.496622562408405</v>
      </c>
      <c r="AC701">
        <v>3.0897402763366699</v>
      </c>
      <c r="AD701">
        <v>289.303206443786</v>
      </c>
      <c r="AE701">
        <v>0.69010000000000005</v>
      </c>
      <c r="AF701">
        <v>0.65510033444815996</v>
      </c>
      <c r="AJ701">
        <v>9.3008125610793396E-3</v>
      </c>
      <c r="AK701">
        <v>0</v>
      </c>
      <c r="AL701">
        <v>0</v>
      </c>
      <c r="AM701">
        <v>0</v>
      </c>
      <c r="AN701">
        <v>0</v>
      </c>
      <c r="AO701">
        <v>0</v>
      </c>
      <c r="AP701" t="s">
        <v>42</v>
      </c>
      <c r="AQ701" t="b">
        <v>1</v>
      </c>
      <c r="AR701" t="b">
        <v>1</v>
      </c>
      <c r="AS701">
        <v>1</v>
      </c>
      <c r="AT701" t="b">
        <v>0</v>
      </c>
      <c r="AV701" t="b">
        <v>0</v>
      </c>
      <c r="AW701" t="b">
        <v>1</v>
      </c>
      <c r="AX701" t="b">
        <v>0</v>
      </c>
      <c r="AY701" t="b">
        <v>1</v>
      </c>
      <c r="AZ701" t="b">
        <v>0</v>
      </c>
      <c r="BA701" t="b">
        <v>0</v>
      </c>
      <c r="BB701" t="b">
        <v>0</v>
      </c>
      <c r="BC701" t="b">
        <v>1</v>
      </c>
      <c r="BD701" t="b">
        <v>0</v>
      </c>
      <c r="BE701" t="s">
        <v>57</v>
      </c>
      <c r="BF701" t="s">
        <v>69</v>
      </c>
      <c r="BG701" t="s">
        <v>69</v>
      </c>
      <c r="BH701" t="b">
        <v>0</v>
      </c>
      <c r="BI701" t="b">
        <v>1</v>
      </c>
      <c r="BJ701" t="b">
        <v>0</v>
      </c>
      <c r="BK701" t="b">
        <v>1</v>
      </c>
      <c r="BL701">
        <v>20</v>
      </c>
      <c r="BM701">
        <v>20</v>
      </c>
      <c r="BN701">
        <v>0</v>
      </c>
      <c r="BO701">
        <v>0</v>
      </c>
      <c r="BP7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701" s="3" t="str">
        <f>IF(Table1[[#This Row],[TraceLengthMod]],"lab,","")&amp;IF(Table1[[#This Row],[FixedLength]],"dur,","")&amp;IF(Table1[[#This Row],[Broken]],"ea,","")</f>
        <v>lab,</v>
      </c>
    </row>
    <row r="702" spans="1:69" x14ac:dyDescent="0.25">
      <c r="A702" t="s">
        <v>830</v>
      </c>
      <c r="B702" t="s">
        <v>39</v>
      </c>
      <c r="C702" t="s">
        <v>114</v>
      </c>
      <c r="D702" t="s">
        <v>82</v>
      </c>
      <c r="E702" t="s">
        <v>68</v>
      </c>
      <c r="F702">
        <v>3</v>
      </c>
      <c r="G702">
        <v>21154</v>
      </c>
      <c r="H702">
        <v>7176</v>
      </c>
      <c r="I702">
        <v>28330</v>
      </c>
      <c r="J702" t="s">
        <v>40</v>
      </c>
      <c r="K702">
        <v>1</v>
      </c>
      <c r="L702">
        <v>256</v>
      </c>
      <c r="M702" t="s">
        <v>41</v>
      </c>
      <c r="N702">
        <v>0.01</v>
      </c>
      <c r="O702">
        <v>99</v>
      </c>
      <c r="P702">
        <v>35</v>
      </c>
      <c r="Q702">
        <v>256</v>
      </c>
      <c r="R702">
        <v>100</v>
      </c>
      <c r="S702">
        <v>2115.4</v>
      </c>
      <c r="T702">
        <v>92</v>
      </c>
      <c r="U702">
        <v>95</v>
      </c>
      <c r="V702">
        <v>201216</v>
      </c>
      <c r="W702">
        <v>9.5119599130188099</v>
      </c>
      <c r="X702">
        <v>41.067217826843198</v>
      </c>
      <c r="Y702">
        <v>5.9740297794341997</v>
      </c>
      <c r="Z702">
        <v>192.94076371192901</v>
      </c>
      <c r="AA702">
        <v>0.82978558540344205</v>
      </c>
      <c r="AB702">
        <v>72.326408147811804</v>
      </c>
      <c r="AC702">
        <v>3.08275890350341</v>
      </c>
      <c r="AD702">
        <v>292.38596534728998</v>
      </c>
      <c r="AE702">
        <v>0.68500000000000005</v>
      </c>
      <c r="AF702">
        <v>0.66192865105908505</v>
      </c>
      <c r="AJ702">
        <v>9.9509341722832899E-3</v>
      </c>
      <c r="AK702">
        <v>0</v>
      </c>
      <c r="AL702">
        <v>0</v>
      </c>
      <c r="AM702">
        <v>0</v>
      </c>
      <c r="AN702">
        <v>0</v>
      </c>
      <c r="AO702">
        <v>0</v>
      </c>
      <c r="AP702" t="s">
        <v>42</v>
      </c>
      <c r="AQ702" t="b">
        <v>1</v>
      </c>
      <c r="AR702" t="b">
        <v>1</v>
      </c>
      <c r="AS702">
        <v>1</v>
      </c>
      <c r="AT702" t="b">
        <v>0</v>
      </c>
      <c r="AV702" t="b">
        <v>0</v>
      </c>
      <c r="AW702" t="b">
        <v>1</v>
      </c>
      <c r="AX702" t="b">
        <v>0</v>
      </c>
      <c r="AY702" t="b">
        <v>1</v>
      </c>
      <c r="AZ702" t="b">
        <v>0</v>
      </c>
      <c r="BA702" t="b">
        <v>0</v>
      </c>
      <c r="BB702" t="b">
        <v>0</v>
      </c>
      <c r="BC702" t="b">
        <v>1</v>
      </c>
      <c r="BD702" t="b">
        <v>0</v>
      </c>
      <c r="BE702" t="s">
        <v>57</v>
      </c>
      <c r="BF702" t="s">
        <v>69</v>
      </c>
      <c r="BG702" t="s">
        <v>69</v>
      </c>
      <c r="BH702" t="b">
        <v>0</v>
      </c>
      <c r="BI702" t="b">
        <v>1</v>
      </c>
      <c r="BJ702" t="b">
        <v>0</v>
      </c>
      <c r="BK702" t="b">
        <v>1</v>
      </c>
      <c r="BL702">
        <v>20</v>
      </c>
      <c r="BM702">
        <v>20</v>
      </c>
      <c r="BN702">
        <v>0</v>
      </c>
      <c r="BO702">
        <v>0</v>
      </c>
      <c r="BP7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702" s="3" t="str">
        <f>IF(Table1[[#This Row],[TraceLengthMod]],"lab,","")&amp;IF(Table1[[#This Row],[FixedLength]],"dur,","")&amp;IF(Table1[[#This Row],[Broken]],"ea,","")</f>
        <v>lab,</v>
      </c>
    </row>
    <row r="703" spans="1:69" x14ac:dyDescent="0.25">
      <c r="A703" t="s">
        <v>831</v>
      </c>
      <c r="B703" t="s">
        <v>39</v>
      </c>
      <c r="C703" t="s">
        <v>114</v>
      </c>
      <c r="D703" t="s">
        <v>82</v>
      </c>
      <c r="E703" t="s">
        <v>68</v>
      </c>
      <c r="F703">
        <v>3</v>
      </c>
      <c r="G703">
        <v>21154</v>
      </c>
      <c r="H703">
        <v>7176</v>
      </c>
      <c r="I703">
        <v>28330</v>
      </c>
      <c r="J703" t="s">
        <v>40</v>
      </c>
      <c r="K703">
        <v>1</v>
      </c>
      <c r="L703">
        <v>256</v>
      </c>
      <c r="M703" t="s">
        <v>41</v>
      </c>
      <c r="N703">
        <v>0.01</v>
      </c>
      <c r="O703">
        <v>99</v>
      </c>
      <c r="P703">
        <v>35</v>
      </c>
      <c r="Q703">
        <v>256</v>
      </c>
      <c r="R703">
        <v>100</v>
      </c>
      <c r="S703">
        <v>2115.4</v>
      </c>
      <c r="T703">
        <v>92</v>
      </c>
      <c r="U703">
        <v>96</v>
      </c>
      <c r="V703">
        <v>203264</v>
      </c>
      <c r="W703">
        <v>9.6087737543726899</v>
      </c>
      <c r="X703">
        <v>41.067217826843198</v>
      </c>
      <c r="Y703">
        <v>5.9740297794341997</v>
      </c>
      <c r="Z703">
        <v>194.95238590240399</v>
      </c>
      <c r="AA703">
        <v>0.73403763771057096</v>
      </c>
      <c r="AB703">
        <v>73.060445785522404</v>
      </c>
      <c r="AC703">
        <v>3.0817744731903001</v>
      </c>
      <c r="AD703">
        <v>295.46773982048001</v>
      </c>
      <c r="AE703">
        <v>0.68979999999999997</v>
      </c>
      <c r="AF703">
        <v>0.65760869565217395</v>
      </c>
      <c r="AJ703">
        <v>9.0632672874392996E-3</v>
      </c>
      <c r="AK703">
        <v>0</v>
      </c>
      <c r="AL703">
        <v>0</v>
      </c>
      <c r="AM703">
        <v>0</v>
      </c>
      <c r="AN703">
        <v>0</v>
      </c>
      <c r="AO703">
        <v>0</v>
      </c>
      <c r="AP703" t="s">
        <v>42</v>
      </c>
      <c r="AQ703" t="b">
        <v>1</v>
      </c>
      <c r="AR703" t="b">
        <v>1</v>
      </c>
      <c r="AS703">
        <v>1</v>
      </c>
      <c r="AT703" t="b">
        <v>0</v>
      </c>
      <c r="AV703" t="b">
        <v>0</v>
      </c>
      <c r="AW703" t="b">
        <v>1</v>
      </c>
      <c r="AX703" t="b">
        <v>0</v>
      </c>
      <c r="AY703" t="b">
        <v>1</v>
      </c>
      <c r="AZ703" t="b">
        <v>0</v>
      </c>
      <c r="BA703" t="b">
        <v>0</v>
      </c>
      <c r="BB703" t="b">
        <v>0</v>
      </c>
      <c r="BC703" t="b">
        <v>1</v>
      </c>
      <c r="BD703" t="b">
        <v>0</v>
      </c>
      <c r="BE703" t="s">
        <v>57</v>
      </c>
      <c r="BF703" t="s">
        <v>69</v>
      </c>
      <c r="BG703" t="s">
        <v>69</v>
      </c>
      <c r="BH703" t="b">
        <v>0</v>
      </c>
      <c r="BI703" t="b">
        <v>1</v>
      </c>
      <c r="BJ703" t="b">
        <v>0</v>
      </c>
      <c r="BK703" t="b">
        <v>1</v>
      </c>
      <c r="BL703">
        <v>20</v>
      </c>
      <c r="BM703">
        <v>20</v>
      </c>
      <c r="BN703">
        <v>0</v>
      </c>
      <c r="BO703">
        <v>0</v>
      </c>
      <c r="BP7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703" s="3" t="str">
        <f>IF(Table1[[#This Row],[TraceLengthMod]],"lab,","")&amp;IF(Table1[[#This Row],[FixedLength]],"dur,","")&amp;IF(Table1[[#This Row],[Broken]],"ea,","")</f>
        <v>lab,</v>
      </c>
    </row>
    <row r="704" spans="1:69" x14ac:dyDescent="0.25">
      <c r="A704" t="s">
        <v>832</v>
      </c>
      <c r="B704" t="s">
        <v>39</v>
      </c>
      <c r="C704" t="s">
        <v>114</v>
      </c>
      <c r="D704" t="s">
        <v>82</v>
      </c>
      <c r="E704" t="s">
        <v>68</v>
      </c>
      <c r="F704">
        <v>3</v>
      </c>
      <c r="G704">
        <v>21154</v>
      </c>
      <c r="H704">
        <v>7176</v>
      </c>
      <c r="I704">
        <v>28330</v>
      </c>
      <c r="J704" t="s">
        <v>40</v>
      </c>
      <c r="K704">
        <v>1</v>
      </c>
      <c r="L704">
        <v>256</v>
      </c>
      <c r="M704" t="s">
        <v>41</v>
      </c>
      <c r="N704">
        <v>0.01</v>
      </c>
      <c r="O704">
        <v>99</v>
      </c>
      <c r="P704">
        <v>35</v>
      </c>
      <c r="Q704">
        <v>256</v>
      </c>
      <c r="R704">
        <v>100</v>
      </c>
      <c r="S704">
        <v>2115.4</v>
      </c>
      <c r="T704">
        <v>92</v>
      </c>
      <c r="U704">
        <v>97</v>
      </c>
      <c r="V704">
        <v>205312</v>
      </c>
      <c r="W704">
        <v>9.7055875957265698</v>
      </c>
      <c r="X704">
        <v>41.067217826843198</v>
      </c>
      <c r="Y704">
        <v>5.9740297794341997</v>
      </c>
      <c r="Z704">
        <v>196.988928556442</v>
      </c>
      <c r="AA704">
        <v>0.73302745819091797</v>
      </c>
      <c r="AB704">
        <v>73.793473243713294</v>
      </c>
      <c r="AC704">
        <v>3.1416032314300502</v>
      </c>
      <c r="AD704">
        <v>298.60934305191</v>
      </c>
      <c r="AE704">
        <v>0.69489999999999996</v>
      </c>
      <c r="AF704">
        <v>0.65384615384615297</v>
      </c>
      <c r="AJ704">
        <v>9.3672083797597498E-3</v>
      </c>
      <c r="AK704">
        <v>0</v>
      </c>
      <c r="AL704">
        <v>0</v>
      </c>
      <c r="AM704">
        <v>0</v>
      </c>
      <c r="AN704">
        <v>0</v>
      </c>
      <c r="AO704">
        <v>0</v>
      </c>
      <c r="AP704" t="s">
        <v>42</v>
      </c>
      <c r="AQ704" t="b">
        <v>1</v>
      </c>
      <c r="AR704" t="b">
        <v>1</v>
      </c>
      <c r="AS704">
        <v>1</v>
      </c>
      <c r="AT704" t="b">
        <v>0</v>
      </c>
      <c r="AV704" t="b">
        <v>0</v>
      </c>
      <c r="AW704" t="b">
        <v>1</v>
      </c>
      <c r="AX704" t="b">
        <v>0</v>
      </c>
      <c r="AY704" t="b">
        <v>1</v>
      </c>
      <c r="AZ704" t="b">
        <v>0</v>
      </c>
      <c r="BA704" t="b">
        <v>0</v>
      </c>
      <c r="BB704" t="b">
        <v>0</v>
      </c>
      <c r="BC704" t="b">
        <v>1</v>
      </c>
      <c r="BD704" t="b">
        <v>0</v>
      </c>
      <c r="BE704" t="s">
        <v>57</v>
      </c>
      <c r="BF704" t="s">
        <v>69</v>
      </c>
      <c r="BG704" t="s">
        <v>69</v>
      </c>
      <c r="BH704" t="b">
        <v>0</v>
      </c>
      <c r="BI704" t="b">
        <v>1</v>
      </c>
      <c r="BJ704" t="b">
        <v>0</v>
      </c>
      <c r="BK704" t="b">
        <v>1</v>
      </c>
      <c r="BL704">
        <v>20</v>
      </c>
      <c r="BM704">
        <v>20</v>
      </c>
      <c r="BN704">
        <v>0</v>
      </c>
      <c r="BO704">
        <v>0</v>
      </c>
      <c r="BP7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704" s="3" t="str">
        <f>IF(Table1[[#This Row],[TraceLengthMod]],"lab,","")&amp;IF(Table1[[#This Row],[FixedLength]],"dur,","")&amp;IF(Table1[[#This Row],[Broken]],"ea,","")</f>
        <v>lab,</v>
      </c>
    </row>
    <row r="705" spans="1:69" x14ac:dyDescent="0.25">
      <c r="A705" t="s">
        <v>833</v>
      </c>
      <c r="B705" t="s">
        <v>39</v>
      </c>
      <c r="C705" t="s">
        <v>114</v>
      </c>
      <c r="D705" t="s">
        <v>82</v>
      </c>
      <c r="E705" t="s">
        <v>68</v>
      </c>
      <c r="F705">
        <v>3</v>
      </c>
      <c r="G705">
        <v>21154</v>
      </c>
      <c r="H705">
        <v>7176</v>
      </c>
      <c r="I705">
        <v>28330</v>
      </c>
      <c r="J705" t="s">
        <v>40</v>
      </c>
      <c r="K705">
        <v>1</v>
      </c>
      <c r="L705">
        <v>256</v>
      </c>
      <c r="M705" t="s">
        <v>41</v>
      </c>
      <c r="N705">
        <v>0.01</v>
      </c>
      <c r="O705">
        <v>99</v>
      </c>
      <c r="P705">
        <v>35</v>
      </c>
      <c r="Q705">
        <v>256</v>
      </c>
      <c r="R705">
        <v>100</v>
      </c>
      <c r="S705">
        <v>2115.4</v>
      </c>
      <c r="T705">
        <v>92</v>
      </c>
      <c r="U705">
        <v>98</v>
      </c>
      <c r="V705">
        <v>207360</v>
      </c>
      <c r="W705">
        <v>9.8024014370804498</v>
      </c>
      <c r="X705">
        <v>41.067217826843198</v>
      </c>
      <c r="Y705">
        <v>5.9740297794341997</v>
      </c>
      <c r="Z705">
        <v>198.99556326866099</v>
      </c>
      <c r="AA705">
        <v>0.73311781883239702</v>
      </c>
      <c r="AB705">
        <v>74.526591062545705</v>
      </c>
      <c r="AC705">
        <v>3.0926544666290199</v>
      </c>
      <c r="AD705">
        <v>301.70199751853897</v>
      </c>
      <c r="AE705">
        <v>0.69350000000000001</v>
      </c>
      <c r="AF705">
        <v>0.65760869565217395</v>
      </c>
      <c r="AJ705">
        <v>9.17526652783523E-3</v>
      </c>
      <c r="AK705">
        <v>0</v>
      </c>
      <c r="AL705">
        <v>0</v>
      </c>
      <c r="AM705">
        <v>0</v>
      </c>
      <c r="AN705">
        <v>0</v>
      </c>
      <c r="AO705">
        <v>0</v>
      </c>
      <c r="AP705" t="s">
        <v>42</v>
      </c>
      <c r="AQ705" t="b">
        <v>1</v>
      </c>
      <c r="AR705" t="b">
        <v>1</v>
      </c>
      <c r="AS705">
        <v>1</v>
      </c>
      <c r="AT705" t="b">
        <v>0</v>
      </c>
      <c r="AV705" t="b">
        <v>0</v>
      </c>
      <c r="AW705" t="b">
        <v>1</v>
      </c>
      <c r="AX705" t="b">
        <v>0</v>
      </c>
      <c r="AY705" t="b">
        <v>1</v>
      </c>
      <c r="AZ705" t="b">
        <v>0</v>
      </c>
      <c r="BA705" t="b">
        <v>0</v>
      </c>
      <c r="BB705" t="b">
        <v>0</v>
      </c>
      <c r="BC705" t="b">
        <v>1</v>
      </c>
      <c r="BD705" t="b">
        <v>0</v>
      </c>
      <c r="BE705" t="s">
        <v>57</v>
      </c>
      <c r="BF705" t="s">
        <v>69</v>
      </c>
      <c r="BG705" t="s">
        <v>69</v>
      </c>
      <c r="BH705" t="b">
        <v>0</v>
      </c>
      <c r="BI705" t="b">
        <v>1</v>
      </c>
      <c r="BJ705" t="b">
        <v>0</v>
      </c>
      <c r="BK705" t="b">
        <v>1</v>
      </c>
      <c r="BL705">
        <v>20</v>
      </c>
      <c r="BM705">
        <v>20</v>
      </c>
      <c r="BN705">
        <v>0</v>
      </c>
      <c r="BO705">
        <v>0</v>
      </c>
      <c r="BP7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705" s="3" t="str">
        <f>IF(Table1[[#This Row],[TraceLengthMod]],"lab,","")&amp;IF(Table1[[#This Row],[FixedLength]],"dur,","")&amp;IF(Table1[[#This Row],[Broken]],"ea,","")</f>
        <v>lab,</v>
      </c>
    </row>
    <row r="706" spans="1:69" x14ac:dyDescent="0.25">
      <c r="A706" t="s">
        <v>834</v>
      </c>
      <c r="B706" t="s">
        <v>39</v>
      </c>
      <c r="C706" t="s">
        <v>114</v>
      </c>
      <c r="D706" t="s">
        <v>82</v>
      </c>
      <c r="E706" t="s">
        <v>68</v>
      </c>
      <c r="F706">
        <v>3</v>
      </c>
      <c r="G706">
        <v>21154</v>
      </c>
      <c r="H706">
        <v>7176</v>
      </c>
      <c r="I706">
        <v>28330</v>
      </c>
      <c r="J706" t="s">
        <v>40</v>
      </c>
      <c r="K706">
        <v>1</v>
      </c>
      <c r="L706">
        <v>256</v>
      </c>
      <c r="M706" t="s">
        <v>41</v>
      </c>
      <c r="N706">
        <v>0.01</v>
      </c>
      <c r="O706">
        <v>99</v>
      </c>
      <c r="P706">
        <v>35</v>
      </c>
      <c r="Q706">
        <v>256</v>
      </c>
      <c r="R706">
        <v>100</v>
      </c>
      <c r="S706">
        <v>2115.4</v>
      </c>
      <c r="T706">
        <v>92</v>
      </c>
      <c r="U706">
        <v>99</v>
      </c>
      <c r="V706">
        <v>209664</v>
      </c>
      <c r="W706">
        <v>9.9113170086035698</v>
      </c>
      <c r="X706">
        <v>41.067217826843198</v>
      </c>
      <c r="Y706">
        <v>5.9740297794341997</v>
      </c>
      <c r="Z706">
        <v>201.08797025680499</v>
      </c>
      <c r="AA706">
        <v>0.82978177070617598</v>
      </c>
      <c r="AB706">
        <v>75.356372833251896</v>
      </c>
      <c r="AC706">
        <v>3.1017081737518302</v>
      </c>
      <c r="AD706">
        <v>304.80370569229098</v>
      </c>
      <c r="AE706">
        <v>0.6835</v>
      </c>
      <c r="AF706">
        <v>0.65969899665551801</v>
      </c>
      <c r="AJ706">
        <v>9.57828978479126E-3</v>
      </c>
      <c r="AK706">
        <v>0</v>
      </c>
      <c r="AL706">
        <v>0</v>
      </c>
      <c r="AM706">
        <v>0</v>
      </c>
      <c r="AN706">
        <v>0</v>
      </c>
      <c r="AO706">
        <v>0</v>
      </c>
      <c r="AP706" t="s">
        <v>42</v>
      </c>
      <c r="AQ706" t="b">
        <v>1</v>
      </c>
      <c r="AR706" t="b">
        <v>1</v>
      </c>
      <c r="AS706">
        <v>1</v>
      </c>
      <c r="AT706" t="b">
        <v>0</v>
      </c>
      <c r="AV706" t="b">
        <v>0</v>
      </c>
      <c r="AW706" t="b">
        <v>1</v>
      </c>
      <c r="AX706" t="b">
        <v>0</v>
      </c>
      <c r="AY706" t="b">
        <v>1</v>
      </c>
      <c r="AZ706" t="b">
        <v>0</v>
      </c>
      <c r="BA706" t="b">
        <v>0</v>
      </c>
      <c r="BB706" t="b">
        <v>0</v>
      </c>
      <c r="BC706" t="b">
        <v>1</v>
      </c>
      <c r="BD706" t="b">
        <v>0</v>
      </c>
      <c r="BE706" t="s">
        <v>57</v>
      </c>
      <c r="BF706" t="s">
        <v>69</v>
      </c>
      <c r="BG706" t="s">
        <v>69</v>
      </c>
      <c r="BH706" t="b">
        <v>0</v>
      </c>
      <c r="BI706" t="b">
        <v>1</v>
      </c>
      <c r="BJ706" t="b">
        <v>0</v>
      </c>
      <c r="BK706" t="b">
        <v>1</v>
      </c>
      <c r="BL706">
        <v>20</v>
      </c>
      <c r="BM706">
        <v>20</v>
      </c>
      <c r="BN706">
        <v>0</v>
      </c>
      <c r="BO706">
        <v>0</v>
      </c>
      <c r="BP7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706" s="3" t="str">
        <f>IF(Table1[[#This Row],[TraceLengthMod]],"lab,","")&amp;IF(Table1[[#This Row],[FixedLength]],"dur,","")&amp;IF(Table1[[#This Row],[Broken]],"ea,","")</f>
        <v>lab,</v>
      </c>
    </row>
    <row r="707" spans="1:69" x14ac:dyDescent="0.25">
      <c r="A707" t="s">
        <v>835</v>
      </c>
      <c r="B707" t="s">
        <v>39</v>
      </c>
      <c r="C707" t="s">
        <v>114</v>
      </c>
      <c r="D707" t="s">
        <v>82</v>
      </c>
      <c r="E707" t="s">
        <v>68</v>
      </c>
      <c r="F707">
        <v>3</v>
      </c>
      <c r="G707">
        <v>21154</v>
      </c>
      <c r="H707">
        <v>7176</v>
      </c>
      <c r="I707">
        <v>28330</v>
      </c>
      <c r="J707" t="s">
        <v>40</v>
      </c>
      <c r="K707">
        <v>1</v>
      </c>
      <c r="L707">
        <v>256</v>
      </c>
      <c r="M707" t="s">
        <v>41</v>
      </c>
      <c r="N707">
        <v>0.01</v>
      </c>
      <c r="O707">
        <v>99</v>
      </c>
      <c r="P707">
        <v>35</v>
      </c>
      <c r="Q707">
        <v>256</v>
      </c>
      <c r="R707">
        <v>100</v>
      </c>
      <c r="S707">
        <v>2115.4</v>
      </c>
      <c r="T707">
        <v>92</v>
      </c>
      <c r="U707">
        <v>100</v>
      </c>
      <c r="V707">
        <v>211712</v>
      </c>
      <c r="W707">
        <v>10.0081308499574</v>
      </c>
      <c r="X707">
        <v>41.067217826843198</v>
      </c>
      <c r="Y707">
        <v>5.9740297794341997</v>
      </c>
      <c r="Z707">
        <v>203.076654672622</v>
      </c>
      <c r="AA707">
        <v>0.73603248596191395</v>
      </c>
      <c r="AB707">
        <v>76.092405319213796</v>
      </c>
      <c r="AC707">
        <v>3.0648331642150799</v>
      </c>
      <c r="AD707">
        <v>307.86853885650601</v>
      </c>
      <c r="AE707">
        <v>0.68610000000000004</v>
      </c>
      <c r="AF707">
        <v>0.65412486064659903</v>
      </c>
      <c r="AJ707">
        <v>8.5713988059665392E-3</v>
      </c>
      <c r="AK707">
        <v>0</v>
      </c>
      <c r="AL707">
        <v>0</v>
      </c>
      <c r="AM707">
        <v>0</v>
      </c>
      <c r="AN707">
        <v>0</v>
      </c>
      <c r="AO707">
        <v>0</v>
      </c>
      <c r="AP707" t="s">
        <v>42</v>
      </c>
      <c r="AQ707" t="b">
        <v>1</v>
      </c>
      <c r="AR707" t="b">
        <v>1</v>
      </c>
      <c r="AS707">
        <v>1</v>
      </c>
      <c r="AT707" t="b">
        <v>0</v>
      </c>
      <c r="AV707" t="b">
        <v>0</v>
      </c>
      <c r="AW707" t="b">
        <v>1</v>
      </c>
      <c r="AX707" t="b">
        <v>0</v>
      </c>
      <c r="AY707" t="b">
        <v>1</v>
      </c>
      <c r="AZ707" t="b">
        <v>0</v>
      </c>
      <c r="BA707" t="b">
        <v>0</v>
      </c>
      <c r="BB707" t="b">
        <v>0</v>
      </c>
      <c r="BC707" t="b">
        <v>1</v>
      </c>
      <c r="BD707" t="b">
        <v>0</v>
      </c>
      <c r="BE707" t="s">
        <v>57</v>
      </c>
      <c r="BF707" t="s">
        <v>69</v>
      </c>
      <c r="BG707" t="s">
        <v>69</v>
      </c>
      <c r="BH707" t="b">
        <v>0</v>
      </c>
      <c r="BI707" t="b">
        <v>1</v>
      </c>
      <c r="BJ707" t="b">
        <v>0</v>
      </c>
      <c r="BK707" t="b">
        <v>1</v>
      </c>
      <c r="BL707">
        <v>20</v>
      </c>
      <c r="BM707">
        <v>20</v>
      </c>
      <c r="BN707">
        <v>0</v>
      </c>
      <c r="BO707">
        <v>0</v>
      </c>
      <c r="BP7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707" s="3" t="str">
        <f>IF(Table1[[#This Row],[TraceLengthMod]],"lab,","")&amp;IF(Table1[[#This Row],[FixedLength]],"dur,","")&amp;IF(Table1[[#This Row],[Broken]],"ea,","")</f>
        <v>lab,</v>
      </c>
    </row>
    <row r="708" spans="1:69" x14ac:dyDescent="0.25">
      <c r="A708" t="s">
        <v>836</v>
      </c>
      <c r="B708" t="s">
        <v>58</v>
      </c>
      <c r="C708" t="s">
        <v>114</v>
      </c>
      <c r="D708" t="s">
        <v>82</v>
      </c>
      <c r="E708" t="s">
        <v>68</v>
      </c>
      <c r="F708">
        <v>3</v>
      </c>
      <c r="G708">
        <v>5036</v>
      </c>
      <c r="H708">
        <v>13638</v>
      </c>
      <c r="I708">
        <v>13638</v>
      </c>
      <c r="J708" t="s">
        <v>40</v>
      </c>
      <c r="K708">
        <v>1</v>
      </c>
      <c r="L708">
        <v>256</v>
      </c>
      <c r="M708" t="s">
        <v>41</v>
      </c>
      <c r="N708">
        <v>0.01</v>
      </c>
      <c r="P708">
        <v>35</v>
      </c>
      <c r="Q708">
        <v>256</v>
      </c>
      <c r="R708">
        <v>100</v>
      </c>
      <c r="S708">
        <v>1000</v>
      </c>
      <c r="T708">
        <v>92</v>
      </c>
      <c r="U708">
        <v>100</v>
      </c>
      <c r="W708">
        <v>10.0081308499574</v>
      </c>
      <c r="X708">
        <v>41.067217826843198</v>
      </c>
      <c r="Y708">
        <v>5.9740297794341997</v>
      </c>
      <c r="Z708">
        <v>203.076654672622</v>
      </c>
      <c r="AA708">
        <v>203.076654672622</v>
      </c>
      <c r="AB708">
        <v>203.076654672622</v>
      </c>
      <c r="AC708">
        <v>4.6405937671661297</v>
      </c>
      <c r="AD708">
        <v>4.6405937671661297</v>
      </c>
      <c r="AE708">
        <v>0.68689999999999996</v>
      </c>
      <c r="AF708">
        <v>0.66571344771960606</v>
      </c>
      <c r="AQ708" t="b">
        <v>1</v>
      </c>
      <c r="AR708" t="b">
        <v>1</v>
      </c>
      <c r="AS708">
        <v>1</v>
      </c>
      <c r="AT708" t="b">
        <v>0</v>
      </c>
      <c r="AV708" t="b">
        <v>0</v>
      </c>
      <c r="AW708" t="b">
        <v>1</v>
      </c>
      <c r="AX708" t="b">
        <v>0</v>
      </c>
      <c r="AY708" t="b">
        <v>1</v>
      </c>
      <c r="AZ708" t="b">
        <v>0</v>
      </c>
      <c r="BA708" t="b">
        <v>0</v>
      </c>
      <c r="BB708" t="b">
        <v>0</v>
      </c>
      <c r="BC708" t="b">
        <v>1</v>
      </c>
      <c r="BD708" t="b">
        <v>0</v>
      </c>
      <c r="BE708" t="s">
        <v>57</v>
      </c>
      <c r="BF708" t="s">
        <v>69</v>
      </c>
      <c r="BG708" t="s">
        <v>69</v>
      </c>
      <c r="BH708" t="b">
        <v>0</v>
      </c>
      <c r="BI708" t="b">
        <v>1</v>
      </c>
      <c r="BJ708" t="b">
        <v>0</v>
      </c>
      <c r="BK708" t="b">
        <v>1</v>
      </c>
      <c r="BL708">
        <v>20</v>
      </c>
      <c r="BM708">
        <v>20</v>
      </c>
      <c r="BN708">
        <v>0</v>
      </c>
      <c r="BO708">
        <v>0</v>
      </c>
      <c r="BP7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708" s="3" t="str">
        <f>IF(Table1[[#This Row],[TraceLengthMod]],"lab,","")&amp;IF(Table1[[#This Row],[FixedLength]],"dur,","")&amp;IF(Table1[[#This Row],[Broken]],"ea,","")</f>
        <v>lab,</v>
      </c>
    </row>
    <row r="709" spans="1:69" x14ac:dyDescent="0.25">
      <c r="A709" t="s">
        <v>837</v>
      </c>
      <c r="B709" t="s">
        <v>39</v>
      </c>
      <c r="C709" t="s">
        <v>114</v>
      </c>
      <c r="D709" t="s">
        <v>106</v>
      </c>
      <c r="E709" t="s">
        <v>68</v>
      </c>
      <c r="F709">
        <v>1</v>
      </c>
      <c r="G709">
        <v>21124</v>
      </c>
      <c r="H709">
        <v>6990</v>
      </c>
      <c r="I709">
        <v>28114</v>
      </c>
      <c r="J709" t="s">
        <v>40</v>
      </c>
      <c r="K709">
        <v>1</v>
      </c>
      <c r="L709">
        <v>256</v>
      </c>
      <c r="M709" t="s">
        <v>41</v>
      </c>
      <c r="N709">
        <v>0.01</v>
      </c>
      <c r="O709">
        <v>99</v>
      </c>
      <c r="P709">
        <v>2391</v>
      </c>
      <c r="Q709">
        <v>256</v>
      </c>
      <c r="R709">
        <v>100</v>
      </c>
      <c r="S709">
        <v>2112.4</v>
      </c>
      <c r="T709">
        <v>1</v>
      </c>
      <c r="U709">
        <v>1</v>
      </c>
      <c r="V709">
        <v>2304</v>
      </c>
      <c r="W709">
        <v>0.109070251846241</v>
      </c>
      <c r="X709">
        <v>44.684546709060598</v>
      </c>
      <c r="Y709">
        <v>5.9520902633666903</v>
      </c>
      <c r="Z709">
        <v>26.756473779678299</v>
      </c>
      <c r="AA709">
        <v>4.9038898944854701</v>
      </c>
      <c r="AB709">
        <v>4.9038898944854701</v>
      </c>
      <c r="AC709">
        <v>53.931829452514599</v>
      </c>
      <c r="AD709">
        <v>53.931829452514599</v>
      </c>
      <c r="AE709">
        <v>0.3846</v>
      </c>
      <c r="AF709">
        <v>0.38040057224606499</v>
      </c>
      <c r="AJ709">
        <v>3.31541951497395</v>
      </c>
      <c r="AK709">
        <v>0</v>
      </c>
      <c r="AL709">
        <v>0</v>
      </c>
      <c r="AM709">
        <v>0</v>
      </c>
      <c r="AN709">
        <v>0</v>
      </c>
      <c r="AO709">
        <v>0</v>
      </c>
      <c r="AP709" t="s">
        <v>42</v>
      </c>
      <c r="AQ709" t="b">
        <v>1</v>
      </c>
      <c r="AR709" t="b">
        <v>1</v>
      </c>
      <c r="AS709">
        <v>1</v>
      </c>
      <c r="AT709" t="b">
        <v>0</v>
      </c>
      <c r="AV709" t="b">
        <v>0</v>
      </c>
      <c r="AW709" t="b">
        <v>1</v>
      </c>
      <c r="AX709" t="b">
        <v>0</v>
      </c>
      <c r="AY709" t="b">
        <v>1</v>
      </c>
      <c r="AZ709" t="b">
        <v>0</v>
      </c>
      <c r="BA709" t="b">
        <v>1</v>
      </c>
      <c r="BB709" t="b">
        <v>0</v>
      </c>
      <c r="BC709" t="b">
        <v>1</v>
      </c>
      <c r="BD709" t="b">
        <v>0</v>
      </c>
      <c r="BE709" t="s">
        <v>57</v>
      </c>
      <c r="BF709" t="s">
        <v>69</v>
      </c>
      <c r="BG709" t="s">
        <v>69</v>
      </c>
      <c r="BH709" t="b">
        <v>0</v>
      </c>
      <c r="BI709" t="b">
        <v>1</v>
      </c>
      <c r="BJ709" t="b">
        <v>0</v>
      </c>
      <c r="BK709" t="b">
        <v>1</v>
      </c>
      <c r="BL709">
        <v>20</v>
      </c>
      <c r="BM709">
        <v>20</v>
      </c>
      <c r="BN709">
        <v>0</v>
      </c>
      <c r="BO709">
        <v>0</v>
      </c>
      <c r="BP7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09" s="3" t="str">
        <f>IF(Table1[[#This Row],[TraceLengthMod]],"lab,","")&amp;IF(Table1[[#This Row],[FixedLength]],"dur,","")&amp;IF(Table1[[#This Row],[Broken]],"ea,","")</f>
        <v>lab,</v>
      </c>
    </row>
    <row r="710" spans="1:69" x14ac:dyDescent="0.25">
      <c r="A710" t="s">
        <v>838</v>
      </c>
      <c r="B710" t="s">
        <v>39</v>
      </c>
      <c r="C710" t="s">
        <v>114</v>
      </c>
      <c r="D710" t="s">
        <v>106</v>
      </c>
      <c r="E710" t="s">
        <v>68</v>
      </c>
      <c r="F710">
        <v>1</v>
      </c>
      <c r="G710">
        <v>21124</v>
      </c>
      <c r="H710">
        <v>6990</v>
      </c>
      <c r="I710">
        <v>28114</v>
      </c>
      <c r="J710" t="s">
        <v>40</v>
      </c>
      <c r="K710">
        <v>1</v>
      </c>
      <c r="L710">
        <v>256</v>
      </c>
      <c r="M710" t="s">
        <v>41</v>
      </c>
      <c r="N710">
        <v>0.01</v>
      </c>
      <c r="O710">
        <v>99</v>
      </c>
      <c r="P710">
        <v>2391</v>
      </c>
      <c r="Q710">
        <v>256</v>
      </c>
      <c r="R710">
        <v>100</v>
      </c>
      <c r="S710">
        <v>2112.4</v>
      </c>
      <c r="T710">
        <v>2</v>
      </c>
      <c r="U710">
        <v>2</v>
      </c>
      <c r="V710">
        <v>4352</v>
      </c>
      <c r="W710">
        <v>0.20602158682067701</v>
      </c>
      <c r="X710">
        <v>44.684546709060598</v>
      </c>
      <c r="Y710">
        <v>5.9520902633666903</v>
      </c>
      <c r="Z710">
        <v>52.990344762802103</v>
      </c>
      <c r="AA710">
        <v>4.4710752964019704</v>
      </c>
      <c r="AB710">
        <v>9.3749651908874494</v>
      </c>
      <c r="AC710">
        <v>53.178814172744701</v>
      </c>
      <c r="AD710">
        <v>107.110643625259</v>
      </c>
      <c r="AE710">
        <v>0.55559999999999998</v>
      </c>
      <c r="AF710">
        <v>0.554363376251788</v>
      </c>
      <c r="AJ710">
        <v>0.74804425940794095</v>
      </c>
      <c r="AK710">
        <v>0</v>
      </c>
      <c r="AL710">
        <v>0</v>
      </c>
      <c r="AM710">
        <v>0</v>
      </c>
      <c r="AN710">
        <v>0</v>
      </c>
      <c r="AO710">
        <v>0</v>
      </c>
      <c r="AP710" t="s">
        <v>42</v>
      </c>
      <c r="AQ710" t="b">
        <v>1</v>
      </c>
      <c r="AR710" t="b">
        <v>1</v>
      </c>
      <c r="AS710">
        <v>1</v>
      </c>
      <c r="AT710" t="b">
        <v>0</v>
      </c>
      <c r="AV710" t="b">
        <v>0</v>
      </c>
      <c r="AW710" t="b">
        <v>1</v>
      </c>
      <c r="AX710" t="b">
        <v>0</v>
      </c>
      <c r="AY710" t="b">
        <v>1</v>
      </c>
      <c r="AZ710" t="b">
        <v>0</v>
      </c>
      <c r="BA710" t="b">
        <v>1</v>
      </c>
      <c r="BB710" t="b">
        <v>0</v>
      </c>
      <c r="BC710" t="b">
        <v>1</v>
      </c>
      <c r="BD710" t="b">
        <v>0</v>
      </c>
      <c r="BE710" t="s">
        <v>57</v>
      </c>
      <c r="BF710" t="s">
        <v>69</v>
      </c>
      <c r="BG710" t="s">
        <v>69</v>
      </c>
      <c r="BH710" t="b">
        <v>0</v>
      </c>
      <c r="BI710" t="b">
        <v>1</v>
      </c>
      <c r="BJ710" t="b">
        <v>0</v>
      </c>
      <c r="BK710" t="b">
        <v>1</v>
      </c>
      <c r="BL710">
        <v>20</v>
      </c>
      <c r="BM710">
        <v>20</v>
      </c>
      <c r="BN710">
        <v>0</v>
      </c>
      <c r="BO710">
        <v>0</v>
      </c>
      <c r="BP7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10" s="3" t="str">
        <f>IF(Table1[[#This Row],[TraceLengthMod]],"lab,","")&amp;IF(Table1[[#This Row],[FixedLength]],"dur,","")&amp;IF(Table1[[#This Row],[Broken]],"ea,","")</f>
        <v>lab,</v>
      </c>
    </row>
    <row r="711" spans="1:69" x14ac:dyDescent="0.25">
      <c r="A711" t="s">
        <v>839</v>
      </c>
      <c r="B711" t="s">
        <v>39</v>
      </c>
      <c r="C711" t="s">
        <v>114</v>
      </c>
      <c r="D711" t="s">
        <v>106</v>
      </c>
      <c r="E711" t="s">
        <v>68</v>
      </c>
      <c r="F711">
        <v>1</v>
      </c>
      <c r="G711">
        <v>21124</v>
      </c>
      <c r="H711">
        <v>6990</v>
      </c>
      <c r="I711">
        <v>28114</v>
      </c>
      <c r="J711" t="s">
        <v>40</v>
      </c>
      <c r="K711">
        <v>1</v>
      </c>
      <c r="L711">
        <v>256</v>
      </c>
      <c r="M711" t="s">
        <v>41</v>
      </c>
      <c r="N711">
        <v>0.01</v>
      </c>
      <c r="O711">
        <v>99</v>
      </c>
      <c r="P711">
        <v>2391</v>
      </c>
      <c r="Q711">
        <v>256</v>
      </c>
      <c r="R711">
        <v>100</v>
      </c>
      <c r="S711">
        <v>2112.4</v>
      </c>
      <c r="T711">
        <v>3</v>
      </c>
      <c r="U711">
        <v>3</v>
      </c>
      <c r="V711">
        <v>6400</v>
      </c>
      <c r="W711">
        <v>0.30297292179511398</v>
      </c>
      <c r="X711">
        <v>44.684546709060598</v>
      </c>
      <c r="Y711">
        <v>5.9520902633666903</v>
      </c>
      <c r="Z711">
        <v>79.174359083175602</v>
      </c>
      <c r="AA711">
        <v>4.4361407756805402</v>
      </c>
      <c r="AB711">
        <v>13.811105966567901</v>
      </c>
      <c r="AC711">
        <v>52.928510904312098</v>
      </c>
      <c r="AD711">
        <v>160.03915452957099</v>
      </c>
      <c r="AE711">
        <v>0.6048</v>
      </c>
      <c r="AF711">
        <v>0.604721030042918</v>
      </c>
      <c r="AJ711">
        <v>0.39617487907409599</v>
      </c>
      <c r="AK711">
        <v>0</v>
      </c>
      <c r="AL711">
        <v>0</v>
      </c>
      <c r="AM711">
        <v>0</v>
      </c>
      <c r="AN711">
        <v>0</v>
      </c>
      <c r="AO711">
        <v>0</v>
      </c>
      <c r="AP711" t="s">
        <v>42</v>
      </c>
      <c r="AQ711" t="b">
        <v>1</v>
      </c>
      <c r="AR711" t="b">
        <v>1</v>
      </c>
      <c r="AS711">
        <v>1</v>
      </c>
      <c r="AT711" t="b">
        <v>0</v>
      </c>
      <c r="AV711" t="b">
        <v>0</v>
      </c>
      <c r="AW711" t="b">
        <v>1</v>
      </c>
      <c r="AX711" t="b">
        <v>0</v>
      </c>
      <c r="AY711" t="b">
        <v>1</v>
      </c>
      <c r="AZ711" t="b">
        <v>0</v>
      </c>
      <c r="BA711" t="b">
        <v>1</v>
      </c>
      <c r="BB711" t="b">
        <v>0</v>
      </c>
      <c r="BC711" t="b">
        <v>1</v>
      </c>
      <c r="BD711" t="b">
        <v>0</v>
      </c>
      <c r="BE711" t="s">
        <v>57</v>
      </c>
      <c r="BF711" t="s">
        <v>69</v>
      </c>
      <c r="BG711" t="s">
        <v>69</v>
      </c>
      <c r="BH711" t="b">
        <v>0</v>
      </c>
      <c r="BI711" t="b">
        <v>1</v>
      </c>
      <c r="BJ711" t="b">
        <v>0</v>
      </c>
      <c r="BK711" t="b">
        <v>1</v>
      </c>
      <c r="BL711">
        <v>20</v>
      </c>
      <c r="BM711">
        <v>20</v>
      </c>
      <c r="BN711">
        <v>0</v>
      </c>
      <c r="BO711">
        <v>0</v>
      </c>
      <c r="BP7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11" s="3" t="str">
        <f>IF(Table1[[#This Row],[TraceLengthMod]],"lab,","")&amp;IF(Table1[[#This Row],[FixedLength]],"dur,","")&amp;IF(Table1[[#This Row],[Broken]],"ea,","")</f>
        <v>lab,</v>
      </c>
    </row>
    <row r="712" spans="1:69" x14ac:dyDescent="0.25">
      <c r="A712" t="s">
        <v>840</v>
      </c>
      <c r="B712" t="s">
        <v>39</v>
      </c>
      <c r="C712" t="s">
        <v>114</v>
      </c>
      <c r="D712" t="s">
        <v>106</v>
      </c>
      <c r="E712" t="s">
        <v>68</v>
      </c>
      <c r="F712">
        <v>1</v>
      </c>
      <c r="G712">
        <v>21124</v>
      </c>
      <c r="H712">
        <v>6990</v>
      </c>
      <c r="I712">
        <v>28114</v>
      </c>
      <c r="J712" t="s">
        <v>40</v>
      </c>
      <c r="K712">
        <v>1</v>
      </c>
      <c r="L712">
        <v>256</v>
      </c>
      <c r="M712" t="s">
        <v>41</v>
      </c>
      <c r="N712">
        <v>0.01</v>
      </c>
      <c r="O712">
        <v>99</v>
      </c>
      <c r="P712">
        <v>2391</v>
      </c>
      <c r="Q712">
        <v>256</v>
      </c>
      <c r="R712">
        <v>100</v>
      </c>
      <c r="S712">
        <v>2112.4</v>
      </c>
      <c r="T712">
        <v>4</v>
      </c>
      <c r="U712">
        <v>4</v>
      </c>
      <c r="V712">
        <v>8704</v>
      </c>
      <c r="W712">
        <v>0.41204317364135501</v>
      </c>
      <c r="X712">
        <v>44.684546709060598</v>
      </c>
      <c r="Y712">
        <v>5.9520902633666903</v>
      </c>
      <c r="Z712">
        <v>105.84617066383301</v>
      </c>
      <c r="AA712">
        <v>4.9758098125457701</v>
      </c>
      <c r="AB712">
        <v>18.786915779113698</v>
      </c>
      <c r="AC712">
        <v>52.912553787231403</v>
      </c>
      <c r="AD712">
        <v>212.95170831680201</v>
      </c>
      <c r="AE712">
        <v>0.62639999999999996</v>
      </c>
      <c r="AF712">
        <v>0.62103004291845498</v>
      </c>
      <c r="AJ712">
        <v>0.28871284162296901</v>
      </c>
      <c r="AK712">
        <v>0</v>
      </c>
      <c r="AL712">
        <v>0</v>
      </c>
      <c r="AM712">
        <v>0</v>
      </c>
      <c r="AN712">
        <v>0</v>
      </c>
      <c r="AO712">
        <v>0</v>
      </c>
      <c r="AP712" t="s">
        <v>42</v>
      </c>
      <c r="AQ712" t="b">
        <v>1</v>
      </c>
      <c r="AR712" t="b">
        <v>1</v>
      </c>
      <c r="AS712">
        <v>1</v>
      </c>
      <c r="AT712" t="b">
        <v>0</v>
      </c>
      <c r="AV712" t="b">
        <v>0</v>
      </c>
      <c r="AW712" t="b">
        <v>1</v>
      </c>
      <c r="AX712" t="b">
        <v>0</v>
      </c>
      <c r="AY712" t="b">
        <v>1</v>
      </c>
      <c r="AZ712" t="b">
        <v>0</v>
      </c>
      <c r="BA712" t="b">
        <v>1</v>
      </c>
      <c r="BB712" t="b">
        <v>0</v>
      </c>
      <c r="BC712" t="b">
        <v>1</v>
      </c>
      <c r="BD712" t="b">
        <v>0</v>
      </c>
      <c r="BE712" t="s">
        <v>57</v>
      </c>
      <c r="BF712" t="s">
        <v>69</v>
      </c>
      <c r="BG712" t="s">
        <v>69</v>
      </c>
      <c r="BH712" t="b">
        <v>0</v>
      </c>
      <c r="BI712" t="b">
        <v>1</v>
      </c>
      <c r="BJ712" t="b">
        <v>0</v>
      </c>
      <c r="BK712" t="b">
        <v>1</v>
      </c>
      <c r="BL712">
        <v>20</v>
      </c>
      <c r="BM712">
        <v>20</v>
      </c>
      <c r="BN712">
        <v>0</v>
      </c>
      <c r="BO712">
        <v>0</v>
      </c>
      <c r="BP7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12" s="3" t="str">
        <f>IF(Table1[[#This Row],[TraceLengthMod]],"lab,","")&amp;IF(Table1[[#This Row],[FixedLength]],"dur,","")&amp;IF(Table1[[#This Row],[Broken]],"ea,","")</f>
        <v>lab,</v>
      </c>
    </row>
    <row r="713" spans="1:69" x14ac:dyDescent="0.25">
      <c r="A713" t="s">
        <v>841</v>
      </c>
      <c r="B713" t="s">
        <v>39</v>
      </c>
      <c r="C713" t="s">
        <v>114</v>
      </c>
      <c r="D713" t="s">
        <v>106</v>
      </c>
      <c r="E713" t="s">
        <v>68</v>
      </c>
      <c r="F713">
        <v>1</v>
      </c>
      <c r="G713">
        <v>21124</v>
      </c>
      <c r="H713">
        <v>6990</v>
      </c>
      <c r="I713">
        <v>28114</v>
      </c>
      <c r="J713" t="s">
        <v>40</v>
      </c>
      <c r="K713">
        <v>1</v>
      </c>
      <c r="L713">
        <v>256</v>
      </c>
      <c r="M713" t="s">
        <v>41</v>
      </c>
      <c r="N713">
        <v>0.01</v>
      </c>
      <c r="O713">
        <v>99</v>
      </c>
      <c r="P713">
        <v>2391</v>
      </c>
      <c r="Q713">
        <v>256</v>
      </c>
      <c r="R713">
        <v>100</v>
      </c>
      <c r="S713">
        <v>2112.4</v>
      </c>
      <c r="T713">
        <v>5</v>
      </c>
      <c r="U713">
        <v>5</v>
      </c>
      <c r="V713">
        <v>10752</v>
      </c>
      <c r="W713">
        <v>0.50899450861579199</v>
      </c>
      <c r="X713">
        <v>44.684546709060598</v>
      </c>
      <c r="Y713">
        <v>5.9520902633666903</v>
      </c>
      <c r="Z713">
        <v>131.90851354598999</v>
      </c>
      <c r="AA713">
        <v>4.4222054481506303</v>
      </c>
      <c r="AB713">
        <v>23.209121227264401</v>
      </c>
      <c r="AC713">
        <v>52.811795949935899</v>
      </c>
      <c r="AD713">
        <v>265.76350426673798</v>
      </c>
      <c r="AE713">
        <v>0.63990000000000002</v>
      </c>
      <c r="AF713">
        <v>0.62947067238912702</v>
      </c>
      <c r="AJ713">
        <v>0.21215631280626501</v>
      </c>
      <c r="AK713">
        <v>0</v>
      </c>
      <c r="AL713">
        <v>0</v>
      </c>
      <c r="AM713">
        <v>0</v>
      </c>
      <c r="AN713">
        <v>0</v>
      </c>
      <c r="AO713">
        <v>0</v>
      </c>
      <c r="AP713" t="s">
        <v>42</v>
      </c>
      <c r="AQ713" t="b">
        <v>1</v>
      </c>
      <c r="AR713" t="b">
        <v>1</v>
      </c>
      <c r="AS713">
        <v>1</v>
      </c>
      <c r="AT713" t="b">
        <v>0</v>
      </c>
      <c r="AV713" t="b">
        <v>0</v>
      </c>
      <c r="AW713" t="b">
        <v>1</v>
      </c>
      <c r="AX713" t="b">
        <v>0</v>
      </c>
      <c r="AY713" t="b">
        <v>1</v>
      </c>
      <c r="AZ713" t="b">
        <v>0</v>
      </c>
      <c r="BA713" t="b">
        <v>1</v>
      </c>
      <c r="BB713" t="b">
        <v>0</v>
      </c>
      <c r="BC713" t="b">
        <v>1</v>
      </c>
      <c r="BD713" t="b">
        <v>0</v>
      </c>
      <c r="BE713" t="s">
        <v>57</v>
      </c>
      <c r="BF713" t="s">
        <v>69</v>
      </c>
      <c r="BG713" t="s">
        <v>69</v>
      </c>
      <c r="BH713" t="b">
        <v>0</v>
      </c>
      <c r="BI713" t="b">
        <v>1</v>
      </c>
      <c r="BJ713" t="b">
        <v>0</v>
      </c>
      <c r="BK713" t="b">
        <v>1</v>
      </c>
      <c r="BL713">
        <v>20</v>
      </c>
      <c r="BM713">
        <v>20</v>
      </c>
      <c r="BN713">
        <v>0</v>
      </c>
      <c r="BO713">
        <v>0</v>
      </c>
      <c r="BP7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13" s="3" t="str">
        <f>IF(Table1[[#This Row],[TraceLengthMod]],"lab,","")&amp;IF(Table1[[#This Row],[FixedLength]],"dur,","")&amp;IF(Table1[[#This Row],[Broken]],"ea,","")</f>
        <v>lab,</v>
      </c>
    </row>
    <row r="714" spans="1:69" x14ac:dyDescent="0.25">
      <c r="A714" t="s">
        <v>842</v>
      </c>
      <c r="B714" t="s">
        <v>39</v>
      </c>
      <c r="C714" t="s">
        <v>114</v>
      </c>
      <c r="D714" t="s">
        <v>106</v>
      </c>
      <c r="E714" t="s">
        <v>68</v>
      </c>
      <c r="F714">
        <v>1</v>
      </c>
      <c r="G714">
        <v>21124</v>
      </c>
      <c r="H714">
        <v>6990</v>
      </c>
      <c r="I714">
        <v>28114</v>
      </c>
      <c r="J714" t="s">
        <v>40</v>
      </c>
      <c r="K714">
        <v>1</v>
      </c>
      <c r="L714">
        <v>256</v>
      </c>
      <c r="M714" t="s">
        <v>41</v>
      </c>
      <c r="N714">
        <v>0.01</v>
      </c>
      <c r="O714">
        <v>99</v>
      </c>
      <c r="P714">
        <v>2391</v>
      </c>
      <c r="Q714">
        <v>256</v>
      </c>
      <c r="R714">
        <v>100</v>
      </c>
      <c r="S714">
        <v>2112.4</v>
      </c>
      <c r="T714">
        <v>6</v>
      </c>
      <c r="U714">
        <v>6</v>
      </c>
      <c r="V714">
        <v>12800</v>
      </c>
      <c r="W714">
        <v>0.60594584359022896</v>
      </c>
      <c r="X714">
        <v>44.684546709060598</v>
      </c>
      <c r="Y714">
        <v>5.9520902633666903</v>
      </c>
      <c r="Z714">
        <v>158.07556343078599</v>
      </c>
      <c r="AA714">
        <v>4.4341464042663503</v>
      </c>
      <c r="AB714">
        <v>27.643267631530701</v>
      </c>
      <c r="AC714">
        <v>52.847727060317901</v>
      </c>
      <c r="AD714">
        <v>318.61123132705598</v>
      </c>
      <c r="AE714">
        <v>0.66679999999999995</v>
      </c>
      <c r="AF714">
        <v>0.65107296137338999</v>
      </c>
      <c r="AJ714">
        <v>0.17002353906631401</v>
      </c>
      <c r="AK714">
        <v>0</v>
      </c>
      <c r="AL714">
        <v>0</v>
      </c>
      <c r="AM714">
        <v>0</v>
      </c>
      <c r="AN714">
        <v>0</v>
      </c>
      <c r="AO714">
        <v>0</v>
      </c>
      <c r="AP714" t="s">
        <v>42</v>
      </c>
      <c r="AQ714" t="b">
        <v>1</v>
      </c>
      <c r="AR714" t="b">
        <v>1</v>
      </c>
      <c r="AS714">
        <v>1</v>
      </c>
      <c r="AT714" t="b">
        <v>0</v>
      </c>
      <c r="AV714" t="b">
        <v>0</v>
      </c>
      <c r="AW714" t="b">
        <v>1</v>
      </c>
      <c r="AX714" t="b">
        <v>0</v>
      </c>
      <c r="AY714" t="b">
        <v>1</v>
      </c>
      <c r="AZ714" t="b">
        <v>0</v>
      </c>
      <c r="BA714" t="b">
        <v>1</v>
      </c>
      <c r="BB714" t="b">
        <v>0</v>
      </c>
      <c r="BC714" t="b">
        <v>1</v>
      </c>
      <c r="BD714" t="b">
        <v>0</v>
      </c>
      <c r="BE714" t="s">
        <v>57</v>
      </c>
      <c r="BF714" t="s">
        <v>69</v>
      </c>
      <c r="BG714" t="s">
        <v>69</v>
      </c>
      <c r="BH714" t="b">
        <v>0</v>
      </c>
      <c r="BI714" t="b">
        <v>1</v>
      </c>
      <c r="BJ714" t="b">
        <v>0</v>
      </c>
      <c r="BK714" t="b">
        <v>1</v>
      </c>
      <c r="BL714">
        <v>20</v>
      </c>
      <c r="BM714">
        <v>20</v>
      </c>
      <c r="BN714">
        <v>0</v>
      </c>
      <c r="BO714">
        <v>0</v>
      </c>
      <c r="BP7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14" s="3" t="str">
        <f>IF(Table1[[#This Row],[TraceLengthMod]],"lab,","")&amp;IF(Table1[[#This Row],[FixedLength]],"dur,","")&amp;IF(Table1[[#This Row],[Broken]],"ea,","")</f>
        <v>lab,</v>
      </c>
    </row>
    <row r="715" spans="1:69" x14ac:dyDescent="0.25">
      <c r="A715" t="s">
        <v>843</v>
      </c>
      <c r="B715" t="s">
        <v>39</v>
      </c>
      <c r="C715" t="s">
        <v>114</v>
      </c>
      <c r="D715" t="s">
        <v>106</v>
      </c>
      <c r="E715" t="s">
        <v>68</v>
      </c>
      <c r="F715">
        <v>1</v>
      </c>
      <c r="G715">
        <v>21124</v>
      </c>
      <c r="H715">
        <v>6990</v>
      </c>
      <c r="I715">
        <v>28114</v>
      </c>
      <c r="J715" t="s">
        <v>40</v>
      </c>
      <c r="K715">
        <v>1</v>
      </c>
      <c r="L715">
        <v>256</v>
      </c>
      <c r="M715" t="s">
        <v>41</v>
      </c>
      <c r="N715">
        <v>0.01</v>
      </c>
      <c r="O715">
        <v>99</v>
      </c>
      <c r="P715">
        <v>2391</v>
      </c>
      <c r="Q715">
        <v>256</v>
      </c>
      <c r="R715">
        <v>100</v>
      </c>
      <c r="S715">
        <v>2112.4</v>
      </c>
      <c r="T715">
        <v>6</v>
      </c>
      <c r="U715">
        <v>7</v>
      </c>
      <c r="V715">
        <v>14848</v>
      </c>
      <c r="W715">
        <v>0.70289717856466505</v>
      </c>
      <c r="X715">
        <v>44.684546709060598</v>
      </c>
      <c r="Y715">
        <v>5.9520902633666903</v>
      </c>
      <c r="Z715">
        <v>184.39241099357599</v>
      </c>
      <c r="AA715">
        <v>4.4562861919402996</v>
      </c>
      <c r="AB715">
        <v>32.099553823470998</v>
      </c>
      <c r="AC715">
        <v>53.267606973648</v>
      </c>
      <c r="AD715">
        <v>371.87883830070399</v>
      </c>
      <c r="AE715">
        <v>0.65910000000000002</v>
      </c>
      <c r="AF715">
        <v>0.64449213161659502</v>
      </c>
      <c r="AJ715">
        <v>0.141023399501011</v>
      </c>
      <c r="AK715">
        <v>0</v>
      </c>
      <c r="AL715">
        <v>0</v>
      </c>
      <c r="AM715">
        <v>0</v>
      </c>
      <c r="AN715">
        <v>0</v>
      </c>
      <c r="AO715">
        <v>0</v>
      </c>
      <c r="AP715" t="s">
        <v>42</v>
      </c>
      <c r="AQ715" t="b">
        <v>1</v>
      </c>
      <c r="AR715" t="b">
        <v>1</v>
      </c>
      <c r="AS715">
        <v>1</v>
      </c>
      <c r="AT715" t="b">
        <v>0</v>
      </c>
      <c r="AV715" t="b">
        <v>0</v>
      </c>
      <c r="AW715" t="b">
        <v>1</v>
      </c>
      <c r="AX715" t="b">
        <v>0</v>
      </c>
      <c r="AY715" t="b">
        <v>1</v>
      </c>
      <c r="AZ715" t="b">
        <v>0</v>
      </c>
      <c r="BA715" t="b">
        <v>1</v>
      </c>
      <c r="BB715" t="b">
        <v>0</v>
      </c>
      <c r="BC715" t="b">
        <v>1</v>
      </c>
      <c r="BD715" t="b">
        <v>0</v>
      </c>
      <c r="BE715" t="s">
        <v>57</v>
      </c>
      <c r="BF715" t="s">
        <v>69</v>
      </c>
      <c r="BG715" t="s">
        <v>69</v>
      </c>
      <c r="BH715" t="b">
        <v>0</v>
      </c>
      <c r="BI715" t="b">
        <v>1</v>
      </c>
      <c r="BJ715" t="b">
        <v>0</v>
      </c>
      <c r="BK715" t="b">
        <v>1</v>
      </c>
      <c r="BL715">
        <v>20</v>
      </c>
      <c r="BM715">
        <v>20</v>
      </c>
      <c r="BN715">
        <v>0</v>
      </c>
      <c r="BO715">
        <v>0</v>
      </c>
      <c r="BP7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15" s="3" t="str">
        <f>IF(Table1[[#This Row],[TraceLengthMod]],"lab,","")&amp;IF(Table1[[#This Row],[FixedLength]],"dur,","")&amp;IF(Table1[[#This Row],[Broken]],"ea,","")</f>
        <v>lab,</v>
      </c>
    </row>
    <row r="716" spans="1:69" x14ac:dyDescent="0.25">
      <c r="A716" t="s">
        <v>844</v>
      </c>
      <c r="B716" t="s">
        <v>39</v>
      </c>
      <c r="C716" t="s">
        <v>114</v>
      </c>
      <c r="D716" t="s">
        <v>106</v>
      </c>
      <c r="E716" t="s">
        <v>68</v>
      </c>
      <c r="F716">
        <v>1</v>
      </c>
      <c r="G716">
        <v>21124</v>
      </c>
      <c r="H716">
        <v>6990</v>
      </c>
      <c r="I716">
        <v>28114</v>
      </c>
      <c r="J716" t="s">
        <v>40</v>
      </c>
      <c r="K716">
        <v>1</v>
      </c>
      <c r="L716">
        <v>256</v>
      </c>
      <c r="M716" t="s">
        <v>41</v>
      </c>
      <c r="N716">
        <v>0.01</v>
      </c>
      <c r="O716">
        <v>99</v>
      </c>
      <c r="P716">
        <v>2391</v>
      </c>
      <c r="Q716">
        <v>256</v>
      </c>
      <c r="R716">
        <v>100</v>
      </c>
      <c r="S716">
        <v>2112.4</v>
      </c>
      <c r="T716">
        <v>8</v>
      </c>
      <c r="U716">
        <v>8</v>
      </c>
      <c r="V716">
        <v>17152</v>
      </c>
      <c r="W716">
        <v>0.81196743041090702</v>
      </c>
      <c r="X716">
        <v>44.684546709060598</v>
      </c>
      <c r="Y716">
        <v>5.9520902633666903</v>
      </c>
      <c r="Z716">
        <v>211.08518481254501</v>
      </c>
      <c r="AA716">
        <v>4.9947764873504603</v>
      </c>
      <c r="AB716">
        <v>37.094330310821498</v>
      </c>
      <c r="AC716">
        <v>52.7769162654876</v>
      </c>
      <c r="AD716">
        <v>424.655754566192</v>
      </c>
      <c r="AE716">
        <v>0.69440000000000002</v>
      </c>
      <c r="AF716">
        <v>0.65808297567954199</v>
      </c>
      <c r="AJ716">
        <v>0.13713091700824301</v>
      </c>
      <c r="AK716">
        <v>0</v>
      </c>
      <c r="AL716">
        <v>0</v>
      </c>
      <c r="AM716">
        <v>0</v>
      </c>
      <c r="AN716">
        <v>0</v>
      </c>
      <c r="AO716">
        <v>0</v>
      </c>
      <c r="AP716" t="s">
        <v>42</v>
      </c>
      <c r="AQ716" t="b">
        <v>1</v>
      </c>
      <c r="AR716" t="b">
        <v>1</v>
      </c>
      <c r="AS716">
        <v>1</v>
      </c>
      <c r="AT716" t="b">
        <v>0</v>
      </c>
      <c r="AV716" t="b">
        <v>0</v>
      </c>
      <c r="AW716" t="b">
        <v>1</v>
      </c>
      <c r="AX716" t="b">
        <v>0</v>
      </c>
      <c r="AY716" t="b">
        <v>1</v>
      </c>
      <c r="AZ716" t="b">
        <v>0</v>
      </c>
      <c r="BA716" t="b">
        <v>1</v>
      </c>
      <c r="BB716" t="b">
        <v>0</v>
      </c>
      <c r="BC716" t="b">
        <v>1</v>
      </c>
      <c r="BD716" t="b">
        <v>0</v>
      </c>
      <c r="BE716" t="s">
        <v>57</v>
      </c>
      <c r="BF716" t="s">
        <v>69</v>
      </c>
      <c r="BG716" t="s">
        <v>69</v>
      </c>
      <c r="BH716" t="b">
        <v>0</v>
      </c>
      <c r="BI716" t="b">
        <v>1</v>
      </c>
      <c r="BJ716" t="b">
        <v>0</v>
      </c>
      <c r="BK716" t="b">
        <v>1</v>
      </c>
      <c r="BL716">
        <v>20</v>
      </c>
      <c r="BM716">
        <v>20</v>
      </c>
      <c r="BN716">
        <v>0</v>
      </c>
      <c r="BO716">
        <v>0</v>
      </c>
      <c r="BP7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16" s="3" t="str">
        <f>IF(Table1[[#This Row],[TraceLengthMod]],"lab,","")&amp;IF(Table1[[#This Row],[FixedLength]],"dur,","")&amp;IF(Table1[[#This Row],[Broken]],"ea,","")</f>
        <v>lab,</v>
      </c>
    </row>
    <row r="717" spans="1:69" x14ac:dyDescent="0.25">
      <c r="A717" t="s">
        <v>845</v>
      </c>
      <c r="B717" t="s">
        <v>39</v>
      </c>
      <c r="C717" t="s">
        <v>114</v>
      </c>
      <c r="D717" t="s">
        <v>106</v>
      </c>
      <c r="E717" t="s">
        <v>68</v>
      </c>
      <c r="F717">
        <v>1</v>
      </c>
      <c r="G717">
        <v>21124</v>
      </c>
      <c r="H717">
        <v>6990</v>
      </c>
      <c r="I717">
        <v>28114</v>
      </c>
      <c r="J717" t="s">
        <v>40</v>
      </c>
      <c r="K717">
        <v>1</v>
      </c>
      <c r="L717">
        <v>256</v>
      </c>
      <c r="M717" t="s">
        <v>41</v>
      </c>
      <c r="N717">
        <v>0.01</v>
      </c>
      <c r="O717">
        <v>99</v>
      </c>
      <c r="P717">
        <v>2391</v>
      </c>
      <c r="Q717">
        <v>256</v>
      </c>
      <c r="R717">
        <v>100</v>
      </c>
      <c r="S717">
        <v>2112.4</v>
      </c>
      <c r="T717">
        <v>9</v>
      </c>
      <c r="U717">
        <v>9</v>
      </c>
      <c r="V717">
        <v>19200</v>
      </c>
      <c r="W717">
        <v>0.908918765385343</v>
      </c>
      <c r="X717">
        <v>44.684546709060598</v>
      </c>
      <c r="Y717">
        <v>5.9520902633666903</v>
      </c>
      <c r="Z717">
        <v>237.32902908325099</v>
      </c>
      <c r="AA717">
        <v>4.4381361007690403</v>
      </c>
      <c r="AB717">
        <v>41.532466411590498</v>
      </c>
      <c r="AC717">
        <v>53.086091279983499</v>
      </c>
      <c r="AD717">
        <v>477.74184584617598</v>
      </c>
      <c r="AE717">
        <v>0.71319999999999995</v>
      </c>
      <c r="AF717">
        <v>0.67539341917024298</v>
      </c>
      <c r="AJ717">
        <v>0.104419159094492</v>
      </c>
      <c r="AK717">
        <v>0</v>
      </c>
      <c r="AL717">
        <v>0</v>
      </c>
      <c r="AM717">
        <v>0</v>
      </c>
      <c r="AN717">
        <v>0</v>
      </c>
      <c r="AO717">
        <v>0</v>
      </c>
      <c r="AP717" t="s">
        <v>42</v>
      </c>
      <c r="AQ717" t="b">
        <v>1</v>
      </c>
      <c r="AR717" t="b">
        <v>1</v>
      </c>
      <c r="AS717">
        <v>1</v>
      </c>
      <c r="AT717" t="b">
        <v>0</v>
      </c>
      <c r="AV717" t="b">
        <v>0</v>
      </c>
      <c r="AW717" t="b">
        <v>1</v>
      </c>
      <c r="AX717" t="b">
        <v>0</v>
      </c>
      <c r="AY717" t="b">
        <v>1</v>
      </c>
      <c r="AZ717" t="b">
        <v>0</v>
      </c>
      <c r="BA717" t="b">
        <v>1</v>
      </c>
      <c r="BB717" t="b">
        <v>0</v>
      </c>
      <c r="BC717" t="b">
        <v>1</v>
      </c>
      <c r="BD717" t="b">
        <v>0</v>
      </c>
      <c r="BE717" t="s">
        <v>57</v>
      </c>
      <c r="BF717" t="s">
        <v>69</v>
      </c>
      <c r="BG717" t="s">
        <v>69</v>
      </c>
      <c r="BH717" t="b">
        <v>0</v>
      </c>
      <c r="BI717" t="b">
        <v>1</v>
      </c>
      <c r="BJ717" t="b">
        <v>0</v>
      </c>
      <c r="BK717" t="b">
        <v>1</v>
      </c>
      <c r="BL717">
        <v>20</v>
      </c>
      <c r="BM717">
        <v>20</v>
      </c>
      <c r="BN717">
        <v>0</v>
      </c>
      <c r="BO717">
        <v>0</v>
      </c>
      <c r="BP7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17" s="3" t="str">
        <f>IF(Table1[[#This Row],[TraceLengthMod]],"lab,","")&amp;IF(Table1[[#This Row],[FixedLength]],"dur,","")&amp;IF(Table1[[#This Row],[Broken]],"ea,","")</f>
        <v>lab,</v>
      </c>
    </row>
    <row r="718" spans="1:69" x14ac:dyDescent="0.25">
      <c r="A718" t="s">
        <v>846</v>
      </c>
      <c r="B718" t="s">
        <v>39</v>
      </c>
      <c r="C718" t="s">
        <v>114</v>
      </c>
      <c r="D718" t="s">
        <v>106</v>
      </c>
      <c r="E718" t="s">
        <v>68</v>
      </c>
      <c r="F718">
        <v>1</v>
      </c>
      <c r="G718">
        <v>21124</v>
      </c>
      <c r="H718">
        <v>6990</v>
      </c>
      <c r="I718">
        <v>28114</v>
      </c>
      <c r="J718" t="s">
        <v>40</v>
      </c>
      <c r="K718">
        <v>1</v>
      </c>
      <c r="L718">
        <v>256</v>
      </c>
      <c r="M718" t="s">
        <v>41</v>
      </c>
      <c r="N718">
        <v>0.01</v>
      </c>
      <c r="O718">
        <v>99</v>
      </c>
      <c r="P718">
        <v>2391</v>
      </c>
      <c r="Q718">
        <v>256</v>
      </c>
      <c r="R718">
        <v>100</v>
      </c>
      <c r="S718">
        <v>2112.4</v>
      </c>
      <c r="T718">
        <v>9</v>
      </c>
      <c r="U718">
        <v>10</v>
      </c>
      <c r="V718">
        <v>21248</v>
      </c>
      <c r="W718">
        <v>1.0058701003597801</v>
      </c>
      <c r="X718">
        <v>44.684546709060598</v>
      </c>
      <c r="Y718">
        <v>5.9520902633666903</v>
      </c>
      <c r="Z718">
        <v>263.57988500595002</v>
      </c>
      <c r="AA718">
        <v>4.4580812454223597</v>
      </c>
      <c r="AB718">
        <v>45.990547657012897</v>
      </c>
      <c r="AC718">
        <v>53.136954307556103</v>
      </c>
      <c r="AD718">
        <v>530.87880015373196</v>
      </c>
      <c r="AE718">
        <v>0.70089999999999997</v>
      </c>
      <c r="AF718">
        <v>0.67095851216022895</v>
      </c>
      <c r="AJ718">
        <v>9.2419263110103303E-2</v>
      </c>
      <c r="AK718">
        <v>0</v>
      </c>
      <c r="AL718">
        <v>0</v>
      </c>
      <c r="AM718">
        <v>0</v>
      </c>
      <c r="AN718">
        <v>0</v>
      </c>
      <c r="AO718">
        <v>0</v>
      </c>
      <c r="AP718" t="s">
        <v>42</v>
      </c>
      <c r="AQ718" t="b">
        <v>1</v>
      </c>
      <c r="AR718" t="b">
        <v>1</v>
      </c>
      <c r="AS718">
        <v>1</v>
      </c>
      <c r="AT718" t="b">
        <v>0</v>
      </c>
      <c r="AV718" t="b">
        <v>0</v>
      </c>
      <c r="AW718" t="b">
        <v>1</v>
      </c>
      <c r="AX718" t="b">
        <v>0</v>
      </c>
      <c r="AY718" t="b">
        <v>1</v>
      </c>
      <c r="AZ718" t="b">
        <v>0</v>
      </c>
      <c r="BA718" t="b">
        <v>1</v>
      </c>
      <c r="BB718" t="b">
        <v>0</v>
      </c>
      <c r="BC718" t="b">
        <v>1</v>
      </c>
      <c r="BD718" t="b">
        <v>0</v>
      </c>
      <c r="BE718" t="s">
        <v>57</v>
      </c>
      <c r="BF718" t="s">
        <v>69</v>
      </c>
      <c r="BG718" t="s">
        <v>69</v>
      </c>
      <c r="BH718" t="b">
        <v>0</v>
      </c>
      <c r="BI718" t="b">
        <v>1</v>
      </c>
      <c r="BJ718" t="b">
        <v>0</v>
      </c>
      <c r="BK718" t="b">
        <v>1</v>
      </c>
      <c r="BL718">
        <v>20</v>
      </c>
      <c r="BM718">
        <v>20</v>
      </c>
      <c r="BN718">
        <v>0</v>
      </c>
      <c r="BO718">
        <v>0</v>
      </c>
      <c r="BP7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18" s="3" t="str">
        <f>IF(Table1[[#This Row],[TraceLengthMod]],"lab,","")&amp;IF(Table1[[#This Row],[FixedLength]],"dur,","")&amp;IF(Table1[[#This Row],[Broken]],"ea,","")</f>
        <v>lab,</v>
      </c>
    </row>
    <row r="719" spans="1:69" x14ac:dyDescent="0.25">
      <c r="A719" t="s">
        <v>847</v>
      </c>
      <c r="B719" t="s">
        <v>39</v>
      </c>
      <c r="C719" t="s">
        <v>114</v>
      </c>
      <c r="D719" t="s">
        <v>106</v>
      </c>
      <c r="E719" t="s">
        <v>68</v>
      </c>
      <c r="F719">
        <v>1</v>
      </c>
      <c r="G719">
        <v>21124</v>
      </c>
      <c r="H719">
        <v>6990</v>
      </c>
      <c r="I719">
        <v>28114</v>
      </c>
      <c r="J719" t="s">
        <v>40</v>
      </c>
      <c r="K719">
        <v>1</v>
      </c>
      <c r="L719">
        <v>256</v>
      </c>
      <c r="M719" t="s">
        <v>41</v>
      </c>
      <c r="N719">
        <v>0.01</v>
      </c>
      <c r="O719">
        <v>99</v>
      </c>
      <c r="P719">
        <v>2391</v>
      </c>
      <c r="Q719">
        <v>256</v>
      </c>
      <c r="R719">
        <v>100</v>
      </c>
      <c r="S719">
        <v>2112.4</v>
      </c>
      <c r="T719">
        <v>9</v>
      </c>
      <c r="U719">
        <v>11</v>
      </c>
      <c r="V719">
        <v>23296</v>
      </c>
      <c r="W719">
        <v>1.1028214353342101</v>
      </c>
      <c r="X719">
        <v>44.684546709060598</v>
      </c>
      <c r="Y719">
        <v>5.9520902633666903</v>
      </c>
      <c r="Z719">
        <v>289.74702167510901</v>
      </c>
      <c r="AA719">
        <v>4.4103240966796804</v>
      </c>
      <c r="AB719">
        <v>50.400871753692599</v>
      </c>
      <c r="AC719">
        <v>53.230675458908003</v>
      </c>
      <c r="AD719">
        <v>584.10947561264004</v>
      </c>
      <c r="AE719">
        <v>0.70420000000000005</v>
      </c>
      <c r="AF719">
        <v>0.66652360515021403</v>
      </c>
      <c r="AJ719">
        <v>8.1785708338349694E-2</v>
      </c>
      <c r="AK719">
        <v>0</v>
      </c>
      <c r="AL719">
        <v>0</v>
      </c>
      <c r="AM719">
        <v>0</v>
      </c>
      <c r="AN719">
        <v>0</v>
      </c>
      <c r="AO719">
        <v>0</v>
      </c>
      <c r="AP719" t="s">
        <v>42</v>
      </c>
      <c r="AQ719" t="b">
        <v>1</v>
      </c>
      <c r="AR719" t="b">
        <v>1</v>
      </c>
      <c r="AS719">
        <v>1</v>
      </c>
      <c r="AT719" t="b">
        <v>0</v>
      </c>
      <c r="AV719" t="b">
        <v>0</v>
      </c>
      <c r="AW719" t="b">
        <v>1</v>
      </c>
      <c r="AX719" t="b">
        <v>0</v>
      </c>
      <c r="AY719" t="b">
        <v>1</v>
      </c>
      <c r="AZ719" t="b">
        <v>0</v>
      </c>
      <c r="BA719" t="b">
        <v>1</v>
      </c>
      <c r="BB719" t="b">
        <v>0</v>
      </c>
      <c r="BC719" t="b">
        <v>1</v>
      </c>
      <c r="BD719" t="b">
        <v>0</v>
      </c>
      <c r="BE719" t="s">
        <v>57</v>
      </c>
      <c r="BF719" t="s">
        <v>69</v>
      </c>
      <c r="BG719" t="s">
        <v>69</v>
      </c>
      <c r="BH719" t="b">
        <v>0</v>
      </c>
      <c r="BI719" t="b">
        <v>1</v>
      </c>
      <c r="BJ719" t="b">
        <v>0</v>
      </c>
      <c r="BK719" t="b">
        <v>1</v>
      </c>
      <c r="BL719">
        <v>20</v>
      </c>
      <c r="BM719">
        <v>20</v>
      </c>
      <c r="BN719">
        <v>0</v>
      </c>
      <c r="BO719">
        <v>0</v>
      </c>
      <c r="BP7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19" s="3" t="str">
        <f>IF(Table1[[#This Row],[TraceLengthMod]],"lab,","")&amp;IF(Table1[[#This Row],[FixedLength]],"dur,","")&amp;IF(Table1[[#This Row],[Broken]],"ea,","")</f>
        <v>lab,</v>
      </c>
    </row>
    <row r="720" spans="1:69" x14ac:dyDescent="0.25">
      <c r="A720" t="s">
        <v>848</v>
      </c>
      <c r="B720" t="s">
        <v>39</v>
      </c>
      <c r="C720" t="s">
        <v>114</v>
      </c>
      <c r="D720" t="s">
        <v>106</v>
      </c>
      <c r="E720" t="s">
        <v>68</v>
      </c>
      <c r="F720">
        <v>1</v>
      </c>
      <c r="G720">
        <v>21124</v>
      </c>
      <c r="H720">
        <v>6990</v>
      </c>
      <c r="I720">
        <v>28114</v>
      </c>
      <c r="J720" t="s">
        <v>40</v>
      </c>
      <c r="K720">
        <v>1</v>
      </c>
      <c r="L720">
        <v>256</v>
      </c>
      <c r="M720" t="s">
        <v>41</v>
      </c>
      <c r="N720">
        <v>0.01</v>
      </c>
      <c r="O720">
        <v>99</v>
      </c>
      <c r="P720">
        <v>2391</v>
      </c>
      <c r="Q720">
        <v>256</v>
      </c>
      <c r="R720">
        <v>100</v>
      </c>
      <c r="S720">
        <v>2112.4</v>
      </c>
      <c r="T720">
        <v>12</v>
      </c>
      <c r="U720">
        <v>12</v>
      </c>
      <c r="V720">
        <v>25600</v>
      </c>
      <c r="W720">
        <v>1.2118916871804499</v>
      </c>
      <c r="X720">
        <v>44.684546709060598</v>
      </c>
      <c r="Y720">
        <v>5.9520902633666903</v>
      </c>
      <c r="Z720">
        <v>316.43667554855301</v>
      </c>
      <c r="AA720">
        <v>4.9577784538268999</v>
      </c>
      <c r="AB720">
        <v>55.358650207519503</v>
      </c>
      <c r="AC720">
        <v>52.998329162597599</v>
      </c>
      <c r="AD720">
        <v>637.10780477523804</v>
      </c>
      <c r="AE720">
        <v>0.72130000000000005</v>
      </c>
      <c r="AF720">
        <v>0.68597997138769595</v>
      </c>
      <c r="AJ720">
        <v>8.5316759943962095E-2</v>
      </c>
      <c r="AK720">
        <v>0</v>
      </c>
      <c r="AL720">
        <v>0</v>
      </c>
      <c r="AM720">
        <v>0</v>
      </c>
      <c r="AN720">
        <v>0</v>
      </c>
      <c r="AO720">
        <v>0</v>
      </c>
      <c r="AP720" t="s">
        <v>42</v>
      </c>
      <c r="AQ720" t="b">
        <v>1</v>
      </c>
      <c r="AR720" t="b">
        <v>1</v>
      </c>
      <c r="AS720">
        <v>1</v>
      </c>
      <c r="AT720" t="b">
        <v>0</v>
      </c>
      <c r="AV720" t="b">
        <v>0</v>
      </c>
      <c r="AW720" t="b">
        <v>1</v>
      </c>
      <c r="AX720" t="b">
        <v>0</v>
      </c>
      <c r="AY720" t="b">
        <v>1</v>
      </c>
      <c r="AZ720" t="b">
        <v>0</v>
      </c>
      <c r="BA720" t="b">
        <v>1</v>
      </c>
      <c r="BB720" t="b">
        <v>0</v>
      </c>
      <c r="BC720" t="b">
        <v>1</v>
      </c>
      <c r="BD720" t="b">
        <v>0</v>
      </c>
      <c r="BE720" t="s">
        <v>57</v>
      </c>
      <c r="BF720" t="s">
        <v>69</v>
      </c>
      <c r="BG720" t="s">
        <v>69</v>
      </c>
      <c r="BH720" t="b">
        <v>0</v>
      </c>
      <c r="BI720" t="b">
        <v>1</v>
      </c>
      <c r="BJ720" t="b">
        <v>0</v>
      </c>
      <c r="BK720" t="b">
        <v>1</v>
      </c>
      <c r="BL720">
        <v>20</v>
      </c>
      <c r="BM720">
        <v>20</v>
      </c>
      <c r="BN720">
        <v>0</v>
      </c>
      <c r="BO720">
        <v>0</v>
      </c>
      <c r="BP7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20" s="3" t="str">
        <f>IF(Table1[[#This Row],[TraceLengthMod]],"lab,","")&amp;IF(Table1[[#This Row],[FixedLength]],"dur,","")&amp;IF(Table1[[#This Row],[Broken]],"ea,","")</f>
        <v>lab,</v>
      </c>
    </row>
    <row r="721" spans="1:69" x14ac:dyDescent="0.25">
      <c r="A721" t="s">
        <v>849</v>
      </c>
      <c r="B721" t="s">
        <v>39</v>
      </c>
      <c r="C721" t="s">
        <v>114</v>
      </c>
      <c r="D721" t="s">
        <v>106</v>
      </c>
      <c r="E721" t="s">
        <v>68</v>
      </c>
      <c r="F721">
        <v>1</v>
      </c>
      <c r="G721">
        <v>21124</v>
      </c>
      <c r="H721">
        <v>6990</v>
      </c>
      <c r="I721">
        <v>28114</v>
      </c>
      <c r="J721" t="s">
        <v>40</v>
      </c>
      <c r="K721">
        <v>1</v>
      </c>
      <c r="L721">
        <v>256</v>
      </c>
      <c r="M721" t="s">
        <v>41</v>
      </c>
      <c r="N721">
        <v>0.01</v>
      </c>
      <c r="O721">
        <v>99</v>
      </c>
      <c r="P721">
        <v>2391</v>
      </c>
      <c r="Q721">
        <v>256</v>
      </c>
      <c r="R721">
        <v>100</v>
      </c>
      <c r="S721">
        <v>2112.4</v>
      </c>
      <c r="T721">
        <v>12</v>
      </c>
      <c r="U721">
        <v>13</v>
      </c>
      <c r="V721">
        <v>27648</v>
      </c>
      <c r="W721">
        <v>1.3088430221548899</v>
      </c>
      <c r="X721">
        <v>44.684546709060598</v>
      </c>
      <c r="Y721">
        <v>5.9520902633666903</v>
      </c>
      <c r="Z721">
        <v>342.64067339897099</v>
      </c>
      <c r="AA721">
        <v>4.4292056560516304</v>
      </c>
      <c r="AB721">
        <v>59.787855863571103</v>
      </c>
      <c r="AC721">
        <v>52.893605470657299</v>
      </c>
      <c r="AD721">
        <v>690.00141024589504</v>
      </c>
      <c r="AE721">
        <v>0.7288</v>
      </c>
      <c r="AF721">
        <v>0.68354792560801103</v>
      </c>
      <c r="AJ721">
        <v>6.4134765554357404E-2</v>
      </c>
      <c r="AK721">
        <v>0</v>
      </c>
      <c r="AL721">
        <v>0</v>
      </c>
      <c r="AM721">
        <v>0</v>
      </c>
      <c r="AN721">
        <v>0</v>
      </c>
      <c r="AO721">
        <v>0</v>
      </c>
      <c r="AP721" t="s">
        <v>42</v>
      </c>
      <c r="AQ721" t="b">
        <v>1</v>
      </c>
      <c r="AR721" t="b">
        <v>1</v>
      </c>
      <c r="AS721">
        <v>1</v>
      </c>
      <c r="AT721" t="b">
        <v>0</v>
      </c>
      <c r="AV721" t="b">
        <v>0</v>
      </c>
      <c r="AW721" t="b">
        <v>1</v>
      </c>
      <c r="AX721" t="b">
        <v>0</v>
      </c>
      <c r="AY721" t="b">
        <v>1</v>
      </c>
      <c r="AZ721" t="b">
        <v>0</v>
      </c>
      <c r="BA721" t="b">
        <v>1</v>
      </c>
      <c r="BB721" t="b">
        <v>0</v>
      </c>
      <c r="BC721" t="b">
        <v>1</v>
      </c>
      <c r="BD721" t="b">
        <v>0</v>
      </c>
      <c r="BE721" t="s">
        <v>57</v>
      </c>
      <c r="BF721" t="s">
        <v>69</v>
      </c>
      <c r="BG721" t="s">
        <v>69</v>
      </c>
      <c r="BH721" t="b">
        <v>0</v>
      </c>
      <c r="BI721" t="b">
        <v>1</v>
      </c>
      <c r="BJ721" t="b">
        <v>0</v>
      </c>
      <c r="BK721" t="b">
        <v>1</v>
      </c>
      <c r="BL721">
        <v>20</v>
      </c>
      <c r="BM721">
        <v>20</v>
      </c>
      <c r="BN721">
        <v>0</v>
      </c>
      <c r="BO721">
        <v>0</v>
      </c>
      <c r="BP7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21" s="3" t="str">
        <f>IF(Table1[[#This Row],[TraceLengthMod]],"lab,","")&amp;IF(Table1[[#This Row],[FixedLength]],"dur,","")&amp;IF(Table1[[#This Row],[Broken]],"ea,","")</f>
        <v>lab,</v>
      </c>
    </row>
    <row r="722" spans="1:69" x14ac:dyDescent="0.25">
      <c r="A722" t="s">
        <v>850</v>
      </c>
      <c r="B722" t="s">
        <v>39</v>
      </c>
      <c r="C722" t="s">
        <v>114</v>
      </c>
      <c r="D722" t="s">
        <v>106</v>
      </c>
      <c r="E722" t="s">
        <v>68</v>
      </c>
      <c r="F722">
        <v>1</v>
      </c>
      <c r="G722">
        <v>21124</v>
      </c>
      <c r="H722">
        <v>6990</v>
      </c>
      <c r="I722">
        <v>28114</v>
      </c>
      <c r="J722" t="s">
        <v>40</v>
      </c>
      <c r="K722">
        <v>1</v>
      </c>
      <c r="L722">
        <v>256</v>
      </c>
      <c r="M722" t="s">
        <v>41</v>
      </c>
      <c r="N722">
        <v>0.01</v>
      </c>
      <c r="O722">
        <v>99</v>
      </c>
      <c r="P722">
        <v>2391</v>
      </c>
      <c r="Q722">
        <v>256</v>
      </c>
      <c r="R722">
        <v>100</v>
      </c>
      <c r="S722">
        <v>2112.4</v>
      </c>
      <c r="T722">
        <v>14</v>
      </c>
      <c r="U722">
        <v>14</v>
      </c>
      <c r="V722">
        <v>29696</v>
      </c>
      <c r="W722">
        <v>1.4057943571293301</v>
      </c>
      <c r="X722">
        <v>44.684546709060598</v>
      </c>
      <c r="Y722">
        <v>5.9520902633666903</v>
      </c>
      <c r="Z722">
        <v>368.85459804534901</v>
      </c>
      <c r="AA722">
        <v>4.4151964187621999</v>
      </c>
      <c r="AB722">
        <v>64.203052282333303</v>
      </c>
      <c r="AC722">
        <v>53.041210174560497</v>
      </c>
      <c r="AD722">
        <v>743.04262042045502</v>
      </c>
      <c r="AE722">
        <v>0.73640000000000005</v>
      </c>
      <c r="AF722">
        <v>0.68683834048640902</v>
      </c>
      <c r="AJ722">
        <v>5.6669921710573397E-2</v>
      </c>
      <c r="AK722">
        <v>0</v>
      </c>
      <c r="AL722">
        <v>0</v>
      </c>
      <c r="AM722">
        <v>0</v>
      </c>
      <c r="AN722">
        <v>0</v>
      </c>
      <c r="AO722">
        <v>0</v>
      </c>
      <c r="AP722" t="s">
        <v>42</v>
      </c>
      <c r="AQ722" t="b">
        <v>1</v>
      </c>
      <c r="AR722" t="b">
        <v>1</v>
      </c>
      <c r="AS722">
        <v>1</v>
      </c>
      <c r="AT722" t="b">
        <v>0</v>
      </c>
      <c r="AV722" t="b">
        <v>0</v>
      </c>
      <c r="AW722" t="b">
        <v>1</v>
      </c>
      <c r="AX722" t="b">
        <v>0</v>
      </c>
      <c r="AY722" t="b">
        <v>1</v>
      </c>
      <c r="AZ722" t="b">
        <v>0</v>
      </c>
      <c r="BA722" t="b">
        <v>1</v>
      </c>
      <c r="BB722" t="b">
        <v>0</v>
      </c>
      <c r="BC722" t="b">
        <v>1</v>
      </c>
      <c r="BD722" t="b">
        <v>0</v>
      </c>
      <c r="BE722" t="s">
        <v>57</v>
      </c>
      <c r="BF722" t="s">
        <v>69</v>
      </c>
      <c r="BG722" t="s">
        <v>69</v>
      </c>
      <c r="BH722" t="b">
        <v>0</v>
      </c>
      <c r="BI722" t="b">
        <v>1</v>
      </c>
      <c r="BJ722" t="b">
        <v>0</v>
      </c>
      <c r="BK722" t="b">
        <v>1</v>
      </c>
      <c r="BL722">
        <v>20</v>
      </c>
      <c r="BM722">
        <v>20</v>
      </c>
      <c r="BN722">
        <v>0</v>
      </c>
      <c r="BO722">
        <v>0</v>
      </c>
      <c r="BP7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22" s="3" t="str">
        <f>IF(Table1[[#This Row],[TraceLengthMod]],"lab,","")&amp;IF(Table1[[#This Row],[FixedLength]],"dur,","")&amp;IF(Table1[[#This Row],[Broken]],"ea,","")</f>
        <v>lab,</v>
      </c>
    </row>
    <row r="723" spans="1:69" x14ac:dyDescent="0.25">
      <c r="A723" t="s">
        <v>851</v>
      </c>
      <c r="B723" t="s">
        <v>39</v>
      </c>
      <c r="C723" t="s">
        <v>114</v>
      </c>
      <c r="D723" t="s">
        <v>106</v>
      </c>
      <c r="E723" t="s">
        <v>68</v>
      </c>
      <c r="F723">
        <v>1</v>
      </c>
      <c r="G723">
        <v>21124</v>
      </c>
      <c r="H723">
        <v>6990</v>
      </c>
      <c r="I723">
        <v>28114</v>
      </c>
      <c r="J723" t="s">
        <v>40</v>
      </c>
      <c r="K723">
        <v>1</v>
      </c>
      <c r="L723">
        <v>256</v>
      </c>
      <c r="M723" t="s">
        <v>41</v>
      </c>
      <c r="N723">
        <v>0.01</v>
      </c>
      <c r="O723">
        <v>99</v>
      </c>
      <c r="P723">
        <v>2391</v>
      </c>
      <c r="Q723">
        <v>256</v>
      </c>
      <c r="R723">
        <v>100</v>
      </c>
      <c r="S723">
        <v>2112.4</v>
      </c>
      <c r="T723">
        <v>14</v>
      </c>
      <c r="U723">
        <v>15</v>
      </c>
      <c r="V723">
        <v>31744</v>
      </c>
      <c r="W723">
        <v>1.5027456921037601</v>
      </c>
      <c r="X723">
        <v>44.684546709060598</v>
      </c>
      <c r="Y723">
        <v>5.9520902633666903</v>
      </c>
      <c r="Z723">
        <v>395.08547806739801</v>
      </c>
      <c r="AA723">
        <v>4.4660604000091499</v>
      </c>
      <c r="AB723">
        <v>68.669112682342501</v>
      </c>
      <c r="AC723">
        <v>52.794869661331099</v>
      </c>
      <c r="AD723">
        <v>795.837490081787</v>
      </c>
      <c r="AE723">
        <v>0.72789999999999999</v>
      </c>
      <c r="AF723">
        <v>0.68526466380543605</v>
      </c>
      <c r="AJ723">
        <v>5.64502347861566E-2</v>
      </c>
      <c r="AK723">
        <v>0</v>
      </c>
      <c r="AL723">
        <v>0</v>
      </c>
      <c r="AM723">
        <v>0</v>
      </c>
      <c r="AN723">
        <v>0</v>
      </c>
      <c r="AO723">
        <v>0</v>
      </c>
      <c r="AP723" t="s">
        <v>42</v>
      </c>
      <c r="AQ723" t="b">
        <v>1</v>
      </c>
      <c r="AR723" t="b">
        <v>1</v>
      </c>
      <c r="AS723">
        <v>1</v>
      </c>
      <c r="AT723" t="b">
        <v>0</v>
      </c>
      <c r="AV723" t="b">
        <v>0</v>
      </c>
      <c r="AW723" t="b">
        <v>1</v>
      </c>
      <c r="AX723" t="b">
        <v>0</v>
      </c>
      <c r="AY723" t="b">
        <v>1</v>
      </c>
      <c r="AZ723" t="b">
        <v>0</v>
      </c>
      <c r="BA723" t="b">
        <v>1</v>
      </c>
      <c r="BB723" t="b">
        <v>0</v>
      </c>
      <c r="BC723" t="b">
        <v>1</v>
      </c>
      <c r="BD723" t="b">
        <v>0</v>
      </c>
      <c r="BE723" t="s">
        <v>57</v>
      </c>
      <c r="BF723" t="s">
        <v>69</v>
      </c>
      <c r="BG723" t="s">
        <v>69</v>
      </c>
      <c r="BH723" t="b">
        <v>0</v>
      </c>
      <c r="BI723" t="b">
        <v>1</v>
      </c>
      <c r="BJ723" t="b">
        <v>0</v>
      </c>
      <c r="BK723" t="b">
        <v>1</v>
      </c>
      <c r="BL723">
        <v>20</v>
      </c>
      <c r="BM723">
        <v>20</v>
      </c>
      <c r="BN723">
        <v>0</v>
      </c>
      <c r="BO723">
        <v>0</v>
      </c>
      <c r="BP7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23" s="3" t="str">
        <f>IF(Table1[[#This Row],[TraceLengthMod]],"lab,","")&amp;IF(Table1[[#This Row],[FixedLength]],"dur,","")&amp;IF(Table1[[#This Row],[Broken]],"ea,","")</f>
        <v>lab,</v>
      </c>
    </row>
    <row r="724" spans="1:69" x14ac:dyDescent="0.25">
      <c r="A724" t="s">
        <v>852</v>
      </c>
      <c r="B724" t="s">
        <v>39</v>
      </c>
      <c r="C724" t="s">
        <v>114</v>
      </c>
      <c r="D724" t="s">
        <v>106</v>
      </c>
      <c r="E724" t="s">
        <v>68</v>
      </c>
      <c r="F724">
        <v>1</v>
      </c>
      <c r="G724">
        <v>21124</v>
      </c>
      <c r="H724">
        <v>6990</v>
      </c>
      <c r="I724">
        <v>28114</v>
      </c>
      <c r="J724" t="s">
        <v>40</v>
      </c>
      <c r="K724">
        <v>1</v>
      </c>
      <c r="L724">
        <v>256</v>
      </c>
      <c r="M724" t="s">
        <v>41</v>
      </c>
      <c r="N724">
        <v>0.01</v>
      </c>
      <c r="O724">
        <v>99</v>
      </c>
      <c r="P724">
        <v>2391</v>
      </c>
      <c r="Q724">
        <v>256</v>
      </c>
      <c r="R724">
        <v>100</v>
      </c>
      <c r="S724">
        <v>2112.4</v>
      </c>
      <c r="T724">
        <v>16</v>
      </c>
      <c r="U724">
        <v>16</v>
      </c>
      <c r="V724">
        <v>34048</v>
      </c>
      <c r="W724">
        <v>1.6118159439499999</v>
      </c>
      <c r="X724">
        <v>44.684546709060598</v>
      </c>
      <c r="Y724">
        <v>5.9520902633666903</v>
      </c>
      <c r="Z724">
        <v>421.77323293685902</v>
      </c>
      <c r="AA724">
        <v>4.9608356952667201</v>
      </c>
      <c r="AB724">
        <v>73.629948377609196</v>
      </c>
      <c r="AC724">
        <v>52.733033895492497</v>
      </c>
      <c r="AD724">
        <v>848.57052397727898</v>
      </c>
      <c r="AE724">
        <v>0.74260000000000004</v>
      </c>
      <c r="AF724">
        <v>0.69055793991416303</v>
      </c>
      <c r="AJ724">
        <v>5.5841394385000798E-2</v>
      </c>
      <c r="AK724">
        <v>0</v>
      </c>
      <c r="AL724">
        <v>0</v>
      </c>
      <c r="AM724">
        <v>0</v>
      </c>
      <c r="AN724">
        <v>0</v>
      </c>
      <c r="AO724">
        <v>0</v>
      </c>
      <c r="AP724" t="s">
        <v>42</v>
      </c>
      <c r="AQ724" t="b">
        <v>1</v>
      </c>
      <c r="AR724" t="b">
        <v>1</v>
      </c>
      <c r="AS724">
        <v>1</v>
      </c>
      <c r="AT724" t="b">
        <v>0</v>
      </c>
      <c r="AV724" t="b">
        <v>0</v>
      </c>
      <c r="AW724" t="b">
        <v>1</v>
      </c>
      <c r="AX724" t="b">
        <v>0</v>
      </c>
      <c r="AY724" t="b">
        <v>1</v>
      </c>
      <c r="AZ724" t="b">
        <v>0</v>
      </c>
      <c r="BA724" t="b">
        <v>1</v>
      </c>
      <c r="BB724" t="b">
        <v>0</v>
      </c>
      <c r="BC724" t="b">
        <v>1</v>
      </c>
      <c r="BD724" t="b">
        <v>0</v>
      </c>
      <c r="BE724" t="s">
        <v>57</v>
      </c>
      <c r="BF724" t="s">
        <v>69</v>
      </c>
      <c r="BG724" t="s">
        <v>69</v>
      </c>
      <c r="BH724" t="b">
        <v>0</v>
      </c>
      <c r="BI724" t="b">
        <v>1</v>
      </c>
      <c r="BJ724" t="b">
        <v>0</v>
      </c>
      <c r="BK724" t="b">
        <v>1</v>
      </c>
      <c r="BL724">
        <v>20</v>
      </c>
      <c r="BM724">
        <v>20</v>
      </c>
      <c r="BN724">
        <v>0</v>
      </c>
      <c r="BO724">
        <v>0</v>
      </c>
      <c r="BP7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24" s="3" t="str">
        <f>IF(Table1[[#This Row],[TraceLengthMod]],"lab,","")&amp;IF(Table1[[#This Row],[FixedLength]],"dur,","")&amp;IF(Table1[[#This Row],[Broken]],"ea,","")</f>
        <v>lab,</v>
      </c>
    </row>
    <row r="725" spans="1:69" x14ac:dyDescent="0.25">
      <c r="A725" t="s">
        <v>853</v>
      </c>
      <c r="B725" t="s">
        <v>39</v>
      </c>
      <c r="C725" t="s">
        <v>114</v>
      </c>
      <c r="D725" t="s">
        <v>106</v>
      </c>
      <c r="E725" t="s">
        <v>68</v>
      </c>
      <c r="F725">
        <v>1</v>
      </c>
      <c r="G725">
        <v>21124</v>
      </c>
      <c r="H725">
        <v>6990</v>
      </c>
      <c r="I725">
        <v>28114</v>
      </c>
      <c r="J725" t="s">
        <v>40</v>
      </c>
      <c r="K725">
        <v>1</v>
      </c>
      <c r="L725">
        <v>256</v>
      </c>
      <c r="M725" t="s">
        <v>41</v>
      </c>
      <c r="N725">
        <v>0.01</v>
      </c>
      <c r="O725">
        <v>99</v>
      </c>
      <c r="P725">
        <v>2391</v>
      </c>
      <c r="Q725">
        <v>256</v>
      </c>
      <c r="R725">
        <v>100</v>
      </c>
      <c r="S725">
        <v>2112.4</v>
      </c>
      <c r="T725">
        <v>16</v>
      </c>
      <c r="U725">
        <v>17</v>
      </c>
      <c r="V725">
        <v>36096</v>
      </c>
      <c r="W725">
        <v>1.7087672789244399</v>
      </c>
      <c r="X725">
        <v>44.684546709060598</v>
      </c>
      <c r="Y725">
        <v>5.9520902633666903</v>
      </c>
      <c r="Z725">
        <v>448.055973052978</v>
      </c>
      <c r="AA725">
        <v>4.4650909900665203</v>
      </c>
      <c r="AB725">
        <v>78.095039367675696</v>
      </c>
      <c r="AC725">
        <v>52.872633695602403</v>
      </c>
      <c r="AD725">
        <v>901.44315767288197</v>
      </c>
      <c r="AE725">
        <v>0.73419999999999996</v>
      </c>
      <c r="AF725">
        <v>0.68698140200286095</v>
      </c>
      <c r="AJ725">
        <v>4.5795220432551999E-2</v>
      </c>
      <c r="AK725">
        <v>0</v>
      </c>
      <c r="AL725">
        <v>0</v>
      </c>
      <c r="AM725">
        <v>0</v>
      </c>
      <c r="AN725">
        <v>0</v>
      </c>
      <c r="AO725">
        <v>0</v>
      </c>
      <c r="AP725" t="s">
        <v>42</v>
      </c>
      <c r="AQ725" t="b">
        <v>1</v>
      </c>
      <c r="AR725" t="b">
        <v>1</v>
      </c>
      <c r="AS725">
        <v>1</v>
      </c>
      <c r="AT725" t="b">
        <v>0</v>
      </c>
      <c r="AV725" t="b">
        <v>0</v>
      </c>
      <c r="AW725" t="b">
        <v>1</v>
      </c>
      <c r="AX725" t="b">
        <v>0</v>
      </c>
      <c r="AY725" t="b">
        <v>1</v>
      </c>
      <c r="AZ725" t="b">
        <v>0</v>
      </c>
      <c r="BA725" t="b">
        <v>1</v>
      </c>
      <c r="BB725" t="b">
        <v>0</v>
      </c>
      <c r="BC725" t="b">
        <v>1</v>
      </c>
      <c r="BD725" t="b">
        <v>0</v>
      </c>
      <c r="BE725" t="s">
        <v>57</v>
      </c>
      <c r="BF725" t="s">
        <v>69</v>
      </c>
      <c r="BG725" t="s">
        <v>69</v>
      </c>
      <c r="BH725" t="b">
        <v>0</v>
      </c>
      <c r="BI725" t="b">
        <v>1</v>
      </c>
      <c r="BJ725" t="b">
        <v>0</v>
      </c>
      <c r="BK725" t="b">
        <v>1</v>
      </c>
      <c r="BL725">
        <v>20</v>
      </c>
      <c r="BM725">
        <v>20</v>
      </c>
      <c r="BN725">
        <v>0</v>
      </c>
      <c r="BO725">
        <v>0</v>
      </c>
      <c r="BP7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25" s="3" t="str">
        <f>IF(Table1[[#This Row],[TraceLengthMod]],"lab,","")&amp;IF(Table1[[#This Row],[FixedLength]],"dur,","")&amp;IF(Table1[[#This Row],[Broken]],"ea,","")</f>
        <v>lab,</v>
      </c>
    </row>
    <row r="726" spans="1:69" x14ac:dyDescent="0.25">
      <c r="A726" t="s">
        <v>854</v>
      </c>
      <c r="B726" t="s">
        <v>39</v>
      </c>
      <c r="C726" t="s">
        <v>114</v>
      </c>
      <c r="D726" t="s">
        <v>106</v>
      </c>
      <c r="E726" t="s">
        <v>68</v>
      </c>
      <c r="F726">
        <v>1</v>
      </c>
      <c r="G726">
        <v>21124</v>
      </c>
      <c r="H726">
        <v>6990</v>
      </c>
      <c r="I726">
        <v>28114</v>
      </c>
      <c r="J726" t="s">
        <v>40</v>
      </c>
      <c r="K726">
        <v>1</v>
      </c>
      <c r="L726">
        <v>256</v>
      </c>
      <c r="M726" t="s">
        <v>41</v>
      </c>
      <c r="N726">
        <v>0.01</v>
      </c>
      <c r="O726">
        <v>99</v>
      </c>
      <c r="P726">
        <v>2391</v>
      </c>
      <c r="Q726">
        <v>256</v>
      </c>
      <c r="R726">
        <v>100</v>
      </c>
      <c r="S726">
        <v>2112.4</v>
      </c>
      <c r="T726">
        <v>18</v>
      </c>
      <c r="U726">
        <v>18</v>
      </c>
      <c r="V726">
        <v>38144</v>
      </c>
      <c r="W726">
        <v>1.8057186138988801</v>
      </c>
      <c r="X726">
        <v>44.684546709060598</v>
      </c>
      <c r="Y726">
        <v>5.9520902633666903</v>
      </c>
      <c r="Z726">
        <v>474.16318321227999</v>
      </c>
      <c r="AA726">
        <v>4.4191858768463099</v>
      </c>
      <c r="AB726">
        <v>82.514225244522095</v>
      </c>
      <c r="AC726">
        <v>52.735028266906703</v>
      </c>
      <c r="AD726">
        <v>954.17818593978802</v>
      </c>
      <c r="AE726">
        <v>0.75349999999999995</v>
      </c>
      <c r="AF726">
        <v>0.69399141630901195</v>
      </c>
      <c r="AJ726">
        <v>4.3006677755573403E-2</v>
      </c>
      <c r="AK726">
        <v>0</v>
      </c>
      <c r="AL726">
        <v>0</v>
      </c>
      <c r="AM726">
        <v>0</v>
      </c>
      <c r="AN726">
        <v>0</v>
      </c>
      <c r="AO726">
        <v>0</v>
      </c>
      <c r="AP726" t="s">
        <v>42</v>
      </c>
      <c r="AQ726" t="b">
        <v>1</v>
      </c>
      <c r="AR726" t="b">
        <v>1</v>
      </c>
      <c r="AS726">
        <v>1</v>
      </c>
      <c r="AT726" t="b">
        <v>0</v>
      </c>
      <c r="AV726" t="b">
        <v>0</v>
      </c>
      <c r="AW726" t="b">
        <v>1</v>
      </c>
      <c r="AX726" t="b">
        <v>0</v>
      </c>
      <c r="AY726" t="b">
        <v>1</v>
      </c>
      <c r="AZ726" t="b">
        <v>0</v>
      </c>
      <c r="BA726" t="b">
        <v>1</v>
      </c>
      <c r="BB726" t="b">
        <v>0</v>
      </c>
      <c r="BC726" t="b">
        <v>1</v>
      </c>
      <c r="BD726" t="b">
        <v>0</v>
      </c>
      <c r="BE726" t="s">
        <v>57</v>
      </c>
      <c r="BF726" t="s">
        <v>69</v>
      </c>
      <c r="BG726" t="s">
        <v>69</v>
      </c>
      <c r="BH726" t="b">
        <v>0</v>
      </c>
      <c r="BI726" t="b">
        <v>1</v>
      </c>
      <c r="BJ726" t="b">
        <v>0</v>
      </c>
      <c r="BK726" t="b">
        <v>1</v>
      </c>
      <c r="BL726">
        <v>20</v>
      </c>
      <c r="BM726">
        <v>20</v>
      </c>
      <c r="BN726">
        <v>0</v>
      </c>
      <c r="BO726">
        <v>0</v>
      </c>
      <c r="BP7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26" s="3" t="str">
        <f>IF(Table1[[#This Row],[TraceLengthMod]],"lab,","")&amp;IF(Table1[[#This Row],[FixedLength]],"dur,","")&amp;IF(Table1[[#This Row],[Broken]],"ea,","")</f>
        <v>lab,</v>
      </c>
    </row>
    <row r="727" spans="1:69" x14ac:dyDescent="0.25">
      <c r="A727" t="s">
        <v>855</v>
      </c>
      <c r="B727" t="s">
        <v>39</v>
      </c>
      <c r="C727" t="s">
        <v>114</v>
      </c>
      <c r="D727" t="s">
        <v>106</v>
      </c>
      <c r="E727" t="s">
        <v>68</v>
      </c>
      <c r="F727">
        <v>1</v>
      </c>
      <c r="G727">
        <v>21124</v>
      </c>
      <c r="H727">
        <v>6990</v>
      </c>
      <c r="I727">
        <v>28114</v>
      </c>
      <c r="J727" t="s">
        <v>40</v>
      </c>
      <c r="K727">
        <v>1</v>
      </c>
      <c r="L727">
        <v>256</v>
      </c>
      <c r="M727" t="s">
        <v>41</v>
      </c>
      <c r="N727">
        <v>0.01</v>
      </c>
      <c r="O727">
        <v>99</v>
      </c>
      <c r="P727">
        <v>2391</v>
      </c>
      <c r="Q727">
        <v>256</v>
      </c>
      <c r="R727">
        <v>100</v>
      </c>
      <c r="S727">
        <v>2112.4</v>
      </c>
      <c r="T727">
        <v>19</v>
      </c>
      <c r="U727">
        <v>19</v>
      </c>
      <c r="V727">
        <v>40192</v>
      </c>
      <c r="W727">
        <v>1.9026699488733101</v>
      </c>
      <c r="X727">
        <v>44.684546709060598</v>
      </c>
      <c r="Y727">
        <v>5.9520902633666903</v>
      </c>
      <c r="Z727">
        <v>500.265407323837</v>
      </c>
      <c r="AA727">
        <v>4.4261682033538801</v>
      </c>
      <c r="AB727">
        <v>86.940393447875906</v>
      </c>
      <c r="AC727">
        <v>52.829774618148797</v>
      </c>
      <c r="AD727">
        <v>1007.00796055793</v>
      </c>
      <c r="AE727">
        <v>0.75590000000000002</v>
      </c>
      <c r="AF727">
        <v>0.69842632331902699</v>
      </c>
      <c r="AJ727">
        <v>4.0272255991674499E-2</v>
      </c>
      <c r="AK727">
        <v>0</v>
      </c>
      <c r="AL727">
        <v>0</v>
      </c>
      <c r="AM727">
        <v>0</v>
      </c>
      <c r="AN727">
        <v>0</v>
      </c>
      <c r="AO727">
        <v>0</v>
      </c>
      <c r="AP727" t="s">
        <v>42</v>
      </c>
      <c r="AQ727" t="b">
        <v>1</v>
      </c>
      <c r="AR727" t="b">
        <v>1</v>
      </c>
      <c r="AS727">
        <v>1</v>
      </c>
      <c r="AT727" t="b">
        <v>0</v>
      </c>
      <c r="AV727" t="b">
        <v>0</v>
      </c>
      <c r="AW727" t="b">
        <v>1</v>
      </c>
      <c r="AX727" t="b">
        <v>0</v>
      </c>
      <c r="AY727" t="b">
        <v>1</v>
      </c>
      <c r="AZ727" t="b">
        <v>0</v>
      </c>
      <c r="BA727" t="b">
        <v>1</v>
      </c>
      <c r="BB727" t="b">
        <v>0</v>
      </c>
      <c r="BC727" t="b">
        <v>1</v>
      </c>
      <c r="BD727" t="b">
        <v>0</v>
      </c>
      <c r="BE727" t="s">
        <v>57</v>
      </c>
      <c r="BF727" t="s">
        <v>69</v>
      </c>
      <c r="BG727" t="s">
        <v>69</v>
      </c>
      <c r="BH727" t="b">
        <v>0</v>
      </c>
      <c r="BI727" t="b">
        <v>1</v>
      </c>
      <c r="BJ727" t="b">
        <v>0</v>
      </c>
      <c r="BK727" t="b">
        <v>1</v>
      </c>
      <c r="BL727">
        <v>20</v>
      </c>
      <c r="BM727">
        <v>20</v>
      </c>
      <c r="BN727">
        <v>0</v>
      </c>
      <c r="BO727">
        <v>0</v>
      </c>
      <c r="BP7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27" s="3" t="str">
        <f>IF(Table1[[#This Row],[TraceLengthMod]],"lab,","")&amp;IF(Table1[[#This Row],[FixedLength]],"dur,","")&amp;IF(Table1[[#This Row],[Broken]],"ea,","")</f>
        <v>lab,</v>
      </c>
    </row>
    <row r="728" spans="1:69" x14ac:dyDescent="0.25">
      <c r="A728" t="s">
        <v>856</v>
      </c>
      <c r="B728" t="s">
        <v>39</v>
      </c>
      <c r="C728" t="s">
        <v>114</v>
      </c>
      <c r="D728" t="s">
        <v>106</v>
      </c>
      <c r="E728" t="s">
        <v>68</v>
      </c>
      <c r="F728">
        <v>1</v>
      </c>
      <c r="G728">
        <v>21124</v>
      </c>
      <c r="H728">
        <v>6990</v>
      </c>
      <c r="I728">
        <v>28114</v>
      </c>
      <c r="J728" t="s">
        <v>40</v>
      </c>
      <c r="K728">
        <v>1</v>
      </c>
      <c r="L728">
        <v>256</v>
      </c>
      <c r="M728" t="s">
        <v>41</v>
      </c>
      <c r="N728">
        <v>0.01</v>
      </c>
      <c r="O728">
        <v>99</v>
      </c>
      <c r="P728">
        <v>2391</v>
      </c>
      <c r="Q728">
        <v>256</v>
      </c>
      <c r="R728">
        <v>100</v>
      </c>
      <c r="S728">
        <v>2112.4</v>
      </c>
      <c r="T728">
        <v>20</v>
      </c>
      <c r="U728">
        <v>20</v>
      </c>
      <c r="V728">
        <v>42496</v>
      </c>
      <c r="W728">
        <v>2.0117402007195602</v>
      </c>
      <c r="X728">
        <v>44.684546709060598</v>
      </c>
      <c r="Y728">
        <v>5.9520902633666903</v>
      </c>
      <c r="Z728">
        <v>527.01888966560296</v>
      </c>
      <c r="AA728">
        <v>4.99664306640625</v>
      </c>
      <c r="AB728">
        <v>91.937036514282198</v>
      </c>
      <c r="AC728">
        <v>52.866676330566399</v>
      </c>
      <c r="AD728">
        <v>1059.8746368884999</v>
      </c>
      <c r="AE728">
        <v>0.7631</v>
      </c>
      <c r="AF728">
        <v>0.69856938483547903</v>
      </c>
      <c r="AJ728">
        <v>4.3368340256702401E-2</v>
      </c>
      <c r="AK728">
        <v>0</v>
      </c>
      <c r="AL728">
        <v>0</v>
      </c>
      <c r="AM728">
        <v>0</v>
      </c>
      <c r="AN728">
        <v>0</v>
      </c>
      <c r="AO728">
        <v>0</v>
      </c>
      <c r="AP728" t="s">
        <v>42</v>
      </c>
      <c r="AQ728" t="b">
        <v>1</v>
      </c>
      <c r="AR728" t="b">
        <v>1</v>
      </c>
      <c r="AS728">
        <v>1</v>
      </c>
      <c r="AT728" t="b">
        <v>0</v>
      </c>
      <c r="AV728" t="b">
        <v>0</v>
      </c>
      <c r="AW728" t="b">
        <v>1</v>
      </c>
      <c r="AX728" t="b">
        <v>0</v>
      </c>
      <c r="AY728" t="b">
        <v>1</v>
      </c>
      <c r="AZ728" t="b">
        <v>0</v>
      </c>
      <c r="BA728" t="b">
        <v>1</v>
      </c>
      <c r="BB728" t="b">
        <v>0</v>
      </c>
      <c r="BC728" t="b">
        <v>1</v>
      </c>
      <c r="BD728" t="b">
        <v>0</v>
      </c>
      <c r="BE728" t="s">
        <v>57</v>
      </c>
      <c r="BF728" t="s">
        <v>69</v>
      </c>
      <c r="BG728" t="s">
        <v>69</v>
      </c>
      <c r="BH728" t="b">
        <v>0</v>
      </c>
      <c r="BI728" t="b">
        <v>1</v>
      </c>
      <c r="BJ728" t="b">
        <v>0</v>
      </c>
      <c r="BK728" t="b">
        <v>1</v>
      </c>
      <c r="BL728">
        <v>20</v>
      </c>
      <c r="BM728">
        <v>20</v>
      </c>
      <c r="BN728">
        <v>0</v>
      </c>
      <c r="BO728">
        <v>0</v>
      </c>
      <c r="BP7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28" s="3" t="str">
        <f>IF(Table1[[#This Row],[TraceLengthMod]],"lab,","")&amp;IF(Table1[[#This Row],[FixedLength]],"dur,","")&amp;IF(Table1[[#This Row],[Broken]],"ea,","")</f>
        <v>lab,</v>
      </c>
    </row>
    <row r="729" spans="1:69" x14ac:dyDescent="0.25">
      <c r="A729" t="s">
        <v>857</v>
      </c>
      <c r="B729" t="s">
        <v>39</v>
      </c>
      <c r="C729" t="s">
        <v>114</v>
      </c>
      <c r="D729" t="s">
        <v>106</v>
      </c>
      <c r="E729" t="s">
        <v>68</v>
      </c>
      <c r="F729">
        <v>1</v>
      </c>
      <c r="G729">
        <v>21124</v>
      </c>
      <c r="H729">
        <v>6990</v>
      </c>
      <c r="I729">
        <v>28114</v>
      </c>
      <c r="J729" t="s">
        <v>40</v>
      </c>
      <c r="K729">
        <v>1</v>
      </c>
      <c r="L729">
        <v>256</v>
      </c>
      <c r="M729" t="s">
        <v>41</v>
      </c>
      <c r="N729">
        <v>0.01</v>
      </c>
      <c r="O729">
        <v>99</v>
      </c>
      <c r="P729">
        <v>2391</v>
      </c>
      <c r="Q729">
        <v>256</v>
      </c>
      <c r="R729">
        <v>100</v>
      </c>
      <c r="S729">
        <v>2112.4</v>
      </c>
      <c r="T729">
        <v>20</v>
      </c>
      <c r="U729">
        <v>21</v>
      </c>
      <c r="V729">
        <v>44544</v>
      </c>
      <c r="W729">
        <v>2.1086915356939899</v>
      </c>
      <c r="X729">
        <v>44.684546709060598</v>
      </c>
      <c r="Y729">
        <v>5.9520902633666903</v>
      </c>
      <c r="Z729">
        <v>553.23081970214798</v>
      </c>
      <c r="AA729">
        <v>4.46306896209716</v>
      </c>
      <c r="AB729">
        <v>96.400105476379395</v>
      </c>
      <c r="AC729">
        <v>53.373322248458798</v>
      </c>
      <c r="AD729">
        <v>1113.2479591369599</v>
      </c>
      <c r="AE729">
        <v>0.73729999999999996</v>
      </c>
      <c r="AF729">
        <v>0.68726752503576505</v>
      </c>
      <c r="AJ729">
        <v>3.5490650555183099E-2</v>
      </c>
      <c r="AK729">
        <v>0</v>
      </c>
      <c r="AL729">
        <v>0</v>
      </c>
      <c r="AM729">
        <v>0</v>
      </c>
      <c r="AN729">
        <v>0</v>
      </c>
      <c r="AO729">
        <v>0</v>
      </c>
      <c r="AP729" t="s">
        <v>42</v>
      </c>
      <c r="AQ729" t="b">
        <v>1</v>
      </c>
      <c r="AR729" t="b">
        <v>1</v>
      </c>
      <c r="AS729">
        <v>1</v>
      </c>
      <c r="AT729" t="b">
        <v>0</v>
      </c>
      <c r="AV729" t="b">
        <v>0</v>
      </c>
      <c r="AW729" t="b">
        <v>1</v>
      </c>
      <c r="AX729" t="b">
        <v>0</v>
      </c>
      <c r="AY729" t="b">
        <v>1</v>
      </c>
      <c r="AZ729" t="b">
        <v>0</v>
      </c>
      <c r="BA729" t="b">
        <v>1</v>
      </c>
      <c r="BB729" t="b">
        <v>0</v>
      </c>
      <c r="BC729" t="b">
        <v>1</v>
      </c>
      <c r="BD729" t="b">
        <v>0</v>
      </c>
      <c r="BE729" t="s">
        <v>57</v>
      </c>
      <c r="BF729" t="s">
        <v>69</v>
      </c>
      <c r="BG729" t="s">
        <v>69</v>
      </c>
      <c r="BH729" t="b">
        <v>0</v>
      </c>
      <c r="BI729" t="b">
        <v>1</v>
      </c>
      <c r="BJ729" t="b">
        <v>0</v>
      </c>
      <c r="BK729" t="b">
        <v>1</v>
      </c>
      <c r="BL729">
        <v>20</v>
      </c>
      <c r="BM729">
        <v>20</v>
      </c>
      <c r="BN729">
        <v>0</v>
      </c>
      <c r="BO729">
        <v>0</v>
      </c>
      <c r="BP7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29" s="3" t="str">
        <f>IF(Table1[[#This Row],[TraceLengthMod]],"lab,","")&amp;IF(Table1[[#This Row],[FixedLength]],"dur,","")&amp;IF(Table1[[#This Row],[Broken]],"ea,","")</f>
        <v>lab,</v>
      </c>
    </row>
    <row r="730" spans="1:69" x14ac:dyDescent="0.25">
      <c r="A730" t="s">
        <v>858</v>
      </c>
      <c r="B730" t="s">
        <v>39</v>
      </c>
      <c r="C730" t="s">
        <v>114</v>
      </c>
      <c r="D730" t="s">
        <v>106</v>
      </c>
      <c r="E730" t="s">
        <v>68</v>
      </c>
      <c r="F730">
        <v>1</v>
      </c>
      <c r="G730">
        <v>21124</v>
      </c>
      <c r="H730">
        <v>6990</v>
      </c>
      <c r="I730">
        <v>28114</v>
      </c>
      <c r="J730" t="s">
        <v>40</v>
      </c>
      <c r="K730">
        <v>1</v>
      </c>
      <c r="L730">
        <v>256</v>
      </c>
      <c r="M730" t="s">
        <v>41</v>
      </c>
      <c r="N730">
        <v>0.01</v>
      </c>
      <c r="O730">
        <v>99</v>
      </c>
      <c r="P730">
        <v>2391</v>
      </c>
      <c r="Q730">
        <v>256</v>
      </c>
      <c r="R730">
        <v>100</v>
      </c>
      <c r="S730">
        <v>2112.4</v>
      </c>
      <c r="T730">
        <v>20</v>
      </c>
      <c r="U730">
        <v>22</v>
      </c>
      <c r="V730">
        <v>46592</v>
      </c>
      <c r="W730">
        <v>2.2056428706684299</v>
      </c>
      <c r="X730">
        <v>44.684546709060598</v>
      </c>
      <c r="Y730">
        <v>5.9520902633666903</v>
      </c>
      <c r="Z730">
        <v>579.35498452186505</v>
      </c>
      <c r="AA730">
        <v>4.4461419582366899</v>
      </c>
      <c r="AB730">
        <v>100.846247434616</v>
      </c>
      <c r="AC730">
        <v>53.1349322795867</v>
      </c>
      <c r="AD730">
        <v>1166.3828914165399</v>
      </c>
      <c r="AE730">
        <v>0.74270000000000003</v>
      </c>
      <c r="AF730">
        <v>0.68984263233190202</v>
      </c>
      <c r="AJ730">
        <v>3.5625389971575799E-2</v>
      </c>
      <c r="AK730">
        <v>0</v>
      </c>
      <c r="AL730">
        <v>0</v>
      </c>
      <c r="AM730">
        <v>0</v>
      </c>
      <c r="AN730">
        <v>0</v>
      </c>
      <c r="AO730">
        <v>0</v>
      </c>
      <c r="AP730" t="s">
        <v>42</v>
      </c>
      <c r="AQ730" t="b">
        <v>1</v>
      </c>
      <c r="AR730" t="b">
        <v>1</v>
      </c>
      <c r="AS730">
        <v>1</v>
      </c>
      <c r="AT730" t="b">
        <v>0</v>
      </c>
      <c r="AV730" t="b">
        <v>0</v>
      </c>
      <c r="AW730" t="b">
        <v>1</v>
      </c>
      <c r="AX730" t="b">
        <v>0</v>
      </c>
      <c r="AY730" t="b">
        <v>1</v>
      </c>
      <c r="AZ730" t="b">
        <v>0</v>
      </c>
      <c r="BA730" t="b">
        <v>1</v>
      </c>
      <c r="BB730" t="b">
        <v>0</v>
      </c>
      <c r="BC730" t="b">
        <v>1</v>
      </c>
      <c r="BD730" t="b">
        <v>0</v>
      </c>
      <c r="BE730" t="s">
        <v>57</v>
      </c>
      <c r="BF730" t="s">
        <v>69</v>
      </c>
      <c r="BG730" t="s">
        <v>69</v>
      </c>
      <c r="BH730" t="b">
        <v>0</v>
      </c>
      <c r="BI730" t="b">
        <v>1</v>
      </c>
      <c r="BJ730" t="b">
        <v>0</v>
      </c>
      <c r="BK730" t="b">
        <v>1</v>
      </c>
      <c r="BL730">
        <v>20</v>
      </c>
      <c r="BM730">
        <v>20</v>
      </c>
      <c r="BN730">
        <v>0</v>
      </c>
      <c r="BO730">
        <v>0</v>
      </c>
      <c r="BP7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30" s="3" t="str">
        <f>IF(Table1[[#This Row],[TraceLengthMod]],"lab,","")&amp;IF(Table1[[#This Row],[FixedLength]],"dur,","")&amp;IF(Table1[[#This Row],[Broken]],"ea,","")</f>
        <v>lab,</v>
      </c>
    </row>
    <row r="731" spans="1:69" x14ac:dyDescent="0.25">
      <c r="A731" t="s">
        <v>859</v>
      </c>
      <c r="B731" t="s">
        <v>39</v>
      </c>
      <c r="C731" t="s">
        <v>114</v>
      </c>
      <c r="D731" t="s">
        <v>106</v>
      </c>
      <c r="E731" t="s">
        <v>68</v>
      </c>
      <c r="F731">
        <v>1</v>
      </c>
      <c r="G731">
        <v>21124</v>
      </c>
      <c r="H731">
        <v>6990</v>
      </c>
      <c r="I731">
        <v>28114</v>
      </c>
      <c r="J731" t="s">
        <v>40</v>
      </c>
      <c r="K731">
        <v>1</v>
      </c>
      <c r="L731">
        <v>256</v>
      </c>
      <c r="M731" t="s">
        <v>41</v>
      </c>
      <c r="N731">
        <v>0.01</v>
      </c>
      <c r="O731">
        <v>99</v>
      </c>
      <c r="P731">
        <v>2391</v>
      </c>
      <c r="Q731">
        <v>256</v>
      </c>
      <c r="R731">
        <v>100</v>
      </c>
      <c r="S731">
        <v>2112.4</v>
      </c>
      <c r="T731">
        <v>20</v>
      </c>
      <c r="U731">
        <v>23</v>
      </c>
      <c r="V731">
        <v>48640</v>
      </c>
      <c r="W731">
        <v>2.3025942056428699</v>
      </c>
      <c r="X731">
        <v>44.684546709060598</v>
      </c>
      <c r="Y731">
        <v>5.9520902633666903</v>
      </c>
      <c r="Z731">
        <v>605.44124937057495</v>
      </c>
      <c r="AA731">
        <v>4.4062204360961896</v>
      </c>
      <c r="AB731">
        <v>105.252467870712</v>
      </c>
      <c r="AC731">
        <v>52.641278505325303</v>
      </c>
      <c r="AD731">
        <v>1219.02416992187</v>
      </c>
      <c r="AE731">
        <v>0.749</v>
      </c>
      <c r="AF731">
        <v>0.68268955650929897</v>
      </c>
      <c r="AJ731">
        <v>3.2943496892326701E-2</v>
      </c>
      <c r="AK731">
        <v>0</v>
      </c>
      <c r="AL731">
        <v>0</v>
      </c>
      <c r="AM731">
        <v>0</v>
      </c>
      <c r="AN731">
        <v>0</v>
      </c>
      <c r="AO731">
        <v>0</v>
      </c>
      <c r="AP731" t="s">
        <v>42</v>
      </c>
      <c r="AQ731" t="b">
        <v>1</v>
      </c>
      <c r="AR731" t="b">
        <v>1</v>
      </c>
      <c r="AS731">
        <v>1</v>
      </c>
      <c r="AT731" t="b">
        <v>0</v>
      </c>
      <c r="AV731" t="b">
        <v>0</v>
      </c>
      <c r="AW731" t="b">
        <v>1</v>
      </c>
      <c r="AX731" t="b">
        <v>0</v>
      </c>
      <c r="AY731" t="b">
        <v>1</v>
      </c>
      <c r="AZ731" t="b">
        <v>0</v>
      </c>
      <c r="BA731" t="b">
        <v>1</v>
      </c>
      <c r="BB731" t="b">
        <v>0</v>
      </c>
      <c r="BC731" t="b">
        <v>1</v>
      </c>
      <c r="BD731" t="b">
        <v>0</v>
      </c>
      <c r="BE731" t="s">
        <v>57</v>
      </c>
      <c r="BF731" t="s">
        <v>69</v>
      </c>
      <c r="BG731" t="s">
        <v>69</v>
      </c>
      <c r="BH731" t="b">
        <v>0</v>
      </c>
      <c r="BI731" t="b">
        <v>1</v>
      </c>
      <c r="BJ731" t="b">
        <v>0</v>
      </c>
      <c r="BK731" t="b">
        <v>1</v>
      </c>
      <c r="BL731">
        <v>20</v>
      </c>
      <c r="BM731">
        <v>20</v>
      </c>
      <c r="BN731">
        <v>0</v>
      </c>
      <c r="BO731">
        <v>0</v>
      </c>
      <c r="BP7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31" s="3" t="str">
        <f>IF(Table1[[#This Row],[TraceLengthMod]],"lab,","")&amp;IF(Table1[[#This Row],[FixedLength]],"dur,","")&amp;IF(Table1[[#This Row],[Broken]],"ea,","")</f>
        <v>lab,</v>
      </c>
    </row>
    <row r="732" spans="1:69" x14ac:dyDescent="0.25">
      <c r="A732" t="s">
        <v>860</v>
      </c>
      <c r="B732" t="s">
        <v>39</v>
      </c>
      <c r="C732" t="s">
        <v>114</v>
      </c>
      <c r="D732" t="s">
        <v>106</v>
      </c>
      <c r="E732" t="s">
        <v>68</v>
      </c>
      <c r="F732">
        <v>1</v>
      </c>
      <c r="G732">
        <v>21124</v>
      </c>
      <c r="H732">
        <v>6990</v>
      </c>
      <c r="I732">
        <v>28114</v>
      </c>
      <c r="J732" t="s">
        <v>40</v>
      </c>
      <c r="K732">
        <v>1</v>
      </c>
      <c r="L732">
        <v>256</v>
      </c>
      <c r="M732" t="s">
        <v>41</v>
      </c>
      <c r="N732">
        <v>0.01</v>
      </c>
      <c r="O732">
        <v>99</v>
      </c>
      <c r="P732">
        <v>2391</v>
      </c>
      <c r="Q732">
        <v>256</v>
      </c>
      <c r="R732">
        <v>100</v>
      </c>
      <c r="S732">
        <v>2112.4</v>
      </c>
      <c r="T732">
        <v>20</v>
      </c>
      <c r="U732">
        <v>24</v>
      </c>
      <c r="V732">
        <v>50944</v>
      </c>
      <c r="W732">
        <v>2.4116644574891102</v>
      </c>
      <c r="X732">
        <v>44.684546709060598</v>
      </c>
      <c r="Y732">
        <v>5.9520902633666903</v>
      </c>
      <c r="Z732">
        <v>632.11993241310097</v>
      </c>
      <c r="AA732">
        <v>4.9557521343231201</v>
      </c>
      <c r="AB732">
        <v>110.208220005035</v>
      </c>
      <c r="AC732">
        <v>53.195797920227001</v>
      </c>
      <c r="AD732">
        <v>1272.2199678421</v>
      </c>
      <c r="AE732">
        <v>0.75429999999999997</v>
      </c>
      <c r="AF732">
        <v>0.69170243204577897</v>
      </c>
      <c r="AJ732">
        <v>3.3651981221970599E-2</v>
      </c>
      <c r="AK732">
        <v>0</v>
      </c>
      <c r="AL732">
        <v>0</v>
      </c>
      <c r="AM732">
        <v>0</v>
      </c>
      <c r="AN732">
        <v>0</v>
      </c>
      <c r="AO732">
        <v>0</v>
      </c>
      <c r="AP732" t="s">
        <v>42</v>
      </c>
      <c r="AQ732" t="b">
        <v>1</v>
      </c>
      <c r="AR732" t="b">
        <v>1</v>
      </c>
      <c r="AS732">
        <v>1</v>
      </c>
      <c r="AT732" t="b">
        <v>0</v>
      </c>
      <c r="AV732" t="b">
        <v>0</v>
      </c>
      <c r="AW732" t="b">
        <v>1</v>
      </c>
      <c r="AX732" t="b">
        <v>0</v>
      </c>
      <c r="AY732" t="b">
        <v>1</v>
      </c>
      <c r="AZ732" t="b">
        <v>0</v>
      </c>
      <c r="BA732" t="b">
        <v>1</v>
      </c>
      <c r="BB732" t="b">
        <v>0</v>
      </c>
      <c r="BC732" t="b">
        <v>1</v>
      </c>
      <c r="BD732" t="b">
        <v>0</v>
      </c>
      <c r="BE732" t="s">
        <v>57</v>
      </c>
      <c r="BF732" t="s">
        <v>69</v>
      </c>
      <c r="BG732" t="s">
        <v>69</v>
      </c>
      <c r="BH732" t="b">
        <v>0</v>
      </c>
      <c r="BI732" t="b">
        <v>1</v>
      </c>
      <c r="BJ732" t="b">
        <v>0</v>
      </c>
      <c r="BK732" t="b">
        <v>1</v>
      </c>
      <c r="BL732">
        <v>20</v>
      </c>
      <c r="BM732">
        <v>20</v>
      </c>
      <c r="BN732">
        <v>0</v>
      </c>
      <c r="BO732">
        <v>0</v>
      </c>
      <c r="BP7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32" s="3" t="str">
        <f>IF(Table1[[#This Row],[TraceLengthMod]],"lab,","")&amp;IF(Table1[[#This Row],[FixedLength]],"dur,","")&amp;IF(Table1[[#This Row],[Broken]],"ea,","")</f>
        <v>lab,</v>
      </c>
    </row>
    <row r="733" spans="1:69" x14ac:dyDescent="0.25">
      <c r="A733" t="s">
        <v>861</v>
      </c>
      <c r="B733" t="s">
        <v>39</v>
      </c>
      <c r="C733" t="s">
        <v>114</v>
      </c>
      <c r="D733" t="s">
        <v>106</v>
      </c>
      <c r="E733" t="s">
        <v>68</v>
      </c>
      <c r="F733">
        <v>1</v>
      </c>
      <c r="G733">
        <v>21124</v>
      </c>
      <c r="H733">
        <v>6990</v>
      </c>
      <c r="I733">
        <v>28114</v>
      </c>
      <c r="J733" t="s">
        <v>40</v>
      </c>
      <c r="K733">
        <v>1</v>
      </c>
      <c r="L733">
        <v>256</v>
      </c>
      <c r="M733" t="s">
        <v>41</v>
      </c>
      <c r="N733">
        <v>0.01</v>
      </c>
      <c r="O733">
        <v>99</v>
      </c>
      <c r="P733">
        <v>2391</v>
      </c>
      <c r="Q733">
        <v>256</v>
      </c>
      <c r="R733">
        <v>100</v>
      </c>
      <c r="S733">
        <v>2112.4</v>
      </c>
      <c r="T733">
        <v>20</v>
      </c>
      <c r="U733">
        <v>25</v>
      </c>
      <c r="V733">
        <v>52992</v>
      </c>
      <c r="W733">
        <v>2.5086157924635399</v>
      </c>
      <c r="X733">
        <v>44.684546709060598</v>
      </c>
      <c r="Y733">
        <v>5.9520902633666903</v>
      </c>
      <c r="Z733">
        <v>658.29496073722805</v>
      </c>
      <c r="AA733">
        <v>4.4102091789245597</v>
      </c>
      <c r="AB733">
        <v>114.61842918395899</v>
      </c>
      <c r="AC733">
        <v>52.798857688903801</v>
      </c>
      <c r="AD733">
        <v>1325.0188255309999</v>
      </c>
      <c r="AE733">
        <v>0.7369</v>
      </c>
      <c r="AF733">
        <v>0.67668097281831097</v>
      </c>
      <c r="AJ733">
        <v>3.0609426291092499E-2</v>
      </c>
      <c r="AK733">
        <v>0</v>
      </c>
      <c r="AL733">
        <v>0</v>
      </c>
      <c r="AM733">
        <v>0</v>
      </c>
      <c r="AN733">
        <v>0</v>
      </c>
      <c r="AO733">
        <v>0</v>
      </c>
      <c r="AP733" t="s">
        <v>42</v>
      </c>
      <c r="AQ733" t="b">
        <v>1</v>
      </c>
      <c r="AR733" t="b">
        <v>1</v>
      </c>
      <c r="AS733">
        <v>1</v>
      </c>
      <c r="AT733" t="b">
        <v>0</v>
      </c>
      <c r="AV733" t="b">
        <v>0</v>
      </c>
      <c r="AW733" t="b">
        <v>1</v>
      </c>
      <c r="AX733" t="b">
        <v>0</v>
      </c>
      <c r="AY733" t="b">
        <v>1</v>
      </c>
      <c r="AZ733" t="b">
        <v>0</v>
      </c>
      <c r="BA733" t="b">
        <v>1</v>
      </c>
      <c r="BB733" t="b">
        <v>0</v>
      </c>
      <c r="BC733" t="b">
        <v>1</v>
      </c>
      <c r="BD733" t="b">
        <v>0</v>
      </c>
      <c r="BE733" t="s">
        <v>57</v>
      </c>
      <c r="BF733" t="s">
        <v>69</v>
      </c>
      <c r="BG733" t="s">
        <v>69</v>
      </c>
      <c r="BH733" t="b">
        <v>0</v>
      </c>
      <c r="BI733" t="b">
        <v>1</v>
      </c>
      <c r="BJ733" t="b">
        <v>0</v>
      </c>
      <c r="BK733" t="b">
        <v>1</v>
      </c>
      <c r="BL733">
        <v>20</v>
      </c>
      <c r="BM733">
        <v>20</v>
      </c>
      <c r="BN733">
        <v>0</v>
      </c>
      <c r="BO733">
        <v>0</v>
      </c>
      <c r="BP7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33" s="3" t="str">
        <f>IF(Table1[[#This Row],[TraceLengthMod]],"lab,","")&amp;IF(Table1[[#This Row],[FixedLength]],"dur,","")&amp;IF(Table1[[#This Row],[Broken]],"ea,","")</f>
        <v>lab,</v>
      </c>
    </row>
    <row r="734" spans="1:69" x14ac:dyDescent="0.25">
      <c r="A734" t="s">
        <v>862</v>
      </c>
      <c r="B734" t="s">
        <v>39</v>
      </c>
      <c r="C734" t="s">
        <v>114</v>
      </c>
      <c r="D734" t="s">
        <v>106</v>
      </c>
      <c r="E734" t="s">
        <v>68</v>
      </c>
      <c r="F734">
        <v>1</v>
      </c>
      <c r="G734">
        <v>21124</v>
      </c>
      <c r="H734">
        <v>6990</v>
      </c>
      <c r="I734">
        <v>28114</v>
      </c>
      <c r="J734" t="s">
        <v>40</v>
      </c>
      <c r="K734">
        <v>1</v>
      </c>
      <c r="L734">
        <v>256</v>
      </c>
      <c r="M734" t="s">
        <v>41</v>
      </c>
      <c r="N734">
        <v>0.01</v>
      </c>
      <c r="O734">
        <v>99</v>
      </c>
      <c r="P734">
        <v>2391</v>
      </c>
      <c r="Q734">
        <v>256</v>
      </c>
      <c r="R734">
        <v>100</v>
      </c>
      <c r="S734">
        <v>2112.4</v>
      </c>
      <c r="T734">
        <v>20</v>
      </c>
      <c r="U734">
        <v>26</v>
      </c>
      <c r="V734">
        <v>55040</v>
      </c>
      <c r="W734">
        <v>2.6055671274379799</v>
      </c>
      <c r="X734">
        <v>44.684546709060598</v>
      </c>
      <c r="Y734">
        <v>5.9520902633666903</v>
      </c>
      <c r="Z734">
        <v>684.40117454528797</v>
      </c>
      <c r="AA734">
        <v>4.4341464042663503</v>
      </c>
      <c r="AB734">
        <v>119.05257558822601</v>
      </c>
      <c r="AC734">
        <v>52.721249580383301</v>
      </c>
      <c r="AD734">
        <v>1377.7400751113801</v>
      </c>
      <c r="AE734">
        <v>0.74780000000000002</v>
      </c>
      <c r="AF734">
        <v>0.69098712446351895</v>
      </c>
      <c r="AJ734">
        <v>2.86386209864949E-2</v>
      </c>
      <c r="AK734">
        <v>0</v>
      </c>
      <c r="AL734">
        <v>0</v>
      </c>
      <c r="AM734">
        <v>0</v>
      </c>
      <c r="AN734">
        <v>0</v>
      </c>
      <c r="AO734">
        <v>0</v>
      </c>
      <c r="AP734" t="s">
        <v>42</v>
      </c>
      <c r="AQ734" t="b">
        <v>1</v>
      </c>
      <c r="AR734" t="b">
        <v>1</v>
      </c>
      <c r="AS734">
        <v>1</v>
      </c>
      <c r="AT734" t="b">
        <v>0</v>
      </c>
      <c r="AV734" t="b">
        <v>0</v>
      </c>
      <c r="AW734" t="b">
        <v>1</v>
      </c>
      <c r="AX734" t="b">
        <v>0</v>
      </c>
      <c r="AY734" t="b">
        <v>1</v>
      </c>
      <c r="AZ734" t="b">
        <v>0</v>
      </c>
      <c r="BA734" t="b">
        <v>1</v>
      </c>
      <c r="BB734" t="b">
        <v>0</v>
      </c>
      <c r="BC734" t="b">
        <v>1</v>
      </c>
      <c r="BD734" t="b">
        <v>0</v>
      </c>
      <c r="BE734" t="s">
        <v>57</v>
      </c>
      <c r="BF734" t="s">
        <v>69</v>
      </c>
      <c r="BG734" t="s">
        <v>69</v>
      </c>
      <c r="BH734" t="b">
        <v>0</v>
      </c>
      <c r="BI734" t="b">
        <v>1</v>
      </c>
      <c r="BJ734" t="b">
        <v>0</v>
      </c>
      <c r="BK734" t="b">
        <v>1</v>
      </c>
      <c r="BL734">
        <v>20</v>
      </c>
      <c r="BM734">
        <v>20</v>
      </c>
      <c r="BN734">
        <v>0</v>
      </c>
      <c r="BO734">
        <v>0</v>
      </c>
      <c r="BP7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34" s="3" t="str">
        <f>IF(Table1[[#This Row],[TraceLengthMod]],"lab,","")&amp;IF(Table1[[#This Row],[FixedLength]],"dur,","")&amp;IF(Table1[[#This Row],[Broken]],"ea,","")</f>
        <v>lab,</v>
      </c>
    </row>
    <row r="735" spans="1:69" x14ac:dyDescent="0.25">
      <c r="A735" t="s">
        <v>863</v>
      </c>
      <c r="B735" t="s">
        <v>39</v>
      </c>
      <c r="C735" t="s">
        <v>114</v>
      </c>
      <c r="D735" t="s">
        <v>106</v>
      </c>
      <c r="E735" t="s">
        <v>68</v>
      </c>
      <c r="F735">
        <v>1</v>
      </c>
      <c r="G735">
        <v>21124</v>
      </c>
      <c r="H735">
        <v>6990</v>
      </c>
      <c r="I735">
        <v>28114</v>
      </c>
      <c r="J735" t="s">
        <v>40</v>
      </c>
      <c r="K735">
        <v>1</v>
      </c>
      <c r="L735">
        <v>256</v>
      </c>
      <c r="M735" t="s">
        <v>41</v>
      </c>
      <c r="N735">
        <v>0.01</v>
      </c>
      <c r="O735">
        <v>99</v>
      </c>
      <c r="P735">
        <v>2391</v>
      </c>
      <c r="Q735">
        <v>256</v>
      </c>
      <c r="R735">
        <v>100</v>
      </c>
      <c r="S735">
        <v>2112.4</v>
      </c>
      <c r="T735">
        <v>20</v>
      </c>
      <c r="U735">
        <v>27</v>
      </c>
      <c r="V735">
        <v>57088</v>
      </c>
      <c r="W735">
        <v>2.7025184624124199</v>
      </c>
      <c r="X735">
        <v>44.684546709060598</v>
      </c>
      <c r="Y735">
        <v>5.9520902633666903</v>
      </c>
      <c r="Z735">
        <v>710.54329252242997</v>
      </c>
      <c r="AA735">
        <v>4.4501366615295401</v>
      </c>
      <c r="AB735">
        <v>123.50271224975501</v>
      </c>
      <c r="AC735">
        <v>52.865648031234699</v>
      </c>
      <c r="AD735">
        <v>1430.60572314262</v>
      </c>
      <c r="AE735">
        <v>0.75760000000000005</v>
      </c>
      <c r="AF735">
        <v>0.69370529327610797</v>
      </c>
      <c r="AJ735">
        <v>2.7312153925275501E-2</v>
      </c>
      <c r="AK735">
        <v>0</v>
      </c>
      <c r="AL735">
        <v>0</v>
      </c>
      <c r="AM735">
        <v>0</v>
      </c>
      <c r="AN735">
        <v>0</v>
      </c>
      <c r="AO735">
        <v>0</v>
      </c>
      <c r="AP735" t="s">
        <v>42</v>
      </c>
      <c r="AQ735" t="b">
        <v>1</v>
      </c>
      <c r="AR735" t="b">
        <v>1</v>
      </c>
      <c r="AS735">
        <v>1</v>
      </c>
      <c r="AT735" t="b">
        <v>0</v>
      </c>
      <c r="AV735" t="b">
        <v>0</v>
      </c>
      <c r="AW735" t="b">
        <v>1</v>
      </c>
      <c r="AX735" t="b">
        <v>0</v>
      </c>
      <c r="AY735" t="b">
        <v>1</v>
      </c>
      <c r="AZ735" t="b">
        <v>0</v>
      </c>
      <c r="BA735" t="b">
        <v>1</v>
      </c>
      <c r="BB735" t="b">
        <v>0</v>
      </c>
      <c r="BC735" t="b">
        <v>1</v>
      </c>
      <c r="BD735" t="b">
        <v>0</v>
      </c>
      <c r="BE735" t="s">
        <v>57</v>
      </c>
      <c r="BF735" t="s">
        <v>69</v>
      </c>
      <c r="BG735" t="s">
        <v>69</v>
      </c>
      <c r="BH735" t="b">
        <v>0</v>
      </c>
      <c r="BI735" t="b">
        <v>1</v>
      </c>
      <c r="BJ735" t="b">
        <v>0</v>
      </c>
      <c r="BK735" t="b">
        <v>1</v>
      </c>
      <c r="BL735">
        <v>20</v>
      </c>
      <c r="BM735">
        <v>20</v>
      </c>
      <c r="BN735">
        <v>0</v>
      </c>
      <c r="BO735">
        <v>0</v>
      </c>
      <c r="BP7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35" s="3" t="str">
        <f>IF(Table1[[#This Row],[TraceLengthMod]],"lab,","")&amp;IF(Table1[[#This Row],[FixedLength]],"dur,","")&amp;IF(Table1[[#This Row],[Broken]],"ea,","")</f>
        <v>lab,</v>
      </c>
    </row>
    <row r="736" spans="1:69" x14ac:dyDescent="0.25">
      <c r="A736" t="s">
        <v>864</v>
      </c>
      <c r="B736" t="s">
        <v>39</v>
      </c>
      <c r="C736" t="s">
        <v>114</v>
      </c>
      <c r="D736" t="s">
        <v>106</v>
      </c>
      <c r="E736" t="s">
        <v>68</v>
      </c>
      <c r="F736">
        <v>1</v>
      </c>
      <c r="G736">
        <v>21124</v>
      </c>
      <c r="H736">
        <v>6990</v>
      </c>
      <c r="I736">
        <v>28114</v>
      </c>
      <c r="J736" t="s">
        <v>40</v>
      </c>
      <c r="K736">
        <v>1</v>
      </c>
      <c r="L736">
        <v>256</v>
      </c>
      <c r="M736" t="s">
        <v>41</v>
      </c>
      <c r="N736">
        <v>0.01</v>
      </c>
      <c r="O736">
        <v>99</v>
      </c>
      <c r="P736">
        <v>2391</v>
      </c>
      <c r="Q736">
        <v>256</v>
      </c>
      <c r="R736">
        <v>100</v>
      </c>
      <c r="S736">
        <v>2112.4</v>
      </c>
      <c r="T736">
        <v>20</v>
      </c>
      <c r="U736">
        <v>28</v>
      </c>
      <c r="V736">
        <v>59392</v>
      </c>
      <c r="W736">
        <v>2.8115887142586602</v>
      </c>
      <c r="X736">
        <v>44.684546709060598</v>
      </c>
      <c r="Y736">
        <v>5.9520902633666903</v>
      </c>
      <c r="Z736">
        <v>737.24690723419099</v>
      </c>
      <c r="AA736">
        <v>4.9776921272277797</v>
      </c>
      <c r="AB736">
        <v>128.48040437698299</v>
      </c>
      <c r="AC736">
        <v>52.756969690322798</v>
      </c>
      <c r="AD736">
        <v>1483.36269283294</v>
      </c>
      <c r="AE736">
        <v>0.76419999999999999</v>
      </c>
      <c r="AF736">
        <v>0.69599427753934195</v>
      </c>
      <c r="AJ736">
        <v>2.7706928037363899E-2</v>
      </c>
      <c r="AK736">
        <v>0</v>
      </c>
      <c r="AL736">
        <v>0</v>
      </c>
      <c r="AM736">
        <v>0</v>
      </c>
      <c r="AN736">
        <v>0</v>
      </c>
      <c r="AO736">
        <v>0</v>
      </c>
      <c r="AP736" t="s">
        <v>42</v>
      </c>
      <c r="AQ736" t="b">
        <v>1</v>
      </c>
      <c r="AR736" t="b">
        <v>1</v>
      </c>
      <c r="AS736">
        <v>1</v>
      </c>
      <c r="AT736" t="b">
        <v>0</v>
      </c>
      <c r="AV736" t="b">
        <v>0</v>
      </c>
      <c r="AW736" t="b">
        <v>1</v>
      </c>
      <c r="AX736" t="b">
        <v>0</v>
      </c>
      <c r="AY736" t="b">
        <v>1</v>
      </c>
      <c r="AZ736" t="b">
        <v>0</v>
      </c>
      <c r="BA736" t="b">
        <v>1</v>
      </c>
      <c r="BB736" t="b">
        <v>0</v>
      </c>
      <c r="BC736" t="b">
        <v>1</v>
      </c>
      <c r="BD736" t="b">
        <v>0</v>
      </c>
      <c r="BE736" t="s">
        <v>57</v>
      </c>
      <c r="BF736" t="s">
        <v>69</v>
      </c>
      <c r="BG736" t="s">
        <v>69</v>
      </c>
      <c r="BH736" t="b">
        <v>0</v>
      </c>
      <c r="BI736" t="b">
        <v>1</v>
      </c>
      <c r="BJ736" t="b">
        <v>0</v>
      </c>
      <c r="BK736" t="b">
        <v>1</v>
      </c>
      <c r="BL736">
        <v>20</v>
      </c>
      <c r="BM736">
        <v>20</v>
      </c>
      <c r="BN736">
        <v>0</v>
      </c>
      <c r="BO736">
        <v>0</v>
      </c>
      <c r="BP7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36" s="3" t="str">
        <f>IF(Table1[[#This Row],[TraceLengthMod]],"lab,","")&amp;IF(Table1[[#This Row],[FixedLength]],"dur,","")&amp;IF(Table1[[#This Row],[Broken]],"ea,","")</f>
        <v>lab,</v>
      </c>
    </row>
    <row r="737" spans="1:69" x14ac:dyDescent="0.25">
      <c r="A737" t="s">
        <v>865</v>
      </c>
      <c r="B737" t="s">
        <v>39</v>
      </c>
      <c r="C737" t="s">
        <v>114</v>
      </c>
      <c r="D737" t="s">
        <v>106</v>
      </c>
      <c r="E737" t="s">
        <v>68</v>
      </c>
      <c r="F737">
        <v>1</v>
      </c>
      <c r="G737">
        <v>21124</v>
      </c>
      <c r="H737">
        <v>6990</v>
      </c>
      <c r="I737">
        <v>28114</v>
      </c>
      <c r="J737" t="s">
        <v>40</v>
      </c>
      <c r="K737">
        <v>1</v>
      </c>
      <c r="L737">
        <v>256</v>
      </c>
      <c r="M737" t="s">
        <v>41</v>
      </c>
      <c r="N737">
        <v>0.01</v>
      </c>
      <c r="O737">
        <v>99</v>
      </c>
      <c r="P737">
        <v>2391</v>
      </c>
      <c r="Q737">
        <v>256</v>
      </c>
      <c r="R737">
        <v>100</v>
      </c>
      <c r="S737">
        <v>2112.4</v>
      </c>
      <c r="T737">
        <v>20</v>
      </c>
      <c r="U737">
        <v>29</v>
      </c>
      <c r="V737">
        <v>61440</v>
      </c>
      <c r="W737">
        <v>2.90854004923309</v>
      </c>
      <c r="X737">
        <v>44.684546709060598</v>
      </c>
      <c r="Y737">
        <v>5.9520902633666903</v>
      </c>
      <c r="Z737">
        <v>763.35411739349297</v>
      </c>
      <c r="AA737">
        <v>4.42217969894409</v>
      </c>
      <c r="AB737">
        <v>132.902584075927</v>
      </c>
      <c r="AC737">
        <v>52.786895990371697</v>
      </c>
      <c r="AD737">
        <v>1536.1495888233101</v>
      </c>
      <c r="AE737">
        <v>0.76539999999999997</v>
      </c>
      <c r="AF737">
        <v>0.69599427753934195</v>
      </c>
      <c r="AJ737">
        <v>2.3176486541827499E-2</v>
      </c>
      <c r="AK737">
        <v>0</v>
      </c>
      <c r="AL737">
        <v>0</v>
      </c>
      <c r="AM737">
        <v>0</v>
      </c>
      <c r="AN737">
        <v>0</v>
      </c>
      <c r="AO737">
        <v>0</v>
      </c>
      <c r="AP737" t="s">
        <v>42</v>
      </c>
      <c r="AQ737" t="b">
        <v>1</v>
      </c>
      <c r="AR737" t="b">
        <v>1</v>
      </c>
      <c r="AS737">
        <v>1</v>
      </c>
      <c r="AT737" t="b">
        <v>0</v>
      </c>
      <c r="AV737" t="b">
        <v>0</v>
      </c>
      <c r="AW737" t="b">
        <v>1</v>
      </c>
      <c r="AX737" t="b">
        <v>0</v>
      </c>
      <c r="AY737" t="b">
        <v>1</v>
      </c>
      <c r="AZ737" t="b">
        <v>0</v>
      </c>
      <c r="BA737" t="b">
        <v>1</v>
      </c>
      <c r="BB737" t="b">
        <v>0</v>
      </c>
      <c r="BC737" t="b">
        <v>1</v>
      </c>
      <c r="BD737" t="b">
        <v>0</v>
      </c>
      <c r="BE737" t="s">
        <v>57</v>
      </c>
      <c r="BF737" t="s">
        <v>69</v>
      </c>
      <c r="BG737" t="s">
        <v>69</v>
      </c>
      <c r="BH737" t="b">
        <v>0</v>
      </c>
      <c r="BI737" t="b">
        <v>1</v>
      </c>
      <c r="BJ737" t="b">
        <v>0</v>
      </c>
      <c r="BK737" t="b">
        <v>1</v>
      </c>
      <c r="BL737">
        <v>20</v>
      </c>
      <c r="BM737">
        <v>20</v>
      </c>
      <c r="BN737">
        <v>0</v>
      </c>
      <c r="BO737">
        <v>0</v>
      </c>
      <c r="BP7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37" s="3" t="str">
        <f>IF(Table1[[#This Row],[TraceLengthMod]],"lab,","")&amp;IF(Table1[[#This Row],[FixedLength]],"dur,","")&amp;IF(Table1[[#This Row],[Broken]],"ea,","")</f>
        <v>lab,</v>
      </c>
    </row>
    <row r="738" spans="1:69" x14ac:dyDescent="0.25">
      <c r="A738" t="s">
        <v>866</v>
      </c>
      <c r="B738" t="s">
        <v>39</v>
      </c>
      <c r="C738" t="s">
        <v>114</v>
      </c>
      <c r="D738" t="s">
        <v>106</v>
      </c>
      <c r="E738" t="s">
        <v>68</v>
      </c>
      <c r="F738">
        <v>1</v>
      </c>
      <c r="G738">
        <v>21124</v>
      </c>
      <c r="H738">
        <v>6990</v>
      </c>
      <c r="I738">
        <v>28114</v>
      </c>
      <c r="J738" t="s">
        <v>40</v>
      </c>
      <c r="K738">
        <v>1</v>
      </c>
      <c r="L738">
        <v>256</v>
      </c>
      <c r="M738" t="s">
        <v>41</v>
      </c>
      <c r="N738">
        <v>0.01</v>
      </c>
      <c r="O738">
        <v>99</v>
      </c>
      <c r="P738">
        <v>2391</v>
      </c>
      <c r="Q738">
        <v>256</v>
      </c>
      <c r="R738">
        <v>100</v>
      </c>
      <c r="S738">
        <v>2112.4</v>
      </c>
      <c r="T738">
        <v>30</v>
      </c>
      <c r="U738">
        <v>30</v>
      </c>
      <c r="V738">
        <v>63488</v>
      </c>
      <c r="W738">
        <v>3.0054913842075299</v>
      </c>
      <c r="X738">
        <v>44.684546709060598</v>
      </c>
      <c r="Y738">
        <v>5.9520902633666903</v>
      </c>
      <c r="Z738">
        <v>789.49522995948701</v>
      </c>
      <c r="AA738">
        <v>4.4491257667541504</v>
      </c>
      <c r="AB738">
        <v>137.351709842681</v>
      </c>
      <c r="AC738">
        <v>52.908539056777897</v>
      </c>
      <c r="AD738">
        <v>1589.0581278800901</v>
      </c>
      <c r="AE738">
        <v>0.77839999999999998</v>
      </c>
      <c r="AF738">
        <v>0.7</v>
      </c>
      <c r="AJ738">
        <v>2.46495888117821E-2</v>
      </c>
      <c r="AK738">
        <v>0</v>
      </c>
      <c r="AL738">
        <v>0</v>
      </c>
      <c r="AM738">
        <v>0</v>
      </c>
      <c r="AN738">
        <v>0</v>
      </c>
      <c r="AO738">
        <v>0</v>
      </c>
      <c r="AP738" t="s">
        <v>42</v>
      </c>
      <c r="AQ738" t="b">
        <v>1</v>
      </c>
      <c r="AR738" t="b">
        <v>1</v>
      </c>
      <c r="AS738">
        <v>1</v>
      </c>
      <c r="AT738" t="b">
        <v>0</v>
      </c>
      <c r="AV738" t="b">
        <v>0</v>
      </c>
      <c r="AW738" t="b">
        <v>1</v>
      </c>
      <c r="AX738" t="b">
        <v>0</v>
      </c>
      <c r="AY738" t="b">
        <v>1</v>
      </c>
      <c r="AZ738" t="b">
        <v>0</v>
      </c>
      <c r="BA738" t="b">
        <v>1</v>
      </c>
      <c r="BB738" t="b">
        <v>0</v>
      </c>
      <c r="BC738" t="b">
        <v>1</v>
      </c>
      <c r="BD738" t="b">
        <v>0</v>
      </c>
      <c r="BE738" t="s">
        <v>57</v>
      </c>
      <c r="BF738" t="s">
        <v>69</v>
      </c>
      <c r="BG738" t="s">
        <v>69</v>
      </c>
      <c r="BH738" t="b">
        <v>0</v>
      </c>
      <c r="BI738" t="b">
        <v>1</v>
      </c>
      <c r="BJ738" t="b">
        <v>0</v>
      </c>
      <c r="BK738" t="b">
        <v>1</v>
      </c>
      <c r="BL738">
        <v>20</v>
      </c>
      <c r="BM738">
        <v>20</v>
      </c>
      <c r="BN738">
        <v>0</v>
      </c>
      <c r="BO738">
        <v>0</v>
      </c>
      <c r="BP7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38" s="3" t="str">
        <f>IF(Table1[[#This Row],[TraceLengthMod]],"lab,","")&amp;IF(Table1[[#This Row],[FixedLength]],"dur,","")&amp;IF(Table1[[#This Row],[Broken]],"ea,","")</f>
        <v>lab,</v>
      </c>
    </row>
    <row r="739" spans="1:69" x14ac:dyDescent="0.25">
      <c r="A739" t="s">
        <v>867</v>
      </c>
      <c r="B739" t="s">
        <v>39</v>
      </c>
      <c r="C739" t="s">
        <v>114</v>
      </c>
      <c r="D739" t="s">
        <v>106</v>
      </c>
      <c r="E739" t="s">
        <v>68</v>
      </c>
      <c r="F739">
        <v>1</v>
      </c>
      <c r="G739">
        <v>21124</v>
      </c>
      <c r="H739">
        <v>6990</v>
      </c>
      <c r="I739">
        <v>28114</v>
      </c>
      <c r="J739" t="s">
        <v>40</v>
      </c>
      <c r="K739">
        <v>1</v>
      </c>
      <c r="L739">
        <v>256</v>
      </c>
      <c r="M739" t="s">
        <v>41</v>
      </c>
      <c r="N739">
        <v>0.01</v>
      </c>
      <c r="O739">
        <v>99</v>
      </c>
      <c r="P739">
        <v>2391</v>
      </c>
      <c r="Q739">
        <v>256</v>
      </c>
      <c r="R739">
        <v>100</v>
      </c>
      <c r="S739">
        <v>2112.4</v>
      </c>
      <c r="T739">
        <v>30</v>
      </c>
      <c r="U739">
        <v>31</v>
      </c>
      <c r="V739">
        <v>65536</v>
      </c>
      <c r="W739">
        <v>3.1024427191819699</v>
      </c>
      <c r="X739">
        <v>44.684546709060598</v>
      </c>
      <c r="Y739">
        <v>5.9520902633666903</v>
      </c>
      <c r="Z739">
        <v>815.69219923019398</v>
      </c>
      <c r="AA739">
        <v>4.4521207809448198</v>
      </c>
      <c r="AB739">
        <v>141.803830623626</v>
      </c>
      <c r="AC739">
        <v>52.878620862960801</v>
      </c>
      <c r="AD739">
        <v>1641.93674874305</v>
      </c>
      <c r="AE739">
        <v>0.77100000000000002</v>
      </c>
      <c r="AF739">
        <v>0.69256080114449203</v>
      </c>
      <c r="AJ739">
        <v>2.26367593277245E-2</v>
      </c>
      <c r="AK739">
        <v>0</v>
      </c>
      <c r="AL739">
        <v>0</v>
      </c>
      <c r="AM739">
        <v>0</v>
      </c>
      <c r="AN739">
        <v>0</v>
      </c>
      <c r="AO739">
        <v>0</v>
      </c>
      <c r="AP739" t="s">
        <v>42</v>
      </c>
      <c r="AQ739" t="b">
        <v>1</v>
      </c>
      <c r="AR739" t="b">
        <v>1</v>
      </c>
      <c r="AS739">
        <v>1</v>
      </c>
      <c r="AT739" t="b">
        <v>0</v>
      </c>
      <c r="AV739" t="b">
        <v>0</v>
      </c>
      <c r="AW739" t="b">
        <v>1</v>
      </c>
      <c r="AX739" t="b">
        <v>0</v>
      </c>
      <c r="AY739" t="b">
        <v>1</v>
      </c>
      <c r="AZ739" t="b">
        <v>0</v>
      </c>
      <c r="BA739" t="b">
        <v>1</v>
      </c>
      <c r="BB739" t="b">
        <v>0</v>
      </c>
      <c r="BC739" t="b">
        <v>1</v>
      </c>
      <c r="BD739" t="b">
        <v>0</v>
      </c>
      <c r="BE739" t="s">
        <v>57</v>
      </c>
      <c r="BF739" t="s">
        <v>69</v>
      </c>
      <c r="BG739" t="s">
        <v>69</v>
      </c>
      <c r="BH739" t="b">
        <v>0</v>
      </c>
      <c r="BI739" t="b">
        <v>1</v>
      </c>
      <c r="BJ739" t="b">
        <v>0</v>
      </c>
      <c r="BK739" t="b">
        <v>1</v>
      </c>
      <c r="BL739">
        <v>20</v>
      </c>
      <c r="BM739">
        <v>20</v>
      </c>
      <c r="BN739">
        <v>0</v>
      </c>
      <c r="BO739">
        <v>0</v>
      </c>
      <c r="BP7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39" s="3" t="str">
        <f>IF(Table1[[#This Row],[TraceLengthMod]],"lab,","")&amp;IF(Table1[[#This Row],[FixedLength]],"dur,","")&amp;IF(Table1[[#This Row],[Broken]],"ea,","")</f>
        <v>lab,</v>
      </c>
    </row>
    <row r="740" spans="1:69" x14ac:dyDescent="0.25">
      <c r="A740" t="s">
        <v>868</v>
      </c>
      <c r="B740" t="s">
        <v>39</v>
      </c>
      <c r="C740" t="s">
        <v>114</v>
      </c>
      <c r="D740" t="s">
        <v>106</v>
      </c>
      <c r="E740" t="s">
        <v>68</v>
      </c>
      <c r="F740">
        <v>1</v>
      </c>
      <c r="G740">
        <v>21124</v>
      </c>
      <c r="H740">
        <v>6990</v>
      </c>
      <c r="I740">
        <v>28114</v>
      </c>
      <c r="J740" t="s">
        <v>40</v>
      </c>
      <c r="K740">
        <v>1</v>
      </c>
      <c r="L740">
        <v>256</v>
      </c>
      <c r="M740" t="s">
        <v>41</v>
      </c>
      <c r="N740">
        <v>0.01</v>
      </c>
      <c r="O740">
        <v>99</v>
      </c>
      <c r="P740">
        <v>2391</v>
      </c>
      <c r="Q740">
        <v>256</v>
      </c>
      <c r="R740">
        <v>100</v>
      </c>
      <c r="S740">
        <v>2112.4</v>
      </c>
      <c r="T740">
        <v>30</v>
      </c>
      <c r="U740">
        <v>32</v>
      </c>
      <c r="V740">
        <v>67840</v>
      </c>
      <c r="W740">
        <v>3.2115129710282102</v>
      </c>
      <c r="X740">
        <v>44.684546709060598</v>
      </c>
      <c r="Y740">
        <v>5.9520902633666903</v>
      </c>
      <c r="Z740">
        <v>842.44796276092495</v>
      </c>
      <c r="AA740">
        <v>4.9879815578460596</v>
      </c>
      <c r="AB740">
        <v>146.79181218147201</v>
      </c>
      <c r="AC740">
        <v>53.022233247756901</v>
      </c>
      <c r="AD740">
        <v>1694.9589819908099</v>
      </c>
      <c r="AE740">
        <v>0.75819999999999999</v>
      </c>
      <c r="AF740">
        <v>0.68097281831187395</v>
      </c>
      <c r="AJ740">
        <v>2.5865351029162102E-2</v>
      </c>
      <c r="AK740">
        <v>0</v>
      </c>
      <c r="AL740">
        <v>0</v>
      </c>
      <c r="AM740">
        <v>0</v>
      </c>
      <c r="AN740">
        <v>0</v>
      </c>
      <c r="AO740">
        <v>0</v>
      </c>
      <c r="AP740" t="s">
        <v>42</v>
      </c>
      <c r="AQ740" t="b">
        <v>1</v>
      </c>
      <c r="AR740" t="b">
        <v>1</v>
      </c>
      <c r="AS740">
        <v>1</v>
      </c>
      <c r="AT740" t="b">
        <v>0</v>
      </c>
      <c r="AV740" t="b">
        <v>0</v>
      </c>
      <c r="AW740" t="b">
        <v>1</v>
      </c>
      <c r="AX740" t="b">
        <v>0</v>
      </c>
      <c r="AY740" t="b">
        <v>1</v>
      </c>
      <c r="AZ740" t="b">
        <v>0</v>
      </c>
      <c r="BA740" t="b">
        <v>1</v>
      </c>
      <c r="BB740" t="b">
        <v>0</v>
      </c>
      <c r="BC740" t="b">
        <v>1</v>
      </c>
      <c r="BD740" t="b">
        <v>0</v>
      </c>
      <c r="BE740" t="s">
        <v>57</v>
      </c>
      <c r="BF740" t="s">
        <v>69</v>
      </c>
      <c r="BG740" t="s">
        <v>69</v>
      </c>
      <c r="BH740" t="b">
        <v>0</v>
      </c>
      <c r="BI740" t="b">
        <v>1</v>
      </c>
      <c r="BJ740" t="b">
        <v>0</v>
      </c>
      <c r="BK740" t="b">
        <v>1</v>
      </c>
      <c r="BL740">
        <v>20</v>
      </c>
      <c r="BM740">
        <v>20</v>
      </c>
      <c r="BN740">
        <v>0</v>
      </c>
      <c r="BO740">
        <v>0</v>
      </c>
      <c r="BP7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40" s="3" t="str">
        <f>IF(Table1[[#This Row],[TraceLengthMod]],"lab,","")&amp;IF(Table1[[#This Row],[FixedLength]],"dur,","")&amp;IF(Table1[[#This Row],[Broken]],"ea,","")</f>
        <v>lab,</v>
      </c>
    </row>
    <row r="741" spans="1:69" x14ac:dyDescent="0.25">
      <c r="A741" t="s">
        <v>869</v>
      </c>
      <c r="B741" t="s">
        <v>39</v>
      </c>
      <c r="C741" t="s">
        <v>114</v>
      </c>
      <c r="D741" t="s">
        <v>106</v>
      </c>
      <c r="E741" t="s">
        <v>68</v>
      </c>
      <c r="F741">
        <v>1</v>
      </c>
      <c r="G741">
        <v>21124</v>
      </c>
      <c r="H741">
        <v>6990</v>
      </c>
      <c r="I741">
        <v>28114</v>
      </c>
      <c r="J741" t="s">
        <v>40</v>
      </c>
      <c r="K741">
        <v>1</v>
      </c>
      <c r="L741">
        <v>256</v>
      </c>
      <c r="M741" t="s">
        <v>41</v>
      </c>
      <c r="N741">
        <v>0.01</v>
      </c>
      <c r="O741">
        <v>99</v>
      </c>
      <c r="P741">
        <v>2391</v>
      </c>
      <c r="Q741">
        <v>256</v>
      </c>
      <c r="R741">
        <v>100</v>
      </c>
      <c r="S741">
        <v>2112.4</v>
      </c>
      <c r="T741">
        <v>30</v>
      </c>
      <c r="U741">
        <v>33</v>
      </c>
      <c r="V741">
        <v>69888</v>
      </c>
      <c r="W741">
        <v>3.3084643060026502</v>
      </c>
      <c r="X741">
        <v>44.684546709060598</v>
      </c>
      <c r="Y741">
        <v>5.9520902633666903</v>
      </c>
      <c r="Z741">
        <v>868.62543010711602</v>
      </c>
      <c r="AA741">
        <v>4.42860603332519</v>
      </c>
      <c r="AB741">
        <v>151.22041821479701</v>
      </c>
      <c r="AC741">
        <v>52.696132898330603</v>
      </c>
      <c r="AD741">
        <v>1747.6551148891399</v>
      </c>
      <c r="AE741">
        <v>0.75480000000000003</v>
      </c>
      <c r="AF741">
        <v>0.68783977110157302</v>
      </c>
      <c r="AJ741">
        <v>2.1027435313214299E-2</v>
      </c>
      <c r="AK741">
        <v>0</v>
      </c>
      <c r="AL741">
        <v>0</v>
      </c>
      <c r="AM741">
        <v>0</v>
      </c>
      <c r="AN741">
        <v>0</v>
      </c>
      <c r="AO741">
        <v>0</v>
      </c>
      <c r="AP741" t="s">
        <v>42</v>
      </c>
      <c r="AQ741" t="b">
        <v>1</v>
      </c>
      <c r="AR741" t="b">
        <v>1</v>
      </c>
      <c r="AS741">
        <v>1</v>
      </c>
      <c r="AT741" t="b">
        <v>0</v>
      </c>
      <c r="AV741" t="b">
        <v>0</v>
      </c>
      <c r="AW741" t="b">
        <v>1</v>
      </c>
      <c r="AX741" t="b">
        <v>0</v>
      </c>
      <c r="AY741" t="b">
        <v>1</v>
      </c>
      <c r="AZ741" t="b">
        <v>0</v>
      </c>
      <c r="BA741" t="b">
        <v>1</v>
      </c>
      <c r="BB741" t="b">
        <v>0</v>
      </c>
      <c r="BC741" t="b">
        <v>1</v>
      </c>
      <c r="BD741" t="b">
        <v>0</v>
      </c>
      <c r="BE741" t="s">
        <v>57</v>
      </c>
      <c r="BF741" t="s">
        <v>69</v>
      </c>
      <c r="BG741" t="s">
        <v>69</v>
      </c>
      <c r="BH741" t="b">
        <v>0</v>
      </c>
      <c r="BI741" t="b">
        <v>1</v>
      </c>
      <c r="BJ741" t="b">
        <v>0</v>
      </c>
      <c r="BK741" t="b">
        <v>1</v>
      </c>
      <c r="BL741">
        <v>20</v>
      </c>
      <c r="BM741">
        <v>20</v>
      </c>
      <c r="BN741">
        <v>0</v>
      </c>
      <c r="BO741">
        <v>0</v>
      </c>
      <c r="BP7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41" s="3" t="str">
        <f>IF(Table1[[#This Row],[TraceLengthMod]],"lab,","")&amp;IF(Table1[[#This Row],[FixedLength]],"dur,","")&amp;IF(Table1[[#This Row],[Broken]],"ea,","")</f>
        <v>lab,</v>
      </c>
    </row>
    <row r="742" spans="1:69" x14ac:dyDescent="0.25">
      <c r="A742" t="s">
        <v>870</v>
      </c>
      <c r="B742" t="s">
        <v>39</v>
      </c>
      <c r="C742" t="s">
        <v>114</v>
      </c>
      <c r="D742" t="s">
        <v>106</v>
      </c>
      <c r="E742" t="s">
        <v>68</v>
      </c>
      <c r="F742">
        <v>1</v>
      </c>
      <c r="G742">
        <v>21124</v>
      </c>
      <c r="H742">
        <v>6990</v>
      </c>
      <c r="I742">
        <v>28114</v>
      </c>
      <c r="J742" t="s">
        <v>40</v>
      </c>
      <c r="K742">
        <v>1</v>
      </c>
      <c r="L742">
        <v>256</v>
      </c>
      <c r="M742" t="s">
        <v>41</v>
      </c>
      <c r="N742">
        <v>0.01</v>
      </c>
      <c r="O742">
        <v>99</v>
      </c>
      <c r="P742">
        <v>2391</v>
      </c>
      <c r="Q742">
        <v>256</v>
      </c>
      <c r="R742">
        <v>100</v>
      </c>
      <c r="S742">
        <v>2112.4</v>
      </c>
      <c r="T742">
        <v>30</v>
      </c>
      <c r="U742">
        <v>34</v>
      </c>
      <c r="V742">
        <v>71936</v>
      </c>
      <c r="W742">
        <v>3.4054156409770799</v>
      </c>
      <c r="X742">
        <v>44.684546709060598</v>
      </c>
      <c r="Y742">
        <v>5.9520902633666903</v>
      </c>
      <c r="Z742">
        <v>894.69174861907902</v>
      </c>
      <c r="AA742">
        <v>4.4112069606780997</v>
      </c>
      <c r="AB742">
        <v>155.63162517547599</v>
      </c>
      <c r="AC742">
        <v>52.614382743835399</v>
      </c>
      <c r="AD742">
        <v>1800.2694976329799</v>
      </c>
      <c r="AE742">
        <v>0.75829999999999997</v>
      </c>
      <c r="AF742">
        <v>0.68025751072961305</v>
      </c>
      <c r="AJ742">
        <v>1.9727201436338E-2</v>
      </c>
      <c r="AK742">
        <v>0</v>
      </c>
      <c r="AL742">
        <v>0</v>
      </c>
      <c r="AM742">
        <v>0</v>
      </c>
      <c r="AN742">
        <v>0</v>
      </c>
      <c r="AO742">
        <v>0</v>
      </c>
      <c r="AP742" t="s">
        <v>42</v>
      </c>
      <c r="AQ742" t="b">
        <v>1</v>
      </c>
      <c r="AR742" t="b">
        <v>1</v>
      </c>
      <c r="AS742">
        <v>1</v>
      </c>
      <c r="AT742" t="b">
        <v>0</v>
      </c>
      <c r="AV742" t="b">
        <v>0</v>
      </c>
      <c r="AW742" t="b">
        <v>1</v>
      </c>
      <c r="AX742" t="b">
        <v>0</v>
      </c>
      <c r="AY742" t="b">
        <v>1</v>
      </c>
      <c r="AZ742" t="b">
        <v>0</v>
      </c>
      <c r="BA742" t="b">
        <v>1</v>
      </c>
      <c r="BB742" t="b">
        <v>0</v>
      </c>
      <c r="BC742" t="b">
        <v>1</v>
      </c>
      <c r="BD742" t="b">
        <v>0</v>
      </c>
      <c r="BE742" t="s">
        <v>57</v>
      </c>
      <c r="BF742" t="s">
        <v>69</v>
      </c>
      <c r="BG742" t="s">
        <v>69</v>
      </c>
      <c r="BH742" t="b">
        <v>0</v>
      </c>
      <c r="BI742" t="b">
        <v>1</v>
      </c>
      <c r="BJ742" t="b">
        <v>0</v>
      </c>
      <c r="BK742" t="b">
        <v>1</v>
      </c>
      <c r="BL742">
        <v>20</v>
      </c>
      <c r="BM742">
        <v>20</v>
      </c>
      <c r="BN742">
        <v>0</v>
      </c>
      <c r="BO742">
        <v>0</v>
      </c>
      <c r="BP7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42" s="3" t="str">
        <f>IF(Table1[[#This Row],[TraceLengthMod]],"lab,","")&amp;IF(Table1[[#This Row],[FixedLength]],"dur,","")&amp;IF(Table1[[#This Row],[Broken]],"ea,","")</f>
        <v>lab,</v>
      </c>
    </row>
    <row r="743" spans="1:69" x14ac:dyDescent="0.25">
      <c r="A743" t="s">
        <v>871</v>
      </c>
      <c r="B743" t="s">
        <v>39</v>
      </c>
      <c r="C743" t="s">
        <v>114</v>
      </c>
      <c r="D743" t="s">
        <v>106</v>
      </c>
      <c r="E743" t="s">
        <v>68</v>
      </c>
      <c r="F743">
        <v>1</v>
      </c>
      <c r="G743">
        <v>21124</v>
      </c>
      <c r="H743">
        <v>6990</v>
      </c>
      <c r="I743">
        <v>28114</v>
      </c>
      <c r="J743" t="s">
        <v>40</v>
      </c>
      <c r="K743">
        <v>1</v>
      </c>
      <c r="L743">
        <v>256</v>
      </c>
      <c r="M743" t="s">
        <v>41</v>
      </c>
      <c r="N743">
        <v>0.01</v>
      </c>
      <c r="O743">
        <v>99</v>
      </c>
      <c r="P743">
        <v>2391</v>
      </c>
      <c r="Q743">
        <v>256</v>
      </c>
      <c r="R743">
        <v>100</v>
      </c>
      <c r="S743">
        <v>2112.4</v>
      </c>
      <c r="T743">
        <v>30</v>
      </c>
      <c r="U743">
        <v>35</v>
      </c>
      <c r="V743">
        <v>73984</v>
      </c>
      <c r="W743">
        <v>3.5023669759515199</v>
      </c>
      <c r="X743">
        <v>44.684546709060598</v>
      </c>
      <c r="Y743">
        <v>5.9520902633666903</v>
      </c>
      <c r="Z743">
        <v>920.998394727706</v>
      </c>
      <c r="AA743">
        <v>4.4510693550109801</v>
      </c>
      <c r="AB743">
        <v>160.082694530487</v>
      </c>
      <c r="AC743">
        <v>53.053183317184399</v>
      </c>
      <c r="AD743">
        <v>1853.32268095016</v>
      </c>
      <c r="AE743">
        <v>0.7429</v>
      </c>
      <c r="AF743">
        <v>0.67224606580829704</v>
      </c>
      <c r="AJ743">
        <v>2.10761258758888E-2</v>
      </c>
      <c r="AK743">
        <v>0</v>
      </c>
      <c r="AL743">
        <v>0</v>
      </c>
      <c r="AM743">
        <v>0</v>
      </c>
      <c r="AN743">
        <v>0</v>
      </c>
      <c r="AO743">
        <v>0</v>
      </c>
      <c r="AP743" t="s">
        <v>42</v>
      </c>
      <c r="AQ743" t="b">
        <v>1</v>
      </c>
      <c r="AR743" t="b">
        <v>1</v>
      </c>
      <c r="AS743">
        <v>1</v>
      </c>
      <c r="AT743" t="b">
        <v>0</v>
      </c>
      <c r="AV743" t="b">
        <v>0</v>
      </c>
      <c r="AW743" t="b">
        <v>1</v>
      </c>
      <c r="AX743" t="b">
        <v>0</v>
      </c>
      <c r="AY743" t="b">
        <v>1</v>
      </c>
      <c r="AZ743" t="b">
        <v>0</v>
      </c>
      <c r="BA743" t="b">
        <v>1</v>
      </c>
      <c r="BB743" t="b">
        <v>0</v>
      </c>
      <c r="BC743" t="b">
        <v>1</v>
      </c>
      <c r="BD743" t="b">
        <v>0</v>
      </c>
      <c r="BE743" t="s">
        <v>57</v>
      </c>
      <c r="BF743" t="s">
        <v>69</v>
      </c>
      <c r="BG743" t="s">
        <v>69</v>
      </c>
      <c r="BH743" t="b">
        <v>0</v>
      </c>
      <c r="BI743" t="b">
        <v>1</v>
      </c>
      <c r="BJ743" t="b">
        <v>0</v>
      </c>
      <c r="BK743" t="b">
        <v>1</v>
      </c>
      <c r="BL743">
        <v>20</v>
      </c>
      <c r="BM743">
        <v>20</v>
      </c>
      <c r="BN743">
        <v>0</v>
      </c>
      <c r="BO743">
        <v>0</v>
      </c>
      <c r="BP7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43" s="3" t="str">
        <f>IF(Table1[[#This Row],[TraceLengthMod]],"lab,","")&amp;IF(Table1[[#This Row],[FixedLength]],"dur,","")&amp;IF(Table1[[#This Row],[Broken]],"ea,","")</f>
        <v>lab,</v>
      </c>
    </row>
    <row r="744" spans="1:69" x14ac:dyDescent="0.25">
      <c r="A744" t="s">
        <v>872</v>
      </c>
      <c r="B744" t="s">
        <v>39</v>
      </c>
      <c r="C744" t="s">
        <v>114</v>
      </c>
      <c r="D744" t="s">
        <v>106</v>
      </c>
      <c r="E744" t="s">
        <v>68</v>
      </c>
      <c r="F744">
        <v>1</v>
      </c>
      <c r="G744">
        <v>21124</v>
      </c>
      <c r="H744">
        <v>6990</v>
      </c>
      <c r="I744">
        <v>28114</v>
      </c>
      <c r="J744" t="s">
        <v>40</v>
      </c>
      <c r="K744">
        <v>1</v>
      </c>
      <c r="L744">
        <v>256</v>
      </c>
      <c r="M744" t="s">
        <v>41</v>
      </c>
      <c r="N744">
        <v>0.01</v>
      </c>
      <c r="O744">
        <v>99</v>
      </c>
      <c r="P744">
        <v>2391</v>
      </c>
      <c r="Q744">
        <v>256</v>
      </c>
      <c r="R744">
        <v>100</v>
      </c>
      <c r="S744">
        <v>2112.4</v>
      </c>
      <c r="T744">
        <v>30</v>
      </c>
      <c r="U744">
        <v>36</v>
      </c>
      <c r="V744">
        <v>76288</v>
      </c>
      <c r="W744">
        <v>3.6114372277977602</v>
      </c>
      <c r="X744">
        <v>44.684546709060598</v>
      </c>
      <c r="Y744">
        <v>5.9520902633666903</v>
      </c>
      <c r="Z744">
        <v>947.73591399192799</v>
      </c>
      <c r="AA744">
        <v>4.9817018508911097</v>
      </c>
      <c r="AB744">
        <v>165.064396381378</v>
      </c>
      <c r="AC744">
        <v>52.756958246231001</v>
      </c>
      <c r="AD744">
        <v>1906.07963919639</v>
      </c>
      <c r="AE744">
        <v>0.77180000000000004</v>
      </c>
      <c r="AF744">
        <v>0.69170243204577897</v>
      </c>
      <c r="AJ744">
        <v>2.4885107606849401E-2</v>
      </c>
      <c r="AK744">
        <v>0</v>
      </c>
      <c r="AL744">
        <v>0</v>
      </c>
      <c r="AM744">
        <v>0</v>
      </c>
      <c r="AN744">
        <v>0</v>
      </c>
      <c r="AO744">
        <v>0</v>
      </c>
      <c r="AP744" t="s">
        <v>42</v>
      </c>
      <c r="AQ744" t="b">
        <v>1</v>
      </c>
      <c r="AR744" t="b">
        <v>1</v>
      </c>
      <c r="AS744">
        <v>1</v>
      </c>
      <c r="AT744" t="b">
        <v>0</v>
      </c>
      <c r="AV744" t="b">
        <v>0</v>
      </c>
      <c r="AW744" t="b">
        <v>1</v>
      </c>
      <c r="AX744" t="b">
        <v>0</v>
      </c>
      <c r="AY744" t="b">
        <v>1</v>
      </c>
      <c r="AZ744" t="b">
        <v>0</v>
      </c>
      <c r="BA744" t="b">
        <v>1</v>
      </c>
      <c r="BB744" t="b">
        <v>0</v>
      </c>
      <c r="BC744" t="b">
        <v>1</v>
      </c>
      <c r="BD744" t="b">
        <v>0</v>
      </c>
      <c r="BE744" t="s">
        <v>57</v>
      </c>
      <c r="BF744" t="s">
        <v>69</v>
      </c>
      <c r="BG744" t="s">
        <v>69</v>
      </c>
      <c r="BH744" t="b">
        <v>0</v>
      </c>
      <c r="BI744" t="b">
        <v>1</v>
      </c>
      <c r="BJ744" t="b">
        <v>0</v>
      </c>
      <c r="BK744" t="b">
        <v>1</v>
      </c>
      <c r="BL744">
        <v>20</v>
      </c>
      <c r="BM744">
        <v>20</v>
      </c>
      <c r="BN744">
        <v>0</v>
      </c>
      <c r="BO744">
        <v>0</v>
      </c>
      <c r="BP7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44" s="3" t="str">
        <f>IF(Table1[[#This Row],[TraceLengthMod]],"lab,","")&amp;IF(Table1[[#This Row],[FixedLength]],"dur,","")&amp;IF(Table1[[#This Row],[Broken]],"ea,","")</f>
        <v>lab,</v>
      </c>
    </row>
    <row r="745" spans="1:69" x14ac:dyDescent="0.25">
      <c r="A745" t="s">
        <v>873</v>
      </c>
      <c r="B745" t="s">
        <v>39</v>
      </c>
      <c r="C745" t="s">
        <v>114</v>
      </c>
      <c r="D745" t="s">
        <v>106</v>
      </c>
      <c r="E745" t="s">
        <v>68</v>
      </c>
      <c r="F745">
        <v>1</v>
      </c>
      <c r="G745">
        <v>21124</v>
      </c>
      <c r="H745">
        <v>6990</v>
      </c>
      <c r="I745">
        <v>28114</v>
      </c>
      <c r="J745" t="s">
        <v>40</v>
      </c>
      <c r="K745">
        <v>1</v>
      </c>
      <c r="L745">
        <v>256</v>
      </c>
      <c r="M745" t="s">
        <v>41</v>
      </c>
      <c r="N745">
        <v>0.01</v>
      </c>
      <c r="O745">
        <v>99</v>
      </c>
      <c r="P745">
        <v>2391</v>
      </c>
      <c r="Q745">
        <v>256</v>
      </c>
      <c r="R745">
        <v>100</v>
      </c>
      <c r="S745">
        <v>2112.4</v>
      </c>
      <c r="T745">
        <v>30</v>
      </c>
      <c r="U745">
        <v>37</v>
      </c>
      <c r="V745">
        <v>78336</v>
      </c>
      <c r="W745">
        <v>3.7083885627722002</v>
      </c>
      <c r="X745">
        <v>44.684546709060598</v>
      </c>
      <c r="Y745">
        <v>5.9520902633666903</v>
      </c>
      <c r="Z745">
        <v>973.88799118995598</v>
      </c>
      <c r="AA745">
        <v>4.4810397624969402</v>
      </c>
      <c r="AB745">
        <v>169.54543614387501</v>
      </c>
      <c r="AC745">
        <v>52.822763919830301</v>
      </c>
      <c r="AD745">
        <v>1958.9024031162201</v>
      </c>
      <c r="AE745">
        <v>0.72550000000000003</v>
      </c>
      <c r="AF745">
        <v>0.65851216022889802</v>
      </c>
      <c r="AJ745">
        <v>2.0685877675324399E-2</v>
      </c>
      <c r="AK745">
        <v>0</v>
      </c>
      <c r="AL745">
        <v>0</v>
      </c>
      <c r="AM745">
        <v>0</v>
      </c>
      <c r="AN745">
        <v>0</v>
      </c>
      <c r="AO745">
        <v>0</v>
      </c>
      <c r="AP745" t="s">
        <v>42</v>
      </c>
      <c r="AQ745" t="b">
        <v>1</v>
      </c>
      <c r="AR745" t="b">
        <v>1</v>
      </c>
      <c r="AS745">
        <v>1</v>
      </c>
      <c r="AT745" t="b">
        <v>0</v>
      </c>
      <c r="AV745" t="b">
        <v>0</v>
      </c>
      <c r="AW745" t="b">
        <v>1</v>
      </c>
      <c r="AX745" t="b">
        <v>0</v>
      </c>
      <c r="AY745" t="b">
        <v>1</v>
      </c>
      <c r="AZ745" t="b">
        <v>0</v>
      </c>
      <c r="BA745" t="b">
        <v>1</v>
      </c>
      <c r="BB745" t="b">
        <v>0</v>
      </c>
      <c r="BC745" t="b">
        <v>1</v>
      </c>
      <c r="BD745" t="b">
        <v>0</v>
      </c>
      <c r="BE745" t="s">
        <v>57</v>
      </c>
      <c r="BF745" t="s">
        <v>69</v>
      </c>
      <c r="BG745" t="s">
        <v>69</v>
      </c>
      <c r="BH745" t="b">
        <v>0</v>
      </c>
      <c r="BI745" t="b">
        <v>1</v>
      </c>
      <c r="BJ745" t="b">
        <v>0</v>
      </c>
      <c r="BK745" t="b">
        <v>1</v>
      </c>
      <c r="BL745">
        <v>20</v>
      </c>
      <c r="BM745">
        <v>20</v>
      </c>
      <c r="BN745">
        <v>0</v>
      </c>
      <c r="BO745">
        <v>0</v>
      </c>
      <c r="BP7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45" s="3" t="str">
        <f>IF(Table1[[#This Row],[TraceLengthMod]],"lab,","")&amp;IF(Table1[[#This Row],[FixedLength]],"dur,","")&amp;IF(Table1[[#This Row],[Broken]],"ea,","")</f>
        <v>lab,</v>
      </c>
    </row>
    <row r="746" spans="1:69" x14ac:dyDescent="0.25">
      <c r="A746" t="s">
        <v>874</v>
      </c>
      <c r="B746" t="s">
        <v>39</v>
      </c>
      <c r="C746" t="s">
        <v>114</v>
      </c>
      <c r="D746" t="s">
        <v>106</v>
      </c>
      <c r="E746" t="s">
        <v>68</v>
      </c>
      <c r="F746">
        <v>1</v>
      </c>
      <c r="G746">
        <v>21124</v>
      </c>
      <c r="H746">
        <v>6990</v>
      </c>
      <c r="I746">
        <v>28114</v>
      </c>
      <c r="J746" t="s">
        <v>40</v>
      </c>
      <c r="K746">
        <v>1</v>
      </c>
      <c r="L746">
        <v>256</v>
      </c>
      <c r="M746" t="s">
        <v>41</v>
      </c>
      <c r="N746">
        <v>0.01</v>
      </c>
      <c r="O746">
        <v>99</v>
      </c>
      <c r="P746">
        <v>2391</v>
      </c>
      <c r="Q746">
        <v>256</v>
      </c>
      <c r="R746">
        <v>100</v>
      </c>
      <c r="S746">
        <v>2112.4</v>
      </c>
      <c r="T746">
        <v>30</v>
      </c>
      <c r="U746">
        <v>38</v>
      </c>
      <c r="V746">
        <v>80384</v>
      </c>
      <c r="W746">
        <v>3.80533989774663</v>
      </c>
      <c r="X746">
        <v>44.684546709060598</v>
      </c>
      <c r="Y746">
        <v>5.9520902633666903</v>
      </c>
      <c r="Z746">
        <v>1000.08595728874</v>
      </c>
      <c r="AA746">
        <v>4.4401288032531703</v>
      </c>
      <c r="AB746">
        <v>173.98556494712801</v>
      </c>
      <c r="AC746">
        <v>52.826783180236802</v>
      </c>
      <c r="AD746">
        <v>2011.7291862964601</v>
      </c>
      <c r="AE746">
        <v>0.77859999999999996</v>
      </c>
      <c r="AF746">
        <v>0.699141630901287</v>
      </c>
      <c r="AJ746">
        <v>1.8732599202234999E-2</v>
      </c>
      <c r="AK746">
        <v>0</v>
      </c>
      <c r="AL746">
        <v>0</v>
      </c>
      <c r="AM746">
        <v>0</v>
      </c>
      <c r="AN746">
        <v>0</v>
      </c>
      <c r="AO746">
        <v>0</v>
      </c>
      <c r="AP746" t="s">
        <v>42</v>
      </c>
      <c r="AQ746" t="b">
        <v>1</v>
      </c>
      <c r="AR746" t="b">
        <v>1</v>
      </c>
      <c r="AS746">
        <v>1</v>
      </c>
      <c r="AT746" t="b">
        <v>0</v>
      </c>
      <c r="AV746" t="b">
        <v>0</v>
      </c>
      <c r="AW746" t="b">
        <v>1</v>
      </c>
      <c r="AX746" t="b">
        <v>0</v>
      </c>
      <c r="AY746" t="b">
        <v>1</v>
      </c>
      <c r="AZ746" t="b">
        <v>0</v>
      </c>
      <c r="BA746" t="b">
        <v>1</v>
      </c>
      <c r="BB746" t="b">
        <v>0</v>
      </c>
      <c r="BC746" t="b">
        <v>1</v>
      </c>
      <c r="BD746" t="b">
        <v>0</v>
      </c>
      <c r="BE746" t="s">
        <v>57</v>
      </c>
      <c r="BF746" t="s">
        <v>69</v>
      </c>
      <c r="BG746" t="s">
        <v>69</v>
      </c>
      <c r="BH746" t="b">
        <v>0</v>
      </c>
      <c r="BI746" t="b">
        <v>1</v>
      </c>
      <c r="BJ746" t="b">
        <v>0</v>
      </c>
      <c r="BK746" t="b">
        <v>1</v>
      </c>
      <c r="BL746">
        <v>20</v>
      </c>
      <c r="BM746">
        <v>20</v>
      </c>
      <c r="BN746">
        <v>0</v>
      </c>
      <c r="BO746">
        <v>0</v>
      </c>
      <c r="BP7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46" s="3" t="str">
        <f>IF(Table1[[#This Row],[TraceLengthMod]],"lab,","")&amp;IF(Table1[[#This Row],[FixedLength]],"dur,","")&amp;IF(Table1[[#This Row],[Broken]],"ea,","")</f>
        <v>lab,</v>
      </c>
    </row>
    <row r="747" spans="1:69" x14ac:dyDescent="0.25">
      <c r="A747" t="s">
        <v>875</v>
      </c>
      <c r="B747" t="s">
        <v>39</v>
      </c>
      <c r="C747" t="s">
        <v>114</v>
      </c>
      <c r="D747" t="s">
        <v>106</v>
      </c>
      <c r="E747" t="s">
        <v>68</v>
      </c>
      <c r="F747">
        <v>1</v>
      </c>
      <c r="G747">
        <v>21124</v>
      </c>
      <c r="H747">
        <v>6990</v>
      </c>
      <c r="I747">
        <v>28114</v>
      </c>
      <c r="J747" t="s">
        <v>40</v>
      </c>
      <c r="K747">
        <v>1</v>
      </c>
      <c r="L747">
        <v>256</v>
      </c>
      <c r="M747" t="s">
        <v>41</v>
      </c>
      <c r="N747">
        <v>0.01</v>
      </c>
      <c r="O747">
        <v>99</v>
      </c>
      <c r="P747">
        <v>2391</v>
      </c>
      <c r="Q747">
        <v>256</v>
      </c>
      <c r="R747">
        <v>100</v>
      </c>
      <c r="S747">
        <v>2112.4</v>
      </c>
      <c r="T747">
        <v>30</v>
      </c>
      <c r="U747">
        <v>39</v>
      </c>
      <c r="V747">
        <v>82432</v>
      </c>
      <c r="W747">
        <v>3.9022912327210699</v>
      </c>
      <c r="X747">
        <v>44.684546709060598</v>
      </c>
      <c r="Y747">
        <v>5.9520902633666903</v>
      </c>
      <c r="Z747">
        <v>1026.2968897819501</v>
      </c>
      <c r="AA747">
        <v>4.4112079143524099</v>
      </c>
      <c r="AB747">
        <v>178.39677286148</v>
      </c>
      <c r="AC747">
        <v>53.025252103805499</v>
      </c>
      <c r="AD747">
        <v>2064.7544384002599</v>
      </c>
      <c r="AE747">
        <v>0.76680000000000004</v>
      </c>
      <c r="AF747">
        <v>0.679113018597997</v>
      </c>
      <c r="AJ747">
        <v>1.6874254860492901E-2</v>
      </c>
      <c r="AK747">
        <v>0</v>
      </c>
      <c r="AL747">
        <v>0</v>
      </c>
      <c r="AM747">
        <v>0</v>
      </c>
      <c r="AN747">
        <v>0</v>
      </c>
      <c r="AO747">
        <v>0</v>
      </c>
      <c r="AP747" t="s">
        <v>42</v>
      </c>
      <c r="AQ747" t="b">
        <v>1</v>
      </c>
      <c r="AR747" t="b">
        <v>1</v>
      </c>
      <c r="AS747">
        <v>1</v>
      </c>
      <c r="AT747" t="b">
        <v>0</v>
      </c>
      <c r="AV747" t="b">
        <v>0</v>
      </c>
      <c r="AW747" t="b">
        <v>1</v>
      </c>
      <c r="AX747" t="b">
        <v>0</v>
      </c>
      <c r="AY747" t="b">
        <v>1</v>
      </c>
      <c r="AZ747" t="b">
        <v>0</v>
      </c>
      <c r="BA747" t="b">
        <v>1</v>
      </c>
      <c r="BB747" t="b">
        <v>0</v>
      </c>
      <c r="BC747" t="b">
        <v>1</v>
      </c>
      <c r="BD747" t="b">
        <v>0</v>
      </c>
      <c r="BE747" t="s">
        <v>57</v>
      </c>
      <c r="BF747" t="s">
        <v>69</v>
      </c>
      <c r="BG747" t="s">
        <v>69</v>
      </c>
      <c r="BH747" t="b">
        <v>0</v>
      </c>
      <c r="BI747" t="b">
        <v>1</v>
      </c>
      <c r="BJ747" t="b">
        <v>0</v>
      </c>
      <c r="BK747" t="b">
        <v>1</v>
      </c>
      <c r="BL747">
        <v>20</v>
      </c>
      <c r="BM747">
        <v>20</v>
      </c>
      <c r="BN747">
        <v>0</v>
      </c>
      <c r="BO747">
        <v>0</v>
      </c>
      <c r="BP7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47" s="3" t="str">
        <f>IF(Table1[[#This Row],[TraceLengthMod]],"lab,","")&amp;IF(Table1[[#This Row],[FixedLength]],"dur,","")&amp;IF(Table1[[#This Row],[Broken]],"ea,","")</f>
        <v>lab,</v>
      </c>
    </row>
    <row r="748" spans="1:69" x14ac:dyDescent="0.25">
      <c r="A748" t="s">
        <v>876</v>
      </c>
      <c r="B748" t="s">
        <v>39</v>
      </c>
      <c r="C748" t="s">
        <v>114</v>
      </c>
      <c r="D748" t="s">
        <v>106</v>
      </c>
      <c r="E748" t="s">
        <v>68</v>
      </c>
      <c r="F748">
        <v>1</v>
      </c>
      <c r="G748">
        <v>21124</v>
      </c>
      <c r="H748">
        <v>6990</v>
      </c>
      <c r="I748">
        <v>28114</v>
      </c>
      <c r="J748" t="s">
        <v>40</v>
      </c>
      <c r="K748">
        <v>1</v>
      </c>
      <c r="L748">
        <v>256</v>
      </c>
      <c r="M748" t="s">
        <v>41</v>
      </c>
      <c r="N748">
        <v>0.01</v>
      </c>
      <c r="O748">
        <v>99</v>
      </c>
      <c r="P748">
        <v>2391</v>
      </c>
      <c r="Q748">
        <v>256</v>
      </c>
      <c r="R748">
        <v>100</v>
      </c>
      <c r="S748">
        <v>2112.4</v>
      </c>
      <c r="T748">
        <v>30</v>
      </c>
      <c r="U748">
        <v>40</v>
      </c>
      <c r="V748">
        <v>84736</v>
      </c>
      <c r="W748">
        <v>4.0113614845673098</v>
      </c>
      <c r="X748">
        <v>44.684546709060598</v>
      </c>
      <c r="Y748">
        <v>5.9520902633666903</v>
      </c>
      <c r="Z748">
        <v>1053.0443885326299</v>
      </c>
      <c r="AA748">
        <v>4.9806852340698198</v>
      </c>
      <c r="AB748">
        <v>183.37745809555</v>
      </c>
      <c r="AC748">
        <v>53.2586283683776</v>
      </c>
      <c r="AD748">
        <v>2118.0130667686399</v>
      </c>
      <c r="AE748">
        <v>0.76139999999999997</v>
      </c>
      <c r="AF748">
        <v>0.68698140200286095</v>
      </c>
      <c r="AJ748">
        <v>1.9751561372301701E-2</v>
      </c>
      <c r="AK748">
        <v>0</v>
      </c>
      <c r="AL748">
        <v>0</v>
      </c>
      <c r="AM748">
        <v>0</v>
      </c>
      <c r="AN748">
        <v>0</v>
      </c>
      <c r="AO748">
        <v>0</v>
      </c>
      <c r="AP748" t="s">
        <v>42</v>
      </c>
      <c r="AQ748" t="b">
        <v>1</v>
      </c>
      <c r="AR748" t="b">
        <v>1</v>
      </c>
      <c r="AS748">
        <v>1</v>
      </c>
      <c r="AT748" t="b">
        <v>0</v>
      </c>
      <c r="AV748" t="b">
        <v>0</v>
      </c>
      <c r="AW748" t="b">
        <v>1</v>
      </c>
      <c r="AX748" t="b">
        <v>0</v>
      </c>
      <c r="AY748" t="b">
        <v>1</v>
      </c>
      <c r="AZ748" t="b">
        <v>0</v>
      </c>
      <c r="BA748" t="b">
        <v>1</v>
      </c>
      <c r="BB748" t="b">
        <v>0</v>
      </c>
      <c r="BC748" t="b">
        <v>1</v>
      </c>
      <c r="BD748" t="b">
        <v>0</v>
      </c>
      <c r="BE748" t="s">
        <v>57</v>
      </c>
      <c r="BF748" t="s">
        <v>69</v>
      </c>
      <c r="BG748" t="s">
        <v>69</v>
      </c>
      <c r="BH748" t="b">
        <v>0</v>
      </c>
      <c r="BI748" t="b">
        <v>1</v>
      </c>
      <c r="BJ748" t="b">
        <v>0</v>
      </c>
      <c r="BK748" t="b">
        <v>1</v>
      </c>
      <c r="BL748">
        <v>20</v>
      </c>
      <c r="BM748">
        <v>20</v>
      </c>
      <c r="BN748">
        <v>0</v>
      </c>
      <c r="BO748">
        <v>0</v>
      </c>
      <c r="BP7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48" s="3" t="str">
        <f>IF(Table1[[#This Row],[TraceLengthMod]],"lab,","")&amp;IF(Table1[[#This Row],[FixedLength]],"dur,","")&amp;IF(Table1[[#This Row],[Broken]],"ea,","")</f>
        <v>lab,</v>
      </c>
    </row>
    <row r="749" spans="1:69" x14ac:dyDescent="0.25">
      <c r="A749" t="s">
        <v>877</v>
      </c>
      <c r="B749" t="s">
        <v>39</v>
      </c>
      <c r="C749" t="s">
        <v>114</v>
      </c>
      <c r="D749" t="s">
        <v>106</v>
      </c>
      <c r="E749" t="s">
        <v>68</v>
      </c>
      <c r="F749">
        <v>1</v>
      </c>
      <c r="G749">
        <v>21124</v>
      </c>
      <c r="H749">
        <v>6990</v>
      </c>
      <c r="I749">
        <v>28114</v>
      </c>
      <c r="J749" t="s">
        <v>40</v>
      </c>
      <c r="K749">
        <v>1</v>
      </c>
      <c r="L749">
        <v>256</v>
      </c>
      <c r="M749" t="s">
        <v>41</v>
      </c>
      <c r="N749">
        <v>0.01</v>
      </c>
      <c r="O749">
        <v>99</v>
      </c>
      <c r="P749">
        <v>2391</v>
      </c>
      <c r="Q749">
        <v>256</v>
      </c>
      <c r="R749">
        <v>100</v>
      </c>
      <c r="S749">
        <v>2112.4</v>
      </c>
      <c r="T749">
        <v>30</v>
      </c>
      <c r="U749">
        <v>41</v>
      </c>
      <c r="V749">
        <v>86784</v>
      </c>
      <c r="W749">
        <v>4.1083128195417498</v>
      </c>
      <c r="X749">
        <v>44.684546709060598</v>
      </c>
      <c r="Y749">
        <v>5.9520902633666903</v>
      </c>
      <c r="Z749">
        <v>1079.2433540821</v>
      </c>
      <c r="AA749">
        <v>4.4371385574340803</v>
      </c>
      <c r="AB749">
        <v>187.81459665298399</v>
      </c>
      <c r="AC749">
        <v>52.848725080490098</v>
      </c>
      <c r="AD749">
        <v>2170.86179184913</v>
      </c>
      <c r="AE749">
        <v>0.78310000000000002</v>
      </c>
      <c r="AF749">
        <v>0.69899856938483496</v>
      </c>
      <c r="AJ749">
        <v>1.5842331018419701E-2</v>
      </c>
      <c r="AK749">
        <v>0</v>
      </c>
      <c r="AL749">
        <v>0</v>
      </c>
      <c r="AM749">
        <v>0</v>
      </c>
      <c r="AN749">
        <v>0</v>
      </c>
      <c r="AO749">
        <v>0</v>
      </c>
      <c r="AP749" t="s">
        <v>42</v>
      </c>
      <c r="AQ749" t="b">
        <v>1</v>
      </c>
      <c r="AR749" t="b">
        <v>1</v>
      </c>
      <c r="AS749">
        <v>1</v>
      </c>
      <c r="AT749" t="b">
        <v>0</v>
      </c>
      <c r="AV749" t="b">
        <v>0</v>
      </c>
      <c r="AW749" t="b">
        <v>1</v>
      </c>
      <c r="AX749" t="b">
        <v>0</v>
      </c>
      <c r="AY749" t="b">
        <v>1</v>
      </c>
      <c r="AZ749" t="b">
        <v>0</v>
      </c>
      <c r="BA749" t="b">
        <v>1</v>
      </c>
      <c r="BB749" t="b">
        <v>0</v>
      </c>
      <c r="BC749" t="b">
        <v>1</v>
      </c>
      <c r="BD749" t="b">
        <v>0</v>
      </c>
      <c r="BE749" t="s">
        <v>57</v>
      </c>
      <c r="BF749" t="s">
        <v>69</v>
      </c>
      <c r="BG749" t="s">
        <v>69</v>
      </c>
      <c r="BH749" t="b">
        <v>0</v>
      </c>
      <c r="BI749" t="b">
        <v>1</v>
      </c>
      <c r="BJ749" t="b">
        <v>0</v>
      </c>
      <c r="BK749" t="b">
        <v>1</v>
      </c>
      <c r="BL749">
        <v>20</v>
      </c>
      <c r="BM749">
        <v>20</v>
      </c>
      <c r="BN749">
        <v>0</v>
      </c>
      <c r="BO749">
        <v>0</v>
      </c>
      <c r="BP7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49" s="3" t="str">
        <f>IF(Table1[[#This Row],[TraceLengthMod]],"lab,","")&amp;IF(Table1[[#This Row],[FixedLength]],"dur,","")&amp;IF(Table1[[#This Row],[Broken]],"ea,","")</f>
        <v>lab,</v>
      </c>
    </row>
    <row r="750" spans="1:69" x14ac:dyDescent="0.25">
      <c r="A750" t="s">
        <v>878</v>
      </c>
      <c r="B750" t="s">
        <v>39</v>
      </c>
      <c r="C750" t="s">
        <v>114</v>
      </c>
      <c r="D750" t="s">
        <v>106</v>
      </c>
      <c r="E750" t="s">
        <v>68</v>
      </c>
      <c r="F750">
        <v>1</v>
      </c>
      <c r="G750">
        <v>21124</v>
      </c>
      <c r="H750">
        <v>6990</v>
      </c>
      <c r="I750">
        <v>28114</v>
      </c>
      <c r="J750" t="s">
        <v>40</v>
      </c>
      <c r="K750">
        <v>1</v>
      </c>
      <c r="L750">
        <v>256</v>
      </c>
      <c r="M750" t="s">
        <v>41</v>
      </c>
      <c r="N750">
        <v>0.01</v>
      </c>
      <c r="O750">
        <v>99</v>
      </c>
      <c r="P750">
        <v>2391</v>
      </c>
      <c r="Q750">
        <v>256</v>
      </c>
      <c r="R750">
        <v>100</v>
      </c>
      <c r="S750">
        <v>2112.4</v>
      </c>
      <c r="T750">
        <v>30</v>
      </c>
      <c r="U750">
        <v>42</v>
      </c>
      <c r="V750">
        <v>88832</v>
      </c>
      <c r="W750">
        <v>4.2052641545161897</v>
      </c>
      <c r="X750">
        <v>44.684546709060598</v>
      </c>
      <c r="Y750">
        <v>5.9520902633666903</v>
      </c>
      <c r="Z750">
        <v>1105.4006307125001</v>
      </c>
      <c r="AA750">
        <v>4.43235182762146</v>
      </c>
      <c r="AB750">
        <v>192.24694848060599</v>
      </c>
      <c r="AC750">
        <v>52.812821149826</v>
      </c>
      <c r="AD750">
        <v>2223.6746129989601</v>
      </c>
      <c r="AE750">
        <v>0.77990000000000004</v>
      </c>
      <c r="AF750">
        <v>0.69570815450643697</v>
      </c>
      <c r="AJ750">
        <v>1.6063096543897398E-2</v>
      </c>
      <c r="AK750">
        <v>0</v>
      </c>
      <c r="AL750">
        <v>0</v>
      </c>
      <c r="AM750">
        <v>0</v>
      </c>
      <c r="AN750">
        <v>0</v>
      </c>
      <c r="AO750">
        <v>0</v>
      </c>
      <c r="AP750" t="s">
        <v>42</v>
      </c>
      <c r="AQ750" t="b">
        <v>1</v>
      </c>
      <c r="AR750" t="b">
        <v>1</v>
      </c>
      <c r="AS750">
        <v>1</v>
      </c>
      <c r="AT750" t="b">
        <v>0</v>
      </c>
      <c r="AV750" t="b">
        <v>0</v>
      </c>
      <c r="AW750" t="b">
        <v>1</v>
      </c>
      <c r="AX750" t="b">
        <v>0</v>
      </c>
      <c r="AY750" t="b">
        <v>1</v>
      </c>
      <c r="AZ750" t="b">
        <v>0</v>
      </c>
      <c r="BA750" t="b">
        <v>1</v>
      </c>
      <c r="BB750" t="b">
        <v>0</v>
      </c>
      <c r="BC750" t="b">
        <v>1</v>
      </c>
      <c r="BD750" t="b">
        <v>0</v>
      </c>
      <c r="BE750" t="s">
        <v>57</v>
      </c>
      <c r="BF750" t="s">
        <v>69</v>
      </c>
      <c r="BG750" t="s">
        <v>69</v>
      </c>
      <c r="BH750" t="b">
        <v>0</v>
      </c>
      <c r="BI750" t="b">
        <v>1</v>
      </c>
      <c r="BJ750" t="b">
        <v>0</v>
      </c>
      <c r="BK750" t="b">
        <v>1</v>
      </c>
      <c r="BL750">
        <v>20</v>
      </c>
      <c r="BM750">
        <v>20</v>
      </c>
      <c r="BN750">
        <v>0</v>
      </c>
      <c r="BO750">
        <v>0</v>
      </c>
      <c r="BP7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50" s="3" t="str">
        <f>IF(Table1[[#This Row],[TraceLengthMod]],"lab,","")&amp;IF(Table1[[#This Row],[FixedLength]],"dur,","")&amp;IF(Table1[[#This Row],[Broken]],"ea,","")</f>
        <v>lab,</v>
      </c>
    </row>
    <row r="751" spans="1:69" x14ac:dyDescent="0.25">
      <c r="A751" t="s">
        <v>879</v>
      </c>
      <c r="B751" t="s">
        <v>39</v>
      </c>
      <c r="C751" t="s">
        <v>114</v>
      </c>
      <c r="D751" t="s">
        <v>106</v>
      </c>
      <c r="E751" t="s">
        <v>68</v>
      </c>
      <c r="F751">
        <v>1</v>
      </c>
      <c r="G751">
        <v>21124</v>
      </c>
      <c r="H751">
        <v>6990</v>
      </c>
      <c r="I751">
        <v>28114</v>
      </c>
      <c r="J751" t="s">
        <v>40</v>
      </c>
      <c r="K751">
        <v>1</v>
      </c>
      <c r="L751">
        <v>256</v>
      </c>
      <c r="M751" t="s">
        <v>41</v>
      </c>
      <c r="N751">
        <v>0.01</v>
      </c>
      <c r="O751">
        <v>99</v>
      </c>
      <c r="P751">
        <v>2391</v>
      </c>
      <c r="Q751">
        <v>256</v>
      </c>
      <c r="R751">
        <v>100</v>
      </c>
      <c r="S751">
        <v>2112.4</v>
      </c>
      <c r="T751">
        <v>30</v>
      </c>
      <c r="U751">
        <v>43</v>
      </c>
      <c r="V751">
        <v>90880</v>
      </c>
      <c r="W751">
        <v>4.3022154894906199</v>
      </c>
      <c r="X751">
        <v>44.684546709060598</v>
      </c>
      <c r="Y751">
        <v>5.9520902633666903</v>
      </c>
      <c r="Z751">
        <v>1131.5138235092099</v>
      </c>
      <c r="AA751">
        <v>4.4451165199279696</v>
      </c>
      <c r="AB751">
        <v>196.692065000534</v>
      </c>
      <c r="AC751">
        <v>52.699124336242598</v>
      </c>
      <c r="AD751">
        <v>2276.3737373352001</v>
      </c>
      <c r="AE751">
        <v>0.77700000000000002</v>
      </c>
      <c r="AF751">
        <v>0.69685264663805402</v>
      </c>
      <c r="AJ751">
        <v>1.49039208049505E-2</v>
      </c>
      <c r="AK751">
        <v>0</v>
      </c>
      <c r="AL751">
        <v>0</v>
      </c>
      <c r="AM751">
        <v>0</v>
      </c>
      <c r="AN751">
        <v>0</v>
      </c>
      <c r="AO751">
        <v>0</v>
      </c>
      <c r="AP751" t="s">
        <v>42</v>
      </c>
      <c r="AQ751" t="b">
        <v>1</v>
      </c>
      <c r="AR751" t="b">
        <v>1</v>
      </c>
      <c r="AS751">
        <v>1</v>
      </c>
      <c r="AT751" t="b">
        <v>0</v>
      </c>
      <c r="AV751" t="b">
        <v>0</v>
      </c>
      <c r="AW751" t="b">
        <v>1</v>
      </c>
      <c r="AX751" t="b">
        <v>0</v>
      </c>
      <c r="AY751" t="b">
        <v>1</v>
      </c>
      <c r="AZ751" t="b">
        <v>0</v>
      </c>
      <c r="BA751" t="b">
        <v>1</v>
      </c>
      <c r="BB751" t="b">
        <v>0</v>
      </c>
      <c r="BC751" t="b">
        <v>1</v>
      </c>
      <c r="BD751" t="b">
        <v>0</v>
      </c>
      <c r="BE751" t="s">
        <v>57</v>
      </c>
      <c r="BF751" t="s">
        <v>69</v>
      </c>
      <c r="BG751" t="s">
        <v>69</v>
      </c>
      <c r="BH751" t="b">
        <v>0</v>
      </c>
      <c r="BI751" t="b">
        <v>1</v>
      </c>
      <c r="BJ751" t="b">
        <v>0</v>
      </c>
      <c r="BK751" t="b">
        <v>1</v>
      </c>
      <c r="BL751">
        <v>20</v>
      </c>
      <c r="BM751">
        <v>20</v>
      </c>
      <c r="BN751">
        <v>0</v>
      </c>
      <c r="BO751">
        <v>0</v>
      </c>
      <c r="BP7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51" s="3" t="str">
        <f>IF(Table1[[#This Row],[TraceLengthMod]],"lab,","")&amp;IF(Table1[[#This Row],[FixedLength]],"dur,","")&amp;IF(Table1[[#This Row],[Broken]],"ea,","")</f>
        <v>lab,</v>
      </c>
    </row>
    <row r="752" spans="1:69" x14ac:dyDescent="0.25">
      <c r="A752" t="s">
        <v>880</v>
      </c>
      <c r="B752" t="s">
        <v>39</v>
      </c>
      <c r="C752" t="s">
        <v>114</v>
      </c>
      <c r="D752" t="s">
        <v>106</v>
      </c>
      <c r="E752" t="s">
        <v>68</v>
      </c>
      <c r="F752">
        <v>1</v>
      </c>
      <c r="G752">
        <v>21124</v>
      </c>
      <c r="H752">
        <v>6990</v>
      </c>
      <c r="I752">
        <v>28114</v>
      </c>
      <c r="J752" t="s">
        <v>40</v>
      </c>
      <c r="K752">
        <v>1</v>
      </c>
      <c r="L752">
        <v>256</v>
      </c>
      <c r="M752" t="s">
        <v>41</v>
      </c>
      <c r="N752">
        <v>0.01</v>
      </c>
      <c r="O752">
        <v>99</v>
      </c>
      <c r="P752">
        <v>2391</v>
      </c>
      <c r="Q752">
        <v>256</v>
      </c>
      <c r="R752">
        <v>100</v>
      </c>
      <c r="S752">
        <v>2112.4</v>
      </c>
      <c r="T752">
        <v>44</v>
      </c>
      <c r="U752">
        <v>44</v>
      </c>
      <c r="V752">
        <v>93184</v>
      </c>
      <c r="W752">
        <v>4.4112857413368598</v>
      </c>
      <c r="X752">
        <v>44.684546709060598</v>
      </c>
      <c r="Y752">
        <v>5.9520902633666903</v>
      </c>
      <c r="Z752">
        <v>1158.19450044631</v>
      </c>
      <c r="AA752">
        <v>4.9836771488189697</v>
      </c>
      <c r="AB752">
        <v>201.675742149353</v>
      </c>
      <c r="AC752">
        <v>52.818805217742899</v>
      </c>
      <c r="AD752">
        <v>2329.1925425529398</v>
      </c>
      <c r="AE752">
        <v>0.79600000000000004</v>
      </c>
      <c r="AF752">
        <v>0.70185979971387702</v>
      </c>
      <c r="AJ752">
        <v>1.5869819855952001E-2</v>
      </c>
      <c r="AK752">
        <v>0</v>
      </c>
      <c r="AL752">
        <v>0</v>
      </c>
      <c r="AM752">
        <v>0</v>
      </c>
      <c r="AN752">
        <v>0</v>
      </c>
      <c r="AO752">
        <v>0</v>
      </c>
      <c r="AP752" t="s">
        <v>42</v>
      </c>
      <c r="AQ752" t="b">
        <v>1</v>
      </c>
      <c r="AR752" t="b">
        <v>1</v>
      </c>
      <c r="AS752">
        <v>1</v>
      </c>
      <c r="AT752" t="b">
        <v>0</v>
      </c>
      <c r="AV752" t="b">
        <v>0</v>
      </c>
      <c r="AW752" t="b">
        <v>1</v>
      </c>
      <c r="AX752" t="b">
        <v>0</v>
      </c>
      <c r="AY752" t="b">
        <v>1</v>
      </c>
      <c r="AZ752" t="b">
        <v>0</v>
      </c>
      <c r="BA752" t="b">
        <v>1</v>
      </c>
      <c r="BB752" t="b">
        <v>0</v>
      </c>
      <c r="BC752" t="b">
        <v>1</v>
      </c>
      <c r="BD752" t="b">
        <v>0</v>
      </c>
      <c r="BE752" t="s">
        <v>57</v>
      </c>
      <c r="BF752" t="s">
        <v>69</v>
      </c>
      <c r="BG752" t="s">
        <v>69</v>
      </c>
      <c r="BH752" t="b">
        <v>0</v>
      </c>
      <c r="BI752" t="b">
        <v>1</v>
      </c>
      <c r="BJ752" t="b">
        <v>0</v>
      </c>
      <c r="BK752" t="b">
        <v>1</v>
      </c>
      <c r="BL752">
        <v>20</v>
      </c>
      <c r="BM752">
        <v>20</v>
      </c>
      <c r="BN752">
        <v>0</v>
      </c>
      <c r="BO752">
        <v>0</v>
      </c>
      <c r="BP7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52" s="3" t="str">
        <f>IF(Table1[[#This Row],[TraceLengthMod]],"lab,","")&amp;IF(Table1[[#This Row],[FixedLength]],"dur,","")&amp;IF(Table1[[#This Row],[Broken]],"ea,","")</f>
        <v>lab,</v>
      </c>
    </row>
    <row r="753" spans="1:69" x14ac:dyDescent="0.25">
      <c r="A753" t="s">
        <v>881</v>
      </c>
      <c r="B753" t="s">
        <v>39</v>
      </c>
      <c r="C753" t="s">
        <v>114</v>
      </c>
      <c r="D753" t="s">
        <v>106</v>
      </c>
      <c r="E753" t="s">
        <v>68</v>
      </c>
      <c r="F753">
        <v>1</v>
      </c>
      <c r="G753">
        <v>21124</v>
      </c>
      <c r="H753">
        <v>6990</v>
      </c>
      <c r="I753">
        <v>28114</v>
      </c>
      <c r="J753" t="s">
        <v>40</v>
      </c>
      <c r="K753">
        <v>1</v>
      </c>
      <c r="L753">
        <v>256</v>
      </c>
      <c r="M753" t="s">
        <v>41</v>
      </c>
      <c r="N753">
        <v>0.01</v>
      </c>
      <c r="O753">
        <v>99</v>
      </c>
      <c r="P753">
        <v>2391</v>
      </c>
      <c r="Q753">
        <v>256</v>
      </c>
      <c r="R753">
        <v>100</v>
      </c>
      <c r="S753">
        <v>2112.4</v>
      </c>
      <c r="T753">
        <v>44</v>
      </c>
      <c r="U753">
        <v>45</v>
      </c>
      <c r="V753">
        <v>95232</v>
      </c>
      <c r="W753">
        <v>4.5082370763112998</v>
      </c>
      <c r="X753">
        <v>44.684546709060598</v>
      </c>
      <c r="Y753">
        <v>5.9520902633666903</v>
      </c>
      <c r="Z753">
        <v>1184.35174417495</v>
      </c>
      <c r="AA753">
        <v>4.4442861080169598</v>
      </c>
      <c r="AB753">
        <v>206.12002825737</v>
      </c>
      <c r="AC753">
        <v>52.8577013015747</v>
      </c>
      <c r="AD753">
        <v>2382.05024385452</v>
      </c>
      <c r="AE753">
        <v>0.78580000000000005</v>
      </c>
      <c r="AF753">
        <v>0.69427753934191705</v>
      </c>
      <c r="AJ753">
        <v>1.44883629775816E-2</v>
      </c>
      <c r="AK753">
        <v>0</v>
      </c>
      <c r="AL753">
        <v>0</v>
      </c>
      <c r="AM753">
        <v>0</v>
      </c>
      <c r="AN753">
        <v>0</v>
      </c>
      <c r="AO753">
        <v>0</v>
      </c>
      <c r="AP753" t="s">
        <v>42</v>
      </c>
      <c r="AQ753" t="b">
        <v>1</v>
      </c>
      <c r="AR753" t="b">
        <v>1</v>
      </c>
      <c r="AS753">
        <v>1</v>
      </c>
      <c r="AT753" t="b">
        <v>0</v>
      </c>
      <c r="AV753" t="b">
        <v>0</v>
      </c>
      <c r="AW753" t="b">
        <v>1</v>
      </c>
      <c r="AX753" t="b">
        <v>0</v>
      </c>
      <c r="AY753" t="b">
        <v>1</v>
      </c>
      <c r="AZ753" t="b">
        <v>0</v>
      </c>
      <c r="BA753" t="b">
        <v>1</v>
      </c>
      <c r="BB753" t="b">
        <v>0</v>
      </c>
      <c r="BC753" t="b">
        <v>1</v>
      </c>
      <c r="BD753" t="b">
        <v>0</v>
      </c>
      <c r="BE753" t="s">
        <v>57</v>
      </c>
      <c r="BF753" t="s">
        <v>69</v>
      </c>
      <c r="BG753" t="s">
        <v>69</v>
      </c>
      <c r="BH753" t="b">
        <v>0</v>
      </c>
      <c r="BI753" t="b">
        <v>1</v>
      </c>
      <c r="BJ753" t="b">
        <v>0</v>
      </c>
      <c r="BK753" t="b">
        <v>1</v>
      </c>
      <c r="BL753">
        <v>20</v>
      </c>
      <c r="BM753">
        <v>20</v>
      </c>
      <c r="BN753">
        <v>0</v>
      </c>
      <c r="BO753">
        <v>0</v>
      </c>
      <c r="BP7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53" s="3" t="str">
        <f>IF(Table1[[#This Row],[TraceLengthMod]],"lab,","")&amp;IF(Table1[[#This Row],[FixedLength]],"dur,","")&amp;IF(Table1[[#This Row],[Broken]],"ea,","")</f>
        <v>lab,</v>
      </c>
    </row>
    <row r="754" spans="1:69" x14ac:dyDescent="0.25">
      <c r="A754" t="s">
        <v>882</v>
      </c>
      <c r="B754" t="s">
        <v>39</v>
      </c>
      <c r="C754" t="s">
        <v>114</v>
      </c>
      <c r="D754" t="s">
        <v>106</v>
      </c>
      <c r="E754" t="s">
        <v>68</v>
      </c>
      <c r="F754">
        <v>1</v>
      </c>
      <c r="G754">
        <v>21124</v>
      </c>
      <c r="H754">
        <v>6990</v>
      </c>
      <c r="I754">
        <v>28114</v>
      </c>
      <c r="J754" t="s">
        <v>40</v>
      </c>
      <c r="K754">
        <v>1</v>
      </c>
      <c r="L754">
        <v>256</v>
      </c>
      <c r="M754" t="s">
        <v>41</v>
      </c>
      <c r="N754">
        <v>0.01</v>
      </c>
      <c r="O754">
        <v>99</v>
      </c>
      <c r="P754">
        <v>2391</v>
      </c>
      <c r="Q754">
        <v>256</v>
      </c>
      <c r="R754">
        <v>100</v>
      </c>
      <c r="S754">
        <v>2112.4</v>
      </c>
      <c r="T754">
        <v>44</v>
      </c>
      <c r="U754">
        <v>46</v>
      </c>
      <c r="V754">
        <v>97280</v>
      </c>
      <c r="W754">
        <v>4.6051884112857397</v>
      </c>
      <c r="X754">
        <v>44.684546709060598</v>
      </c>
      <c r="Y754">
        <v>5.9520902633666903</v>
      </c>
      <c r="Z754">
        <v>1210.59159827232</v>
      </c>
      <c r="AA754">
        <v>4.4471118450164697</v>
      </c>
      <c r="AB754">
        <v>210.56714010238599</v>
      </c>
      <c r="AC754">
        <v>52.941476583480799</v>
      </c>
      <c r="AD754">
        <v>2434.9917204379999</v>
      </c>
      <c r="AE754">
        <v>0.75309999999999999</v>
      </c>
      <c r="AF754">
        <v>0.67882689556509301</v>
      </c>
      <c r="AJ754">
        <v>1.43362606826581E-2</v>
      </c>
      <c r="AK754">
        <v>0</v>
      </c>
      <c r="AL754">
        <v>0</v>
      </c>
      <c r="AM754">
        <v>0</v>
      </c>
      <c r="AN754">
        <v>0</v>
      </c>
      <c r="AO754">
        <v>0</v>
      </c>
      <c r="AP754" t="s">
        <v>42</v>
      </c>
      <c r="AQ754" t="b">
        <v>1</v>
      </c>
      <c r="AR754" t="b">
        <v>1</v>
      </c>
      <c r="AS754">
        <v>1</v>
      </c>
      <c r="AT754" t="b">
        <v>0</v>
      </c>
      <c r="AV754" t="b">
        <v>0</v>
      </c>
      <c r="AW754" t="b">
        <v>1</v>
      </c>
      <c r="AX754" t="b">
        <v>0</v>
      </c>
      <c r="AY754" t="b">
        <v>1</v>
      </c>
      <c r="AZ754" t="b">
        <v>0</v>
      </c>
      <c r="BA754" t="b">
        <v>1</v>
      </c>
      <c r="BB754" t="b">
        <v>0</v>
      </c>
      <c r="BC754" t="b">
        <v>1</v>
      </c>
      <c r="BD754" t="b">
        <v>0</v>
      </c>
      <c r="BE754" t="s">
        <v>57</v>
      </c>
      <c r="BF754" t="s">
        <v>69</v>
      </c>
      <c r="BG754" t="s">
        <v>69</v>
      </c>
      <c r="BH754" t="b">
        <v>0</v>
      </c>
      <c r="BI754" t="b">
        <v>1</v>
      </c>
      <c r="BJ754" t="b">
        <v>0</v>
      </c>
      <c r="BK754" t="b">
        <v>1</v>
      </c>
      <c r="BL754">
        <v>20</v>
      </c>
      <c r="BM754">
        <v>20</v>
      </c>
      <c r="BN754">
        <v>0</v>
      </c>
      <c r="BO754">
        <v>0</v>
      </c>
      <c r="BP7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54" s="3" t="str">
        <f>IF(Table1[[#This Row],[TraceLengthMod]],"lab,","")&amp;IF(Table1[[#This Row],[FixedLength]],"dur,","")&amp;IF(Table1[[#This Row],[Broken]],"ea,","")</f>
        <v>lab,</v>
      </c>
    </row>
    <row r="755" spans="1:69" x14ac:dyDescent="0.25">
      <c r="A755" t="s">
        <v>883</v>
      </c>
      <c r="B755" t="s">
        <v>39</v>
      </c>
      <c r="C755" t="s">
        <v>114</v>
      </c>
      <c r="D755" t="s">
        <v>106</v>
      </c>
      <c r="E755" t="s">
        <v>68</v>
      </c>
      <c r="F755">
        <v>1</v>
      </c>
      <c r="G755">
        <v>21124</v>
      </c>
      <c r="H755">
        <v>6990</v>
      </c>
      <c r="I755">
        <v>28114</v>
      </c>
      <c r="J755" t="s">
        <v>40</v>
      </c>
      <c r="K755">
        <v>1</v>
      </c>
      <c r="L755">
        <v>256</v>
      </c>
      <c r="M755" t="s">
        <v>41</v>
      </c>
      <c r="N755">
        <v>0.01</v>
      </c>
      <c r="O755">
        <v>99</v>
      </c>
      <c r="P755">
        <v>2391</v>
      </c>
      <c r="Q755">
        <v>256</v>
      </c>
      <c r="R755">
        <v>100</v>
      </c>
      <c r="S755">
        <v>2112.4</v>
      </c>
      <c r="T755">
        <v>44</v>
      </c>
      <c r="U755">
        <v>47</v>
      </c>
      <c r="V755">
        <v>99328</v>
      </c>
      <c r="W755">
        <v>4.70213974626017</v>
      </c>
      <c r="X755">
        <v>44.684546709060598</v>
      </c>
      <c r="Y755">
        <v>5.9520902633666903</v>
      </c>
      <c r="Z755">
        <v>1236.70080280303</v>
      </c>
      <c r="AA755">
        <v>4.4391317367553702</v>
      </c>
      <c r="AB755">
        <v>215.00627183914099</v>
      </c>
      <c r="AC755">
        <v>52.634297609329202</v>
      </c>
      <c r="AD755">
        <v>2487.62601804733</v>
      </c>
      <c r="AE755">
        <v>0.76049999999999995</v>
      </c>
      <c r="AF755">
        <v>0.67725321888412005</v>
      </c>
      <c r="AJ755">
        <v>1.4778030287359099E-2</v>
      </c>
      <c r="AK755">
        <v>0</v>
      </c>
      <c r="AL755">
        <v>0</v>
      </c>
      <c r="AM755">
        <v>0</v>
      </c>
      <c r="AN755">
        <v>0</v>
      </c>
      <c r="AO755">
        <v>0</v>
      </c>
      <c r="AP755" t="s">
        <v>42</v>
      </c>
      <c r="AQ755" t="b">
        <v>1</v>
      </c>
      <c r="AR755" t="b">
        <v>1</v>
      </c>
      <c r="AS755">
        <v>1</v>
      </c>
      <c r="AT755" t="b">
        <v>0</v>
      </c>
      <c r="AV755" t="b">
        <v>0</v>
      </c>
      <c r="AW755" t="b">
        <v>1</v>
      </c>
      <c r="AX755" t="b">
        <v>0</v>
      </c>
      <c r="AY755" t="b">
        <v>1</v>
      </c>
      <c r="AZ755" t="b">
        <v>0</v>
      </c>
      <c r="BA755" t="b">
        <v>1</v>
      </c>
      <c r="BB755" t="b">
        <v>0</v>
      </c>
      <c r="BC755" t="b">
        <v>1</v>
      </c>
      <c r="BD755" t="b">
        <v>0</v>
      </c>
      <c r="BE755" t="s">
        <v>57</v>
      </c>
      <c r="BF755" t="s">
        <v>69</v>
      </c>
      <c r="BG755" t="s">
        <v>69</v>
      </c>
      <c r="BH755" t="b">
        <v>0</v>
      </c>
      <c r="BI755" t="b">
        <v>1</v>
      </c>
      <c r="BJ755" t="b">
        <v>0</v>
      </c>
      <c r="BK755" t="b">
        <v>1</v>
      </c>
      <c r="BL755">
        <v>20</v>
      </c>
      <c r="BM755">
        <v>20</v>
      </c>
      <c r="BN755">
        <v>0</v>
      </c>
      <c r="BO755">
        <v>0</v>
      </c>
      <c r="BP7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55" s="3" t="str">
        <f>IF(Table1[[#This Row],[TraceLengthMod]],"lab,","")&amp;IF(Table1[[#This Row],[FixedLength]],"dur,","")&amp;IF(Table1[[#This Row],[Broken]],"ea,","")</f>
        <v>lab,</v>
      </c>
    </row>
    <row r="756" spans="1:69" x14ac:dyDescent="0.25">
      <c r="A756" t="s">
        <v>884</v>
      </c>
      <c r="B756" t="s">
        <v>39</v>
      </c>
      <c r="C756" t="s">
        <v>114</v>
      </c>
      <c r="D756" t="s">
        <v>106</v>
      </c>
      <c r="E756" t="s">
        <v>68</v>
      </c>
      <c r="F756">
        <v>1</v>
      </c>
      <c r="G756">
        <v>21124</v>
      </c>
      <c r="H756">
        <v>6990</v>
      </c>
      <c r="I756">
        <v>28114</v>
      </c>
      <c r="J756" t="s">
        <v>40</v>
      </c>
      <c r="K756">
        <v>1</v>
      </c>
      <c r="L756">
        <v>256</v>
      </c>
      <c r="M756" t="s">
        <v>41</v>
      </c>
      <c r="N756">
        <v>0.01</v>
      </c>
      <c r="O756">
        <v>99</v>
      </c>
      <c r="P756">
        <v>2391</v>
      </c>
      <c r="Q756">
        <v>256</v>
      </c>
      <c r="R756">
        <v>100</v>
      </c>
      <c r="S756">
        <v>2112.4</v>
      </c>
      <c r="T756">
        <v>44</v>
      </c>
      <c r="U756">
        <v>48</v>
      </c>
      <c r="V756">
        <v>101632</v>
      </c>
      <c r="W756">
        <v>4.8112099981064196</v>
      </c>
      <c r="X756">
        <v>44.684546709060598</v>
      </c>
      <c r="Y756">
        <v>5.9520902633666903</v>
      </c>
      <c r="Z756">
        <v>1263.3794851303101</v>
      </c>
      <c r="AA756">
        <v>4.9607672691345197</v>
      </c>
      <c r="AB756">
        <v>219.967039108276</v>
      </c>
      <c r="AC756">
        <v>52.722034931182797</v>
      </c>
      <c r="AD756">
        <v>2540.3480529785102</v>
      </c>
      <c r="AE756">
        <v>0.76190000000000002</v>
      </c>
      <c r="AF756">
        <v>0.68097281831187395</v>
      </c>
      <c r="AJ756">
        <v>1.45434262770549E-2</v>
      </c>
      <c r="AK756">
        <v>0</v>
      </c>
      <c r="AL756">
        <v>0</v>
      </c>
      <c r="AM756">
        <v>0</v>
      </c>
      <c r="AN756">
        <v>0</v>
      </c>
      <c r="AO756">
        <v>0</v>
      </c>
      <c r="AP756" t="s">
        <v>42</v>
      </c>
      <c r="AQ756" t="b">
        <v>1</v>
      </c>
      <c r="AR756" t="b">
        <v>1</v>
      </c>
      <c r="AS756">
        <v>1</v>
      </c>
      <c r="AT756" t="b">
        <v>0</v>
      </c>
      <c r="AV756" t="b">
        <v>0</v>
      </c>
      <c r="AW756" t="b">
        <v>1</v>
      </c>
      <c r="AX756" t="b">
        <v>0</v>
      </c>
      <c r="AY756" t="b">
        <v>1</v>
      </c>
      <c r="AZ756" t="b">
        <v>0</v>
      </c>
      <c r="BA756" t="b">
        <v>1</v>
      </c>
      <c r="BB756" t="b">
        <v>0</v>
      </c>
      <c r="BC756" t="b">
        <v>1</v>
      </c>
      <c r="BD756" t="b">
        <v>0</v>
      </c>
      <c r="BE756" t="s">
        <v>57</v>
      </c>
      <c r="BF756" t="s">
        <v>69</v>
      </c>
      <c r="BG756" t="s">
        <v>69</v>
      </c>
      <c r="BH756" t="b">
        <v>0</v>
      </c>
      <c r="BI756" t="b">
        <v>1</v>
      </c>
      <c r="BJ756" t="b">
        <v>0</v>
      </c>
      <c r="BK756" t="b">
        <v>1</v>
      </c>
      <c r="BL756">
        <v>20</v>
      </c>
      <c r="BM756">
        <v>20</v>
      </c>
      <c r="BN756">
        <v>0</v>
      </c>
      <c r="BO756">
        <v>0</v>
      </c>
      <c r="BP7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56" s="3" t="str">
        <f>IF(Table1[[#This Row],[TraceLengthMod]],"lab,","")&amp;IF(Table1[[#This Row],[FixedLength]],"dur,","")&amp;IF(Table1[[#This Row],[Broken]],"ea,","")</f>
        <v>lab,</v>
      </c>
    </row>
    <row r="757" spans="1:69" x14ac:dyDescent="0.25">
      <c r="A757" t="s">
        <v>885</v>
      </c>
      <c r="B757" t="s">
        <v>39</v>
      </c>
      <c r="C757" t="s">
        <v>114</v>
      </c>
      <c r="D757" t="s">
        <v>106</v>
      </c>
      <c r="E757" t="s">
        <v>68</v>
      </c>
      <c r="F757">
        <v>1</v>
      </c>
      <c r="G757">
        <v>21124</v>
      </c>
      <c r="H757">
        <v>6990</v>
      </c>
      <c r="I757">
        <v>28114</v>
      </c>
      <c r="J757" t="s">
        <v>40</v>
      </c>
      <c r="K757">
        <v>1</v>
      </c>
      <c r="L757">
        <v>256</v>
      </c>
      <c r="M757" t="s">
        <v>41</v>
      </c>
      <c r="N757">
        <v>0.01</v>
      </c>
      <c r="O757">
        <v>99</v>
      </c>
      <c r="P757">
        <v>2391</v>
      </c>
      <c r="Q757">
        <v>256</v>
      </c>
      <c r="R757">
        <v>100</v>
      </c>
      <c r="S757">
        <v>2112.4</v>
      </c>
      <c r="T757">
        <v>44</v>
      </c>
      <c r="U757">
        <v>49</v>
      </c>
      <c r="V757">
        <v>103680</v>
      </c>
      <c r="W757">
        <v>4.9081613330808498</v>
      </c>
      <c r="X757">
        <v>44.684546709060598</v>
      </c>
      <c r="Y757">
        <v>5.9520902633666903</v>
      </c>
      <c r="Z757">
        <v>1289.4707374572699</v>
      </c>
      <c r="AA757">
        <v>4.4351437091827304</v>
      </c>
      <c r="AB757">
        <v>224.40218281745899</v>
      </c>
      <c r="AC757">
        <v>52.581439256667998</v>
      </c>
      <c r="AD757">
        <v>2592.9294922351801</v>
      </c>
      <c r="AE757">
        <v>0.77890000000000004</v>
      </c>
      <c r="AF757">
        <v>0.69170243204577897</v>
      </c>
      <c r="AJ757">
        <v>1.3008380966421901E-2</v>
      </c>
      <c r="AK757">
        <v>0</v>
      </c>
      <c r="AL757">
        <v>0</v>
      </c>
      <c r="AM757">
        <v>0</v>
      </c>
      <c r="AN757">
        <v>0</v>
      </c>
      <c r="AO757">
        <v>0</v>
      </c>
      <c r="AP757" t="s">
        <v>42</v>
      </c>
      <c r="AQ757" t="b">
        <v>1</v>
      </c>
      <c r="AR757" t="b">
        <v>1</v>
      </c>
      <c r="AS757">
        <v>1</v>
      </c>
      <c r="AT757" t="b">
        <v>0</v>
      </c>
      <c r="AV757" t="b">
        <v>0</v>
      </c>
      <c r="AW757" t="b">
        <v>1</v>
      </c>
      <c r="AX757" t="b">
        <v>0</v>
      </c>
      <c r="AY757" t="b">
        <v>1</v>
      </c>
      <c r="AZ757" t="b">
        <v>0</v>
      </c>
      <c r="BA757" t="b">
        <v>1</v>
      </c>
      <c r="BB757" t="b">
        <v>0</v>
      </c>
      <c r="BC757" t="b">
        <v>1</v>
      </c>
      <c r="BD757" t="b">
        <v>0</v>
      </c>
      <c r="BE757" t="s">
        <v>57</v>
      </c>
      <c r="BF757" t="s">
        <v>69</v>
      </c>
      <c r="BG757" t="s">
        <v>69</v>
      </c>
      <c r="BH757" t="b">
        <v>0</v>
      </c>
      <c r="BI757" t="b">
        <v>1</v>
      </c>
      <c r="BJ757" t="b">
        <v>0</v>
      </c>
      <c r="BK757" t="b">
        <v>1</v>
      </c>
      <c r="BL757">
        <v>20</v>
      </c>
      <c r="BM757">
        <v>20</v>
      </c>
      <c r="BN757">
        <v>0</v>
      </c>
      <c r="BO757">
        <v>0</v>
      </c>
      <c r="BP7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57" s="3" t="str">
        <f>IF(Table1[[#This Row],[TraceLengthMod]],"lab,","")&amp;IF(Table1[[#This Row],[FixedLength]],"dur,","")&amp;IF(Table1[[#This Row],[Broken]],"ea,","")</f>
        <v>lab,</v>
      </c>
    </row>
    <row r="758" spans="1:69" x14ac:dyDescent="0.25">
      <c r="A758" t="s">
        <v>886</v>
      </c>
      <c r="B758" t="s">
        <v>39</v>
      </c>
      <c r="C758" t="s">
        <v>114</v>
      </c>
      <c r="D758" t="s">
        <v>106</v>
      </c>
      <c r="E758" t="s">
        <v>68</v>
      </c>
      <c r="F758">
        <v>1</v>
      </c>
      <c r="G758">
        <v>21124</v>
      </c>
      <c r="H758">
        <v>6990</v>
      </c>
      <c r="I758">
        <v>28114</v>
      </c>
      <c r="J758" t="s">
        <v>40</v>
      </c>
      <c r="K758">
        <v>1</v>
      </c>
      <c r="L758">
        <v>256</v>
      </c>
      <c r="M758" t="s">
        <v>41</v>
      </c>
      <c r="N758">
        <v>0.01</v>
      </c>
      <c r="O758">
        <v>99</v>
      </c>
      <c r="P758">
        <v>2391</v>
      </c>
      <c r="Q758">
        <v>256</v>
      </c>
      <c r="R758">
        <v>100</v>
      </c>
      <c r="S758">
        <v>2112.4</v>
      </c>
      <c r="T758">
        <v>44</v>
      </c>
      <c r="U758">
        <v>50</v>
      </c>
      <c r="V758">
        <v>105728</v>
      </c>
      <c r="W758">
        <v>5.0051126680552898</v>
      </c>
      <c r="X758">
        <v>44.684546709060598</v>
      </c>
      <c r="Y758">
        <v>5.9520902633666903</v>
      </c>
      <c r="Z758">
        <v>1315.79935598373</v>
      </c>
      <c r="AA758">
        <v>4.4451496601104701</v>
      </c>
      <c r="AB758">
        <v>228.84733247756901</v>
      </c>
      <c r="AC758">
        <v>53.288522005081099</v>
      </c>
      <c r="AD758">
        <v>2646.2180142402599</v>
      </c>
      <c r="AE758">
        <v>0.78839999999999999</v>
      </c>
      <c r="AF758">
        <v>0.692131616595135</v>
      </c>
      <c r="AJ758">
        <v>1.34131494214979E-2</v>
      </c>
      <c r="AK758">
        <v>0</v>
      </c>
      <c r="AL758">
        <v>0</v>
      </c>
      <c r="AM758">
        <v>0</v>
      </c>
      <c r="AN758">
        <v>0</v>
      </c>
      <c r="AO758">
        <v>0</v>
      </c>
      <c r="AP758" t="s">
        <v>42</v>
      </c>
      <c r="AQ758" t="b">
        <v>1</v>
      </c>
      <c r="AR758" t="b">
        <v>1</v>
      </c>
      <c r="AS758">
        <v>1</v>
      </c>
      <c r="AT758" t="b">
        <v>0</v>
      </c>
      <c r="AV758" t="b">
        <v>0</v>
      </c>
      <c r="AW758" t="b">
        <v>1</v>
      </c>
      <c r="AX758" t="b">
        <v>0</v>
      </c>
      <c r="AY758" t="b">
        <v>1</v>
      </c>
      <c r="AZ758" t="b">
        <v>0</v>
      </c>
      <c r="BA758" t="b">
        <v>1</v>
      </c>
      <c r="BB758" t="b">
        <v>0</v>
      </c>
      <c r="BC758" t="b">
        <v>1</v>
      </c>
      <c r="BD758" t="b">
        <v>0</v>
      </c>
      <c r="BE758" t="s">
        <v>57</v>
      </c>
      <c r="BF758" t="s">
        <v>69</v>
      </c>
      <c r="BG758" t="s">
        <v>69</v>
      </c>
      <c r="BH758" t="b">
        <v>0</v>
      </c>
      <c r="BI758" t="b">
        <v>1</v>
      </c>
      <c r="BJ758" t="b">
        <v>0</v>
      </c>
      <c r="BK758" t="b">
        <v>1</v>
      </c>
      <c r="BL758">
        <v>20</v>
      </c>
      <c r="BM758">
        <v>20</v>
      </c>
      <c r="BN758">
        <v>0</v>
      </c>
      <c r="BO758">
        <v>0</v>
      </c>
      <c r="BP7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58" s="3" t="str">
        <f>IF(Table1[[#This Row],[TraceLengthMod]],"lab,","")&amp;IF(Table1[[#This Row],[FixedLength]],"dur,","")&amp;IF(Table1[[#This Row],[Broken]],"ea,","")</f>
        <v>lab,</v>
      </c>
    </row>
    <row r="759" spans="1:69" x14ac:dyDescent="0.25">
      <c r="A759" t="s">
        <v>887</v>
      </c>
      <c r="B759" t="s">
        <v>39</v>
      </c>
      <c r="C759" t="s">
        <v>114</v>
      </c>
      <c r="D759" t="s">
        <v>106</v>
      </c>
      <c r="E759" t="s">
        <v>68</v>
      </c>
      <c r="F759">
        <v>1</v>
      </c>
      <c r="G759">
        <v>21124</v>
      </c>
      <c r="H759">
        <v>6990</v>
      </c>
      <c r="I759">
        <v>28114</v>
      </c>
      <c r="J759" t="s">
        <v>40</v>
      </c>
      <c r="K759">
        <v>1</v>
      </c>
      <c r="L759">
        <v>256</v>
      </c>
      <c r="M759" t="s">
        <v>41</v>
      </c>
      <c r="N759">
        <v>0.01</v>
      </c>
      <c r="O759">
        <v>99</v>
      </c>
      <c r="P759">
        <v>2391</v>
      </c>
      <c r="Q759">
        <v>256</v>
      </c>
      <c r="R759">
        <v>100</v>
      </c>
      <c r="S759">
        <v>2112.4</v>
      </c>
      <c r="T759">
        <v>44</v>
      </c>
      <c r="U759">
        <v>51</v>
      </c>
      <c r="V759">
        <v>107776</v>
      </c>
      <c r="W759">
        <v>5.10206400302972</v>
      </c>
      <c r="X759">
        <v>44.684546709060598</v>
      </c>
      <c r="Y759">
        <v>5.9520902633666903</v>
      </c>
      <c r="Z759">
        <v>1341.95361971855</v>
      </c>
      <c r="AA759">
        <v>4.4283430576324401</v>
      </c>
      <c r="AB759">
        <v>233.275675535202</v>
      </c>
      <c r="AC759">
        <v>52.782900810241699</v>
      </c>
      <c r="AD759">
        <v>2699.0009150505002</v>
      </c>
      <c r="AE759">
        <v>0.75519999999999998</v>
      </c>
      <c r="AF759">
        <v>0.686123032904148</v>
      </c>
      <c r="AJ759">
        <v>1.2640249134525799E-2</v>
      </c>
      <c r="AK759">
        <v>0</v>
      </c>
      <c r="AL759">
        <v>0</v>
      </c>
      <c r="AM759">
        <v>0</v>
      </c>
      <c r="AN759">
        <v>0</v>
      </c>
      <c r="AO759">
        <v>0</v>
      </c>
      <c r="AP759" t="s">
        <v>42</v>
      </c>
      <c r="AQ759" t="b">
        <v>1</v>
      </c>
      <c r="AR759" t="b">
        <v>1</v>
      </c>
      <c r="AS759">
        <v>1</v>
      </c>
      <c r="AT759" t="b">
        <v>0</v>
      </c>
      <c r="AV759" t="b">
        <v>0</v>
      </c>
      <c r="AW759" t="b">
        <v>1</v>
      </c>
      <c r="AX759" t="b">
        <v>0</v>
      </c>
      <c r="AY759" t="b">
        <v>1</v>
      </c>
      <c r="AZ759" t="b">
        <v>0</v>
      </c>
      <c r="BA759" t="b">
        <v>1</v>
      </c>
      <c r="BB759" t="b">
        <v>0</v>
      </c>
      <c r="BC759" t="b">
        <v>1</v>
      </c>
      <c r="BD759" t="b">
        <v>0</v>
      </c>
      <c r="BE759" t="s">
        <v>57</v>
      </c>
      <c r="BF759" t="s">
        <v>69</v>
      </c>
      <c r="BG759" t="s">
        <v>69</v>
      </c>
      <c r="BH759" t="b">
        <v>0</v>
      </c>
      <c r="BI759" t="b">
        <v>1</v>
      </c>
      <c r="BJ759" t="b">
        <v>0</v>
      </c>
      <c r="BK759" t="b">
        <v>1</v>
      </c>
      <c r="BL759">
        <v>20</v>
      </c>
      <c r="BM759">
        <v>20</v>
      </c>
      <c r="BN759">
        <v>0</v>
      </c>
      <c r="BO759">
        <v>0</v>
      </c>
      <c r="BP7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59" s="3" t="str">
        <f>IF(Table1[[#This Row],[TraceLengthMod]],"lab,","")&amp;IF(Table1[[#This Row],[FixedLength]],"dur,","")&amp;IF(Table1[[#This Row],[Broken]],"ea,","")</f>
        <v>lab,</v>
      </c>
    </row>
    <row r="760" spans="1:69" x14ac:dyDescent="0.25">
      <c r="A760" t="s">
        <v>888</v>
      </c>
      <c r="B760" t="s">
        <v>39</v>
      </c>
      <c r="C760" t="s">
        <v>114</v>
      </c>
      <c r="D760" t="s">
        <v>106</v>
      </c>
      <c r="E760" t="s">
        <v>68</v>
      </c>
      <c r="F760">
        <v>1</v>
      </c>
      <c r="G760">
        <v>21124</v>
      </c>
      <c r="H760">
        <v>6990</v>
      </c>
      <c r="I760">
        <v>28114</v>
      </c>
      <c r="J760" t="s">
        <v>40</v>
      </c>
      <c r="K760">
        <v>1</v>
      </c>
      <c r="L760">
        <v>256</v>
      </c>
      <c r="M760" t="s">
        <v>41</v>
      </c>
      <c r="N760">
        <v>0.01</v>
      </c>
      <c r="O760">
        <v>99</v>
      </c>
      <c r="P760">
        <v>2391</v>
      </c>
      <c r="Q760">
        <v>256</v>
      </c>
      <c r="R760">
        <v>100</v>
      </c>
      <c r="S760">
        <v>2112.4</v>
      </c>
      <c r="T760">
        <v>44</v>
      </c>
      <c r="U760">
        <v>52</v>
      </c>
      <c r="V760">
        <v>110080</v>
      </c>
      <c r="W760">
        <v>5.2111342548759696</v>
      </c>
      <c r="X760">
        <v>44.684546709060598</v>
      </c>
      <c r="Y760">
        <v>5.9520902633666903</v>
      </c>
      <c r="Z760">
        <v>1368.63753271102</v>
      </c>
      <c r="AA760">
        <v>4.9470493793487504</v>
      </c>
      <c r="AB760">
        <v>238.22272491455001</v>
      </c>
      <c r="AC760">
        <v>52.768908262252801</v>
      </c>
      <c r="AD760">
        <v>2751.7698233127498</v>
      </c>
      <c r="AE760">
        <v>0.7893</v>
      </c>
      <c r="AF760">
        <v>0.696137339055794</v>
      </c>
      <c r="AJ760">
        <v>1.4190826166507801E-2</v>
      </c>
      <c r="AK760">
        <v>0</v>
      </c>
      <c r="AL760">
        <v>0</v>
      </c>
      <c r="AM760">
        <v>0</v>
      </c>
      <c r="AN760">
        <v>0</v>
      </c>
      <c r="AO760">
        <v>0</v>
      </c>
      <c r="AP760" t="s">
        <v>42</v>
      </c>
      <c r="AQ760" t="b">
        <v>1</v>
      </c>
      <c r="AR760" t="b">
        <v>1</v>
      </c>
      <c r="AS760">
        <v>1</v>
      </c>
      <c r="AT760" t="b">
        <v>0</v>
      </c>
      <c r="AV760" t="b">
        <v>0</v>
      </c>
      <c r="AW760" t="b">
        <v>1</v>
      </c>
      <c r="AX760" t="b">
        <v>0</v>
      </c>
      <c r="AY760" t="b">
        <v>1</v>
      </c>
      <c r="AZ760" t="b">
        <v>0</v>
      </c>
      <c r="BA760" t="b">
        <v>1</v>
      </c>
      <c r="BB760" t="b">
        <v>0</v>
      </c>
      <c r="BC760" t="b">
        <v>1</v>
      </c>
      <c r="BD760" t="b">
        <v>0</v>
      </c>
      <c r="BE760" t="s">
        <v>57</v>
      </c>
      <c r="BF760" t="s">
        <v>69</v>
      </c>
      <c r="BG760" t="s">
        <v>69</v>
      </c>
      <c r="BH760" t="b">
        <v>0</v>
      </c>
      <c r="BI760" t="b">
        <v>1</v>
      </c>
      <c r="BJ760" t="b">
        <v>0</v>
      </c>
      <c r="BK760" t="b">
        <v>1</v>
      </c>
      <c r="BL760">
        <v>20</v>
      </c>
      <c r="BM760">
        <v>20</v>
      </c>
      <c r="BN760">
        <v>0</v>
      </c>
      <c r="BO760">
        <v>0</v>
      </c>
      <c r="BP7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60" s="3" t="str">
        <f>IF(Table1[[#This Row],[TraceLengthMod]],"lab,","")&amp;IF(Table1[[#This Row],[FixedLength]],"dur,","")&amp;IF(Table1[[#This Row],[Broken]],"ea,","")</f>
        <v>lab,</v>
      </c>
    </row>
    <row r="761" spans="1:69" x14ac:dyDescent="0.25">
      <c r="A761" t="s">
        <v>889</v>
      </c>
      <c r="B761" t="s">
        <v>39</v>
      </c>
      <c r="C761" t="s">
        <v>114</v>
      </c>
      <c r="D761" t="s">
        <v>106</v>
      </c>
      <c r="E761" t="s">
        <v>68</v>
      </c>
      <c r="F761">
        <v>1</v>
      </c>
      <c r="G761">
        <v>21124</v>
      </c>
      <c r="H761">
        <v>6990</v>
      </c>
      <c r="I761">
        <v>28114</v>
      </c>
      <c r="J761" t="s">
        <v>40</v>
      </c>
      <c r="K761">
        <v>1</v>
      </c>
      <c r="L761">
        <v>256</v>
      </c>
      <c r="M761" t="s">
        <v>41</v>
      </c>
      <c r="N761">
        <v>0.01</v>
      </c>
      <c r="O761">
        <v>99</v>
      </c>
      <c r="P761">
        <v>2391</v>
      </c>
      <c r="Q761">
        <v>256</v>
      </c>
      <c r="R761">
        <v>100</v>
      </c>
      <c r="S761">
        <v>2112.4</v>
      </c>
      <c r="T761">
        <v>53</v>
      </c>
      <c r="U761">
        <v>53</v>
      </c>
      <c r="V761">
        <v>112128</v>
      </c>
      <c r="W761">
        <v>5.3080855898503998</v>
      </c>
      <c r="X761">
        <v>44.684546709060598</v>
      </c>
      <c r="Y761">
        <v>5.9520902633666903</v>
      </c>
      <c r="Z761">
        <v>1394.79376173019</v>
      </c>
      <c r="AA761">
        <v>4.4232585430145201</v>
      </c>
      <c r="AB761">
        <v>242.64598345756499</v>
      </c>
      <c r="AC761">
        <v>52.937522888183501</v>
      </c>
      <c r="AD761">
        <v>2804.7073462009398</v>
      </c>
      <c r="AE761">
        <v>0.79379999999999995</v>
      </c>
      <c r="AF761">
        <v>0.70414878397711</v>
      </c>
      <c r="AJ761">
        <v>1.0970575080070301E-2</v>
      </c>
      <c r="AK761">
        <v>0</v>
      </c>
      <c r="AL761">
        <v>0</v>
      </c>
      <c r="AM761">
        <v>0</v>
      </c>
      <c r="AN761">
        <v>0</v>
      </c>
      <c r="AO761">
        <v>0</v>
      </c>
      <c r="AP761" t="s">
        <v>42</v>
      </c>
      <c r="AQ761" t="b">
        <v>1</v>
      </c>
      <c r="AR761" t="b">
        <v>1</v>
      </c>
      <c r="AS761">
        <v>1</v>
      </c>
      <c r="AT761" t="b">
        <v>0</v>
      </c>
      <c r="AV761" t="b">
        <v>0</v>
      </c>
      <c r="AW761" t="b">
        <v>1</v>
      </c>
      <c r="AX761" t="b">
        <v>0</v>
      </c>
      <c r="AY761" t="b">
        <v>1</v>
      </c>
      <c r="AZ761" t="b">
        <v>0</v>
      </c>
      <c r="BA761" t="b">
        <v>1</v>
      </c>
      <c r="BB761" t="b">
        <v>0</v>
      </c>
      <c r="BC761" t="b">
        <v>1</v>
      </c>
      <c r="BD761" t="b">
        <v>0</v>
      </c>
      <c r="BE761" t="s">
        <v>57</v>
      </c>
      <c r="BF761" t="s">
        <v>69</v>
      </c>
      <c r="BG761" t="s">
        <v>69</v>
      </c>
      <c r="BH761" t="b">
        <v>0</v>
      </c>
      <c r="BI761" t="b">
        <v>1</v>
      </c>
      <c r="BJ761" t="b">
        <v>0</v>
      </c>
      <c r="BK761" t="b">
        <v>1</v>
      </c>
      <c r="BL761">
        <v>20</v>
      </c>
      <c r="BM761">
        <v>20</v>
      </c>
      <c r="BN761">
        <v>0</v>
      </c>
      <c r="BO761">
        <v>0</v>
      </c>
      <c r="BP7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61" s="3" t="str">
        <f>IF(Table1[[#This Row],[TraceLengthMod]],"lab,","")&amp;IF(Table1[[#This Row],[FixedLength]],"dur,","")&amp;IF(Table1[[#This Row],[Broken]],"ea,","")</f>
        <v>lab,</v>
      </c>
    </row>
    <row r="762" spans="1:69" x14ac:dyDescent="0.25">
      <c r="A762" t="s">
        <v>890</v>
      </c>
      <c r="B762" t="s">
        <v>39</v>
      </c>
      <c r="C762" t="s">
        <v>114</v>
      </c>
      <c r="D762" t="s">
        <v>106</v>
      </c>
      <c r="E762" t="s">
        <v>68</v>
      </c>
      <c r="F762">
        <v>1</v>
      </c>
      <c r="G762">
        <v>21124</v>
      </c>
      <c r="H762">
        <v>6990</v>
      </c>
      <c r="I762">
        <v>28114</v>
      </c>
      <c r="J762" t="s">
        <v>40</v>
      </c>
      <c r="K762">
        <v>1</v>
      </c>
      <c r="L762">
        <v>256</v>
      </c>
      <c r="M762" t="s">
        <v>41</v>
      </c>
      <c r="N762">
        <v>0.01</v>
      </c>
      <c r="O762">
        <v>99</v>
      </c>
      <c r="P762">
        <v>2391</v>
      </c>
      <c r="Q762">
        <v>256</v>
      </c>
      <c r="R762">
        <v>100</v>
      </c>
      <c r="S762">
        <v>2112.4</v>
      </c>
      <c r="T762">
        <v>54</v>
      </c>
      <c r="U762">
        <v>54</v>
      </c>
      <c r="V762">
        <v>114176</v>
      </c>
      <c r="W762">
        <v>5.4050369248248398</v>
      </c>
      <c r="X762">
        <v>44.684546709060598</v>
      </c>
      <c r="Y762">
        <v>5.9520902633666903</v>
      </c>
      <c r="Z762">
        <v>1420.8640735149299</v>
      </c>
      <c r="AA762">
        <v>4.4381406307220397</v>
      </c>
      <c r="AB762">
        <v>247.08412408828701</v>
      </c>
      <c r="AC762">
        <v>52.6771817207336</v>
      </c>
      <c r="AD762">
        <v>2857.3845279216698</v>
      </c>
      <c r="AE762">
        <v>0.8044</v>
      </c>
      <c r="AF762">
        <v>0.70529327610872605</v>
      </c>
      <c r="AJ762">
        <v>1.02813893369495E-2</v>
      </c>
      <c r="AK762">
        <v>0</v>
      </c>
      <c r="AL762">
        <v>0</v>
      </c>
      <c r="AM762">
        <v>0</v>
      </c>
      <c r="AN762">
        <v>0</v>
      </c>
      <c r="AO762">
        <v>0</v>
      </c>
      <c r="AP762" t="s">
        <v>42</v>
      </c>
      <c r="AQ762" t="b">
        <v>1</v>
      </c>
      <c r="AR762" t="b">
        <v>1</v>
      </c>
      <c r="AS762">
        <v>1</v>
      </c>
      <c r="AT762" t="b">
        <v>0</v>
      </c>
      <c r="AV762" t="b">
        <v>0</v>
      </c>
      <c r="AW762" t="b">
        <v>1</v>
      </c>
      <c r="AX762" t="b">
        <v>0</v>
      </c>
      <c r="AY762" t="b">
        <v>1</v>
      </c>
      <c r="AZ762" t="b">
        <v>0</v>
      </c>
      <c r="BA762" t="b">
        <v>1</v>
      </c>
      <c r="BB762" t="b">
        <v>0</v>
      </c>
      <c r="BC762" t="b">
        <v>1</v>
      </c>
      <c r="BD762" t="b">
        <v>0</v>
      </c>
      <c r="BE762" t="s">
        <v>57</v>
      </c>
      <c r="BF762" t="s">
        <v>69</v>
      </c>
      <c r="BG762" t="s">
        <v>69</v>
      </c>
      <c r="BH762" t="b">
        <v>0</v>
      </c>
      <c r="BI762" t="b">
        <v>1</v>
      </c>
      <c r="BJ762" t="b">
        <v>0</v>
      </c>
      <c r="BK762" t="b">
        <v>1</v>
      </c>
      <c r="BL762">
        <v>20</v>
      </c>
      <c r="BM762">
        <v>20</v>
      </c>
      <c r="BN762">
        <v>0</v>
      </c>
      <c r="BO762">
        <v>0</v>
      </c>
      <c r="BP7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62" s="3" t="str">
        <f>IF(Table1[[#This Row],[TraceLengthMod]],"lab,","")&amp;IF(Table1[[#This Row],[FixedLength]],"dur,","")&amp;IF(Table1[[#This Row],[Broken]],"ea,","")</f>
        <v>lab,</v>
      </c>
    </row>
    <row r="763" spans="1:69" x14ac:dyDescent="0.25">
      <c r="A763" t="s">
        <v>891</v>
      </c>
      <c r="B763" t="s">
        <v>39</v>
      </c>
      <c r="C763" t="s">
        <v>114</v>
      </c>
      <c r="D763" t="s">
        <v>106</v>
      </c>
      <c r="E763" t="s">
        <v>68</v>
      </c>
      <c r="F763">
        <v>1</v>
      </c>
      <c r="G763">
        <v>21124</v>
      </c>
      <c r="H763">
        <v>6990</v>
      </c>
      <c r="I763">
        <v>28114</v>
      </c>
      <c r="J763" t="s">
        <v>40</v>
      </c>
      <c r="K763">
        <v>1</v>
      </c>
      <c r="L763">
        <v>256</v>
      </c>
      <c r="M763" t="s">
        <v>41</v>
      </c>
      <c r="N763">
        <v>0.01</v>
      </c>
      <c r="O763">
        <v>99</v>
      </c>
      <c r="P763">
        <v>2391</v>
      </c>
      <c r="Q763">
        <v>256</v>
      </c>
      <c r="R763">
        <v>100</v>
      </c>
      <c r="S763">
        <v>2112.4</v>
      </c>
      <c r="T763">
        <v>54</v>
      </c>
      <c r="U763">
        <v>55</v>
      </c>
      <c r="V763">
        <v>116224</v>
      </c>
      <c r="W763">
        <v>5.5019882597992797</v>
      </c>
      <c r="X763">
        <v>44.684546709060598</v>
      </c>
      <c r="Y763">
        <v>5.9520902633666903</v>
      </c>
      <c r="Z763">
        <v>1447.0919620990701</v>
      </c>
      <c r="AA763">
        <v>4.4870331287383998</v>
      </c>
      <c r="AB763">
        <v>251.57115721702499</v>
      </c>
      <c r="AC763">
        <v>52.993309974670403</v>
      </c>
      <c r="AD763">
        <v>2910.3778378963402</v>
      </c>
      <c r="AE763">
        <v>0.79379999999999995</v>
      </c>
      <c r="AF763">
        <v>0.69570815450643697</v>
      </c>
      <c r="AJ763">
        <v>1.1400868845406E-2</v>
      </c>
      <c r="AK763">
        <v>0</v>
      </c>
      <c r="AL763">
        <v>0</v>
      </c>
      <c r="AM763">
        <v>0</v>
      </c>
      <c r="AN763">
        <v>0</v>
      </c>
      <c r="AO763">
        <v>0</v>
      </c>
      <c r="AP763" t="s">
        <v>42</v>
      </c>
      <c r="AQ763" t="b">
        <v>1</v>
      </c>
      <c r="AR763" t="b">
        <v>1</v>
      </c>
      <c r="AS763">
        <v>1</v>
      </c>
      <c r="AT763" t="b">
        <v>0</v>
      </c>
      <c r="AV763" t="b">
        <v>0</v>
      </c>
      <c r="AW763" t="b">
        <v>1</v>
      </c>
      <c r="AX763" t="b">
        <v>0</v>
      </c>
      <c r="AY763" t="b">
        <v>1</v>
      </c>
      <c r="AZ763" t="b">
        <v>0</v>
      </c>
      <c r="BA763" t="b">
        <v>1</v>
      </c>
      <c r="BB763" t="b">
        <v>0</v>
      </c>
      <c r="BC763" t="b">
        <v>1</v>
      </c>
      <c r="BD763" t="b">
        <v>0</v>
      </c>
      <c r="BE763" t="s">
        <v>57</v>
      </c>
      <c r="BF763" t="s">
        <v>69</v>
      </c>
      <c r="BG763" t="s">
        <v>69</v>
      </c>
      <c r="BH763" t="b">
        <v>0</v>
      </c>
      <c r="BI763" t="b">
        <v>1</v>
      </c>
      <c r="BJ763" t="b">
        <v>0</v>
      </c>
      <c r="BK763" t="b">
        <v>1</v>
      </c>
      <c r="BL763">
        <v>20</v>
      </c>
      <c r="BM763">
        <v>20</v>
      </c>
      <c r="BN763">
        <v>0</v>
      </c>
      <c r="BO763">
        <v>0</v>
      </c>
      <c r="BP7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63" s="3" t="str">
        <f>IF(Table1[[#This Row],[TraceLengthMod]],"lab,","")&amp;IF(Table1[[#This Row],[FixedLength]],"dur,","")&amp;IF(Table1[[#This Row],[Broken]],"ea,","")</f>
        <v>lab,</v>
      </c>
    </row>
    <row r="764" spans="1:69" x14ac:dyDescent="0.25">
      <c r="A764" t="s">
        <v>892</v>
      </c>
      <c r="B764" t="s">
        <v>39</v>
      </c>
      <c r="C764" t="s">
        <v>114</v>
      </c>
      <c r="D764" t="s">
        <v>106</v>
      </c>
      <c r="E764" t="s">
        <v>68</v>
      </c>
      <c r="F764">
        <v>1</v>
      </c>
      <c r="G764">
        <v>21124</v>
      </c>
      <c r="H764">
        <v>6990</v>
      </c>
      <c r="I764">
        <v>28114</v>
      </c>
      <c r="J764" t="s">
        <v>40</v>
      </c>
      <c r="K764">
        <v>1</v>
      </c>
      <c r="L764">
        <v>256</v>
      </c>
      <c r="M764" t="s">
        <v>41</v>
      </c>
      <c r="N764">
        <v>0.01</v>
      </c>
      <c r="O764">
        <v>99</v>
      </c>
      <c r="P764">
        <v>2391</v>
      </c>
      <c r="Q764">
        <v>256</v>
      </c>
      <c r="R764">
        <v>100</v>
      </c>
      <c r="S764">
        <v>2112.4</v>
      </c>
      <c r="T764">
        <v>54</v>
      </c>
      <c r="U764">
        <v>56</v>
      </c>
      <c r="V764">
        <v>118528</v>
      </c>
      <c r="W764">
        <v>5.6110585116455196</v>
      </c>
      <c r="X764">
        <v>44.684546709060598</v>
      </c>
      <c r="Y764">
        <v>5.9520902633666903</v>
      </c>
      <c r="Z764">
        <v>1473.80754637718</v>
      </c>
      <c r="AA764">
        <v>4.9737043380737296</v>
      </c>
      <c r="AB764">
        <v>256.54486155509898</v>
      </c>
      <c r="AC764">
        <v>52.7709639072418</v>
      </c>
      <c r="AD764">
        <v>2963.1488018035802</v>
      </c>
      <c r="AE764">
        <v>0.77590000000000003</v>
      </c>
      <c r="AF764">
        <v>0.69298998569384795</v>
      </c>
      <c r="AJ764">
        <v>1.2812429833875601E-2</v>
      </c>
      <c r="AK764">
        <v>0</v>
      </c>
      <c r="AL764">
        <v>0</v>
      </c>
      <c r="AM764">
        <v>0</v>
      </c>
      <c r="AN764">
        <v>0</v>
      </c>
      <c r="AO764">
        <v>0</v>
      </c>
      <c r="AP764" t="s">
        <v>42</v>
      </c>
      <c r="AQ764" t="b">
        <v>1</v>
      </c>
      <c r="AR764" t="b">
        <v>1</v>
      </c>
      <c r="AS764">
        <v>1</v>
      </c>
      <c r="AT764" t="b">
        <v>0</v>
      </c>
      <c r="AV764" t="b">
        <v>0</v>
      </c>
      <c r="AW764" t="b">
        <v>1</v>
      </c>
      <c r="AX764" t="b">
        <v>0</v>
      </c>
      <c r="AY764" t="b">
        <v>1</v>
      </c>
      <c r="AZ764" t="b">
        <v>0</v>
      </c>
      <c r="BA764" t="b">
        <v>1</v>
      </c>
      <c r="BB764" t="b">
        <v>0</v>
      </c>
      <c r="BC764" t="b">
        <v>1</v>
      </c>
      <c r="BD764" t="b">
        <v>0</v>
      </c>
      <c r="BE764" t="s">
        <v>57</v>
      </c>
      <c r="BF764" t="s">
        <v>69</v>
      </c>
      <c r="BG764" t="s">
        <v>69</v>
      </c>
      <c r="BH764" t="b">
        <v>0</v>
      </c>
      <c r="BI764" t="b">
        <v>1</v>
      </c>
      <c r="BJ764" t="b">
        <v>0</v>
      </c>
      <c r="BK764" t="b">
        <v>1</v>
      </c>
      <c r="BL764">
        <v>20</v>
      </c>
      <c r="BM764">
        <v>20</v>
      </c>
      <c r="BN764">
        <v>0</v>
      </c>
      <c r="BO764">
        <v>0</v>
      </c>
      <c r="BP7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64" s="3" t="str">
        <f>IF(Table1[[#This Row],[TraceLengthMod]],"lab,","")&amp;IF(Table1[[#This Row],[FixedLength]],"dur,","")&amp;IF(Table1[[#This Row],[Broken]],"ea,","")</f>
        <v>lab,</v>
      </c>
    </row>
    <row r="765" spans="1:69" x14ac:dyDescent="0.25">
      <c r="A765" t="s">
        <v>893</v>
      </c>
      <c r="B765" t="s">
        <v>39</v>
      </c>
      <c r="C765" t="s">
        <v>114</v>
      </c>
      <c r="D765" t="s">
        <v>106</v>
      </c>
      <c r="E765" t="s">
        <v>68</v>
      </c>
      <c r="F765">
        <v>1</v>
      </c>
      <c r="G765">
        <v>21124</v>
      </c>
      <c r="H765">
        <v>6990</v>
      </c>
      <c r="I765">
        <v>28114</v>
      </c>
      <c r="J765" t="s">
        <v>40</v>
      </c>
      <c r="K765">
        <v>1</v>
      </c>
      <c r="L765">
        <v>256</v>
      </c>
      <c r="M765" t="s">
        <v>41</v>
      </c>
      <c r="N765">
        <v>0.01</v>
      </c>
      <c r="O765">
        <v>99</v>
      </c>
      <c r="P765">
        <v>2391</v>
      </c>
      <c r="Q765">
        <v>256</v>
      </c>
      <c r="R765">
        <v>100</v>
      </c>
      <c r="S765">
        <v>2112.4</v>
      </c>
      <c r="T765">
        <v>54</v>
      </c>
      <c r="U765">
        <v>57</v>
      </c>
      <c r="V765">
        <v>120576</v>
      </c>
      <c r="W765">
        <v>5.7080098466199498</v>
      </c>
      <c r="X765">
        <v>44.684546709060598</v>
      </c>
      <c r="Y765">
        <v>5.9520902633666903</v>
      </c>
      <c r="Z765">
        <v>1499.9187147617299</v>
      </c>
      <c r="AA765">
        <v>4.4151968955993599</v>
      </c>
      <c r="AB765">
        <v>260.960058450698</v>
      </c>
      <c r="AC765">
        <v>52.751980543136597</v>
      </c>
      <c r="AD765">
        <v>3015.90078234672</v>
      </c>
      <c r="AE765">
        <v>0.80549999999999999</v>
      </c>
      <c r="AF765">
        <v>0.70386266094420602</v>
      </c>
      <c r="AJ765">
        <v>1.1479210828266801E-2</v>
      </c>
      <c r="AK765">
        <v>0</v>
      </c>
      <c r="AL765">
        <v>0</v>
      </c>
      <c r="AM765">
        <v>0</v>
      </c>
      <c r="AN765">
        <v>0</v>
      </c>
      <c r="AO765">
        <v>0</v>
      </c>
      <c r="AP765" t="s">
        <v>42</v>
      </c>
      <c r="AQ765" t="b">
        <v>1</v>
      </c>
      <c r="AR765" t="b">
        <v>1</v>
      </c>
      <c r="AS765">
        <v>1</v>
      </c>
      <c r="AT765" t="b">
        <v>0</v>
      </c>
      <c r="AV765" t="b">
        <v>0</v>
      </c>
      <c r="AW765" t="b">
        <v>1</v>
      </c>
      <c r="AX765" t="b">
        <v>0</v>
      </c>
      <c r="AY765" t="b">
        <v>1</v>
      </c>
      <c r="AZ765" t="b">
        <v>0</v>
      </c>
      <c r="BA765" t="b">
        <v>1</v>
      </c>
      <c r="BB765" t="b">
        <v>0</v>
      </c>
      <c r="BC765" t="b">
        <v>1</v>
      </c>
      <c r="BD765" t="b">
        <v>0</v>
      </c>
      <c r="BE765" t="s">
        <v>57</v>
      </c>
      <c r="BF765" t="s">
        <v>69</v>
      </c>
      <c r="BG765" t="s">
        <v>69</v>
      </c>
      <c r="BH765" t="b">
        <v>0</v>
      </c>
      <c r="BI765" t="b">
        <v>1</v>
      </c>
      <c r="BJ765" t="b">
        <v>0</v>
      </c>
      <c r="BK765" t="b">
        <v>1</v>
      </c>
      <c r="BL765">
        <v>20</v>
      </c>
      <c r="BM765">
        <v>20</v>
      </c>
      <c r="BN765">
        <v>0</v>
      </c>
      <c r="BO765">
        <v>0</v>
      </c>
      <c r="BP7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65" s="3" t="str">
        <f>IF(Table1[[#This Row],[TraceLengthMod]],"lab,","")&amp;IF(Table1[[#This Row],[FixedLength]],"dur,","")&amp;IF(Table1[[#This Row],[Broken]],"ea,","")</f>
        <v>lab,</v>
      </c>
    </row>
    <row r="766" spans="1:69" x14ac:dyDescent="0.25">
      <c r="A766" t="s">
        <v>894</v>
      </c>
      <c r="B766" t="s">
        <v>39</v>
      </c>
      <c r="C766" t="s">
        <v>114</v>
      </c>
      <c r="D766" t="s">
        <v>106</v>
      </c>
      <c r="E766" t="s">
        <v>68</v>
      </c>
      <c r="F766">
        <v>1</v>
      </c>
      <c r="G766">
        <v>21124</v>
      </c>
      <c r="H766">
        <v>6990</v>
      </c>
      <c r="I766">
        <v>28114</v>
      </c>
      <c r="J766" t="s">
        <v>40</v>
      </c>
      <c r="K766">
        <v>1</v>
      </c>
      <c r="L766">
        <v>256</v>
      </c>
      <c r="M766" t="s">
        <v>41</v>
      </c>
      <c r="N766">
        <v>0.01</v>
      </c>
      <c r="O766">
        <v>99</v>
      </c>
      <c r="P766">
        <v>2391</v>
      </c>
      <c r="Q766">
        <v>256</v>
      </c>
      <c r="R766">
        <v>100</v>
      </c>
      <c r="S766">
        <v>2112.4</v>
      </c>
      <c r="T766">
        <v>54</v>
      </c>
      <c r="U766">
        <v>58</v>
      </c>
      <c r="V766">
        <v>122624</v>
      </c>
      <c r="W766">
        <v>5.8049611815943898</v>
      </c>
      <c r="X766">
        <v>44.684546709060598</v>
      </c>
      <c r="Y766">
        <v>5.9520902633666903</v>
      </c>
      <c r="Z766">
        <v>1526.1049156188899</v>
      </c>
      <c r="AA766">
        <v>4.4333512783050502</v>
      </c>
      <c r="AB766">
        <v>265.393409729003</v>
      </c>
      <c r="AC766">
        <v>52.854708671569803</v>
      </c>
      <c r="AD766">
        <v>3068.7554910182898</v>
      </c>
      <c r="AE766">
        <v>0.78979999999999995</v>
      </c>
      <c r="AF766">
        <v>0.68984263233190202</v>
      </c>
      <c r="AJ766">
        <v>9.3268700457316105E-3</v>
      </c>
      <c r="AK766">
        <v>0</v>
      </c>
      <c r="AL766">
        <v>0</v>
      </c>
      <c r="AM766">
        <v>0</v>
      </c>
      <c r="AN766">
        <v>0</v>
      </c>
      <c r="AO766">
        <v>0</v>
      </c>
      <c r="AP766" t="s">
        <v>42</v>
      </c>
      <c r="AQ766" t="b">
        <v>1</v>
      </c>
      <c r="AR766" t="b">
        <v>1</v>
      </c>
      <c r="AS766">
        <v>1</v>
      </c>
      <c r="AT766" t="b">
        <v>0</v>
      </c>
      <c r="AV766" t="b">
        <v>0</v>
      </c>
      <c r="AW766" t="b">
        <v>1</v>
      </c>
      <c r="AX766" t="b">
        <v>0</v>
      </c>
      <c r="AY766" t="b">
        <v>1</v>
      </c>
      <c r="AZ766" t="b">
        <v>0</v>
      </c>
      <c r="BA766" t="b">
        <v>1</v>
      </c>
      <c r="BB766" t="b">
        <v>0</v>
      </c>
      <c r="BC766" t="b">
        <v>1</v>
      </c>
      <c r="BD766" t="b">
        <v>0</v>
      </c>
      <c r="BE766" t="s">
        <v>57</v>
      </c>
      <c r="BF766" t="s">
        <v>69</v>
      </c>
      <c r="BG766" t="s">
        <v>69</v>
      </c>
      <c r="BH766" t="b">
        <v>0</v>
      </c>
      <c r="BI766" t="b">
        <v>1</v>
      </c>
      <c r="BJ766" t="b">
        <v>0</v>
      </c>
      <c r="BK766" t="b">
        <v>1</v>
      </c>
      <c r="BL766">
        <v>20</v>
      </c>
      <c r="BM766">
        <v>20</v>
      </c>
      <c r="BN766">
        <v>0</v>
      </c>
      <c r="BO766">
        <v>0</v>
      </c>
      <c r="BP7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66" s="3" t="str">
        <f>IF(Table1[[#This Row],[TraceLengthMod]],"lab,","")&amp;IF(Table1[[#This Row],[FixedLength]],"dur,","")&amp;IF(Table1[[#This Row],[Broken]],"ea,","")</f>
        <v>lab,</v>
      </c>
    </row>
    <row r="767" spans="1:69" x14ac:dyDescent="0.25">
      <c r="A767" t="s">
        <v>895</v>
      </c>
      <c r="B767" t="s">
        <v>39</v>
      </c>
      <c r="C767" t="s">
        <v>114</v>
      </c>
      <c r="D767" t="s">
        <v>106</v>
      </c>
      <c r="E767" t="s">
        <v>68</v>
      </c>
      <c r="F767">
        <v>1</v>
      </c>
      <c r="G767">
        <v>21124</v>
      </c>
      <c r="H767">
        <v>6990</v>
      </c>
      <c r="I767">
        <v>28114</v>
      </c>
      <c r="J767" t="s">
        <v>40</v>
      </c>
      <c r="K767">
        <v>1</v>
      </c>
      <c r="L767">
        <v>256</v>
      </c>
      <c r="M767" t="s">
        <v>41</v>
      </c>
      <c r="N767">
        <v>0.01</v>
      </c>
      <c r="O767">
        <v>99</v>
      </c>
      <c r="P767">
        <v>2391</v>
      </c>
      <c r="Q767">
        <v>256</v>
      </c>
      <c r="R767">
        <v>100</v>
      </c>
      <c r="S767">
        <v>2112.4</v>
      </c>
      <c r="T767">
        <v>54</v>
      </c>
      <c r="U767">
        <v>59</v>
      </c>
      <c r="V767">
        <v>124672</v>
      </c>
      <c r="W767">
        <v>5.9019125165688298</v>
      </c>
      <c r="X767">
        <v>44.684546709060598</v>
      </c>
      <c r="Y767">
        <v>5.9520902633666903</v>
      </c>
      <c r="Z767">
        <v>1552.20713829994</v>
      </c>
      <c r="AA767">
        <v>4.4321520328521702</v>
      </c>
      <c r="AB767">
        <v>269.82556176185602</v>
      </c>
      <c r="AC767">
        <v>53.111022472381499</v>
      </c>
      <c r="AD767">
        <v>3121.8665134906701</v>
      </c>
      <c r="AE767">
        <v>0.77569999999999995</v>
      </c>
      <c r="AF767">
        <v>0.67939914163090098</v>
      </c>
      <c r="AJ767">
        <v>1.01405940261464E-2</v>
      </c>
      <c r="AK767">
        <v>0</v>
      </c>
      <c r="AL767">
        <v>0</v>
      </c>
      <c r="AM767">
        <v>0</v>
      </c>
      <c r="AN767">
        <v>0</v>
      </c>
      <c r="AO767">
        <v>0</v>
      </c>
      <c r="AP767" t="s">
        <v>42</v>
      </c>
      <c r="AQ767" t="b">
        <v>1</v>
      </c>
      <c r="AR767" t="b">
        <v>1</v>
      </c>
      <c r="AS767">
        <v>1</v>
      </c>
      <c r="AT767" t="b">
        <v>0</v>
      </c>
      <c r="AV767" t="b">
        <v>0</v>
      </c>
      <c r="AW767" t="b">
        <v>1</v>
      </c>
      <c r="AX767" t="b">
        <v>0</v>
      </c>
      <c r="AY767" t="b">
        <v>1</v>
      </c>
      <c r="AZ767" t="b">
        <v>0</v>
      </c>
      <c r="BA767" t="b">
        <v>1</v>
      </c>
      <c r="BB767" t="b">
        <v>0</v>
      </c>
      <c r="BC767" t="b">
        <v>1</v>
      </c>
      <c r="BD767" t="b">
        <v>0</v>
      </c>
      <c r="BE767" t="s">
        <v>57</v>
      </c>
      <c r="BF767" t="s">
        <v>69</v>
      </c>
      <c r="BG767" t="s">
        <v>69</v>
      </c>
      <c r="BH767" t="b">
        <v>0</v>
      </c>
      <c r="BI767" t="b">
        <v>1</v>
      </c>
      <c r="BJ767" t="b">
        <v>0</v>
      </c>
      <c r="BK767" t="b">
        <v>1</v>
      </c>
      <c r="BL767">
        <v>20</v>
      </c>
      <c r="BM767">
        <v>20</v>
      </c>
      <c r="BN767">
        <v>0</v>
      </c>
      <c r="BO767">
        <v>0</v>
      </c>
      <c r="BP7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67" s="3" t="str">
        <f>IF(Table1[[#This Row],[TraceLengthMod]],"lab,","")&amp;IF(Table1[[#This Row],[FixedLength]],"dur,","")&amp;IF(Table1[[#This Row],[Broken]],"ea,","")</f>
        <v>lab,</v>
      </c>
    </row>
    <row r="768" spans="1:69" x14ac:dyDescent="0.25">
      <c r="A768" t="s">
        <v>896</v>
      </c>
      <c r="B768" t="s">
        <v>39</v>
      </c>
      <c r="C768" t="s">
        <v>114</v>
      </c>
      <c r="D768" t="s">
        <v>106</v>
      </c>
      <c r="E768" t="s">
        <v>68</v>
      </c>
      <c r="F768">
        <v>1</v>
      </c>
      <c r="G768">
        <v>21124</v>
      </c>
      <c r="H768">
        <v>6990</v>
      </c>
      <c r="I768">
        <v>28114</v>
      </c>
      <c r="J768" t="s">
        <v>40</v>
      </c>
      <c r="K768">
        <v>1</v>
      </c>
      <c r="L768">
        <v>256</v>
      </c>
      <c r="M768" t="s">
        <v>41</v>
      </c>
      <c r="N768">
        <v>0.01</v>
      </c>
      <c r="O768">
        <v>99</v>
      </c>
      <c r="P768">
        <v>2391</v>
      </c>
      <c r="Q768">
        <v>256</v>
      </c>
      <c r="R768">
        <v>100</v>
      </c>
      <c r="S768">
        <v>2112.4</v>
      </c>
      <c r="T768">
        <v>54</v>
      </c>
      <c r="U768">
        <v>60</v>
      </c>
      <c r="V768">
        <v>126976</v>
      </c>
      <c r="W768">
        <v>6.0109827684150696</v>
      </c>
      <c r="X768">
        <v>44.684546709060598</v>
      </c>
      <c r="Y768">
        <v>5.9520902633666903</v>
      </c>
      <c r="Z768">
        <v>1578.89978384971</v>
      </c>
      <c r="AA768">
        <v>4.9657254219055096</v>
      </c>
      <c r="AB768">
        <v>274.79128718376103</v>
      </c>
      <c r="AC768">
        <v>52.802847385406402</v>
      </c>
      <c r="AD768">
        <v>3174.6693608760802</v>
      </c>
      <c r="AE768">
        <v>0.80430000000000001</v>
      </c>
      <c r="AF768">
        <v>0.70171673819742397</v>
      </c>
      <c r="AJ768">
        <v>1.24072496208452E-2</v>
      </c>
      <c r="AK768">
        <v>0</v>
      </c>
      <c r="AL768">
        <v>0</v>
      </c>
      <c r="AM768">
        <v>0</v>
      </c>
      <c r="AN768">
        <v>0</v>
      </c>
      <c r="AO768">
        <v>0</v>
      </c>
      <c r="AP768" t="s">
        <v>42</v>
      </c>
      <c r="AQ768" t="b">
        <v>1</v>
      </c>
      <c r="AR768" t="b">
        <v>1</v>
      </c>
      <c r="AS768">
        <v>1</v>
      </c>
      <c r="AT768" t="b">
        <v>0</v>
      </c>
      <c r="AV768" t="b">
        <v>0</v>
      </c>
      <c r="AW768" t="b">
        <v>1</v>
      </c>
      <c r="AX768" t="b">
        <v>0</v>
      </c>
      <c r="AY768" t="b">
        <v>1</v>
      </c>
      <c r="AZ768" t="b">
        <v>0</v>
      </c>
      <c r="BA768" t="b">
        <v>1</v>
      </c>
      <c r="BB768" t="b">
        <v>0</v>
      </c>
      <c r="BC768" t="b">
        <v>1</v>
      </c>
      <c r="BD768" t="b">
        <v>0</v>
      </c>
      <c r="BE768" t="s">
        <v>57</v>
      </c>
      <c r="BF768" t="s">
        <v>69</v>
      </c>
      <c r="BG768" t="s">
        <v>69</v>
      </c>
      <c r="BH768" t="b">
        <v>0</v>
      </c>
      <c r="BI768" t="b">
        <v>1</v>
      </c>
      <c r="BJ768" t="b">
        <v>0</v>
      </c>
      <c r="BK768" t="b">
        <v>1</v>
      </c>
      <c r="BL768">
        <v>20</v>
      </c>
      <c r="BM768">
        <v>20</v>
      </c>
      <c r="BN768">
        <v>0</v>
      </c>
      <c r="BO768">
        <v>0</v>
      </c>
      <c r="BP7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68" s="3" t="str">
        <f>IF(Table1[[#This Row],[TraceLengthMod]],"lab,","")&amp;IF(Table1[[#This Row],[FixedLength]],"dur,","")&amp;IF(Table1[[#This Row],[Broken]],"ea,","")</f>
        <v>lab,</v>
      </c>
    </row>
    <row r="769" spans="1:69" x14ac:dyDescent="0.25">
      <c r="A769" t="s">
        <v>897</v>
      </c>
      <c r="B769" t="s">
        <v>39</v>
      </c>
      <c r="C769" t="s">
        <v>114</v>
      </c>
      <c r="D769" t="s">
        <v>106</v>
      </c>
      <c r="E769" t="s">
        <v>68</v>
      </c>
      <c r="F769">
        <v>1</v>
      </c>
      <c r="G769">
        <v>21124</v>
      </c>
      <c r="H769">
        <v>6990</v>
      </c>
      <c r="I769">
        <v>28114</v>
      </c>
      <c r="J769" t="s">
        <v>40</v>
      </c>
      <c r="K769">
        <v>1</v>
      </c>
      <c r="L769">
        <v>256</v>
      </c>
      <c r="M769" t="s">
        <v>41</v>
      </c>
      <c r="N769">
        <v>0.01</v>
      </c>
      <c r="O769">
        <v>99</v>
      </c>
      <c r="P769">
        <v>2391</v>
      </c>
      <c r="Q769">
        <v>256</v>
      </c>
      <c r="R769">
        <v>100</v>
      </c>
      <c r="S769">
        <v>2112.4</v>
      </c>
      <c r="T769">
        <v>54</v>
      </c>
      <c r="U769">
        <v>61</v>
      </c>
      <c r="V769">
        <v>129024</v>
      </c>
      <c r="W769">
        <v>6.1079341033895096</v>
      </c>
      <c r="X769">
        <v>44.684546709060598</v>
      </c>
      <c r="Y769">
        <v>5.9520902633666903</v>
      </c>
      <c r="Z769">
        <v>1605.0967540740901</v>
      </c>
      <c r="AA769">
        <v>4.4591097831726003</v>
      </c>
      <c r="AB769">
        <v>279.25039696693398</v>
      </c>
      <c r="AC769">
        <v>52.858667135238598</v>
      </c>
      <c r="AD769">
        <v>3227.5280280113202</v>
      </c>
      <c r="AE769">
        <v>0.76549999999999996</v>
      </c>
      <c r="AF769">
        <v>0.67896995708154495</v>
      </c>
      <c r="AJ769">
        <v>1.0139497972669999E-2</v>
      </c>
      <c r="AK769">
        <v>0</v>
      </c>
      <c r="AL769">
        <v>0</v>
      </c>
      <c r="AM769">
        <v>0</v>
      </c>
      <c r="AN769">
        <v>0</v>
      </c>
      <c r="AO769">
        <v>0</v>
      </c>
      <c r="AP769" t="s">
        <v>42</v>
      </c>
      <c r="AQ769" t="b">
        <v>1</v>
      </c>
      <c r="AR769" t="b">
        <v>1</v>
      </c>
      <c r="AS769">
        <v>1</v>
      </c>
      <c r="AT769" t="b">
        <v>0</v>
      </c>
      <c r="AV769" t="b">
        <v>0</v>
      </c>
      <c r="AW769" t="b">
        <v>1</v>
      </c>
      <c r="AX769" t="b">
        <v>0</v>
      </c>
      <c r="AY769" t="b">
        <v>1</v>
      </c>
      <c r="AZ769" t="b">
        <v>0</v>
      </c>
      <c r="BA769" t="b">
        <v>1</v>
      </c>
      <c r="BB769" t="b">
        <v>0</v>
      </c>
      <c r="BC769" t="b">
        <v>1</v>
      </c>
      <c r="BD769" t="b">
        <v>0</v>
      </c>
      <c r="BE769" t="s">
        <v>57</v>
      </c>
      <c r="BF769" t="s">
        <v>69</v>
      </c>
      <c r="BG769" t="s">
        <v>69</v>
      </c>
      <c r="BH769" t="b">
        <v>0</v>
      </c>
      <c r="BI769" t="b">
        <v>1</v>
      </c>
      <c r="BJ769" t="b">
        <v>0</v>
      </c>
      <c r="BK769" t="b">
        <v>1</v>
      </c>
      <c r="BL769">
        <v>20</v>
      </c>
      <c r="BM769">
        <v>20</v>
      </c>
      <c r="BN769">
        <v>0</v>
      </c>
      <c r="BO769">
        <v>0</v>
      </c>
      <c r="BP7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69" s="3" t="str">
        <f>IF(Table1[[#This Row],[TraceLengthMod]],"lab,","")&amp;IF(Table1[[#This Row],[FixedLength]],"dur,","")&amp;IF(Table1[[#This Row],[Broken]],"ea,","")</f>
        <v>lab,</v>
      </c>
    </row>
    <row r="770" spans="1:69" x14ac:dyDescent="0.25">
      <c r="A770" t="s">
        <v>898</v>
      </c>
      <c r="B770" t="s">
        <v>39</v>
      </c>
      <c r="C770" t="s">
        <v>114</v>
      </c>
      <c r="D770" t="s">
        <v>106</v>
      </c>
      <c r="E770" t="s">
        <v>68</v>
      </c>
      <c r="F770">
        <v>1</v>
      </c>
      <c r="G770">
        <v>21124</v>
      </c>
      <c r="H770">
        <v>6990</v>
      </c>
      <c r="I770">
        <v>28114</v>
      </c>
      <c r="J770" t="s">
        <v>40</v>
      </c>
      <c r="K770">
        <v>1</v>
      </c>
      <c r="L770">
        <v>256</v>
      </c>
      <c r="M770" t="s">
        <v>41</v>
      </c>
      <c r="N770">
        <v>0.01</v>
      </c>
      <c r="O770">
        <v>99</v>
      </c>
      <c r="P770">
        <v>2391</v>
      </c>
      <c r="Q770">
        <v>256</v>
      </c>
      <c r="R770">
        <v>100</v>
      </c>
      <c r="S770">
        <v>2112.4</v>
      </c>
      <c r="T770">
        <v>54</v>
      </c>
      <c r="U770">
        <v>62</v>
      </c>
      <c r="V770">
        <v>131072</v>
      </c>
      <c r="W770">
        <v>6.2048854383639398</v>
      </c>
      <c r="X770">
        <v>44.684546709060598</v>
      </c>
      <c r="Y770">
        <v>5.9520902633666903</v>
      </c>
      <c r="Z770">
        <v>1631.2897841930301</v>
      </c>
      <c r="AA770">
        <v>4.4302060604095397</v>
      </c>
      <c r="AB770">
        <v>283.68060302734301</v>
      </c>
      <c r="AC770">
        <v>53.269599914550703</v>
      </c>
      <c r="AD770">
        <v>3280.7976279258701</v>
      </c>
      <c r="AE770">
        <v>0.76549999999999996</v>
      </c>
      <c r="AF770">
        <v>0.66881258941344701</v>
      </c>
      <c r="AJ770">
        <v>1.05872502899728E-2</v>
      </c>
      <c r="AK770">
        <v>0</v>
      </c>
      <c r="AL770">
        <v>0</v>
      </c>
      <c r="AM770">
        <v>0</v>
      </c>
      <c r="AN770">
        <v>0</v>
      </c>
      <c r="AO770">
        <v>0</v>
      </c>
      <c r="AP770" t="s">
        <v>42</v>
      </c>
      <c r="AQ770" t="b">
        <v>1</v>
      </c>
      <c r="AR770" t="b">
        <v>1</v>
      </c>
      <c r="AS770">
        <v>1</v>
      </c>
      <c r="AT770" t="b">
        <v>0</v>
      </c>
      <c r="AV770" t="b">
        <v>0</v>
      </c>
      <c r="AW770" t="b">
        <v>1</v>
      </c>
      <c r="AX770" t="b">
        <v>0</v>
      </c>
      <c r="AY770" t="b">
        <v>1</v>
      </c>
      <c r="AZ770" t="b">
        <v>0</v>
      </c>
      <c r="BA770" t="b">
        <v>1</v>
      </c>
      <c r="BB770" t="b">
        <v>0</v>
      </c>
      <c r="BC770" t="b">
        <v>1</v>
      </c>
      <c r="BD770" t="b">
        <v>0</v>
      </c>
      <c r="BE770" t="s">
        <v>57</v>
      </c>
      <c r="BF770" t="s">
        <v>69</v>
      </c>
      <c r="BG770" t="s">
        <v>69</v>
      </c>
      <c r="BH770" t="b">
        <v>0</v>
      </c>
      <c r="BI770" t="b">
        <v>1</v>
      </c>
      <c r="BJ770" t="b">
        <v>0</v>
      </c>
      <c r="BK770" t="b">
        <v>1</v>
      </c>
      <c r="BL770">
        <v>20</v>
      </c>
      <c r="BM770">
        <v>20</v>
      </c>
      <c r="BN770">
        <v>0</v>
      </c>
      <c r="BO770">
        <v>0</v>
      </c>
      <c r="BP7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70" s="3" t="str">
        <f>IF(Table1[[#This Row],[TraceLengthMod]],"lab,","")&amp;IF(Table1[[#This Row],[FixedLength]],"dur,","")&amp;IF(Table1[[#This Row],[Broken]],"ea,","")</f>
        <v>lab,</v>
      </c>
    </row>
    <row r="771" spans="1:69" x14ac:dyDescent="0.25">
      <c r="A771" t="s">
        <v>899</v>
      </c>
      <c r="B771" t="s">
        <v>39</v>
      </c>
      <c r="C771" t="s">
        <v>114</v>
      </c>
      <c r="D771" t="s">
        <v>106</v>
      </c>
      <c r="E771" t="s">
        <v>68</v>
      </c>
      <c r="F771">
        <v>1</v>
      </c>
      <c r="G771">
        <v>21124</v>
      </c>
      <c r="H771">
        <v>6990</v>
      </c>
      <c r="I771">
        <v>28114</v>
      </c>
      <c r="J771" t="s">
        <v>40</v>
      </c>
      <c r="K771">
        <v>1</v>
      </c>
      <c r="L771">
        <v>256</v>
      </c>
      <c r="M771" t="s">
        <v>41</v>
      </c>
      <c r="N771">
        <v>0.01</v>
      </c>
      <c r="O771">
        <v>99</v>
      </c>
      <c r="P771">
        <v>2391</v>
      </c>
      <c r="Q771">
        <v>256</v>
      </c>
      <c r="R771">
        <v>100</v>
      </c>
      <c r="S771">
        <v>2112.4</v>
      </c>
      <c r="T771">
        <v>54</v>
      </c>
      <c r="U771">
        <v>63</v>
      </c>
      <c r="V771">
        <v>133120</v>
      </c>
      <c r="W771">
        <v>6.3018367733383798</v>
      </c>
      <c r="X771">
        <v>44.684546709060598</v>
      </c>
      <c r="Y771">
        <v>5.9520902633666903</v>
      </c>
      <c r="Z771">
        <v>1657.4737882614099</v>
      </c>
      <c r="AA771">
        <v>4.4351444244384703</v>
      </c>
      <c r="AB771">
        <v>288.115747451782</v>
      </c>
      <c r="AC771">
        <v>52.764948129653902</v>
      </c>
      <c r="AD771">
        <v>3333.5625760555199</v>
      </c>
      <c r="AE771">
        <v>0.76780000000000004</v>
      </c>
      <c r="AF771">
        <v>0.67868383404864097</v>
      </c>
      <c r="AJ771">
        <v>9.9266984141789891E-3</v>
      </c>
      <c r="AK771">
        <v>0</v>
      </c>
      <c r="AL771">
        <v>0</v>
      </c>
      <c r="AM771">
        <v>0</v>
      </c>
      <c r="AN771">
        <v>0</v>
      </c>
      <c r="AO771">
        <v>0</v>
      </c>
      <c r="AP771" t="s">
        <v>42</v>
      </c>
      <c r="AQ771" t="b">
        <v>1</v>
      </c>
      <c r="AR771" t="b">
        <v>1</v>
      </c>
      <c r="AS771">
        <v>1</v>
      </c>
      <c r="AT771" t="b">
        <v>0</v>
      </c>
      <c r="AV771" t="b">
        <v>0</v>
      </c>
      <c r="AW771" t="b">
        <v>1</v>
      </c>
      <c r="AX771" t="b">
        <v>0</v>
      </c>
      <c r="AY771" t="b">
        <v>1</v>
      </c>
      <c r="AZ771" t="b">
        <v>0</v>
      </c>
      <c r="BA771" t="b">
        <v>1</v>
      </c>
      <c r="BB771" t="b">
        <v>0</v>
      </c>
      <c r="BC771" t="b">
        <v>1</v>
      </c>
      <c r="BD771" t="b">
        <v>0</v>
      </c>
      <c r="BE771" t="s">
        <v>57</v>
      </c>
      <c r="BF771" t="s">
        <v>69</v>
      </c>
      <c r="BG771" t="s">
        <v>69</v>
      </c>
      <c r="BH771" t="b">
        <v>0</v>
      </c>
      <c r="BI771" t="b">
        <v>1</v>
      </c>
      <c r="BJ771" t="b">
        <v>0</v>
      </c>
      <c r="BK771" t="b">
        <v>1</v>
      </c>
      <c r="BL771">
        <v>20</v>
      </c>
      <c r="BM771">
        <v>20</v>
      </c>
      <c r="BN771">
        <v>0</v>
      </c>
      <c r="BO771">
        <v>0</v>
      </c>
      <c r="BP7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71" s="3" t="str">
        <f>IF(Table1[[#This Row],[TraceLengthMod]],"lab,","")&amp;IF(Table1[[#This Row],[FixedLength]],"dur,","")&amp;IF(Table1[[#This Row],[Broken]],"ea,","")</f>
        <v>lab,</v>
      </c>
    </row>
    <row r="772" spans="1:69" x14ac:dyDescent="0.25">
      <c r="A772" t="s">
        <v>900</v>
      </c>
      <c r="B772" t="s">
        <v>39</v>
      </c>
      <c r="C772" t="s">
        <v>114</v>
      </c>
      <c r="D772" t="s">
        <v>106</v>
      </c>
      <c r="E772" t="s">
        <v>68</v>
      </c>
      <c r="F772">
        <v>1</v>
      </c>
      <c r="G772">
        <v>21124</v>
      </c>
      <c r="H772">
        <v>6990</v>
      </c>
      <c r="I772">
        <v>28114</v>
      </c>
      <c r="J772" t="s">
        <v>40</v>
      </c>
      <c r="K772">
        <v>1</v>
      </c>
      <c r="L772">
        <v>256</v>
      </c>
      <c r="M772" t="s">
        <v>41</v>
      </c>
      <c r="N772">
        <v>0.01</v>
      </c>
      <c r="O772">
        <v>99</v>
      </c>
      <c r="P772">
        <v>2391</v>
      </c>
      <c r="Q772">
        <v>256</v>
      </c>
      <c r="R772">
        <v>100</v>
      </c>
      <c r="S772">
        <v>2112.4</v>
      </c>
      <c r="T772">
        <v>54</v>
      </c>
      <c r="U772">
        <v>64</v>
      </c>
      <c r="V772">
        <v>135424</v>
      </c>
      <c r="W772">
        <v>6.4109070251846196</v>
      </c>
      <c r="X772">
        <v>44.684546709060598</v>
      </c>
      <c r="Y772">
        <v>5.9520902633666903</v>
      </c>
      <c r="Z772">
        <v>1684.1903681755</v>
      </c>
      <c r="AA772">
        <v>4.9707117080688397</v>
      </c>
      <c r="AB772">
        <v>293.08645915985102</v>
      </c>
      <c r="AC772">
        <v>52.778912067413302</v>
      </c>
      <c r="AD772">
        <v>3386.3414881229401</v>
      </c>
      <c r="AE772">
        <v>0.78549999999999998</v>
      </c>
      <c r="AF772">
        <v>0.68698140200286095</v>
      </c>
      <c r="AJ772">
        <v>1.02121065492215E-2</v>
      </c>
      <c r="AK772">
        <v>0</v>
      </c>
      <c r="AL772">
        <v>0</v>
      </c>
      <c r="AM772">
        <v>0</v>
      </c>
      <c r="AN772">
        <v>0</v>
      </c>
      <c r="AO772">
        <v>0</v>
      </c>
      <c r="AP772" t="s">
        <v>42</v>
      </c>
      <c r="AQ772" t="b">
        <v>1</v>
      </c>
      <c r="AR772" t="b">
        <v>1</v>
      </c>
      <c r="AS772">
        <v>1</v>
      </c>
      <c r="AT772" t="b">
        <v>0</v>
      </c>
      <c r="AV772" t="b">
        <v>0</v>
      </c>
      <c r="AW772" t="b">
        <v>1</v>
      </c>
      <c r="AX772" t="b">
        <v>0</v>
      </c>
      <c r="AY772" t="b">
        <v>1</v>
      </c>
      <c r="AZ772" t="b">
        <v>0</v>
      </c>
      <c r="BA772" t="b">
        <v>1</v>
      </c>
      <c r="BB772" t="b">
        <v>0</v>
      </c>
      <c r="BC772" t="b">
        <v>1</v>
      </c>
      <c r="BD772" t="b">
        <v>0</v>
      </c>
      <c r="BE772" t="s">
        <v>57</v>
      </c>
      <c r="BF772" t="s">
        <v>69</v>
      </c>
      <c r="BG772" t="s">
        <v>69</v>
      </c>
      <c r="BH772" t="b">
        <v>0</v>
      </c>
      <c r="BI772" t="b">
        <v>1</v>
      </c>
      <c r="BJ772" t="b">
        <v>0</v>
      </c>
      <c r="BK772" t="b">
        <v>1</v>
      </c>
      <c r="BL772">
        <v>20</v>
      </c>
      <c r="BM772">
        <v>20</v>
      </c>
      <c r="BN772">
        <v>0</v>
      </c>
      <c r="BO772">
        <v>0</v>
      </c>
      <c r="BP7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72" s="3" t="str">
        <f>IF(Table1[[#This Row],[TraceLengthMod]],"lab,","")&amp;IF(Table1[[#This Row],[FixedLength]],"dur,","")&amp;IF(Table1[[#This Row],[Broken]],"ea,","")</f>
        <v>lab,</v>
      </c>
    </row>
    <row r="773" spans="1:69" x14ac:dyDescent="0.25">
      <c r="A773" t="s">
        <v>901</v>
      </c>
      <c r="B773" t="s">
        <v>39</v>
      </c>
      <c r="C773" t="s">
        <v>114</v>
      </c>
      <c r="D773" t="s">
        <v>106</v>
      </c>
      <c r="E773" t="s">
        <v>68</v>
      </c>
      <c r="F773">
        <v>1</v>
      </c>
      <c r="G773">
        <v>21124</v>
      </c>
      <c r="H773">
        <v>6990</v>
      </c>
      <c r="I773">
        <v>28114</v>
      </c>
      <c r="J773" t="s">
        <v>40</v>
      </c>
      <c r="K773">
        <v>1</v>
      </c>
      <c r="L773">
        <v>256</v>
      </c>
      <c r="M773" t="s">
        <v>41</v>
      </c>
      <c r="N773">
        <v>0.01</v>
      </c>
      <c r="O773">
        <v>99</v>
      </c>
      <c r="P773">
        <v>2391</v>
      </c>
      <c r="Q773">
        <v>256</v>
      </c>
      <c r="R773">
        <v>100</v>
      </c>
      <c r="S773">
        <v>2112.4</v>
      </c>
      <c r="T773">
        <v>54</v>
      </c>
      <c r="U773">
        <v>65</v>
      </c>
      <c r="V773">
        <v>137472</v>
      </c>
      <c r="W773">
        <v>6.5078583601590596</v>
      </c>
      <c r="X773">
        <v>44.684546709060598</v>
      </c>
      <c r="Y773">
        <v>5.9520902633666903</v>
      </c>
      <c r="Z773">
        <v>1710.31054115295</v>
      </c>
      <c r="AA773">
        <v>4.4391314983367902</v>
      </c>
      <c r="AB773">
        <v>297.52559065818701</v>
      </c>
      <c r="AC773">
        <v>52.674191713333101</v>
      </c>
      <c r="AD773">
        <v>3439.01567983627</v>
      </c>
      <c r="AE773">
        <v>0.78839999999999999</v>
      </c>
      <c r="AF773">
        <v>0.68683834048640902</v>
      </c>
      <c r="AJ773">
        <v>9.6417958509988598E-3</v>
      </c>
      <c r="AK773">
        <v>0</v>
      </c>
      <c r="AL773">
        <v>0</v>
      </c>
      <c r="AM773">
        <v>0</v>
      </c>
      <c r="AN773">
        <v>0</v>
      </c>
      <c r="AO773">
        <v>0</v>
      </c>
      <c r="AP773" t="s">
        <v>42</v>
      </c>
      <c r="AQ773" t="b">
        <v>1</v>
      </c>
      <c r="AR773" t="b">
        <v>1</v>
      </c>
      <c r="AS773">
        <v>1</v>
      </c>
      <c r="AT773" t="b">
        <v>0</v>
      </c>
      <c r="AV773" t="b">
        <v>0</v>
      </c>
      <c r="AW773" t="b">
        <v>1</v>
      </c>
      <c r="AX773" t="b">
        <v>0</v>
      </c>
      <c r="AY773" t="b">
        <v>1</v>
      </c>
      <c r="AZ773" t="b">
        <v>0</v>
      </c>
      <c r="BA773" t="b">
        <v>1</v>
      </c>
      <c r="BB773" t="b">
        <v>0</v>
      </c>
      <c r="BC773" t="b">
        <v>1</v>
      </c>
      <c r="BD773" t="b">
        <v>0</v>
      </c>
      <c r="BE773" t="s">
        <v>57</v>
      </c>
      <c r="BF773" t="s">
        <v>69</v>
      </c>
      <c r="BG773" t="s">
        <v>69</v>
      </c>
      <c r="BH773" t="b">
        <v>0</v>
      </c>
      <c r="BI773" t="b">
        <v>1</v>
      </c>
      <c r="BJ773" t="b">
        <v>0</v>
      </c>
      <c r="BK773" t="b">
        <v>1</v>
      </c>
      <c r="BL773">
        <v>20</v>
      </c>
      <c r="BM773">
        <v>20</v>
      </c>
      <c r="BN773">
        <v>0</v>
      </c>
      <c r="BO773">
        <v>0</v>
      </c>
      <c r="BP7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73" s="3" t="str">
        <f>IF(Table1[[#This Row],[TraceLengthMod]],"lab,","")&amp;IF(Table1[[#This Row],[FixedLength]],"dur,","")&amp;IF(Table1[[#This Row],[Broken]],"ea,","")</f>
        <v>lab,</v>
      </c>
    </row>
    <row r="774" spans="1:69" x14ac:dyDescent="0.25">
      <c r="A774" t="s">
        <v>902</v>
      </c>
      <c r="B774" t="s">
        <v>39</v>
      </c>
      <c r="C774" t="s">
        <v>114</v>
      </c>
      <c r="D774" t="s">
        <v>106</v>
      </c>
      <c r="E774" t="s">
        <v>68</v>
      </c>
      <c r="F774">
        <v>1</v>
      </c>
      <c r="G774">
        <v>21124</v>
      </c>
      <c r="H774">
        <v>6990</v>
      </c>
      <c r="I774">
        <v>28114</v>
      </c>
      <c r="J774" t="s">
        <v>40</v>
      </c>
      <c r="K774">
        <v>1</v>
      </c>
      <c r="L774">
        <v>256</v>
      </c>
      <c r="M774" t="s">
        <v>41</v>
      </c>
      <c r="N774">
        <v>0.01</v>
      </c>
      <c r="O774">
        <v>99</v>
      </c>
      <c r="P774">
        <v>2391</v>
      </c>
      <c r="Q774">
        <v>256</v>
      </c>
      <c r="R774">
        <v>100</v>
      </c>
      <c r="S774">
        <v>2112.4</v>
      </c>
      <c r="T774">
        <v>54</v>
      </c>
      <c r="U774">
        <v>66</v>
      </c>
      <c r="V774">
        <v>139520</v>
      </c>
      <c r="W774">
        <v>6.6048096951334898</v>
      </c>
      <c r="X774">
        <v>44.684546709060598</v>
      </c>
      <c r="Y774">
        <v>5.9520902633666903</v>
      </c>
      <c r="Z774">
        <v>1736.45764350891</v>
      </c>
      <c r="AA774">
        <v>4.4291880130767796</v>
      </c>
      <c r="AB774">
        <v>301.95477867126402</v>
      </c>
      <c r="AC774">
        <v>52.867645025253204</v>
      </c>
      <c r="AD774">
        <v>3491.8833248615201</v>
      </c>
      <c r="AE774">
        <v>0.78300000000000003</v>
      </c>
      <c r="AF774">
        <v>0.68540772532188798</v>
      </c>
      <c r="AJ774">
        <v>9.0287533375101297E-3</v>
      </c>
      <c r="AK774">
        <v>0</v>
      </c>
      <c r="AL774">
        <v>0</v>
      </c>
      <c r="AM774">
        <v>0</v>
      </c>
      <c r="AN774">
        <v>0</v>
      </c>
      <c r="AO774">
        <v>0</v>
      </c>
      <c r="AP774" t="s">
        <v>42</v>
      </c>
      <c r="AQ774" t="b">
        <v>1</v>
      </c>
      <c r="AR774" t="b">
        <v>1</v>
      </c>
      <c r="AS774">
        <v>1</v>
      </c>
      <c r="AT774" t="b">
        <v>0</v>
      </c>
      <c r="AV774" t="b">
        <v>0</v>
      </c>
      <c r="AW774" t="b">
        <v>1</v>
      </c>
      <c r="AX774" t="b">
        <v>0</v>
      </c>
      <c r="AY774" t="b">
        <v>1</v>
      </c>
      <c r="AZ774" t="b">
        <v>0</v>
      </c>
      <c r="BA774" t="b">
        <v>1</v>
      </c>
      <c r="BB774" t="b">
        <v>0</v>
      </c>
      <c r="BC774" t="b">
        <v>1</v>
      </c>
      <c r="BD774" t="b">
        <v>0</v>
      </c>
      <c r="BE774" t="s">
        <v>57</v>
      </c>
      <c r="BF774" t="s">
        <v>69</v>
      </c>
      <c r="BG774" t="s">
        <v>69</v>
      </c>
      <c r="BH774" t="b">
        <v>0</v>
      </c>
      <c r="BI774" t="b">
        <v>1</v>
      </c>
      <c r="BJ774" t="b">
        <v>0</v>
      </c>
      <c r="BK774" t="b">
        <v>1</v>
      </c>
      <c r="BL774">
        <v>20</v>
      </c>
      <c r="BM774">
        <v>20</v>
      </c>
      <c r="BN774">
        <v>0</v>
      </c>
      <c r="BO774">
        <v>0</v>
      </c>
      <c r="BP7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74" s="3" t="str">
        <f>IF(Table1[[#This Row],[TraceLengthMod]],"lab,","")&amp;IF(Table1[[#This Row],[FixedLength]],"dur,","")&amp;IF(Table1[[#This Row],[Broken]],"ea,","")</f>
        <v>lab,</v>
      </c>
    </row>
    <row r="775" spans="1:69" x14ac:dyDescent="0.25">
      <c r="A775" t="s">
        <v>903</v>
      </c>
      <c r="B775" t="s">
        <v>39</v>
      </c>
      <c r="C775" t="s">
        <v>114</v>
      </c>
      <c r="D775" t="s">
        <v>106</v>
      </c>
      <c r="E775" t="s">
        <v>68</v>
      </c>
      <c r="F775">
        <v>1</v>
      </c>
      <c r="G775">
        <v>21124</v>
      </c>
      <c r="H775">
        <v>6990</v>
      </c>
      <c r="I775">
        <v>28114</v>
      </c>
      <c r="J775" t="s">
        <v>40</v>
      </c>
      <c r="K775">
        <v>1</v>
      </c>
      <c r="L775">
        <v>256</v>
      </c>
      <c r="M775" t="s">
        <v>41</v>
      </c>
      <c r="N775">
        <v>0.01</v>
      </c>
      <c r="O775">
        <v>99</v>
      </c>
      <c r="P775">
        <v>2391</v>
      </c>
      <c r="Q775">
        <v>256</v>
      </c>
      <c r="R775">
        <v>100</v>
      </c>
      <c r="S775">
        <v>2112.4</v>
      </c>
      <c r="T775">
        <v>54</v>
      </c>
      <c r="U775">
        <v>67</v>
      </c>
      <c r="V775">
        <v>141568</v>
      </c>
      <c r="W775">
        <v>6.7017610301079298</v>
      </c>
      <c r="X775">
        <v>44.684546709060598</v>
      </c>
      <c r="Y775">
        <v>5.9520902633666903</v>
      </c>
      <c r="Z775">
        <v>1762.6306765079401</v>
      </c>
      <c r="AA775">
        <v>4.4580817222595197</v>
      </c>
      <c r="AB775">
        <v>306.412860393524</v>
      </c>
      <c r="AC775">
        <v>52.753012418746899</v>
      </c>
      <c r="AD775">
        <v>3544.6363372802698</v>
      </c>
      <c r="AE775">
        <v>0.7571</v>
      </c>
      <c r="AF775">
        <v>0.66337625178826898</v>
      </c>
      <c r="AJ775">
        <v>9.1688987574999794E-3</v>
      </c>
      <c r="AK775">
        <v>0</v>
      </c>
      <c r="AL775">
        <v>0</v>
      </c>
      <c r="AM775">
        <v>0</v>
      </c>
      <c r="AN775">
        <v>0</v>
      </c>
      <c r="AO775">
        <v>0</v>
      </c>
      <c r="AP775" t="s">
        <v>42</v>
      </c>
      <c r="AQ775" t="b">
        <v>1</v>
      </c>
      <c r="AR775" t="b">
        <v>1</v>
      </c>
      <c r="AS775">
        <v>1</v>
      </c>
      <c r="AT775" t="b">
        <v>0</v>
      </c>
      <c r="AV775" t="b">
        <v>0</v>
      </c>
      <c r="AW775" t="b">
        <v>1</v>
      </c>
      <c r="AX775" t="b">
        <v>0</v>
      </c>
      <c r="AY775" t="b">
        <v>1</v>
      </c>
      <c r="AZ775" t="b">
        <v>0</v>
      </c>
      <c r="BA775" t="b">
        <v>1</v>
      </c>
      <c r="BB775" t="b">
        <v>0</v>
      </c>
      <c r="BC775" t="b">
        <v>1</v>
      </c>
      <c r="BD775" t="b">
        <v>0</v>
      </c>
      <c r="BE775" t="s">
        <v>57</v>
      </c>
      <c r="BF775" t="s">
        <v>69</v>
      </c>
      <c r="BG775" t="s">
        <v>69</v>
      </c>
      <c r="BH775" t="b">
        <v>0</v>
      </c>
      <c r="BI775" t="b">
        <v>1</v>
      </c>
      <c r="BJ775" t="b">
        <v>0</v>
      </c>
      <c r="BK775" t="b">
        <v>1</v>
      </c>
      <c r="BL775">
        <v>20</v>
      </c>
      <c r="BM775">
        <v>20</v>
      </c>
      <c r="BN775">
        <v>0</v>
      </c>
      <c r="BO775">
        <v>0</v>
      </c>
      <c r="BP7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75" s="3" t="str">
        <f>IF(Table1[[#This Row],[TraceLengthMod]],"lab,","")&amp;IF(Table1[[#This Row],[FixedLength]],"dur,","")&amp;IF(Table1[[#This Row],[Broken]],"ea,","")</f>
        <v>lab,</v>
      </c>
    </row>
    <row r="776" spans="1:69" x14ac:dyDescent="0.25">
      <c r="A776" t="s">
        <v>904</v>
      </c>
      <c r="B776" t="s">
        <v>39</v>
      </c>
      <c r="C776" t="s">
        <v>114</v>
      </c>
      <c r="D776" t="s">
        <v>106</v>
      </c>
      <c r="E776" t="s">
        <v>68</v>
      </c>
      <c r="F776">
        <v>1</v>
      </c>
      <c r="G776">
        <v>21124</v>
      </c>
      <c r="H776">
        <v>6990</v>
      </c>
      <c r="I776">
        <v>28114</v>
      </c>
      <c r="J776" t="s">
        <v>40</v>
      </c>
      <c r="K776">
        <v>1</v>
      </c>
      <c r="L776">
        <v>256</v>
      </c>
      <c r="M776" t="s">
        <v>41</v>
      </c>
      <c r="N776">
        <v>0.01</v>
      </c>
      <c r="O776">
        <v>99</v>
      </c>
      <c r="P776">
        <v>2391</v>
      </c>
      <c r="Q776">
        <v>256</v>
      </c>
      <c r="R776">
        <v>100</v>
      </c>
      <c r="S776">
        <v>2112.4</v>
      </c>
      <c r="T776">
        <v>54</v>
      </c>
      <c r="U776">
        <v>68</v>
      </c>
      <c r="V776">
        <v>143872</v>
      </c>
      <c r="W776">
        <v>6.8108312819541696</v>
      </c>
      <c r="X776">
        <v>44.684546709060598</v>
      </c>
      <c r="Y776">
        <v>5.9520902633666903</v>
      </c>
      <c r="Z776">
        <v>1789.27251291275</v>
      </c>
      <c r="AA776">
        <v>5.00866651535034</v>
      </c>
      <c r="AB776">
        <v>311.421526908874</v>
      </c>
      <c r="AC776">
        <v>53.170863866806002</v>
      </c>
      <c r="AD776">
        <v>3597.8072011470699</v>
      </c>
      <c r="AE776">
        <v>0.81569999999999998</v>
      </c>
      <c r="AF776">
        <v>0.70486409155937002</v>
      </c>
      <c r="AJ776">
        <v>9.2630533242989196E-3</v>
      </c>
      <c r="AK776">
        <v>0</v>
      </c>
      <c r="AL776">
        <v>0</v>
      </c>
      <c r="AM776">
        <v>0</v>
      </c>
      <c r="AN776">
        <v>0</v>
      </c>
      <c r="AO776">
        <v>0</v>
      </c>
      <c r="AP776" t="s">
        <v>42</v>
      </c>
      <c r="AQ776" t="b">
        <v>1</v>
      </c>
      <c r="AR776" t="b">
        <v>1</v>
      </c>
      <c r="AS776">
        <v>1</v>
      </c>
      <c r="AT776" t="b">
        <v>0</v>
      </c>
      <c r="AV776" t="b">
        <v>0</v>
      </c>
      <c r="AW776" t="b">
        <v>1</v>
      </c>
      <c r="AX776" t="b">
        <v>0</v>
      </c>
      <c r="AY776" t="b">
        <v>1</v>
      </c>
      <c r="AZ776" t="b">
        <v>0</v>
      </c>
      <c r="BA776" t="b">
        <v>1</v>
      </c>
      <c r="BB776" t="b">
        <v>0</v>
      </c>
      <c r="BC776" t="b">
        <v>1</v>
      </c>
      <c r="BD776" t="b">
        <v>0</v>
      </c>
      <c r="BE776" t="s">
        <v>57</v>
      </c>
      <c r="BF776" t="s">
        <v>69</v>
      </c>
      <c r="BG776" t="s">
        <v>69</v>
      </c>
      <c r="BH776" t="b">
        <v>0</v>
      </c>
      <c r="BI776" t="b">
        <v>1</v>
      </c>
      <c r="BJ776" t="b">
        <v>0</v>
      </c>
      <c r="BK776" t="b">
        <v>1</v>
      </c>
      <c r="BL776">
        <v>20</v>
      </c>
      <c r="BM776">
        <v>20</v>
      </c>
      <c r="BN776">
        <v>0</v>
      </c>
      <c r="BO776">
        <v>0</v>
      </c>
      <c r="BP7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76" s="3" t="str">
        <f>IF(Table1[[#This Row],[TraceLengthMod]],"lab,","")&amp;IF(Table1[[#This Row],[FixedLength]],"dur,","")&amp;IF(Table1[[#This Row],[Broken]],"ea,","")</f>
        <v>lab,</v>
      </c>
    </row>
    <row r="777" spans="1:69" x14ac:dyDescent="0.25">
      <c r="A777" t="s">
        <v>905</v>
      </c>
      <c r="B777" t="s">
        <v>39</v>
      </c>
      <c r="C777" t="s">
        <v>114</v>
      </c>
      <c r="D777" t="s">
        <v>106</v>
      </c>
      <c r="E777" t="s">
        <v>68</v>
      </c>
      <c r="F777">
        <v>1</v>
      </c>
      <c r="G777">
        <v>21124</v>
      </c>
      <c r="H777">
        <v>6990</v>
      </c>
      <c r="I777">
        <v>28114</v>
      </c>
      <c r="J777" t="s">
        <v>40</v>
      </c>
      <c r="K777">
        <v>1</v>
      </c>
      <c r="L777">
        <v>256</v>
      </c>
      <c r="M777" t="s">
        <v>41</v>
      </c>
      <c r="N777">
        <v>0.01</v>
      </c>
      <c r="O777">
        <v>99</v>
      </c>
      <c r="P777">
        <v>2391</v>
      </c>
      <c r="Q777">
        <v>256</v>
      </c>
      <c r="R777">
        <v>100</v>
      </c>
      <c r="S777">
        <v>2112.4</v>
      </c>
      <c r="T777">
        <v>54</v>
      </c>
      <c r="U777">
        <v>69</v>
      </c>
      <c r="V777">
        <v>145920</v>
      </c>
      <c r="W777">
        <v>6.9077826169286096</v>
      </c>
      <c r="X777">
        <v>44.684546709060598</v>
      </c>
      <c r="Y777">
        <v>5.9520902633666903</v>
      </c>
      <c r="Z777">
        <v>1815.37672996521</v>
      </c>
      <c r="AA777">
        <v>4.4022316932678196</v>
      </c>
      <c r="AB777">
        <v>315.82375860214199</v>
      </c>
      <c r="AC777">
        <v>52.749987602233801</v>
      </c>
      <c r="AD777">
        <v>3650.5571887493102</v>
      </c>
      <c r="AE777">
        <v>0.80149999999999999</v>
      </c>
      <c r="AF777">
        <v>0.69270386266094397</v>
      </c>
      <c r="AJ777">
        <v>8.07992172868628E-3</v>
      </c>
      <c r="AK777">
        <v>0</v>
      </c>
      <c r="AL777">
        <v>0</v>
      </c>
      <c r="AM777">
        <v>0</v>
      </c>
      <c r="AN777">
        <v>0</v>
      </c>
      <c r="AO777">
        <v>0</v>
      </c>
      <c r="AP777" t="s">
        <v>42</v>
      </c>
      <c r="AQ777" t="b">
        <v>1</v>
      </c>
      <c r="AR777" t="b">
        <v>1</v>
      </c>
      <c r="AS777">
        <v>1</v>
      </c>
      <c r="AT777" t="b">
        <v>0</v>
      </c>
      <c r="AV777" t="b">
        <v>0</v>
      </c>
      <c r="AW777" t="b">
        <v>1</v>
      </c>
      <c r="AX777" t="b">
        <v>0</v>
      </c>
      <c r="AY777" t="b">
        <v>1</v>
      </c>
      <c r="AZ777" t="b">
        <v>0</v>
      </c>
      <c r="BA777" t="b">
        <v>1</v>
      </c>
      <c r="BB777" t="b">
        <v>0</v>
      </c>
      <c r="BC777" t="b">
        <v>1</v>
      </c>
      <c r="BD777" t="b">
        <v>0</v>
      </c>
      <c r="BE777" t="s">
        <v>57</v>
      </c>
      <c r="BF777" t="s">
        <v>69</v>
      </c>
      <c r="BG777" t="s">
        <v>69</v>
      </c>
      <c r="BH777" t="b">
        <v>0</v>
      </c>
      <c r="BI777" t="b">
        <v>1</v>
      </c>
      <c r="BJ777" t="b">
        <v>0</v>
      </c>
      <c r="BK777" t="b">
        <v>1</v>
      </c>
      <c r="BL777">
        <v>20</v>
      </c>
      <c r="BM777">
        <v>20</v>
      </c>
      <c r="BN777">
        <v>0</v>
      </c>
      <c r="BO777">
        <v>0</v>
      </c>
      <c r="BP7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77" s="3" t="str">
        <f>IF(Table1[[#This Row],[TraceLengthMod]],"lab,","")&amp;IF(Table1[[#This Row],[FixedLength]],"dur,","")&amp;IF(Table1[[#This Row],[Broken]],"ea,","")</f>
        <v>lab,</v>
      </c>
    </row>
    <row r="778" spans="1:69" x14ac:dyDescent="0.25">
      <c r="A778" t="s">
        <v>906</v>
      </c>
      <c r="B778" t="s">
        <v>39</v>
      </c>
      <c r="C778" t="s">
        <v>114</v>
      </c>
      <c r="D778" t="s">
        <v>106</v>
      </c>
      <c r="E778" t="s">
        <v>68</v>
      </c>
      <c r="F778">
        <v>1</v>
      </c>
      <c r="G778">
        <v>21124</v>
      </c>
      <c r="H778">
        <v>6990</v>
      </c>
      <c r="I778">
        <v>28114</v>
      </c>
      <c r="J778" t="s">
        <v>40</v>
      </c>
      <c r="K778">
        <v>1</v>
      </c>
      <c r="L778">
        <v>256</v>
      </c>
      <c r="M778" t="s">
        <v>41</v>
      </c>
      <c r="N778">
        <v>0.01</v>
      </c>
      <c r="O778">
        <v>99</v>
      </c>
      <c r="P778">
        <v>2391</v>
      </c>
      <c r="Q778">
        <v>256</v>
      </c>
      <c r="R778">
        <v>100</v>
      </c>
      <c r="S778">
        <v>2112.4</v>
      </c>
      <c r="T778">
        <v>54</v>
      </c>
      <c r="U778">
        <v>70</v>
      </c>
      <c r="V778">
        <v>147968</v>
      </c>
      <c r="W778">
        <v>7.0047339519030398</v>
      </c>
      <c r="X778">
        <v>44.684546709060598</v>
      </c>
      <c r="Y778">
        <v>5.9520902633666903</v>
      </c>
      <c r="Z778">
        <v>1841.57669234275</v>
      </c>
      <c r="AA778">
        <v>4.4281620979309002</v>
      </c>
      <c r="AB778">
        <v>320.25192070007301</v>
      </c>
      <c r="AC778">
        <v>52.828778028488102</v>
      </c>
      <c r="AD778">
        <v>3703.3859667778001</v>
      </c>
      <c r="AE778">
        <v>0.79</v>
      </c>
      <c r="AF778">
        <v>0.68240343347639398</v>
      </c>
      <c r="AJ778">
        <v>8.4530400776120593E-3</v>
      </c>
      <c r="AK778">
        <v>0</v>
      </c>
      <c r="AL778">
        <v>0</v>
      </c>
      <c r="AM778">
        <v>0</v>
      </c>
      <c r="AN778">
        <v>0</v>
      </c>
      <c r="AO778">
        <v>0</v>
      </c>
      <c r="AP778" t="s">
        <v>42</v>
      </c>
      <c r="AQ778" t="b">
        <v>1</v>
      </c>
      <c r="AR778" t="b">
        <v>1</v>
      </c>
      <c r="AS778">
        <v>1</v>
      </c>
      <c r="AT778" t="b">
        <v>0</v>
      </c>
      <c r="AV778" t="b">
        <v>0</v>
      </c>
      <c r="AW778" t="b">
        <v>1</v>
      </c>
      <c r="AX778" t="b">
        <v>0</v>
      </c>
      <c r="AY778" t="b">
        <v>1</v>
      </c>
      <c r="AZ778" t="b">
        <v>0</v>
      </c>
      <c r="BA778" t="b">
        <v>1</v>
      </c>
      <c r="BB778" t="b">
        <v>0</v>
      </c>
      <c r="BC778" t="b">
        <v>1</v>
      </c>
      <c r="BD778" t="b">
        <v>0</v>
      </c>
      <c r="BE778" t="s">
        <v>57</v>
      </c>
      <c r="BF778" t="s">
        <v>69</v>
      </c>
      <c r="BG778" t="s">
        <v>69</v>
      </c>
      <c r="BH778" t="b">
        <v>0</v>
      </c>
      <c r="BI778" t="b">
        <v>1</v>
      </c>
      <c r="BJ778" t="b">
        <v>0</v>
      </c>
      <c r="BK778" t="b">
        <v>1</v>
      </c>
      <c r="BL778">
        <v>20</v>
      </c>
      <c r="BM778">
        <v>20</v>
      </c>
      <c r="BN778">
        <v>0</v>
      </c>
      <c r="BO778">
        <v>0</v>
      </c>
      <c r="BP7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78" s="3" t="str">
        <f>IF(Table1[[#This Row],[TraceLengthMod]],"lab,","")&amp;IF(Table1[[#This Row],[FixedLength]],"dur,","")&amp;IF(Table1[[#This Row],[Broken]],"ea,","")</f>
        <v>lab,</v>
      </c>
    </row>
    <row r="779" spans="1:69" x14ac:dyDescent="0.25">
      <c r="A779" t="s">
        <v>907</v>
      </c>
      <c r="B779" t="s">
        <v>39</v>
      </c>
      <c r="C779" t="s">
        <v>114</v>
      </c>
      <c r="D779" t="s">
        <v>106</v>
      </c>
      <c r="E779" t="s">
        <v>68</v>
      </c>
      <c r="F779">
        <v>1</v>
      </c>
      <c r="G779">
        <v>21124</v>
      </c>
      <c r="H779">
        <v>6990</v>
      </c>
      <c r="I779">
        <v>28114</v>
      </c>
      <c r="J779" t="s">
        <v>40</v>
      </c>
      <c r="K779">
        <v>1</v>
      </c>
      <c r="L779">
        <v>256</v>
      </c>
      <c r="M779" t="s">
        <v>41</v>
      </c>
      <c r="N779">
        <v>0.01</v>
      </c>
      <c r="O779">
        <v>99</v>
      </c>
      <c r="P779">
        <v>2391</v>
      </c>
      <c r="Q779">
        <v>256</v>
      </c>
      <c r="R779">
        <v>100</v>
      </c>
      <c r="S779">
        <v>2112.4</v>
      </c>
      <c r="T779">
        <v>54</v>
      </c>
      <c r="U779">
        <v>71</v>
      </c>
      <c r="V779">
        <v>150016</v>
      </c>
      <c r="W779">
        <v>7.1016852868774798</v>
      </c>
      <c r="X779">
        <v>44.684546709060598</v>
      </c>
      <c r="Y779">
        <v>5.9520902633666903</v>
      </c>
      <c r="Z779">
        <v>1867.70384907722</v>
      </c>
      <c r="AA779">
        <v>4.4391603469848597</v>
      </c>
      <c r="AB779">
        <v>324.69108104705799</v>
      </c>
      <c r="AC779">
        <v>52.687129259109497</v>
      </c>
      <c r="AD779">
        <v>3756.0730960369101</v>
      </c>
      <c r="AE779">
        <v>0.80120000000000002</v>
      </c>
      <c r="AF779">
        <v>0.68841201716738198</v>
      </c>
      <c r="AJ779">
        <v>7.9473760551153193E-3</v>
      </c>
      <c r="AK779">
        <v>0</v>
      </c>
      <c r="AL779">
        <v>0</v>
      </c>
      <c r="AM779">
        <v>0</v>
      </c>
      <c r="AN779">
        <v>0</v>
      </c>
      <c r="AO779">
        <v>0</v>
      </c>
      <c r="AP779" t="s">
        <v>42</v>
      </c>
      <c r="AQ779" t="b">
        <v>1</v>
      </c>
      <c r="AR779" t="b">
        <v>1</v>
      </c>
      <c r="AS779">
        <v>1</v>
      </c>
      <c r="AT779" t="b">
        <v>0</v>
      </c>
      <c r="AV779" t="b">
        <v>0</v>
      </c>
      <c r="AW779" t="b">
        <v>1</v>
      </c>
      <c r="AX779" t="b">
        <v>0</v>
      </c>
      <c r="AY779" t="b">
        <v>1</v>
      </c>
      <c r="AZ779" t="b">
        <v>0</v>
      </c>
      <c r="BA779" t="b">
        <v>1</v>
      </c>
      <c r="BB779" t="b">
        <v>0</v>
      </c>
      <c r="BC779" t="b">
        <v>1</v>
      </c>
      <c r="BD779" t="b">
        <v>0</v>
      </c>
      <c r="BE779" t="s">
        <v>57</v>
      </c>
      <c r="BF779" t="s">
        <v>69</v>
      </c>
      <c r="BG779" t="s">
        <v>69</v>
      </c>
      <c r="BH779" t="b">
        <v>0</v>
      </c>
      <c r="BI779" t="b">
        <v>1</v>
      </c>
      <c r="BJ779" t="b">
        <v>0</v>
      </c>
      <c r="BK779" t="b">
        <v>1</v>
      </c>
      <c r="BL779">
        <v>20</v>
      </c>
      <c r="BM779">
        <v>20</v>
      </c>
      <c r="BN779">
        <v>0</v>
      </c>
      <c r="BO779">
        <v>0</v>
      </c>
      <c r="BP7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79" s="3" t="str">
        <f>IF(Table1[[#This Row],[TraceLengthMod]],"lab,","")&amp;IF(Table1[[#This Row],[FixedLength]],"dur,","")&amp;IF(Table1[[#This Row],[Broken]],"ea,","")</f>
        <v>lab,</v>
      </c>
    </row>
    <row r="780" spans="1:69" x14ac:dyDescent="0.25">
      <c r="A780" t="s">
        <v>908</v>
      </c>
      <c r="B780" t="s">
        <v>39</v>
      </c>
      <c r="C780" t="s">
        <v>114</v>
      </c>
      <c r="D780" t="s">
        <v>106</v>
      </c>
      <c r="E780" t="s">
        <v>68</v>
      </c>
      <c r="F780">
        <v>1</v>
      </c>
      <c r="G780">
        <v>21124</v>
      </c>
      <c r="H780">
        <v>6990</v>
      </c>
      <c r="I780">
        <v>28114</v>
      </c>
      <c r="J780" t="s">
        <v>40</v>
      </c>
      <c r="K780">
        <v>1</v>
      </c>
      <c r="L780">
        <v>256</v>
      </c>
      <c r="M780" t="s">
        <v>41</v>
      </c>
      <c r="N780">
        <v>0.01</v>
      </c>
      <c r="O780">
        <v>99</v>
      </c>
      <c r="P780">
        <v>2391</v>
      </c>
      <c r="Q780">
        <v>256</v>
      </c>
      <c r="R780">
        <v>100</v>
      </c>
      <c r="S780">
        <v>2112.4</v>
      </c>
      <c r="T780">
        <v>54</v>
      </c>
      <c r="U780">
        <v>72</v>
      </c>
      <c r="V780">
        <v>152320</v>
      </c>
      <c r="W780">
        <v>7.2107555387237197</v>
      </c>
      <c r="X780">
        <v>44.684546709060598</v>
      </c>
      <c r="Y780">
        <v>5.9520902633666903</v>
      </c>
      <c r="Z780">
        <v>1894.36457848548</v>
      </c>
      <c r="AA780">
        <v>4.9657247066497803</v>
      </c>
      <c r="AB780">
        <v>329.65680575370698</v>
      </c>
      <c r="AC780">
        <v>52.712090015411299</v>
      </c>
      <c r="AD780">
        <v>3808.7851860523201</v>
      </c>
      <c r="AE780">
        <v>0.77980000000000005</v>
      </c>
      <c r="AF780">
        <v>0.67982832618025701</v>
      </c>
      <c r="AJ780">
        <v>9.2443301397211394E-3</v>
      </c>
      <c r="AK780">
        <v>0</v>
      </c>
      <c r="AL780">
        <v>0</v>
      </c>
      <c r="AM780">
        <v>0</v>
      </c>
      <c r="AN780">
        <v>0</v>
      </c>
      <c r="AO780">
        <v>0</v>
      </c>
      <c r="AP780" t="s">
        <v>42</v>
      </c>
      <c r="AQ780" t="b">
        <v>1</v>
      </c>
      <c r="AR780" t="b">
        <v>1</v>
      </c>
      <c r="AS780">
        <v>1</v>
      </c>
      <c r="AT780" t="b">
        <v>0</v>
      </c>
      <c r="AV780" t="b">
        <v>0</v>
      </c>
      <c r="AW780" t="b">
        <v>1</v>
      </c>
      <c r="AX780" t="b">
        <v>0</v>
      </c>
      <c r="AY780" t="b">
        <v>1</v>
      </c>
      <c r="AZ780" t="b">
        <v>0</v>
      </c>
      <c r="BA780" t="b">
        <v>1</v>
      </c>
      <c r="BB780" t="b">
        <v>0</v>
      </c>
      <c r="BC780" t="b">
        <v>1</v>
      </c>
      <c r="BD780" t="b">
        <v>0</v>
      </c>
      <c r="BE780" t="s">
        <v>57</v>
      </c>
      <c r="BF780" t="s">
        <v>69</v>
      </c>
      <c r="BG780" t="s">
        <v>69</v>
      </c>
      <c r="BH780" t="b">
        <v>0</v>
      </c>
      <c r="BI780" t="b">
        <v>1</v>
      </c>
      <c r="BJ780" t="b">
        <v>0</v>
      </c>
      <c r="BK780" t="b">
        <v>1</v>
      </c>
      <c r="BL780">
        <v>20</v>
      </c>
      <c r="BM780">
        <v>20</v>
      </c>
      <c r="BN780">
        <v>0</v>
      </c>
      <c r="BO780">
        <v>0</v>
      </c>
      <c r="BP7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80" s="3" t="str">
        <f>IF(Table1[[#This Row],[TraceLengthMod]],"lab,","")&amp;IF(Table1[[#This Row],[FixedLength]],"dur,","")&amp;IF(Table1[[#This Row],[Broken]],"ea,","")</f>
        <v>lab,</v>
      </c>
    </row>
    <row r="781" spans="1:69" x14ac:dyDescent="0.25">
      <c r="A781" t="s">
        <v>909</v>
      </c>
      <c r="B781" t="s">
        <v>39</v>
      </c>
      <c r="C781" t="s">
        <v>114</v>
      </c>
      <c r="D781" t="s">
        <v>106</v>
      </c>
      <c r="E781" t="s">
        <v>68</v>
      </c>
      <c r="F781">
        <v>1</v>
      </c>
      <c r="G781">
        <v>21124</v>
      </c>
      <c r="H781">
        <v>6990</v>
      </c>
      <c r="I781">
        <v>28114</v>
      </c>
      <c r="J781" t="s">
        <v>40</v>
      </c>
      <c r="K781">
        <v>1</v>
      </c>
      <c r="L781">
        <v>256</v>
      </c>
      <c r="M781" t="s">
        <v>41</v>
      </c>
      <c r="N781">
        <v>0.01</v>
      </c>
      <c r="O781">
        <v>99</v>
      </c>
      <c r="P781">
        <v>2391</v>
      </c>
      <c r="Q781">
        <v>256</v>
      </c>
      <c r="R781">
        <v>100</v>
      </c>
      <c r="S781">
        <v>2112.4</v>
      </c>
      <c r="T781">
        <v>54</v>
      </c>
      <c r="U781">
        <v>73</v>
      </c>
      <c r="V781">
        <v>154368</v>
      </c>
      <c r="W781">
        <v>7.3077068736981596</v>
      </c>
      <c r="X781">
        <v>44.684546709060598</v>
      </c>
      <c r="Y781">
        <v>5.9520902633666903</v>
      </c>
      <c r="Z781">
        <v>1920.46580410003</v>
      </c>
      <c r="AA781">
        <v>4.4261677265167201</v>
      </c>
      <c r="AB781">
        <v>334.08297348022398</v>
      </c>
      <c r="AC781">
        <v>52.770932674407902</v>
      </c>
      <c r="AD781">
        <v>3861.5561187267299</v>
      </c>
      <c r="AE781">
        <v>0.78459999999999996</v>
      </c>
      <c r="AF781">
        <v>0.69198855507868295</v>
      </c>
      <c r="AJ781">
        <v>7.6872247763929398E-3</v>
      </c>
      <c r="AK781">
        <v>0</v>
      </c>
      <c r="AL781">
        <v>0</v>
      </c>
      <c r="AM781">
        <v>0</v>
      </c>
      <c r="AN781">
        <v>0</v>
      </c>
      <c r="AO781">
        <v>0</v>
      </c>
      <c r="AP781" t="s">
        <v>42</v>
      </c>
      <c r="AQ781" t="b">
        <v>1</v>
      </c>
      <c r="AR781" t="b">
        <v>1</v>
      </c>
      <c r="AS781">
        <v>1</v>
      </c>
      <c r="AT781" t="b">
        <v>0</v>
      </c>
      <c r="AV781" t="b">
        <v>0</v>
      </c>
      <c r="AW781" t="b">
        <v>1</v>
      </c>
      <c r="AX781" t="b">
        <v>0</v>
      </c>
      <c r="AY781" t="b">
        <v>1</v>
      </c>
      <c r="AZ781" t="b">
        <v>0</v>
      </c>
      <c r="BA781" t="b">
        <v>1</v>
      </c>
      <c r="BB781" t="b">
        <v>0</v>
      </c>
      <c r="BC781" t="b">
        <v>1</v>
      </c>
      <c r="BD781" t="b">
        <v>0</v>
      </c>
      <c r="BE781" t="s">
        <v>57</v>
      </c>
      <c r="BF781" t="s">
        <v>69</v>
      </c>
      <c r="BG781" t="s">
        <v>69</v>
      </c>
      <c r="BH781" t="b">
        <v>0</v>
      </c>
      <c r="BI781" t="b">
        <v>1</v>
      </c>
      <c r="BJ781" t="b">
        <v>0</v>
      </c>
      <c r="BK781" t="b">
        <v>1</v>
      </c>
      <c r="BL781">
        <v>20</v>
      </c>
      <c r="BM781">
        <v>20</v>
      </c>
      <c r="BN781">
        <v>0</v>
      </c>
      <c r="BO781">
        <v>0</v>
      </c>
      <c r="BP7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81" s="3" t="str">
        <f>IF(Table1[[#This Row],[TraceLengthMod]],"lab,","")&amp;IF(Table1[[#This Row],[FixedLength]],"dur,","")&amp;IF(Table1[[#This Row],[Broken]],"ea,","")</f>
        <v>lab,</v>
      </c>
    </row>
    <row r="782" spans="1:69" x14ac:dyDescent="0.25">
      <c r="A782" t="s">
        <v>910</v>
      </c>
      <c r="B782" t="s">
        <v>39</v>
      </c>
      <c r="C782" t="s">
        <v>114</v>
      </c>
      <c r="D782" t="s">
        <v>106</v>
      </c>
      <c r="E782" t="s">
        <v>68</v>
      </c>
      <c r="F782">
        <v>1</v>
      </c>
      <c r="G782">
        <v>21124</v>
      </c>
      <c r="H782">
        <v>6990</v>
      </c>
      <c r="I782">
        <v>28114</v>
      </c>
      <c r="J782" t="s">
        <v>40</v>
      </c>
      <c r="K782">
        <v>1</v>
      </c>
      <c r="L782">
        <v>256</v>
      </c>
      <c r="M782" t="s">
        <v>41</v>
      </c>
      <c r="N782">
        <v>0.01</v>
      </c>
      <c r="O782">
        <v>99</v>
      </c>
      <c r="P782">
        <v>2391</v>
      </c>
      <c r="Q782">
        <v>256</v>
      </c>
      <c r="R782">
        <v>100</v>
      </c>
      <c r="S782">
        <v>2112.4</v>
      </c>
      <c r="T782">
        <v>54</v>
      </c>
      <c r="U782">
        <v>74</v>
      </c>
      <c r="V782">
        <v>156416</v>
      </c>
      <c r="W782">
        <v>7.4046582086725996</v>
      </c>
      <c r="X782">
        <v>44.684546709060598</v>
      </c>
      <c r="Y782">
        <v>5.9520902633666903</v>
      </c>
      <c r="Z782">
        <v>1946.55705714225</v>
      </c>
      <c r="AA782">
        <v>4.4251947402954102</v>
      </c>
      <c r="AB782">
        <v>338.50816822052002</v>
      </c>
      <c r="AC782">
        <v>52.693115949630702</v>
      </c>
      <c r="AD782">
        <v>3914.2492346763602</v>
      </c>
      <c r="AE782">
        <v>0.80579999999999996</v>
      </c>
      <c r="AF782">
        <v>0.69570815450643697</v>
      </c>
      <c r="AJ782">
        <v>7.43733022099821E-3</v>
      </c>
      <c r="AK782">
        <v>0</v>
      </c>
      <c r="AL782">
        <v>0</v>
      </c>
      <c r="AM782">
        <v>0</v>
      </c>
      <c r="AN782">
        <v>0</v>
      </c>
      <c r="AO782">
        <v>0</v>
      </c>
      <c r="AP782" t="s">
        <v>42</v>
      </c>
      <c r="AQ782" t="b">
        <v>1</v>
      </c>
      <c r="AR782" t="b">
        <v>1</v>
      </c>
      <c r="AS782">
        <v>1</v>
      </c>
      <c r="AT782" t="b">
        <v>0</v>
      </c>
      <c r="AV782" t="b">
        <v>0</v>
      </c>
      <c r="AW782" t="b">
        <v>1</v>
      </c>
      <c r="AX782" t="b">
        <v>0</v>
      </c>
      <c r="AY782" t="b">
        <v>1</v>
      </c>
      <c r="AZ782" t="b">
        <v>0</v>
      </c>
      <c r="BA782" t="b">
        <v>1</v>
      </c>
      <c r="BB782" t="b">
        <v>0</v>
      </c>
      <c r="BC782" t="b">
        <v>1</v>
      </c>
      <c r="BD782" t="b">
        <v>0</v>
      </c>
      <c r="BE782" t="s">
        <v>57</v>
      </c>
      <c r="BF782" t="s">
        <v>69</v>
      </c>
      <c r="BG782" t="s">
        <v>69</v>
      </c>
      <c r="BH782" t="b">
        <v>0</v>
      </c>
      <c r="BI782" t="b">
        <v>1</v>
      </c>
      <c r="BJ782" t="b">
        <v>0</v>
      </c>
      <c r="BK782" t="b">
        <v>1</v>
      </c>
      <c r="BL782">
        <v>20</v>
      </c>
      <c r="BM782">
        <v>20</v>
      </c>
      <c r="BN782">
        <v>0</v>
      </c>
      <c r="BO782">
        <v>0</v>
      </c>
      <c r="BP7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82" s="3" t="str">
        <f>IF(Table1[[#This Row],[TraceLengthMod]],"lab,","")&amp;IF(Table1[[#This Row],[FixedLength]],"dur,","")&amp;IF(Table1[[#This Row],[Broken]],"ea,","")</f>
        <v>lab,</v>
      </c>
    </row>
    <row r="783" spans="1:69" x14ac:dyDescent="0.25">
      <c r="A783" t="s">
        <v>911</v>
      </c>
      <c r="B783" t="s">
        <v>39</v>
      </c>
      <c r="C783" t="s">
        <v>114</v>
      </c>
      <c r="D783" t="s">
        <v>106</v>
      </c>
      <c r="E783" t="s">
        <v>68</v>
      </c>
      <c r="F783">
        <v>1</v>
      </c>
      <c r="G783">
        <v>21124</v>
      </c>
      <c r="H783">
        <v>6990</v>
      </c>
      <c r="I783">
        <v>28114</v>
      </c>
      <c r="J783" t="s">
        <v>40</v>
      </c>
      <c r="K783">
        <v>1</v>
      </c>
      <c r="L783">
        <v>256</v>
      </c>
      <c r="M783" t="s">
        <v>41</v>
      </c>
      <c r="N783">
        <v>0.01</v>
      </c>
      <c r="O783">
        <v>99</v>
      </c>
      <c r="P783">
        <v>2391</v>
      </c>
      <c r="Q783">
        <v>256</v>
      </c>
      <c r="R783">
        <v>100</v>
      </c>
      <c r="S783">
        <v>2112.4</v>
      </c>
      <c r="T783">
        <v>54</v>
      </c>
      <c r="U783">
        <v>75</v>
      </c>
      <c r="V783">
        <v>158464</v>
      </c>
      <c r="W783">
        <v>7.5016095436470298</v>
      </c>
      <c r="X783">
        <v>44.684546709060598</v>
      </c>
      <c r="Y783">
        <v>5.9520902633666903</v>
      </c>
      <c r="Z783">
        <v>1972.6503040790501</v>
      </c>
      <c r="AA783">
        <v>4.4261946678161603</v>
      </c>
      <c r="AB783">
        <v>342.93436288833601</v>
      </c>
      <c r="AC783">
        <v>52.69012093544</v>
      </c>
      <c r="AD783">
        <v>3966.9393556117998</v>
      </c>
      <c r="AE783">
        <v>0.78249999999999997</v>
      </c>
      <c r="AF783">
        <v>0.66981402002861201</v>
      </c>
      <c r="AJ783">
        <v>8.1941342893055002E-3</v>
      </c>
      <c r="AK783">
        <v>0</v>
      </c>
      <c r="AL783">
        <v>0</v>
      </c>
      <c r="AM783">
        <v>0</v>
      </c>
      <c r="AN783">
        <v>0</v>
      </c>
      <c r="AO783">
        <v>0</v>
      </c>
      <c r="AP783" t="s">
        <v>42</v>
      </c>
      <c r="AQ783" t="b">
        <v>1</v>
      </c>
      <c r="AR783" t="b">
        <v>1</v>
      </c>
      <c r="AS783">
        <v>1</v>
      </c>
      <c r="AT783" t="b">
        <v>0</v>
      </c>
      <c r="AV783" t="b">
        <v>0</v>
      </c>
      <c r="AW783" t="b">
        <v>1</v>
      </c>
      <c r="AX783" t="b">
        <v>0</v>
      </c>
      <c r="AY783" t="b">
        <v>1</v>
      </c>
      <c r="AZ783" t="b">
        <v>0</v>
      </c>
      <c r="BA783" t="b">
        <v>1</v>
      </c>
      <c r="BB783" t="b">
        <v>0</v>
      </c>
      <c r="BC783" t="b">
        <v>1</v>
      </c>
      <c r="BD783" t="b">
        <v>0</v>
      </c>
      <c r="BE783" t="s">
        <v>57</v>
      </c>
      <c r="BF783" t="s">
        <v>69</v>
      </c>
      <c r="BG783" t="s">
        <v>69</v>
      </c>
      <c r="BH783" t="b">
        <v>0</v>
      </c>
      <c r="BI783" t="b">
        <v>1</v>
      </c>
      <c r="BJ783" t="b">
        <v>0</v>
      </c>
      <c r="BK783" t="b">
        <v>1</v>
      </c>
      <c r="BL783">
        <v>20</v>
      </c>
      <c r="BM783">
        <v>20</v>
      </c>
      <c r="BN783">
        <v>0</v>
      </c>
      <c r="BO783">
        <v>0</v>
      </c>
      <c r="BP7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83" s="3" t="str">
        <f>IF(Table1[[#This Row],[TraceLengthMod]],"lab,","")&amp;IF(Table1[[#This Row],[FixedLength]],"dur,","")&amp;IF(Table1[[#This Row],[Broken]],"ea,","")</f>
        <v>lab,</v>
      </c>
    </row>
    <row r="784" spans="1:69" x14ac:dyDescent="0.25">
      <c r="A784" t="s">
        <v>912</v>
      </c>
      <c r="B784" t="s">
        <v>39</v>
      </c>
      <c r="C784" t="s">
        <v>114</v>
      </c>
      <c r="D784" t="s">
        <v>106</v>
      </c>
      <c r="E784" t="s">
        <v>68</v>
      </c>
      <c r="F784">
        <v>1</v>
      </c>
      <c r="G784">
        <v>21124</v>
      </c>
      <c r="H784">
        <v>6990</v>
      </c>
      <c r="I784">
        <v>28114</v>
      </c>
      <c r="J784" t="s">
        <v>40</v>
      </c>
      <c r="K784">
        <v>1</v>
      </c>
      <c r="L784">
        <v>256</v>
      </c>
      <c r="M784" t="s">
        <v>41</v>
      </c>
      <c r="N784">
        <v>0.01</v>
      </c>
      <c r="O784">
        <v>99</v>
      </c>
      <c r="P784">
        <v>2391</v>
      </c>
      <c r="Q784">
        <v>256</v>
      </c>
      <c r="R784">
        <v>100</v>
      </c>
      <c r="S784">
        <v>2112.4</v>
      </c>
      <c r="T784">
        <v>54</v>
      </c>
      <c r="U784">
        <v>76</v>
      </c>
      <c r="V784">
        <v>160768</v>
      </c>
      <c r="W784">
        <v>7.6106797954932697</v>
      </c>
      <c r="X784">
        <v>44.684546709060598</v>
      </c>
      <c r="Y784">
        <v>5.9520902633666903</v>
      </c>
      <c r="Z784">
        <v>1999.3170177936499</v>
      </c>
      <c r="AA784">
        <v>4.97074174880981</v>
      </c>
      <c r="AB784">
        <v>347.905104637146</v>
      </c>
      <c r="AC784">
        <v>52.7389876842498</v>
      </c>
      <c r="AD784">
        <v>4019.6783432960501</v>
      </c>
      <c r="AE784">
        <v>0.80289999999999995</v>
      </c>
      <c r="AF784">
        <v>0.69070100143061497</v>
      </c>
      <c r="AJ784">
        <v>8.5413764901221892E-3</v>
      </c>
      <c r="AK784">
        <v>0</v>
      </c>
      <c r="AL784">
        <v>0</v>
      </c>
      <c r="AM784">
        <v>0</v>
      </c>
      <c r="AN784">
        <v>0</v>
      </c>
      <c r="AO784">
        <v>0</v>
      </c>
      <c r="AP784" t="s">
        <v>42</v>
      </c>
      <c r="AQ784" t="b">
        <v>1</v>
      </c>
      <c r="AR784" t="b">
        <v>1</v>
      </c>
      <c r="AS784">
        <v>1</v>
      </c>
      <c r="AT784" t="b">
        <v>0</v>
      </c>
      <c r="AV784" t="b">
        <v>0</v>
      </c>
      <c r="AW784" t="b">
        <v>1</v>
      </c>
      <c r="AX784" t="b">
        <v>0</v>
      </c>
      <c r="AY784" t="b">
        <v>1</v>
      </c>
      <c r="AZ784" t="b">
        <v>0</v>
      </c>
      <c r="BA784" t="b">
        <v>1</v>
      </c>
      <c r="BB784" t="b">
        <v>0</v>
      </c>
      <c r="BC784" t="b">
        <v>1</v>
      </c>
      <c r="BD784" t="b">
        <v>0</v>
      </c>
      <c r="BE784" t="s">
        <v>57</v>
      </c>
      <c r="BF784" t="s">
        <v>69</v>
      </c>
      <c r="BG784" t="s">
        <v>69</v>
      </c>
      <c r="BH784" t="b">
        <v>0</v>
      </c>
      <c r="BI784" t="b">
        <v>1</v>
      </c>
      <c r="BJ784" t="b">
        <v>0</v>
      </c>
      <c r="BK784" t="b">
        <v>1</v>
      </c>
      <c r="BL784">
        <v>20</v>
      </c>
      <c r="BM784">
        <v>20</v>
      </c>
      <c r="BN784">
        <v>0</v>
      </c>
      <c r="BO784">
        <v>0</v>
      </c>
      <c r="BP7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84" s="3" t="str">
        <f>IF(Table1[[#This Row],[TraceLengthMod]],"lab,","")&amp;IF(Table1[[#This Row],[FixedLength]],"dur,","")&amp;IF(Table1[[#This Row],[Broken]],"ea,","")</f>
        <v>lab,</v>
      </c>
    </row>
    <row r="785" spans="1:69" x14ac:dyDescent="0.25">
      <c r="A785" t="s">
        <v>913</v>
      </c>
      <c r="B785" t="s">
        <v>39</v>
      </c>
      <c r="C785" t="s">
        <v>114</v>
      </c>
      <c r="D785" t="s">
        <v>106</v>
      </c>
      <c r="E785" t="s">
        <v>68</v>
      </c>
      <c r="F785">
        <v>1</v>
      </c>
      <c r="G785">
        <v>21124</v>
      </c>
      <c r="H785">
        <v>6990</v>
      </c>
      <c r="I785">
        <v>28114</v>
      </c>
      <c r="J785" t="s">
        <v>40</v>
      </c>
      <c r="K785">
        <v>1</v>
      </c>
      <c r="L785">
        <v>256</v>
      </c>
      <c r="M785" t="s">
        <v>41</v>
      </c>
      <c r="N785">
        <v>0.01</v>
      </c>
      <c r="O785">
        <v>99</v>
      </c>
      <c r="P785">
        <v>2391</v>
      </c>
      <c r="Q785">
        <v>256</v>
      </c>
      <c r="R785">
        <v>100</v>
      </c>
      <c r="S785">
        <v>2112.4</v>
      </c>
      <c r="T785">
        <v>54</v>
      </c>
      <c r="U785">
        <v>77</v>
      </c>
      <c r="V785">
        <v>162816</v>
      </c>
      <c r="W785">
        <v>7.7076311304677096</v>
      </c>
      <c r="X785">
        <v>44.684546709060598</v>
      </c>
      <c r="Y785">
        <v>5.9520902633666903</v>
      </c>
      <c r="Z785">
        <v>2025.4980311393699</v>
      </c>
      <c r="AA785">
        <v>4.4441201686859104</v>
      </c>
      <c r="AB785">
        <v>352.349224805831</v>
      </c>
      <c r="AC785">
        <v>52.722062587738002</v>
      </c>
      <c r="AD785">
        <v>4072.40040588378</v>
      </c>
      <c r="AE785">
        <v>0.77680000000000005</v>
      </c>
      <c r="AF785">
        <v>0.67067238912732396</v>
      </c>
      <c r="AJ785">
        <v>7.3931293573769302E-3</v>
      </c>
      <c r="AK785">
        <v>0</v>
      </c>
      <c r="AL785">
        <v>0</v>
      </c>
      <c r="AM785">
        <v>0</v>
      </c>
      <c r="AN785">
        <v>0</v>
      </c>
      <c r="AO785">
        <v>0</v>
      </c>
      <c r="AP785" t="s">
        <v>42</v>
      </c>
      <c r="AQ785" t="b">
        <v>1</v>
      </c>
      <c r="AR785" t="b">
        <v>1</v>
      </c>
      <c r="AS785">
        <v>1</v>
      </c>
      <c r="AT785" t="b">
        <v>0</v>
      </c>
      <c r="AV785" t="b">
        <v>0</v>
      </c>
      <c r="AW785" t="b">
        <v>1</v>
      </c>
      <c r="AX785" t="b">
        <v>0</v>
      </c>
      <c r="AY785" t="b">
        <v>1</v>
      </c>
      <c r="AZ785" t="b">
        <v>0</v>
      </c>
      <c r="BA785" t="b">
        <v>1</v>
      </c>
      <c r="BB785" t="b">
        <v>0</v>
      </c>
      <c r="BC785" t="b">
        <v>1</v>
      </c>
      <c r="BD785" t="b">
        <v>0</v>
      </c>
      <c r="BE785" t="s">
        <v>57</v>
      </c>
      <c r="BF785" t="s">
        <v>69</v>
      </c>
      <c r="BG785" t="s">
        <v>69</v>
      </c>
      <c r="BH785" t="b">
        <v>0</v>
      </c>
      <c r="BI785" t="b">
        <v>1</v>
      </c>
      <c r="BJ785" t="b">
        <v>0</v>
      </c>
      <c r="BK785" t="b">
        <v>1</v>
      </c>
      <c r="BL785">
        <v>20</v>
      </c>
      <c r="BM785">
        <v>20</v>
      </c>
      <c r="BN785">
        <v>0</v>
      </c>
      <c r="BO785">
        <v>0</v>
      </c>
      <c r="BP7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85" s="3" t="str">
        <f>IF(Table1[[#This Row],[TraceLengthMod]],"lab,","")&amp;IF(Table1[[#This Row],[FixedLength]],"dur,","")&amp;IF(Table1[[#This Row],[Broken]],"ea,","")</f>
        <v>lab,</v>
      </c>
    </row>
    <row r="786" spans="1:69" x14ac:dyDescent="0.25">
      <c r="A786" t="s">
        <v>914</v>
      </c>
      <c r="B786" t="s">
        <v>39</v>
      </c>
      <c r="C786" t="s">
        <v>114</v>
      </c>
      <c r="D786" t="s">
        <v>106</v>
      </c>
      <c r="E786" t="s">
        <v>68</v>
      </c>
      <c r="F786">
        <v>1</v>
      </c>
      <c r="G786">
        <v>21124</v>
      </c>
      <c r="H786">
        <v>6990</v>
      </c>
      <c r="I786">
        <v>28114</v>
      </c>
      <c r="J786" t="s">
        <v>40</v>
      </c>
      <c r="K786">
        <v>1</v>
      </c>
      <c r="L786">
        <v>256</v>
      </c>
      <c r="M786" t="s">
        <v>41</v>
      </c>
      <c r="N786">
        <v>0.01</v>
      </c>
      <c r="O786">
        <v>99</v>
      </c>
      <c r="P786">
        <v>2391</v>
      </c>
      <c r="Q786">
        <v>256</v>
      </c>
      <c r="R786">
        <v>100</v>
      </c>
      <c r="S786">
        <v>2112.4</v>
      </c>
      <c r="T786">
        <v>54</v>
      </c>
      <c r="U786">
        <v>78</v>
      </c>
      <c r="V786">
        <v>164864</v>
      </c>
      <c r="W786">
        <v>7.8045824654421496</v>
      </c>
      <c r="X786">
        <v>44.684546709060598</v>
      </c>
      <c r="Y786">
        <v>5.9520902633666903</v>
      </c>
      <c r="Z786">
        <v>2051.6850285529999</v>
      </c>
      <c r="AA786">
        <v>4.4181892871856601</v>
      </c>
      <c r="AB786">
        <v>356.76741409301701</v>
      </c>
      <c r="AC786">
        <v>53.262619256973203</v>
      </c>
      <c r="AD786">
        <v>4125.6630251407596</v>
      </c>
      <c r="AE786">
        <v>0.79649999999999999</v>
      </c>
      <c r="AF786">
        <v>0.68798283261802495</v>
      </c>
      <c r="AJ786">
        <v>6.1616737464940301E-3</v>
      </c>
      <c r="AK786">
        <v>0</v>
      </c>
      <c r="AL786">
        <v>0</v>
      </c>
      <c r="AM786">
        <v>0</v>
      </c>
      <c r="AN786">
        <v>0</v>
      </c>
      <c r="AO786">
        <v>0</v>
      </c>
      <c r="AP786" t="s">
        <v>42</v>
      </c>
      <c r="AQ786" t="b">
        <v>1</v>
      </c>
      <c r="AR786" t="b">
        <v>1</v>
      </c>
      <c r="AS786">
        <v>1</v>
      </c>
      <c r="AT786" t="b">
        <v>0</v>
      </c>
      <c r="AV786" t="b">
        <v>0</v>
      </c>
      <c r="AW786" t="b">
        <v>1</v>
      </c>
      <c r="AX786" t="b">
        <v>0</v>
      </c>
      <c r="AY786" t="b">
        <v>1</v>
      </c>
      <c r="AZ786" t="b">
        <v>0</v>
      </c>
      <c r="BA786" t="b">
        <v>1</v>
      </c>
      <c r="BB786" t="b">
        <v>0</v>
      </c>
      <c r="BC786" t="b">
        <v>1</v>
      </c>
      <c r="BD786" t="b">
        <v>0</v>
      </c>
      <c r="BE786" t="s">
        <v>57</v>
      </c>
      <c r="BF786" t="s">
        <v>69</v>
      </c>
      <c r="BG786" t="s">
        <v>69</v>
      </c>
      <c r="BH786" t="b">
        <v>0</v>
      </c>
      <c r="BI786" t="b">
        <v>1</v>
      </c>
      <c r="BJ786" t="b">
        <v>0</v>
      </c>
      <c r="BK786" t="b">
        <v>1</v>
      </c>
      <c r="BL786">
        <v>20</v>
      </c>
      <c r="BM786">
        <v>20</v>
      </c>
      <c r="BN786">
        <v>0</v>
      </c>
      <c r="BO786">
        <v>0</v>
      </c>
      <c r="BP7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86" s="3" t="str">
        <f>IF(Table1[[#This Row],[TraceLengthMod]],"lab,","")&amp;IF(Table1[[#This Row],[FixedLength]],"dur,","")&amp;IF(Table1[[#This Row],[Broken]],"ea,","")</f>
        <v>lab,</v>
      </c>
    </row>
    <row r="787" spans="1:69" x14ac:dyDescent="0.25">
      <c r="A787" t="s">
        <v>915</v>
      </c>
      <c r="B787" t="s">
        <v>39</v>
      </c>
      <c r="C787" t="s">
        <v>114</v>
      </c>
      <c r="D787" t="s">
        <v>106</v>
      </c>
      <c r="E787" t="s">
        <v>68</v>
      </c>
      <c r="F787">
        <v>1</v>
      </c>
      <c r="G787">
        <v>21124</v>
      </c>
      <c r="H787">
        <v>6990</v>
      </c>
      <c r="I787">
        <v>28114</v>
      </c>
      <c r="J787" t="s">
        <v>40</v>
      </c>
      <c r="K787">
        <v>1</v>
      </c>
      <c r="L787">
        <v>256</v>
      </c>
      <c r="M787" t="s">
        <v>41</v>
      </c>
      <c r="N787">
        <v>0.01</v>
      </c>
      <c r="O787">
        <v>99</v>
      </c>
      <c r="P787">
        <v>2391</v>
      </c>
      <c r="Q787">
        <v>256</v>
      </c>
      <c r="R787">
        <v>100</v>
      </c>
      <c r="S787">
        <v>2112.4</v>
      </c>
      <c r="T787">
        <v>54</v>
      </c>
      <c r="U787">
        <v>79</v>
      </c>
      <c r="V787">
        <v>166912</v>
      </c>
      <c r="W787">
        <v>7.9015338004165798</v>
      </c>
      <c r="X787">
        <v>44.684546709060598</v>
      </c>
      <c r="Y787">
        <v>5.9520902633666903</v>
      </c>
      <c r="Z787">
        <v>2077.8321301937099</v>
      </c>
      <c r="AA787">
        <v>4.4391322135925204</v>
      </c>
      <c r="AB787">
        <v>361.20654630660999</v>
      </c>
      <c r="AC787">
        <v>52.7888855934143</v>
      </c>
      <c r="AD787">
        <v>4178.4519107341703</v>
      </c>
      <c r="AE787">
        <v>0.80069999999999997</v>
      </c>
      <c r="AF787">
        <v>0.68969957081544997</v>
      </c>
      <c r="AJ787">
        <v>6.7121690036329E-3</v>
      </c>
      <c r="AK787">
        <v>0</v>
      </c>
      <c r="AL787">
        <v>0</v>
      </c>
      <c r="AM787">
        <v>0</v>
      </c>
      <c r="AN787">
        <v>0</v>
      </c>
      <c r="AO787">
        <v>0</v>
      </c>
      <c r="AP787" t="s">
        <v>42</v>
      </c>
      <c r="AQ787" t="b">
        <v>1</v>
      </c>
      <c r="AR787" t="b">
        <v>1</v>
      </c>
      <c r="AS787">
        <v>1</v>
      </c>
      <c r="AT787" t="b">
        <v>0</v>
      </c>
      <c r="AV787" t="b">
        <v>0</v>
      </c>
      <c r="AW787" t="b">
        <v>1</v>
      </c>
      <c r="AX787" t="b">
        <v>0</v>
      </c>
      <c r="AY787" t="b">
        <v>1</v>
      </c>
      <c r="AZ787" t="b">
        <v>0</v>
      </c>
      <c r="BA787" t="b">
        <v>1</v>
      </c>
      <c r="BB787" t="b">
        <v>0</v>
      </c>
      <c r="BC787" t="b">
        <v>1</v>
      </c>
      <c r="BD787" t="b">
        <v>0</v>
      </c>
      <c r="BE787" t="s">
        <v>57</v>
      </c>
      <c r="BF787" t="s">
        <v>69</v>
      </c>
      <c r="BG787" t="s">
        <v>69</v>
      </c>
      <c r="BH787" t="b">
        <v>0</v>
      </c>
      <c r="BI787" t="b">
        <v>1</v>
      </c>
      <c r="BJ787" t="b">
        <v>0</v>
      </c>
      <c r="BK787" t="b">
        <v>1</v>
      </c>
      <c r="BL787">
        <v>20</v>
      </c>
      <c r="BM787">
        <v>20</v>
      </c>
      <c r="BN787">
        <v>0</v>
      </c>
      <c r="BO787">
        <v>0</v>
      </c>
      <c r="BP7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87" s="3" t="str">
        <f>IF(Table1[[#This Row],[TraceLengthMod]],"lab,","")&amp;IF(Table1[[#This Row],[FixedLength]],"dur,","")&amp;IF(Table1[[#This Row],[Broken]],"ea,","")</f>
        <v>lab,</v>
      </c>
    </row>
    <row r="788" spans="1:69" x14ac:dyDescent="0.25">
      <c r="A788" t="s">
        <v>916</v>
      </c>
      <c r="B788" t="s">
        <v>39</v>
      </c>
      <c r="C788" t="s">
        <v>114</v>
      </c>
      <c r="D788" t="s">
        <v>106</v>
      </c>
      <c r="E788" t="s">
        <v>68</v>
      </c>
      <c r="F788">
        <v>1</v>
      </c>
      <c r="G788">
        <v>21124</v>
      </c>
      <c r="H788">
        <v>6990</v>
      </c>
      <c r="I788">
        <v>28114</v>
      </c>
      <c r="J788" t="s">
        <v>40</v>
      </c>
      <c r="K788">
        <v>1</v>
      </c>
      <c r="L788">
        <v>256</v>
      </c>
      <c r="M788" t="s">
        <v>41</v>
      </c>
      <c r="N788">
        <v>0.01</v>
      </c>
      <c r="O788">
        <v>99</v>
      </c>
      <c r="P788">
        <v>2391</v>
      </c>
      <c r="Q788">
        <v>256</v>
      </c>
      <c r="R788">
        <v>100</v>
      </c>
      <c r="S788">
        <v>2112.4</v>
      </c>
      <c r="T788">
        <v>54</v>
      </c>
      <c r="U788">
        <v>80</v>
      </c>
      <c r="V788">
        <v>169216</v>
      </c>
      <c r="W788">
        <v>8.0106040522628295</v>
      </c>
      <c r="X788">
        <v>44.684546709060598</v>
      </c>
      <c r="Y788">
        <v>5.9520902633666903</v>
      </c>
      <c r="Z788">
        <v>2104.60755228996</v>
      </c>
      <c r="AA788">
        <v>5.0215754508972097</v>
      </c>
      <c r="AB788">
        <v>366.22812175750698</v>
      </c>
      <c r="AC788">
        <v>52.774921178817699</v>
      </c>
      <c r="AD788">
        <v>4231.2268319129898</v>
      </c>
      <c r="AE788">
        <v>0.82</v>
      </c>
      <c r="AF788">
        <v>0.69771101573676597</v>
      </c>
      <c r="AJ788">
        <v>7.9072962730627003E-3</v>
      </c>
      <c r="AK788">
        <v>0</v>
      </c>
      <c r="AL788">
        <v>0</v>
      </c>
      <c r="AM788">
        <v>0</v>
      </c>
      <c r="AN788">
        <v>0</v>
      </c>
      <c r="AO788">
        <v>0</v>
      </c>
      <c r="AP788" t="s">
        <v>42</v>
      </c>
      <c r="AQ788" t="b">
        <v>1</v>
      </c>
      <c r="AR788" t="b">
        <v>1</v>
      </c>
      <c r="AS788">
        <v>1</v>
      </c>
      <c r="AT788" t="b">
        <v>0</v>
      </c>
      <c r="AV788" t="b">
        <v>0</v>
      </c>
      <c r="AW788" t="b">
        <v>1</v>
      </c>
      <c r="AX788" t="b">
        <v>0</v>
      </c>
      <c r="AY788" t="b">
        <v>1</v>
      </c>
      <c r="AZ788" t="b">
        <v>0</v>
      </c>
      <c r="BA788" t="b">
        <v>1</v>
      </c>
      <c r="BB788" t="b">
        <v>0</v>
      </c>
      <c r="BC788" t="b">
        <v>1</v>
      </c>
      <c r="BD788" t="b">
        <v>0</v>
      </c>
      <c r="BE788" t="s">
        <v>57</v>
      </c>
      <c r="BF788" t="s">
        <v>69</v>
      </c>
      <c r="BG788" t="s">
        <v>69</v>
      </c>
      <c r="BH788" t="b">
        <v>0</v>
      </c>
      <c r="BI788" t="b">
        <v>1</v>
      </c>
      <c r="BJ788" t="b">
        <v>0</v>
      </c>
      <c r="BK788" t="b">
        <v>1</v>
      </c>
      <c r="BL788">
        <v>20</v>
      </c>
      <c r="BM788">
        <v>20</v>
      </c>
      <c r="BN788">
        <v>0</v>
      </c>
      <c r="BO788">
        <v>0</v>
      </c>
      <c r="BP7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88" s="3" t="str">
        <f>IF(Table1[[#This Row],[TraceLengthMod]],"lab,","")&amp;IF(Table1[[#This Row],[FixedLength]],"dur,","")&amp;IF(Table1[[#This Row],[Broken]],"ea,","")</f>
        <v>lab,</v>
      </c>
    </row>
    <row r="789" spans="1:69" x14ac:dyDescent="0.25">
      <c r="A789" t="s">
        <v>917</v>
      </c>
      <c r="B789" t="s">
        <v>39</v>
      </c>
      <c r="C789" t="s">
        <v>114</v>
      </c>
      <c r="D789" t="s">
        <v>106</v>
      </c>
      <c r="E789" t="s">
        <v>68</v>
      </c>
      <c r="F789">
        <v>1</v>
      </c>
      <c r="G789">
        <v>21124</v>
      </c>
      <c r="H789">
        <v>6990</v>
      </c>
      <c r="I789">
        <v>28114</v>
      </c>
      <c r="J789" t="s">
        <v>40</v>
      </c>
      <c r="K789">
        <v>1</v>
      </c>
      <c r="L789">
        <v>256</v>
      </c>
      <c r="M789" t="s">
        <v>41</v>
      </c>
      <c r="N789">
        <v>0.01</v>
      </c>
      <c r="O789">
        <v>99</v>
      </c>
      <c r="P789">
        <v>2391</v>
      </c>
      <c r="Q789">
        <v>256</v>
      </c>
      <c r="R789">
        <v>100</v>
      </c>
      <c r="S789">
        <v>2112.4</v>
      </c>
      <c r="T789">
        <v>54</v>
      </c>
      <c r="U789">
        <v>81</v>
      </c>
      <c r="V789">
        <v>171264</v>
      </c>
      <c r="W789">
        <v>8.1075553872372605</v>
      </c>
      <c r="X789">
        <v>44.684546709060598</v>
      </c>
      <c r="Y789">
        <v>5.9520902633666903</v>
      </c>
      <c r="Z789">
        <v>2130.8275697231202</v>
      </c>
      <c r="AA789">
        <v>4.4372715950012198</v>
      </c>
      <c r="AB789">
        <v>370.66539335250798</v>
      </c>
      <c r="AC789">
        <v>52.916519641876199</v>
      </c>
      <c r="AD789">
        <v>4284.1433515548697</v>
      </c>
      <c r="AE789">
        <v>0.81689999999999996</v>
      </c>
      <c r="AF789">
        <v>0.69399141630901195</v>
      </c>
      <c r="AJ789">
        <v>6.5109668291203097E-3</v>
      </c>
      <c r="AK789">
        <v>0</v>
      </c>
      <c r="AL789">
        <v>0</v>
      </c>
      <c r="AM789">
        <v>0</v>
      </c>
      <c r="AN789">
        <v>0</v>
      </c>
      <c r="AO789">
        <v>0</v>
      </c>
      <c r="AP789" t="s">
        <v>42</v>
      </c>
      <c r="AQ789" t="b">
        <v>1</v>
      </c>
      <c r="AR789" t="b">
        <v>1</v>
      </c>
      <c r="AS789">
        <v>1</v>
      </c>
      <c r="AT789" t="b">
        <v>0</v>
      </c>
      <c r="AV789" t="b">
        <v>0</v>
      </c>
      <c r="AW789" t="b">
        <v>1</v>
      </c>
      <c r="AX789" t="b">
        <v>0</v>
      </c>
      <c r="AY789" t="b">
        <v>1</v>
      </c>
      <c r="AZ789" t="b">
        <v>0</v>
      </c>
      <c r="BA789" t="b">
        <v>1</v>
      </c>
      <c r="BB789" t="b">
        <v>0</v>
      </c>
      <c r="BC789" t="b">
        <v>1</v>
      </c>
      <c r="BD789" t="b">
        <v>0</v>
      </c>
      <c r="BE789" t="s">
        <v>57</v>
      </c>
      <c r="BF789" t="s">
        <v>69</v>
      </c>
      <c r="BG789" t="s">
        <v>69</v>
      </c>
      <c r="BH789" t="b">
        <v>0</v>
      </c>
      <c r="BI789" t="b">
        <v>1</v>
      </c>
      <c r="BJ789" t="b">
        <v>0</v>
      </c>
      <c r="BK789" t="b">
        <v>1</v>
      </c>
      <c r="BL789">
        <v>20</v>
      </c>
      <c r="BM789">
        <v>20</v>
      </c>
      <c r="BN789">
        <v>0</v>
      </c>
      <c r="BO789">
        <v>0</v>
      </c>
      <c r="BP7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89" s="3" t="str">
        <f>IF(Table1[[#This Row],[TraceLengthMod]],"lab,","")&amp;IF(Table1[[#This Row],[FixedLength]],"dur,","")&amp;IF(Table1[[#This Row],[Broken]],"ea,","")</f>
        <v>lab,</v>
      </c>
    </row>
    <row r="790" spans="1:69" x14ac:dyDescent="0.25">
      <c r="A790" t="s">
        <v>918</v>
      </c>
      <c r="B790" t="s">
        <v>39</v>
      </c>
      <c r="C790" t="s">
        <v>114</v>
      </c>
      <c r="D790" t="s">
        <v>106</v>
      </c>
      <c r="E790" t="s">
        <v>68</v>
      </c>
      <c r="F790">
        <v>1</v>
      </c>
      <c r="G790">
        <v>21124</v>
      </c>
      <c r="H790">
        <v>6990</v>
      </c>
      <c r="I790">
        <v>28114</v>
      </c>
      <c r="J790" t="s">
        <v>40</v>
      </c>
      <c r="K790">
        <v>1</v>
      </c>
      <c r="L790">
        <v>256</v>
      </c>
      <c r="M790" t="s">
        <v>41</v>
      </c>
      <c r="N790">
        <v>0.01</v>
      </c>
      <c r="O790">
        <v>99</v>
      </c>
      <c r="P790">
        <v>2391</v>
      </c>
      <c r="Q790">
        <v>256</v>
      </c>
      <c r="R790">
        <v>100</v>
      </c>
      <c r="S790">
        <v>2112.4</v>
      </c>
      <c r="T790">
        <v>54</v>
      </c>
      <c r="U790">
        <v>82</v>
      </c>
      <c r="V790">
        <v>173312</v>
      </c>
      <c r="W790">
        <v>8.2045067222117005</v>
      </c>
      <c r="X790">
        <v>44.684546709060598</v>
      </c>
      <c r="Y790">
        <v>5.9520902633666903</v>
      </c>
      <c r="Z790">
        <v>2156.95073652267</v>
      </c>
      <c r="AA790">
        <v>4.4371376037597603</v>
      </c>
      <c r="AB790">
        <v>375.10253095626803</v>
      </c>
      <c r="AC790">
        <v>52.846729755401597</v>
      </c>
      <c r="AD790">
        <v>4336.9900813102704</v>
      </c>
      <c r="AE790">
        <v>0.80459999999999998</v>
      </c>
      <c r="AF790">
        <v>0.684120171673819</v>
      </c>
      <c r="AJ790">
        <v>6.9838304903517799E-3</v>
      </c>
      <c r="AK790">
        <v>0</v>
      </c>
      <c r="AL790">
        <v>0</v>
      </c>
      <c r="AM790">
        <v>0</v>
      </c>
      <c r="AN790">
        <v>0</v>
      </c>
      <c r="AO790">
        <v>0</v>
      </c>
      <c r="AP790" t="s">
        <v>42</v>
      </c>
      <c r="AQ790" t="b">
        <v>1</v>
      </c>
      <c r="AR790" t="b">
        <v>1</v>
      </c>
      <c r="AS790">
        <v>1</v>
      </c>
      <c r="AT790" t="b">
        <v>0</v>
      </c>
      <c r="AV790" t="b">
        <v>0</v>
      </c>
      <c r="AW790" t="b">
        <v>1</v>
      </c>
      <c r="AX790" t="b">
        <v>0</v>
      </c>
      <c r="AY790" t="b">
        <v>1</v>
      </c>
      <c r="AZ790" t="b">
        <v>0</v>
      </c>
      <c r="BA790" t="b">
        <v>1</v>
      </c>
      <c r="BB790" t="b">
        <v>0</v>
      </c>
      <c r="BC790" t="b">
        <v>1</v>
      </c>
      <c r="BD790" t="b">
        <v>0</v>
      </c>
      <c r="BE790" t="s">
        <v>57</v>
      </c>
      <c r="BF790" t="s">
        <v>69</v>
      </c>
      <c r="BG790" t="s">
        <v>69</v>
      </c>
      <c r="BH790" t="b">
        <v>0</v>
      </c>
      <c r="BI790" t="b">
        <v>1</v>
      </c>
      <c r="BJ790" t="b">
        <v>0</v>
      </c>
      <c r="BK790" t="b">
        <v>1</v>
      </c>
      <c r="BL790">
        <v>20</v>
      </c>
      <c r="BM790">
        <v>20</v>
      </c>
      <c r="BN790">
        <v>0</v>
      </c>
      <c r="BO790">
        <v>0</v>
      </c>
      <c r="BP7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90" s="3" t="str">
        <f>IF(Table1[[#This Row],[TraceLengthMod]],"lab,","")&amp;IF(Table1[[#This Row],[FixedLength]],"dur,","")&amp;IF(Table1[[#This Row],[Broken]],"ea,","")</f>
        <v>lab,</v>
      </c>
    </row>
    <row r="791" spans="1:69" x14ac:dyDescent="0.25">
      <c r="A791" t="s">
        <v>919</v>
      </c>
      <c r="B791" t="s">
        <v>39</v>
      </c>
      <c r="C791" t="s">
        <v>114</v>
      </c>
      <c r="D791" t="s">
        <v>106</v>
      </c>
      <c r="E791" t="s">
        <v>68</v>
      </c>
      <c r="F791">
        <v>1</v>
      </c>
      <c r="G791">
        <v>21124</v>
      </c>
      <c r="H791">
        <v>6990</v>
      </c>
      <c r="I791">
        <v>28114</v>
      </c>
      <c r="J791" t="s">
        <v>40</v>
      </c>
      <c r="K791">
        <v>1</v>
      </c>
      <c r="L791">
        <v>256</v>
      </c>
      <c r="M791" t="s">
        <v>41</v>
      </c>
      <c r="N791">
        <v>0.01</v>
      </c>
      <c r="O791">
        <v>99</v>
      </c>
      <c r="P791">
        <v>2391</v>
      </c>
      <c r="Q791">
        <v>256</v>
      </c>
      <c r="R791">
        <v>100</v>
      </c>
      <c r="S791">
        <v>2112.4</v>
      </c>
      <c r="T791">
        <v>54</v>
      </c>
      <c r="U791">
        <v>83</v>
      </c>
      <c r="V791">
        <v>175360</v>
      </c>
      <c r="W791">
        <v>8.3014580571861298</v>
      </c>
      <c r="X791">
        <v>44.684546709060598</v>
      </c>
      <c r="Y791">
        <v>5.9520902633666903</v>
      </c>
      <c r="Z791">
        <v>2183.1317501068102</v>
      </c>
      <c r="AA791">
        <v>4.4321517944335902</v>
      </c>
      <c r="AB791">
        <v>379.53468275070099</v>
      </c>
      <c r="AC791">
        <v>52.9863567352294</v>
      </c>
      <c r="AD791">
        <v>4389.9764380454999</v>
      </c>
      <c r="AE791">
        <v>0.78800000000000003</v>
      </c>
      <c r="AF791">
        <v>0.67997138769670895</v>
      </c>
      <c r="AJ791">
        <v>6.8102730886779499E-3</v>
      </c>
      <c r="AK791">
        <v>0</v>
      </c>
      <c r="AL791">
        <v>0</v>
      </c>
      <c r="AM791">
        <v>0</v>
      </c>
      <c r="AN791">
        <v>0</v>
      </c>
      <c r="AO791">
        <v>0</v>
      </c>
      <c r="AP791" t="s">
        <v>42</v>
      </c>
      <c r="AQ791" t="b">
        <v>1</v>
      </c>
      <c r="AR791" t="b">
        <v>1</v>
      </c>
      <c r="AS791">
        <v>1</v>
      </c>
      <c r="AT791" t="b">
        <v>0</v>
      </c>
      <c r="AV791" t="b">
        <v>0</v>
      </c>
      <c r="AW791" t="b">
        <v>1</v>
      </c>
      <c r="AX791" t="b">
        <v>0</v>
      </c>
      <c r="AY791" t="b">
        <v>1</v>
      </c>
      <c r="AZ791" t="b">
        <v>0</v>
      </c>
      <c r="BA791" t="b">
        <v>1</v>
      </c>
      <c r="BB791" t="b">
        <v>0</v>
      </c>
      <c r="BC791" t="b">
        <v>1</v>
      </c>
      <c r="BD791" t="b">
        <v>0</v>
      </c>
      <c r="BE791" t="s">
        <v>57</v>
      </c>
      <c r="BF791" t="s">
        <v>69</v>
      </c>
      <c r="BG791" t="s">
        <v>69</v>
      </c>
      <c r="BH791" t="b">
        <v>0</v>
      </c>
      <c r="BI791" t="b">
        <v>1</v>
      </c>
      <c r="BJ791" t="b">
        <v>0</v>
      </c>
      <c r="BK791" t="b">
        <v>1</v>
      </c>
      <c r="BL791">
        <v>20</v>
      </c>
      <c r="BM791">
        <v>20</v>
      </c>
      <c r="BN791">
        <v>0</v>
      </c>
      <c r="BO791">
        <v>0</v>
      </c>
      <c r="BP7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91" s="3" t="str">
        <f>IF(Table1[[#This Row],[TraceLengthMod]],"lab,","")&amp;IF(Table1[[#This Row],[FixedLength]],"dur,","")&amp;IF(Table1[[#This Row],[Broken]],"ea,","")</f>
        <v>lab,</v>
      </c>
    </row>
    <row r="792" spans="1:69" x14ac:dyDescent="0.25">
      <c r="A792" t="s">
        <v>920</v>
      </c>
      <c r="B792" t="s">
        <v>39</v>
      </c>
      <c r="C792" t="s">
        <v>114</v>
      </c>
      <c r="D792" t="s">
        <v>106</v>
      </c>
      <c r="E792" t="s">
        <v>68</v>
      </c>
      <c r="F792">
        <v>1</v>
      </c>
      <c r="G792">
        <v>21124</v>
      </c>
      <c r="H792">
        <v>6990</v>
      </c>
      <c r="I792">
        <v>28114</v>
      </c>
      <c r="J792" t="s">
        <v>40</v>
      </c>
      <c r="K792">
        <v>1</v>
      </c>
      <c r="L792">
        <v>256</v>
      </c>
      <c r="M792" t="s">
        <v>41</v>
      </c>
      <c r="N792">
        <v>0.01</v>
      </c>
      <c r="O792">
        <v>99</v>
      </c>
      <c r="P792">
        <v>2391</v>
      </c>
      <c r="Q792">
        <v>256</v>
      </c>
      <c r="R792">
        <v>100</v>
      </c>
      <c r="S792">
        <v>2112.4</v>
      </c>
      <c r="T792">
        <v>54</v>
      </c>
      <c r="U792">
        <v>84</v>
      </c>
      <c r="V792">
        <v>177664</v>
      </c>
      <c r="W792">
        <v>8.4105283090323795</v>
      </c>
      <c r="X792">
        <v>44.684546709060598</v>
      </c>
      <c r="Y792">
        <v>5.9520902633666903</v>
      </c>
      <c r="Z792">
        <v>2209.8563096523199</v>
      </c>
      <c r="AA792">
        <v>4.9707117080688397</v>
      </c>
      <c r="AB792">
        <v>384.50539445877001</v>
      </c>
      <c r="AC792">
        <v>52.764948129653902</v>
      </c>
      <c r="AD792">
        <v>4442.7413861751502</v>
      </c>
      <c r="AE792">
        <v>0.77459999999999996</v>
      </c>
      <c r="AF792">
        <v>0.66609442060085799</v>
      </c>
      <c r="AJ792">
        <v>7.7310088560285702E-3</v>
      </c>
      <c r="AK792">
        <v>0</v>
      </c>
      <c r="AL792">
        <v>0</v>
      </c>
      <c r="AM792">
        <v>0</v>
      </c>
      <c r="AN792">
        <v>0</v>
      </c>
      <c r="AO792">
        <v>0</v>
      </c>
      <c r="AP792" t="s">
        <v>42</v>
      </c>
      <c r="AQ792" t="b">
        <v>1</v>
      </c>
      <c r="AR792" t="b">
        <v>1</v>
      </c>
      <c r="AS792">
        <v>1</v>
      </c>
      <c r="AT792" t="b">
        <v>0</v>
      </c>
      <c r="AV792" t="b">
        <v>0</v>
      </c>
      <c r="AW792" t="b">
        <v>1</v>
      </c>
      <c r="AX792" t="b">
        <v>0</v>
      </c>
      <c r="AY792" t="b">
        <v>1</v>
      </c>
      <c r="AZ792" t="b">
        <v>0</v>
      </c>
      <c r="BA792" t="b">
        <v>1</v>
      </c>
      <c r="BB792" t="b">
        <v>0</v>
      </c>
      <c r="BC792" t="b">
        <v>1</v>
      </c>
      <c r="BD792" t="b">
        <v>0</v>
      </c>
      <c r="BE792" t="s">
        <v>57</v>
      </c>
      <c r="BF792" t="s">
        <v>69</v>
      </c>
      <c r="BG792" t="s">
        <v>69</v>
      </c>
      <c r="BH792" t="b">
        <v>0</v>
      </c>
      <c r="BI792" t="b">
        <v>1</v>
      </c>
      <c r="BJ792" t="b">
        <v>0</v>
      </c>
      <c r="BK792" t="b">
        <v>1</v>
      </c>
      <c r="BL792">
        <v>20</v>
      </c>
      <c r="BM792">
        <v>20</v>
      </c>
      <c r="BN792">
        <v>0</v>
      </c>
      <c r="BO792">
        <v>0</v>
      </c>
      <c r="BP7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92" s="3" t="str">
        <f>IF(Table1[[#This Row],[TraceLengthMod]],"lab,","")&amp;IF(Table1[[#This Row],[FixedLength]],"dur,","")&amp;IF(Table1[[#This Row],[Broken]],"ea,","")</f>
        <v>lab,</v>
      </c>
    </row>
    <row r="793" spans="1:69" x14ac:dyDescent="0.25">
      <c r="A793" t="s">
        <v>921</v>
      </c>
      <c r="B793" t="s">
        <v>39</v>
      </c>
      <c r="C793" t="s">
        <v>114</v>
      </c>
      <c r="D793" t="s">
        <v>106</v>
      </c>
      <c r="E793" t="s">
        <v>68</v>
      </c>
      <c r="F793">
        <v>1</v>
      </c>
      <c r="G793">
        <v>21124</v>
      </c>
      <c r="H793">
        <v>6990</v>
      </c>
      <c r="I793">
        <v>28114</v>
      </c>
      <c r="J793" t="s">
        <v>40</v>
      </c>
      <c r="K793">
        <v>1</v>
      </c>
      <c r="L793">
        <v>256</v>
      </c>
      <c r="M793" t="s">
        <v>41</v>
      </c>
      <c r="N793">
        <v>0.01</v>
      </c>
      <c r="O793">
        <v>99</v>
      </c>
      <c r="P793">
        <v>2391</v>
      </c>
      <c r="Q793">
        <v>256</v>
      </c>
      <c r="R793">
        <v>100</v>
      </c>
      <c r="S793">
        <v>2112.4</v>
      </c>
      <c r="T793">
        <v>54</v>
      </c>
      <c r="U793">
        <v>85</v>
      </c>
      <c r="V793">
        <v>179712</v>
      </c>
      <c r="W793">
        <v>8.5074796440068106</v>
      </c>
      <c r="X793">
        <v>44.684546709060598</v>
      </c>
      <c r="Y793">
        <v>5.9520902633666903</v>
      </c>
      <c r="Z793">
        <v>2236.0333650112102</v>
      </c>
      <c r="AA793">
        <v>4.4172217845916704</v>
      </c>
      <c r="AB793">
        <v>388.92261624336197</v>
      </c>
      <c r="AC793">
        <v>52.743973970413201</v>
      </c>
      <c r="AD793">
        <v>4495.4853601455598</v>
      </c>
      <c r="AE793">
        <v>0.78869999999999996</v>
      </c>
      <c r="AF793">
        <v>0.67553648068669503</v>
      </c>
      <c r="AJ793">
        <v>7.8415803590051805E-3</v>
      </c>
      <c r="AK793">
        <v>0</v>
      </c>
      <c r="AL793">
        <v>0</v>
      </c>
      <c r="AM793">
        <v>0</v>
      </c>
      <c r="AN793">
        <v>0</v>
      </c>
      <c r="AO793">
        <v>0</v>
      </c>
      <c r="AP793" t="s">
        <v>42</v>
      </c>
      <c r="AQ793" t="b">
        <v>1</v>
      </c>
      <c r="AR793" t="b">
        <v>1</v>
      </c>
      <c r="AS793">
        <v>1</v>
      </c>
      <c r="AT793" t="b">
        <v>0</v>
      </c>
      <c r="AV793" t="b">
        <v>0</v>
      </c>
      <c r="AW793" t="b">
        <v>1</v>
      </c>
      <c r="AX793" t="b">
        <v>0</v>
      </c>
      <c r="AY793" t="b">
        <v>1</v>
      </c>
      <c r="AZ793" t="b">
        <v>0</v>
      </c>
      <c r="BA793" t="b">
        <v>1</v>
      </c>
      <c r="BB793" t="b">
        <v>0</v>
      </c>
      <c r="BC793" t="b">
        <v>1</v>
      </c>
      <c r="BD793" t="b">
        <v>0</v>
      </c>
      <c r="BE793" t="s">
        <v>57</v>
      </c>
      <c r="BF793" t="s">
        <v>69</v>
      </c>
      <c r="BG793" t="s">
        <v>69</v>
      </c>
      <c r="BH793" t="b">
        <v>0</v>
      </c>
      <c r="BI793" t="b">
        <v>1</v>
      </c>
      <c r="BJ793" t="b">
        <v>0</v>
      </c>
      <c r="BK793" t="b">
        <v>1</v>
      </c>
      <c r="BL793">
        <v>20</v>
      </c>
      <c r="BM793">
        <v>20</v>
      </c>
      <c r="BN793">
        <v>0</v>
      </c>
      <c r="BO793">
        <v>0</v>
      </c>
      <c r="BP7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93" s="3" t="str">
        <f>IF(Table1[[#This Row],[TraceLengthMod]],"lab,","")&amp;IF(Table1[[#This Row],[FixedLength]],"dur,","")&amp;IF(Table1[[#This Row],[Broken]],"ea,","")</f>
        <v>lab,</v>
      </c>
    </row>
    <row r="794" spans="1:69" x14ac:dyDescent="0.25">
      <c r="A794" t="s">
        <v>922</v>
      </c>
      <c r="B794" t="s">
        <v>39</v>
      </c>
      <c r="C794" t="s">
        <v>114</v>
      </c>
      <c r="D794" t="s">
        <v>106</v>
      </c>
      <c r="E794" t="s">
        <v>68</v>
      </c>
      <c r="F794">
        <v>1</v>
      </c>
      <c r="G794">
        <v>21124</v>
      </c>
      <c r="H794">
        <v>6990</v>
      </c>
      <c r="I794">
        <v>28114</v>
      </c>
      <c r="J794" t="s">
        <v>40</v>
      </c>
      <c r="K794">
        <v>1</v>
      </c>
      <c r="L794">
        <v>256</v>
      </c>
      <c r="M794" t="s">
        <v>41</v>
      </c>
      <c r="N794">
        <v>0.01</v>
      </c>
      <c r="O794">
        <v>99</v>
      </c>
      <c r="P794">
        <v>2391</v>
      </c>
      <c r="Q794">
        <v>256</v>
      </c>
      <c r="R794">
        <v>100</v>
      </c>
      <c r="S794">
        <v>2112.4</v>
      </c>
      <c r="T794">
        <v>54</v>
      </c>
      <c r="U794">
        <v>86</v>
      </c>
      <c r="V794">
        <v>181760</v>
      </c>
      <c r="W794">
        <v>8.6044309789812505</v>
      </c>
      <c r="X794">
        <v>44.684546709060598</v>
      </c>
      <c r="Y794">
        <v>5.9520902633666903</v>
      </c>
      <c r="Z794">
        <v>2262.1734879016799</v>
      </c>
      <c r="AA794">
        <v>4.4152071475982604</v>
      </c>
      <c r="AB794">
        <v>393.33782339096001</v>
      </c>
      <c r="AC794">
        <v>52.693131446838301</v>
      </c>
      <c r="AD794">
        <v>4548.1784915924</v>
      </c>
      <c r="AE794">
        <v>0.79900000000000004</v>
      </c>
      <c r="AF794">
        <v>0.68755364806866903</v>
      </c>
      <c r="AJ794">
        <v>7.69099761062944E-3</v>
      </c>
      <c r="AK794">
        <v>0</v>
      </c>
      <c r="AL794">
        <v>0</v>
      </c>
      <c r="AM794">
        <v>0</v>
      </c>
      <c r="AN794">
        <v>0</v>
      </c>
      <c r="AO794">
        <v>0</v>
      </c>
      <c r="AP794" t="s">
        <v>42</v>
      </c>
      <c r="AQ794" t="b">
        <v>1</v>
      </c>
      <c r="AR794" t="b">
        <v>1</v>
      </c>
      <c r="AS794">
        <v>1</v>
      </c>
      <c r="AT794" t="b">
        <v>0</v>
      </c>
      <c r="AV794" t="b">
        <v>0</v>
      </c>
      <c r="AW794" t="b">
        <v>1</v>
      </c>
      <c r="AX794" t="b">
        <v>0</v>
      </c>
      <c r="AY794" t="b">
        <v>1</v>
      </c>
      <c r="AZ794" t="b">
        <v>0</v>
      </c>
      <c r="BA794" t="b">
        <v>1</v>
      </c>
      <c r="BB794" t="b">
        <v>0</v>
      </c>
      <c r="BC794" t="b">
        <v>1</v>
      </c>
      <c r="BD794" t="b">
        <v>0</v>
      </c>
      <c r="BE794" t="s">
        <v>57</v>
      </c>
      <c r="BF794" t="s">
        <v>69</v>
      </c>
      <c r="BG794" t="s">
        <v>69</v>
      </c>
      <c r="BH794" t="b">
        <v>0</v>
      </c>
      <c r="BI794" t="b">
        <v>1</v>
      </c>
      <c r="BJ794" t="b">
        <v>0</v>
      </c>
      <c r="BK794" t="b">
        <v>1</v>
      </c>
      <c r="BL794">
        <v>20</v>
      </c>
      <c r="BM794">
        <v>20</v>
      </c>
      <c r="BN794">
        <v>0</v>
      </c>
      <c r="BO794">
        <v>0</v>
      </c>
      <c r="BP7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94" s="3" t="str">
        <f>IF(Table1[[#This Row],[TraceLengthMod]],"lab,","")&amp;IF(Table1[[#This Row],[FixedLength]],"dur,","")&amp;IF(Table1[[#This Row],[Broken]],"ea,","")</f>
        <v>lab,</v>
      </c>
    </row>
    <row r="795" spans="1:69" x14ac:dyDescent="0.25">
      <c r="A795" t="s">
        <v>923</v>
      </c>
      <c r="B795" t="s">
        <v>39</v>
      </c>
      <c r="C795" t="s">
        <v>114</v>
      </c>
      <c r="D795" t="s">
        <v>106</v>
      </c>
      <c r="E795" t="s">
        <v>68</v>
      </c>
      <c r="F795">
        <v>1</v>
      </c>
      <c r="G795">
        <v>21124</v>
      </c>
      <c r="H795">
        <v>6990</v>
      </c>
      <c r="I795">
        <v>28114</v>
      </c>
      <c r="J795" t="s">
        <v>40</v>
      </c>
      <c r="K795">
        <v>1</v>
      </c>
      <c r="L795">
        <v>256</v>
      </c>
      <c r="M795" t="s">
        <v>41</v>
      </c>
      <c r="N795">
        <v>0.01</v>
      </c>
      <c r="O795">
        <v>99</v>
      </c>
      <c r="P795">
        <v>2391</v>
      </c>
      <c r="Q795">
        <v>256</v>
      </c>
      <c r="R795">
        <v>100</v>
      </c>
      <c r="S795">
        <v>2112.4</v>
      </c>
      <c r="T795">
        <v>54</v>
      </c>
      <c r="U795">
        <v>87</v>
      </c>
      <c r="V795">
        <v>183808</v>
      </c>
      <c r="W795">
        <v>8.7013823139556905</v>
      </c>
      <c r="X795">
        <v>44.684546709060598</v>
      </c>
      <c r="Y795">
        <v>5.9520902633666903</v>
      </c>
      <c r="Z795">
        <v>2288.3056309223098</v>
      </c>
      <c r="AA795">
        <v>4.4351429939270002</v>
      </c>
      <c r="AB795">
        <v>397.77296638488701</v>
      </c>
      <c r="AC795">
        <v>52.766942977905202</v>
      </c>
      <c r="AD795">
        <v>4600.9454345703098</v>
      </c>
      <c r="AE795">
        <v>0.82609999999999995</v>
      </c>
      <c r="AF795">
        <v>0.69241773962803999</v>
      </c>
      <c r="AJ795">
        <v>6.8216287326015798E-3</v>
      </c>
      <c r="AK795">
        <v>0</v>
      </c>
      <c r="AL795">
        <v>0</v>
      </c>
      <c r="AM795">
        <v>0</v>
      </c>
      <c r="AN795">
        <v>0</v>
      </c>
      <c r="AO795">
        <v>0</v>
      </c>
      <c r="AP795" t="s">
        <v>42</v>
      </c>
      <c r="AQ795" t="b">
        <v>1</v>
      </c>
      <c r="AR795" t="b">
        <v>1</v>
      </c>
      <c r="AS795">
        <v>1</v>
      </c>
      <c r="AT795" t="b">
        <v>0</v>
      </c>
      <c r="AV795" t="b">
        <v>0</v>
      </c>
      <c r="AW795" t="b">
        <v>1</v>
      </c>
      <c r="AX795" t="b">
        <v>0</v>
      </c>
      <c r="AY795" t="b">
        <v>1</v>
      </c>
      <c r="AZ795" t="b">
        <v>0</v>
      </c>
      <c r="BA795" t="b">
        <v>1</v>
      </c>
      <c r="BB795" t="b">
        <v>0</v>
      </c>
      <c r="BC795" t="b">
        <v>1</v>
      </c>
      <c r="BD795" t="b">
        <v>0</v>
      </c>
      <c r="BE795" t="s">
        <v>57</v>
      </c>
      <c r="BF795" t="s">
        <v>69</v>
      </c>
      <c r="BG795" t="s">
        <v>69</v>
      </c>
      <c r="BH795" t="b">
        <v>0</v>
      </c>
      <c r="BI795" t="b">
        <v>1</v>
      </c>
      <c r="BJ795" t="b">
        <v>0</v>
      </c>
      <c r="BK795" t="b">
        <v>1</v>
      </c>
      <c r="BL795">
        <v>20</v>
      </c>
      <c r="BM795">
        <v>20</v>
      </c>
      <c r="BN795">
        <v>0</v>
      </c>
      <c r="BO795">
        <v>0</v>
      </c>
      <c r="BP7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95" s="3" t="str">
        <f>IF(Table1[[#This Row],[TraceLengthMod]],"lab,","")&amp;IF(Table1[[#This Row],[FixedLength]],"dur,","")&amp;IF(Table1[[#This Row],[Broken]],"ea,","")</f>
        <v>lab,</v>
      </c>
    </row>
    <row r="796" spans="1:69" x14ac:dyDescent="0.25">
      <c r="A796" t="s">
        <v>924</v>
      </c>
      <c r="B796" t="s">
        <v>39</v>
      </c>
      <c r="C796" t="s">
        <v>114</v>
      </c>
      <c r="D796" t="s">
        <v>106</v>
      </c>
      <c r="E796" t="s">
        <v>68</v>
      </c>
      <c r="F796">
        <v>1</v>
      </c>
      <c r="G796">
        <v>21124</v>
      </c>
      <c r="H796">
        <v>6990</v>
      </c>
      <c r="I796">
        <v>28114</v>
      </c>
      <c r="J796" t="s">
        <v>40</v>
      </c>
      <c r="K796">
        <v>1</v>
      </c>
      <c r="L796">
        <v>256</v>
      </c>
      <c r="M796" t="s">
        <v>41</v>
      </c>
      <c r="N796">
        <v>0.01</v>
      </c>
      <c r="O796">
        <v>99</v>
      </c>
      <c r="P796">
        <v>2391</v>
      </c>
      <c r="Q796">
        <v>256</v>
      </c>
      <c r="R796">
        <v>100</v>
      </c>
      <c r="S796">
        <v>2112.4</v>
      </c>
      <c r="T796">
        <v>54</v>
      </c>
      <c r="U796">
        <v>88</v>
      </c>
      <c r="V796">
        <v>186112</v>
      </c>
      <c r="W796">
        <v>8.8104525658019295</v>
      </c>
      <c r="X796">
        <v>44.684546709060598</v>
      </c>
      <c r="Y796">
        <v>5.9520902633666903</v>
      </c>
      <c r="Z796">
        <v>2314.9952840804999</v>
      </c>
      <c r="AA796">
        <v>4.9737038612365696</v>
      </c>
      <c r="AB796">
        <v>402.74667024612398</v>
      </c>
      <c r="AC796">
        <v>52.853740692138601</v>
      </c>
      <c r="AD796">
        <v>4653.7991752624503</v>
      </c>
      <c r="AE796">
        <v>0.82879999999999998</v>
      </c>
      <c r="AF796">
        <v>0.70257510729613704</v>
      </c>
      <c r="AJ796">
        <v>6.4691730673736196E-3</v>
      </c>
      <c r="AK796">
        <v>0</v>
      </c>
      <c r="AL796">
        <v>0</v>
      </c>
      <c r="AM796">
        <v>0</v>
      </c>
      <c r="AN796">
        <v>0</v>
      </c>
      <c r="AO796">
        <v>0</v>
      </c>
      <c r="AP796" t="s">
        <v>42</v>
      </c>
      <c r="AQ796" t="b">
        <v>1</v>
      </c>
      <c r="AR796" t="b">
        <v>1</v>
      </c>
      <c r="AS796">
        <v>1</v>
      </c>
      <c r="AT796" t="b">
        <v>0</v>
      </c>
      <c r="AV796" t="b">
        <v>0</v>
      </c>
      <c r="AW796" t="b">
        <v>1</v>
      </c>
      <c r="AX796" t="b">
        <v>0</v>
      </c>
      <c r="AY796" t="b">
        <v>1</v>
      </c>
      <c r="AZ796" t="b">
        <v>0</v>
      </c>
      <c r="BA796" t="b">
        <v>1</v>
      </c>
      <c r="BB796" t="b">
        <v>0</v>
      </c>
      <c r="BC796" t="b">
        <v>1</v>
      </c>
      <c r="BD796" t="b">
        <v>0</v>
      </c>
      <c r="BE796" t="s">
        <v>57</v>
      </c>
      <c r="BF796" t="s">
        <v>69</v>
      </c>
      <c r="BG796" t="s">
        <v>69</v>
      </c>
      <c r="BH796" t="b">
        <v>0</v>
      </c>
      <c r="BI796" t="b">
        <v>1</v>
      </c>
      <c r="BJ796" t="b">
        <v>0</v>
      </c>
      <c r="BK796" t="b">
        <v>1</v>
      </c>
      <c r="BL796">
        <v>20</v>
      </c>
      <c r="BM796">
        <v>20</v>
      </c>
      <c r="BN796">
        <v>0</v>
      </c>
      <c r="BO796">
        <v>0</v>
      </c>
      <c r="BP7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96" s="3" t="str">
        <f>IF(Table1[[#This Row],[TraceLengthMod]],"lab,","")&amp;IF(Table1[[#This Row],[FixedLength]],"dur,","")&amp;IF(Table1[[#This Row],[Broken]],"ea,","")</f>
        <v>lab,</v>
      </c>
    </row>
    <row r="797" spans="1:69" x14ac:dyDescent="0.25">
      <c r="A797" t="s">
        <v>925</v>
      </c>
      <c r="B797" t="s">
        <v>39</v>
      </c>
      <c r="C797" t="s">
        <v>114</v>
      </c>
      <c r="D797" t="s">
        <v>106</v>
      </c>
      <c r="E797" t="s">
        <v>68</v>
      </c>
      <c r="F797">
        <v>1</v>
      </c>
      <c r="G797">
        <v>21124</v>
      </c>
      <c r="H797">
        <v>6990</v>
      </c>
      <c r="I797">
        <v>28114</v>
      </c>
      <c r="J797" t="s">
        <v>40</v>
      </c>
      <c r="K797">
        <v>1</v>
      </c>
      <c r="L797">
        <v>256</v>
      </c>
      <c r="M797" t="s">
        <v>41</v>
      </c>
      <c r="N797">
        <v>0.01</v>
      </c>
      <c r="O797">
        <v>99</v>
      </c>
      <c r="P797">
        <v>2391</v>
      </c>
      <c r="Q797">
        <v>256</v>
      </c>
      <c r="R797">
        <v>100</v>
      </c>
      <c r="S797">
        <v>2112.4</v>
      </c>
      <c r="T797">
        <v>54</v>
      </c>
      <c r="U797">
        <v>89</v>
      </c>
      <c r="V797">
        <v>188160</v>
      </c>
      <c r="W797">
        <v>8.9074039007763606</v>
      </c>
      <c r="X797">
        <v>44.684546709060598</v>
      </c>
      <c r="Y797">
        <v>5.9520902633666903</v>
      </c>
      <c r="Z797">
        <v>2341.0715472698198</v>
      </c>
      <c r="AA797">
        <v>4.4081861972808802</v>
      </c>
      <c r="AB797">
        <v>407.15485644340498</v>
      </c>
      <c r="AC797">
        <v>52.835840463638299</v>
      </c>
      <c r="AD797">
        <v>4706.6350157260804</v>
      </c>
      <c r="AE797">
        <v>0.82269999999999999</v>
      </c>
      <c r="AF797">
        <v>0.69585121602288902</v>
      </c>
      <c r="AJ797">
        <v>6.1129528648999204E-3</v>
      </c>
      <c r="AK797">
        <v>0</v>
      </c>
      <c r="AL797">
        <v>0</v>
      </c>
      <c r="AM797">
        <v>0</v>
      </c>
      <c r="AN797">
        <v>0</v>
      </c>
      <c r="AO797">
        <v>0</v>
      </c>
      <c r="AP797" t="s">
        <v>42</v>
      </c>
      <c r="AQ797" t="b">
        <v>1</v>
      </c>
      <c r="AR797" t="b">
        <v>1</v>
      </c>
      <c r="AS797">
        <v>1</v>
      </c>
      <c r="AT797" t="b">
        <v>0</v>
      </c>
      <c r="AV797" t="b">
        <v>0</v>
      </c>
      <c r="AW797" t="b">
        <v>1</v>
      </c>
      <c r="AX797" t="b">
        <v>0</v>
      </c>
      <c r="AY797" t="b">
        <v>1</v>
      </c>
      <c r="AZ797" t="b">
        <v>0</v>
      </c>
      <c r="BA797" t="b">
        <v>1</v>
      </c>
      <c r="BB797" t="b">
        <v>0</v>
      </c>
      <c r="BC797" t="b">
        <v>1</v>
      </c>
      <c r="BD797" t="b">
        <v>0</v>
      </c>
      <c r="BE797" t="s">
        <v>57</v>
      </c>
      <c r="BF797" t="s">
        <v>69</v>
      </c>
      <c r="BG797" t="s">
        <v>69</v>
      </c>
      <c r="BH797" t="b">
        <v>0</v>
      </c>
      <c r="BI797" t="b">
        <v>1</v>
      </c>
      <c r="BJ797" t="b">
        <v>0</v>
      </c>
      <c r="BK797" t="b">
        <v>1</v>
      </c>
      <c r="BL797">
        <v>20</v>
      </c>
      <c r="BM797">
        <v>20</v>
      </c>
      <c r="BN797">
        <v>0</v>
      </c>
      <c r="BO797">
        <v>0</v>
      </c>
      <c r="BP7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97" s="3" t="str">
        <f>IF(Table1[[#This Row],[TraceLengthMod]],"lab,","")&amp;IF(Table1[[#This Row],[FixedLength]],"dur,","")&amp;IF(Table1[[#This Row],[Broken]],"ea,","")</f>
        <v>lab,</v>
      </c>
    </row>
    <row r="798" spans="1:69" x14ac:dyDescent="0.25">
      <c r="A798" t="s">
        <v>926</v>
      </c>
      <c r="B798" t="s">
        <v>39</v>
      </c>
      <c r="C798" t="s">
        <v>114</v>
      </c>
      <c r="D798" t="s">
        <v>106</v>
      </c>
      <c r="E798" t="s">
        <v>68</v>
      </c>
      <c r="F798">
        <v>1</v>
      </c>
      <c r="G798">
        <v>21124</v>
      </c>
      <c r="H798">
        <v>6990</v>
      </c>
      <c r="I798">
        <v>28114</v>
      </c>
      <c r="J798" t="s">
        <v>40</v>
      </c>
      <c r="K798">
        <v>1</v>
      </c>
      <c r="L798">
        <v>256</v>
      </c>
      <c r="M798" t="s">
        <v>41</v>
      </c>
      <c r="N798">
        <v>0.01</v>
      </c>
      <c r="O798">
        <v>99</v>
      </c>
      <c r="P798">
        <v>2391</v>
      </c>
      <c r="Q798">
        <v>256</v>
      </c>
      <c r="R798">
        <v>100</v>
      </c>
      <c r="S798">
        <v>2112.4</v>
      </c>
      <c r="T798">
        <v>54</v>
      </c>
      <c r="U798">
        <v>90</v>
      </c>
      <c r="V798">
        <v>190208</v>
      </c>
      <c r="W798">
        <v>9.0043552357508005</v>
      </c>
      <c r="X798">
        <v>44.684546709060598</v>
      </c>
      <c r="Y798">
        <v>5.9520902633666903</v>
      </c>
      <c r="Z798">
        <v>2367.29245400428</v>
      </c>
      <c r="AA798">
        <v>4.4491064548492396</v>
      </c>
      <c r="AB798">
        <v>411.603962898254</v>
      </c>
      <c r="AC798">
        <v>53.179844379424999</v>
      </c>
      <c r="AD798">
        <v>4759.81486010551</v>
      </c>
      <c r="AE798">
        <v>0.80230000000000001</v>
      </c>
      <c r="AF798">
        <v>0.67539341917024298</v>
      </c>
      <c r="AJ798">
        <v>6.29517127174387E-3</v>
      </c>
      <c r="AK798">
        <v>0</v>
      </c>
      <c r="AL798">
        <v>0</v>
      </c>
      <c r="AM798">
        <v>0</v>
      </c>
      <c r="AN798">
        <v>0</v>
      </c>
      <c r="AO798">
        <v>0</v>
      </c>
      <c r="AP798" t="s">
        <v>42</v>
      </c>
      <c r="AQ798" t="b">
        <v>1</v>
      </c>
      <c r="AR798" t="b">
        <v>1</v>
      </c>
      <c r="AS798">
        <v>1</v>
      </c>
      <c r="AT798" t="b">
        <v>0</v>
      </c>
      <c r="AV798" t="b">
        <v>0</v>
      </c>
      <c r="AW798" t="b">
        <v>1</v>
      </c>
      <c r="AX798" t="b">
        <v>0</v>
      </c>
      <c r="AY798" t="b">
        <v>1</v>
      </c>
      <c r="AZ798" t="b">
        <v>0</v>
      </c>
      <c r="BA798" t="b">
        <v>1</v>
      </c>
      <c r="BB798" t="b">
        <v>0</v>
      </c>
      <c r="BC798" t="b">
        <v>1</v>
      </c>
      <c r="BD798" t="b">
        <v>0</v>
      </c>
      <c r="BE798" t="s">
        <v>57</v>
      </c>
      <c r="BF798" t="s">
        <v>69</v>
      </c>
      <c r="BG798" t="s">
        <v>69</v>
      </c>
      <c r="BH798" t="b">
        <v>0</v>
      </c>
      <c r="BI798" t="b">
        <v>1</v>
      </c>
      <c r="BJ798" t="b">
        <v>0</v>
      </c>
      <c r="BK798" t="b">
        <v>1</v>
      </c>
      <c r="BL798">
        <v>20</v>
      </c>
      <c r="BM798">
        <v>20</v>
      </c>
      <c r="BN798">
        <v>0</v>
      </c>
      <c r="BO798">
        <v>0</v>
      </c>
      <c r="BP7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98" s="3" t="str">
        <f>IF(Table1[[#This Row],[TraceLengthMod]],"lab,","")&amp;IF(Table1[[#This Row],[FixedLength]],"dur,","")&amp;IF(Table1[[#This Row],[Broken]],"ea,","")</f>
        <v>lab,</v>
      </c>
    </row>
    <row r="799" spans="1:69" x14ac:dyDescent="0.25">
      <c r="A799" t="s">
        <v>927</v>
      </c>
      <c r="B799" t="s">
        <v>39</v>
      </c>
      <c r="C799" t="s">
        <v>114</v>
      </c>
      <c r="D799" t="s">
        <v>106</v>
      </c>
      <c r="E799" t="s">
        <v>68</v>
      </c>
      <c r="F799">
        <v>1</v>
      </c>
      <c r="G799">
        <v>21124</v>
      </c>
      <c r="H799">
        <v>6990</v>
      </c>
      <c r="I799">
        <v>28114</v>
      </c>
      <c r="J799" t="s">
        <v>40</v>
      </c>
      <c r="K799">
        <v>1</v>
      </c>
      <c r="L799">
        <v>256</v>
      </c>
      <c r="M799" t="s">
        <v>41</v>
      </c>
      <c r="N799">
        <v>0.01</v>
      </c>
      <c r="O799">
        <v>99</v>
      </c>
      <c r="P799">
        <v>2391</v>
      </c>
      <c r="Q799">
        <v>256</v>
      </c>
      <c r="R799">
        <v>100</v>
      </c>
      <c r="S799">
        <v>2112.4</v>
      </c>
      <c r="T799">
        <v>54</v>
      </c>
      <c r="U799">
        <v>91</v>
      </c>
      <c r="V799">
        <v>192256</v>
      </c>
      <c r="W799">
        <v>9.1013065707252405</v>
      </c>
      <c r="X799">
        <v>44.684546709060598</v>
      </c>
      <c r="Y799">
        <v>5.9520902633666903</v>
      </c>
      <c r="Z799">
        <v>2393.4684743881198</v>
      </c>
      <c r="AA799">
        <v>4.4141945838928196</v>
      </c>
      <c r="AB799">
        <v>416.01815748214699</v>
      </c>
      <c r="AC799">
        <v>52.828777313232401</v>
      </c>
      <c r="AD799">
        <v>4812.6436374187397</v>
      </c>
      <c r="AE799">
        <v>0.81610000000000005</v>
      </c>
      <c r="AF799">
        <v>0.69227467811158705</v>
      </c>
      <c r="AJ799">
        <v>5.7343144550145702E-3</v>
      </c>
      <c r="AK799">
        <v>0</v>
      </c>
      <c r="AL799">
        <v>0</v>
      </c>
      <c r="AM799">
        <v>0</v>
      </c>
      <c r="AN799">
        <v>0</v>
      </c>
      <c r="AO799">
        <v>0</v>
      </c>
      <c r="AP799" t="s">
        <v>42</v>
      </c>
      <c r="AQ799" t="b">
        <v>1</v>
      </c>
      <c r="AR799" t="b">
        <v>1</v>
      </c>
      <c r="AS799">
        <v>1</v>
      </c>
      <c r="AT799" t="b">
        <v>0</v>
      </c>
      <c r="AV799" t="b">
        <v>0</v>
      </c>
      <c r="AW799" t="b">
        <v>1</v>
      </c>
      <c r="AX799" t="b">
        <v>0</v>
      </c>
      <c r="AY799" t="b">
        <v>1</v>
      </c>
      <c r="AZ799" t="b">
        <v>0</v>
      </c>
      <c r="BA799" t="b">
        <v>1</v>
      </c>
      <c r="BB799" t="b">
        <v>0</v>
      </c>
      <c r="BC799" t="b">
        <v>1</v>
      </c>
      <c r="BD799" t="b">
        <v>0</v>
      </c>
      <c r="BE799" t="s">
        <v>57</v>
      </c>
      <c r="BF799" t="s">
        <v>69</v>
      </c>
      <c r="BG799" t="s">
        <v>69</v>
      </c>
      <c r="BH799" t="b">
        <v>0</v>
      </c>
      <c r="BI799" t="b">
        <v>1</v>
      </c>
      <c r="BJ799" t="b">
        <v>0</v>
      </c>
      <c r="BK799" t="b">
        <v>1</v>
      </c>
      <c r="BL799">
        <v>20</v>
      </c>
      <c r="BM799">
        <v>20</v>
      </c>
      <c r="BN799">
        <v>0</v>
      </c>
      <c r="BO799">
        <v>0</v>
      </c>
      <c r="BP7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799" s="3" t="str">
        <f>IF(Table1[[#This Row],[TraceLengthMod]],"lab,","")&amp;IF(Table1[[#This Row],[FixedLength]],"dur,","")&amp;IF(Table1[[#This Row],[Broken]],"ea,","")</f>
        <v>lab,</v>
      </c>
    </row>
    <row r="800" spans="1:69" x14ac:dyDescent="0.25">
      <c r="A800" t="s">
        <v>928</v>
      </c>
      <c r="B800" t="s">
        <v>39</v>
      </c>
      <c r="C800" t="s">
        <v>114</v>
      </c>
      <c r="D800" t="s">
        <v>106</v>
      </c>
      <c r="E800" t="s">
        <v>68</v>
      </c>
      <c r="F800">
        <v>1</v>
      </c>
      <c r="G800">
        <v>21124</v>
      </c>
      <c r="H800">
        <v>6990</v>
      </c>
      <c r="I800">
        <v>28114</v>
      </c>
      <c r="J800" t="s">
        <v>40</v>
      </c>
      <c r="K800">
        <v>1</v>
      </c>
      <c r="L800">
        <v>256</v>
      </c>
      <c r="M800" t="s">
        <v>41</v>
      </c>
      <c r="N800">
        <v>0.01</v>
      </c>
      <c r="O800">
        <v>99</v>
      </c>
      <c r="P800">
        <v>2391</v>
      </c>
      <c r="Q800">
        <v>256</v>
      </c>
      <c r="R800">
        <v>100</v>
      </c>
      <c r="S800">
        <v>2112.4</v>
      </c>
      <c r="T800">
        <v>54</v>
      </c>
      <c r="U800">
        <v>92</v>
      </c>
      <c r="V800">
        <v>194560</v>
      </c>
      <c r="W800">
        <v>9.2103768225714795</v>
      </c>
      <c r="X800">
        <v>44.684546709060598</v>
      </c>
      <c r="Y800">
        <v>5.9520902633666903</v>
      </c>
      <c r="Z800">
        <v>2420.20799469947</v>
      </c>
      <c r="AA800">
        <v>4.9597418308258003</v>
      </c>
      <c r="AB800">
        <v>420.97789931297302</v>
      </c>
      <c r="AC800">
        <v>52.890641689300502</v>
      </c>
      <c r="AD800">
        <v>4865.5342791080402</v>
      </c>
      <c r="AE800">
        <v>0.80549999999999999</v>
      </c>
      <c r="AF800">
        <v>0.67381974248927001</v>
      </c>
      <c r="AJ800">
        <v>7.29927820594687E-3</v>
      </c>
      <c r="AK800">
        <v>0</v>
      </c>
      <c r="AL800">
        <v>0</v>
      </c>
      <c r="AM800">
        <v>0</v>
      </c>
      <c r="AN800">
        <v>0</v>
      </c>
      <c r="AO800">
        <v>0</v>
      </c>
      <c r="AP800" t="s">
        <v>42</v>
      </c>
      <c r="AQ800" t="b">
        <v>1</v>
      </c>
      <c r="AR800" t="b">
        <v>1</v>
      </c>
      <c r="AS800">
        <v>1</v>
      </c>
      <c r="AT800" t="b">
        <v>0</v>
      </c>
      <c r="AV800" t="b">
        <v>0</v>
      </c>
      <c r="AW800" t="b">
        <v>1</v>
      </c>
      <c r="AX800" t="b">
        <v>0</v>
      </c>
      <c r="AY800" t="b">
        <v>1</v>
      </c>
      <c r="AZ800" t="b">
        <v>0</v>
      </c>
      <c r="BA800" t="b">
        <v>1</v>
      </c>
      <c r="BB800" t="b">
        <v>0</v>
      </c>
      <c r="BC800" t="b">
        <v>1</v>
      </c>
      <c r="BD800" t="b">
        <v>0</v>
      </c>
      <c r="BE800" t="s">
        <v>57</v>
      </c>
      <c r="BF800" t="s">
        <v>69</v>
      </c>
      <c r="BG800" t="s">
        <v>69</v>
      </c>
      <c r="BH800" t="b">
        <v>0</v>
      </c>
      <c r="BI800" t="b">
        <v>1</v>
      </c>
      <c r="BJ800" t="b">
        <v>0</v>
      </c>
      <c r="BK800" t="b">
        <v>1</v>
      </c>
      <c r="BL800">
        <v>20</v>
      </c>
      <c r="BM800">
        <v>20</v>
      </c>
      <c r="BN800">
        <v>0</v>
      </c>
      <c r="BO800">
        <v>0</v>
      </c>
      <c r="BP8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800" s="3" t="str">
        <f>IF(Table1[[#This Row],[TraceLengthMod]],"lab,","")&amp;IF(Table1[[#This Row],[FixedLength]],"dur,","")&amp;IF(Table1[[#This Row],[Broken]],"ea,","")</f>
        <v>lab,</v>
      </c>
    </row>
    <row r="801" spans="1:69" x14ac:dyDescent="0.25">
      <c r="A801" t="s">
        <v>929</v>
      </c>
      <c r="B801" t="s">
        <v>39</v>
      </c>
      <c r="C801" t="s">
        <v>114</v>
      </c>
      <c r="D801" t="s">
        <v>106</v>
      </c>
      <c r="E801" t="s">
        <v>68</v>
      </c>
      <c r="F801">
        <v>1</v>
      </c>
      <c r="G801">
        <v>21124</v>
      </c>
      <c r="H801">
        <v>6990</v>
      </c>
      <c r="I801">
        <v>28114</v>
      </c>
      <c r="J801" t="s">
        <v>40</v>
      </c>
      <c r="K801">
        <v>1</v>
      </c>
      <c r="L801">
        <v>256</v>
      </c>
      <c r="M801" t="s">
        <v>41</v>
      </c>
      <c r="N801">
        <v>0.01</v>
      </c>
      <c r="O801">
        <v>99</v>
      </c>
      <c r="P801">
        <v>2391</v>
      </c>
      <c r="Q801">
        <v>256</v>
      </c>
      <c r="R801">
        <v>100</v>
      </c>
      <c r="S801">
        <v>2112.4</v>
      </c>
      <c r="T801">
        <v>54</v>
      </c>
      <c r="U801">
        <v>93</v>
      </c>
      <c r="V801">
        <v>196608</v>
      </c>
      <c r="W801">
        <v>9.3073281575459195</v>
      </c>
      <c r="X801">
        <v>44.684546709060598</v>
      </c>
      <c r="Y801">
        <v>5.9520902633666903</v>
      </c>
      <c r="Z801">
        <v>2446.3670370578702</v>
      </c>
      <c r="AA801">
        <v>4.4151678085327104</v>
      </c>
      <c r="AB801">
        <v>425.393067121505</v>
      </c>
      <c r="AC801">
        <v>52.805838823318403</v>
      </c>
      <c r="AD801">
        <v>4918.3401179313596</v>
      </c>
      <c r="AE801">
        <v>0.81950000000000001</v>
      </c>
      <c r="AF801">
        <v>0.69699570815450596</v>
      </c>
      <c r="AJ801">
        <v>5.5371686660994996E-3</v>
      </c>
      <c r="AK801">
        <v>0</v>
      </c>
      <c r="AL801">
        <v>0</v>
      </c>
      <c r="AM801">
        <v>0</v>
      </c>
      <c r="AN801">
        <v>0</v>
      </c>
      <c r="AO801">
        <v>0</v>
      </c>
      <c r="AP801" t="s">
        <v>42</v>
      </c>
      <c r="AQ801" t="b">
        <v>1</v>
      </c>
      <c r="AR801" t="b">
        <v>1</v>
      </c>
      <c r="AS801">
        <v>1</v>
      </c>
      <c r="AT801" t="b">
        <v>0</v>
      </c>
      <c r="AV801" t="b">
        <v>0</v>
      </c>
      <c r="AW801" t="b">
        <v>1</v>
      </c>
      <c r="AX801" t="b">
        <v>0</v>
      </c>
      <c r="AY801" t="b">
        <v>1</v>
      </c>
      <c r="AZ801" t="b">
        <v>0</v>
      </c>
      <c r="BA801" t="b">
        <v>1</v>
      </c>
      <c r="BB801" t="b">
        <v>0</v>
      </c>
      <c r="BC801" t="b">
        <v>1</v>
      </c>
      <c r="BD801" t="b">
        <v>0</v>
      </c>
      <c r="BE801" t="s">
        <v>57</v>
      </c>
      <c r="BF801" t="s">
        <v>69</v>
      </c>
      <c r="BG801" t="s">
        <v>69</v>
      </c>
      <c r="BH801" t="b">
        <v>0</v>
      </c>
      <c r="BI801" t="b">
        <v>1</v>
      </c>
      <c r="BJ801" t="b">
        <v>0</v>
      </c>
      <c r="BK801" t="b">
        <v>1</v>
      </c>
      <c r="BL801">
        <v>20</v>
      </c>
      <c r="BM801">
        <v>20</v>
      </c>
      <c r="BN801">
        <v>0</v>
      </c>
      <c r="BO801">
        <v>0</v>
      </c>
      <c r="BP8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801" s="3" t="str">
        <f>IF(Table1[[#This Row],[TraceLengthMod]],"lab,","")&amp;IF(Table1[[#This Row],[FixedLength]],"dur,","")&amp;IF(Table1[[#This Row],[Broken]],"ea,","")</f>
        <v>lab,</v>
      </c>
    </row>
    <row r="802" spans="1:69" x14ac:dyDescent="0.25">
      <c r="A802" t="s">
        <v>930</v>
      </c>
      <c r="B802" t="s">
        <v>39</v>
      </c>
      <c r="C802" t="s">
        <v>114</v>
      </c>
      <c r="D802" t="s">
        <v>106</v>
      </c>
      <c r="E802" t="s">
        <v>68</v>
      </c>
      <c r="F802">
        <v>1</v>
      </c>
      <c r="G802">
        <v>21124</v>
      </c>
      <c r="H802">
        <v>6990</v>
      </c>
      <c r="I802">
        <v>28114</v>
      </c>
      <c r="J802" t="s">
        <v>40</v>
      </c>
      <c r="K802">
        <v>1</v>
      </c>
      <c r="L802">
        <v>256</v>
      </c>
      <c r="M802" t="s">
        <v>41</v>
      </c>
      <c r="N802">
        <v>0.01</v>
      </c>
      <c r="O802">
        <v>99</v>
      </c>
      <c r="P802">
        <v>2391</v>
      </c>
      <c r="Q802">
        <v>256</v>
      </c>
      <c r="R802">
        <v>100</v>
      </c>
      <c r="S802">
        <v>2112.4</v>
      </c>
      <c r="T802">
        <v>54</v>
      </c>
      <c r="U802">
        <v>94</v>
      </c>
      <c r="V802">
        <v>198656</v>
      </c>
      <c r="W802">
        <v>9.4042794925203506</v>
      </c>
      <c r="X802">
        <v>44.684546709060598</v>
      </c>
      <c r="Y802">
        <v>5.9520902633666903</v>
      </c>
      <c r="Z802">
        <v>2472.5300977229999</v>
      </c>
      <c r="AA802">
        <v>4.4321839809417698</v>
      </c>
      <c r="AB802">
        <v>429.825251102447</v>
      </c>
      <c r="AC802">
        <v>52.773892879485999</v>
      </c>
      <c r="AD802">
        <v>4971.1140108108502</v>
      </c>
      <c r="AE802">
        <v>0.8206</v>
      </c>
      <c r="AF802">
        <v>0.68526466380543605</v>
      </c>
      <c r="AJ802">
        <v>6.0241447051161299E-3</v>
      </c>
      <c r="AK802">
        <v>0</v>
      </c>
      <c r="AL802">
        <v>0</v>
      </c>
      <c r="AM802">
        <v>0</v>
      </c>
      <c r="AN802">
        <v>0</v>
      </c>
      <c r="AO802">
        <v>0</v>
      </c>
      <c r="AP802" t="s">
        <v>42</v>
      </c>
      <c r="AQ802" t="b">
        <v>1</v>
      </c>
      <c r="AR802" t="b">
        <v>1</v>
      </c>
      <c r="AS802">
        <v>1</v>
      </c>
      <c r="AT802" t="b">
        <v>0</v>
      </c>
      <c r="AV802" t="b">
        <v>0</v>
      </c>
      <c r="AW802" t="b">
        <v>1</v>
      </c>
      <c r="AX802" t="b">
        <v>0</v>
      </c>
      <c r="AY802" t="b">
        <v>1</v>
      </c>
      <c r="AZ802" t="b">
        <v>0</v>
      </c>
      <c r="BA802" t="b">
        <v>1</v>
      </c>
      <c r="BB802" t="b">
        <v>0</v>
      </c>
      <c r="BC802" t="b">
        <v>1</v>
      </c>
      <c r="BD802" t="b">
        <v>0</v>
      </c>
      <c r="BE802" t="s">
        <v>57</v>
      </c>
      <c r="BF802" t="s">
        <v>69</v>
      </c>
      <c r="BG802" t="s">
        <v>69</v>
      </c>
      <c r="BH802" t="b">
        <v>0</v>
      </c>
      <c r="BI802" t="b">
        <v>1</v>
      </c>
      <c r="BJ802" t="b">
        <v>0</v>
      </c>
      <c r="BK802" t="b">
        <v>1</v>
      </c>
      <c r="BL802">
        <v>20</v>
      </c>
      <c r="BM802">
        <v>20</v>
      </c>
      <c r="BN802">
        <v>0</v>
      </c>
      <c r="BO802">
        <v>0</v>
      </c>
      <c r="BP8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802" s="3" t="str">
        <f>IF(Table1[[#This Row],[TraceLengthMod]],"lab,","")&amp;IF(Table1[[#This Row],[FixedLength]],"dur,","")&amp;IF(Table1[[#This Row],[Broken]],"ea,","")</f>
        <v>lab,</v>
      </c>
    </row>
    <row r="803" spans="1:69" x14ac:dyDescent="0.25">
      <c r="A803" t="s">
        <v>931</v>
      </c>
      <c r="B803" t="s">
        <v>39</v>
      </c>
      <c r="C803" t="s">
        <v>114</v>
      </c>
      <c r="D803" t="s">
        <v>106</v>
      </c>
      <c r="E803" t="s">
        <v>68</v>
      </c>
      <c r="F803">
        <v>1</v>
      </c>
      <c r="G803">
        <v>21124</v>
      </c>
      <c r="H803">
        <v>6990</v>
      </c>
      <c r="I803">
        <v>28114</v>
      </c>
      <c r="J803" t="s">
        <v>40</v>
      </c>
      <c r="K803">
        <v>1</v>
      </c>
      <c r="L803">
        <v>256</v>
      </c>
      <c r="M803" t="s">
        <v>41</v>
      </c>
      <c r="N803">
        <v>0.01</v>
      </c>
      <c r="O803">
        <v>99</v>
      </c>
      <c r="P803">
        <v>2391</v>
      </c>
      <c r="Q803">
        <v>256</v>
      </c>
      <c r="R803">
        <v>100</v>
      </c>
      <c r="S803">
        <v>2112.4</v>
      </c>
      <c r="T803">
        <v>54</v>
      </c>
      <c r="U803">
        <v>95</v>
      </c>
      <c r="V803">
        <v>200704</v>
      </c>
      <c r="W803">
        <v>9.5012308274947905</v>
      </c>
      <c r="X803">
        <v>44.684546709060598</v>
      </c>
      <c r="Y803">
        <v>5.9520902633666903</v>
      </c>
      <c r="Z803">
        <v>2498.7719476222901</v>
      </c>
      <c r="AA803">
        <v>4.4371378421783403</v>
      </c>
      <c r="AB803">
        <v>434.262388944625</v>
      </c>
      <c r="AC803">
        <v>52.890613079071002</v>
      </c>
      <c r="AD803">
        <v>5024.0046238899204</v>
      </c>
      <c r="AE803">
        <v>0.80720000000000003</v>
      </c>
      <c r="AF803">
        <v>0.68183118741058601</v>
      </c>
      <c r="AJ803">
        <v>6.3945728601241597E-3</v>
      </c>
      <c r="AK803">
        <v>0</v>
      </c>
      <c r="AL803">
        <v>0</v>
      </c>
      <c r="AM803">
        <v>0</v>
      </c>
      <c r="AN803">
        <v>0</v>
      </c>
      <c r="AO803">
        <v>0</v>
      </c>
      <c r="AP803" t="s">
        <v>42</v>
      </c>
      <c r="AQ803" t="b">
        <v>1</v>
      </c>
      <c r="AR803" t="b">
        <v>1</v>
      </c>
      <c r="AS803">
        <v>1</v>
      </c>
      <c r="AT803" t="b">
        <v>0</v>
      </c>
      <c r="AV803" t="b">
        <v>0</v>
      </c>
      <c r="AW803" t="b">
        <v>1</v>
      </c>
      <c r="AX803" t="b">
        <v>0</v>
      </c>
      <c r="AY803" t="b">
        <v>1</v>
      </c>
      <c r="AZ803" t="b">
        <v>0</v>
      </c>
      <c r="BA803" t="b">
        <v>1</v>
      </c>
      <c r="BB803" t="b">
        <v>0</v>
      </c>
      <c r="BC803" t="b">
        <v>1</v>
      </c>
      <c r="BD803" t="b">
        <v>0</v>
      </c>
      <c r="BE803" t="s">
        <v>57</v>
      </c>
      <c r="BF803" t="s">
        <v>69</v>
      </c>
      <c r="BG803" t="s">
        <v>69</v>
      </c>
      <c r="BH803" t="b">
        <v>0</v>
      </c>
      <c r="BI803" t="b">
        <v>1</v>
      </c>
      <c r="BJ803" t="b">
        <v>0</v>
      </c>
      <c r="BK803" t="b">
        <v>1</v>
      </c>
      <c r="BL803">
        <v>20</v>
      </c>
      <c r="BM803">
        <v>20</v>
      </c>
      <c r="BN803">
        <v>0</v>
      </c>
      <c r="BO803">
        <v>0</v>
      </c>
      <c r="BP8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803" s="3" t="str">
        <f>IF(Table1[[#This Row],[TraceLengthMod]],"lab,","")&amp;IF(Table1[[#This Row],[FixedLength]],"dur,","")&amp;IF(Table1[[#This Row],[Broken]],"ea,","")</f>
        <v>lab,</v>
      </c>
    </row>
    <row r="804" spans="1:69" x14ac:dyDescent="0.25">
      <c r="A804" t="s">
        <v>932</v>
      </c>
      <c r="B804" t="s">
        <v>39</v>
      </c>
      <c r="C804" t="s">
        <v>114</v>
      </c>
      <c r="D804" t="s">
        <v>106</v>
      </c>
      <c r="E804" t="s">
        <v>68</v>
      </c>
      <c r="F804">
        <v>1</v>
      </c>
      <c r="G804">
        <v>21124</v>
      </c>
      <c r="H804">
        <v>6990</v>
      </c>
      <c r="I804">
        <v>28114</v>
      </c>
      <c r="J804" t="s">
        <v>40</v>
      </c>
      <c r="K804">
        <v>1</v>
      </c>
      <c r="L804">
        <v>256</v>
      </c>
      <c r="M804" t="s">
        <v>41</v>
      </c>
      <c r="N804">
        <v>0.01</v>
      </c>
      <c r="O804">
        <v>99</v>
      </c>
      <c r="P804">
        <v>2391</v>
      </c>
      <c r="Q804">
        <v>256</v>
      </c>
      <c r="R804">
        <v>100</v>
      </c>
      <c r="S804">
        <v>2112.4</v>
      </c>
      <c r="T804">
        <v>54</v>
      </c>
      <c r="U804">
        <v>96</v>
      </c>
      <c r="V804">
        <v>203008</v>
      </c>
      <c r="W804">
        <v>9.6103010793410295</v>
      </c>
      <c r="X804">
        <v>44.684546709060598</v>
      </c>
      <c r="Y804">
        <v>5.9520902633666903</v>
      </c>
      <c r="Z804">
        <v>2525.49949860572</v>
      </c>
      <c r="AA804">
        <v>4.9547543525695801</v>
      </c>
      <c r="AB804">
        <v>439.21714329719498</v>
      </c>
      <c r="AC804">
        <v>52.861721038818303</v>
      </c>
      <c r="AD804">
        <v>5076.8663449287396</v>
      </c>
      <c r="AE804">
        <v>0.75749999999999995</v>
      </c>
      <c r="AF804">
        <v>0.66266094420600796</v>
      </c>
      <c r="AJ804">
        <v>7.4026611684099202E-3</v>
      </c>
      <c r="AK804">
        <v>0</v>
      </c>
      <c r="AL804">
        <v>0</v>
      </c>
      <c r="AM804">
        <v>0</v>
      </c>
      <c r="AN804">
        <v>0</v>
      </c>
      <c r="AO804">
        <v>0</v>
      </c>
      <c r="AP804" t="s">
        <v>42</v>
      </c>
      <c r="AQ804" t="b">
        <v>1</v>
      </c>
      <c r="AR804" t="b">
        <v>1</v>
      </c>
      <c r="AS804">
        <v>1</v>
      </c>
      <c r="AT804" t="b">
        <v>0</v>
      </c>
      <c r="AV804" t="b">
        <v>0</v>
      </c>
      <c r="AW804" t="b">
        <v>1</v>
      </c>
      <c r="AX804" t="b">
        <v>0</v>
      </c>
      <c r="AY804" t="b">
        <v>1</v>
      </c>
      <c r="AZ804" t="b">
        <v>0</v>
      </c>
      <c r="BA804" t="b">
        <v>1</v>
      </c>
      <c r="BB804" t="b">
        <v>0</v>
      </c>
      <c r="BC804" t="b">
        <v>1</v>
      </c>
      <c r="BD804" t="b">
        <v>0</v>
      </c>
      <c r="BE804" t="s">
        <v>57</v>
      </c>
      <c r="BF804" t="s">
        <v>69</v>
      </c>
      <c r="BG804" t="s">
        <v>69</v>
      </c>
      <c r="BH804" t="b">
        <v>0</v>
      </c>
      <c r="BI804" t="b">
        <v>1</v>
      </c>
      <c r="BJ804" t="b">
        <v>0</v>
      </c>
      <c r="BK804" t="b">
        <v>1</v>
      </c>
      <c r="BL804">
        <v>20</v>
      </c>
      <c r="BM804">
        <v>20</v>
      </c>
      <c r="BN804">
        <v>0</v>
      </c>
      <c r="BO804">
        <v>0</v>
      </c>
      <c r="BP8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804" s="3" t="str">
        <f>IF(Table1[[#This Row],[TraceLengthMod]],"lab,","")&amp;IF(Table1[[#This Row],[FixedLength]],"dur,","")&amp;IF(Table1[[#This Row],[Broken]],"ea,","")</f>
        <v>lab,</v>
      </c>
    </row>
    <row r="805" spans="1:69" x14ac:dyDescent="0.25">
      <c r="A805" t="s">
        <v>933</v>
      </c>
      <c r="B805" t="s">
        <v>39</v>
      </c>
      <c r="C805" t="s">
        <v>114</v>
      </c>
      <c r="D805" t="s">
        <v>106</v>
      </c>
      <c r="E805" t="s">
        <v>68</v>
      </c>
      <c r="F805">
        <v>1</v>
      </c>
      <c r="G805">
        <v>21124</v>
      </c>
      <c r="H805">
        <v>6990</v>
      </c>
      <c r="I805">
        <v>28114</v>
      </c>
      <c r="J805" t="s">
        <v>40</v>
      </c>
      <c r="K805">
        <v>1</v>
      </c>
      <c r="L805">
        <v>256</v>
      </c>
      <c r="M805" t="s">
        <v>41</v>
      </c>
      <c r="N805">
        <v>0.01</v>
      </c>
      <c r="O805">
        <v>99</v>
      </c>
      <c r="P805">
        <v>2391</v>
      </c>
      <c r="Q805">
        <v>256</v>
      </c>
      <c r="R805">
        <v>100</v>
      </c>
      <c r="S805">
        <v>2112.4</v>
      </c>
      <c r="T805">
        <v>54</v>
      </c>
      <c r="U805">
        <v>97</v>
      </c>
      <c r="V805">
        <v>205056</v>
      </c>
      <c r="W805">
        <v>9.7072524143154695</v>
      </c>
      <c r="X805">
        <v>44.684546709060598</v>
      </c>
      <c r="Y805">
        <v>5.9520902633666903</v>
      </c>
      <c r="Z805">
        <v>2551.68845772743</v>
      </c>
      <c r="AA805">
        <v>4.4311227798461896</v>
      </c>
      <c r="AB805">
        <v>443.648266077041</v>
      </c>
      <c r="AC805">
        <v>52.965413093566802</v>
      </c>
      <c r="AD805">
        <v>5129.8317580223002</v>
      </c>
      <c r="AE805">
        <v>0.78069999999999995</v>
      </c>
      <c r="AF805">
        <v>0.66781115879828301</v>
      </c>
      <c r="AJ805">
        <v>6.1428019318836603E-3</v>
      </c>
      <c r="AK805">
        <v>0</v>
      </c>
      <c r="AL805">
        <v>0</v>
      </c>
      <c r="AM805">
        <v>0</v>
      </c>
      <c r="AN805">
        <v>0</v>
      </c>
      <c r="AO805">
        <v>0</v>
      </c>
      <c r="AP805" t="s">
        <v>42</v>
      </c>
      <c r="AQ805" t="b">
        <v>1</v>
      </c>
      <c r="AR805" t="b">
        <v>1</v>
      </c>
      <c r="AS805">
        <v>1</v>
      </c>
      <c r="AT805" t="b">
        <v>0</v>
      </c>
      <c r="AV805" t="b">
        <v>0</v>
      </c>
      <c r="AW805" t="b">
        <v>1</v>
      </c>
      <c r="AX805" t="b">
        <v>0</v>
      </c>
      <c r="AY805" t="b">
        <v>1</v>
      </c>
      <c r="AZ805" t="b">
        <v>0</v>
      </c>
      <c r="BA805" t="b">
        <v>1</v>
      </c>
      <c r="BB805" t="b">
        <v>0</v>
      </c>
      <c r="BC805" t="b">
        <v>1</v>
      </c>
      <c r="BD805" t="b">
        <v>0</v>
      </c>
      <c r="BE805" t="s">
        <v>57</v>
      </c>
      <c r="BF805" t="s">
        <v>69</v>
      </c>
      <c r="BG805" t="s">
        <v>69</v>
      </c>
      <c r="BH805" t="b">
        <v>0</v>
      </c>
      <c r="BI805" t="b">
        <v>1</v>
      </c>
      <c r="BJ805" t="b">
        <v>0</v>
      </c>
      <c r="BK805" t="b">
        <v>1</v>
      </c>
      <c r="BL805">
        <v>20</v>
      </c>
      <c r="BM805">
        <v>20</v>
      </c>
      <c r="BN805">
        <v>0</v>
      </c>
      <c r="BO805">
        <v>0</v>
      </c>
      <c r="BP8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805" s="3" t="str">
        <f>IF(Table1[[#This Row],[TraceLengthMod]],"lab,","")&amp;IF(Table1[[#This Row],[FixedLength]],"dur,","")&amp;IF(Table1[[#This Row],[Broken]],"ea,","")</f>
        <v>lab,</v>
      </c>
    </row>
    <row r="806" spans="1:69" x14ac:dyDescent="0.25">
      <c r="A806" t="s">
        <v>934</v>
      </c>
      <c r="B806" t="s">
        <v>39</v>
      </c>
      <c r="C806" t="s">
        <v>114</v>
      </c>
      <c r="D806" t="s">
        <v>106</v>
      </c>
      <c r="E806" t="s">
        <v>68</v>
      </c>
      <c r="F806">
        <v>1</v>
      </c>
      <c r="G806">
        <v>21124</v>
      </c>
      <c r="H806">
        <v>6990</v>
      </c>
      <c r="I806">
        <v>28114</v>
      </c>
      <c r="J806" t="s">
        <v>40</v>
      </c>
      <c r="K806">
        <v>1</v>
      </c>
      <c r="L806">
        <v>256</v>
      </c>
      <c r="M806" t="s">
        <v>41</v>
      </c>
      <c r="N806">
        <v>0.01</v>
      </c>
      <c r="O806">
        <v>99</v>
      </c>
      <c r="P806">
        <v>2391</v>
      </c>
      <c r="Q806">
        <v>256</v>
      </c>
      <c r="R806">
        <v>100</v>
      </c>
      <c r="S806">
        <v>2112.4</v>
      </c>
      <c r="T806">
        <v>54</v>
      </c>
      <c r="U806">
        <v>98</v>
      </c>
      <c r="V806">
        <v>207104</v>
      </c>
      <c r="W806">
        <v>9.8042037492899006</v>
      </c>
      <c r="X806">
        <v>44.684546709060598</v>
      </c>
      <c r="Y806">
        <v>5.9520902633666903</v>
      </c>
      <c r="Z806">
        <v>2577.84976816177</v>
      </c>
      <c r="AA806">
        <v>4.4533085823059002</v>
      </c>
      <c r="AB806">
        <v>448.10157465934702</v>
      </c>
      <c r="AC806">
        <v>52.757967948913503</v>
      </c>
      <c r="AD806">
        <v>5182.5897259712201</v>
      </c>
      <c r="AE806">
        <v>0.80779999999999996</v>
      </c>
      <c r="AF806">
        <v>0.68769670958512097</v>
      </c>
      <c r="AJ806">
        <v>5.1316384995086801E-3</v>
      </c>
      <c r="AK806">
        <v>0</v>
      </c>
      <c r="AL806">
        <v>0</v>
      </c>
      <c r="AM806">
        <v>0</v>
      </c>
      <c r="AN806">
        <v>0</v>
      </c>
      <c r="AO806">
        <v>0</v>
      </c>
      <c r="AP806" t="s">
        <v>42</v>
      </c>
      <c r="AQ806" t="b">
        <v>1</v>
      </c>
      <c r="AR806" t="b">
        <v>1</v>
      </c>
      <c r="AS806">
        <v>1</v>
      </c>
      <c r="AT806" t="b">
        <v>0</v>
      </c>
      <c r="AV806" t="b">
        <v>0</v>
      </c>
      <c r="AW806" t="b">
        <v>1</v>
      </c>
      <c r="AX806" t="b">
        <v>0</v>
      </c>
      <c r="AY806" t="b">
        <v>1</v>
      </c>
      <c r="AZ806" t="b">
        <v>0</v>
      </c>
      <c r="BA806" t="b">
        <v>1</v>
      </c>
      <c r="BB806" t="b">
        <v>0</v>
      </c>
      <c r="BC806" t="b">
        <v>1</v>
      </c>
      <c r="BD806" t="b">
        <v>0</v>
      </c>
      <c r="BE806" t="s">
        <v>57</v>
      </c>
      <c r="BF806" t="s">
        <v>69</v>
      </c>
      <c r="BG806" t="s">
        <v>69</v>
      </c>
      <c r="BH806" t="b">
        <v>0</v>
      </c>
      <c r="BI806" t="b">
        <v>1</v>
      </c>
      <c r="BJ806" t="b">
        <v>0</v>
      </c>
      <c r="BK806" t="b">
        <v>1</v>
      </c>
      <c r="BL806">
        <v>20</v>
      </c>
      <c r="BM806">
        <v>20</v>
      </c>
      <c r="BN806">
        <v>0</v>
      </c>
      <c r="BO806">
        <v>0</v>
      </c>
      <c r="BP8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806" s="3" t="str">
        <f>IF(Table1[[#This Row],[TraceLengthMod]],"lab,","")&amp;IF(Table1[[#This Row],[FixedLength]],"dur,","")&amp;IF(Table1[[#This Row],[Broken]],"ea,","")</f>
        <v>lab,</v>
      </c>
    </row>
    <row r="807" spans="1:69" x14ac:dyDescent="0.25">
      <c r="A807" t="s">
        <v>935</v>
      </c>
      <c r="B807" t="s">
        <v>39</v>
      </c>
      <c r="C807" t="s">
        <v>114</v>
      </c>
      <c r="D807" t="s">
        <v>106</v>
      </c>
      <c r="E807" t="s">
        <v>68</v>
      </c>
      <c r="F807">
        <v>1</v>
      </c>
      <c r="G807">
        <v>21124</v>
      </c>
      <c r="H807">
        <v>6990</v>
      </c>
      <c r="I807">
        <v>28114</v>
      </c>
      <c r="J807" t="s">
        <v>40</v>
      </c>
      <c r="K807">
        <v>1</v>
      </c>
      <c r="L807">
        <v>256</v>
      </c>
      <c r="M807" t="s">
        <v>41</v>
      </c>
      <c r="N807">
        <v>0.01</v>
      </c>
      <c r="O807">
        <v>99</v>
      </c>
      <c r="P807">
        <v>2391</v>
      </c>
      <c r="Q807">
        <v>256</v>
      </c>
      <c r="R807">
        <v>100</v>
      </c>
      <c r="S807">
        <v>2112.4</v>
      </c>
      <c r="T807">
        <v>54</v>
      </c>
      <c r="U807">
        <v>99</v>
      </c>
      <c r="V807">
        <v>209152</v>
      </c>
      <c r="W807">
        <v>9.9011550842643405</v>
      </c>
      <c r="X807">
        <v>44.684546709060598</v>
      </c>
      <c r="Y807">
        <v>5.9520902633666903</v>
      </c>
      <c r="Z807">
        <v>2603.9908862113898</v>
      </c>
      <c r="AA807">
        <v>4.4181878566741899</v>
      </c>
      <c r="AB807">
        <v>452.51976251602099</v>
      </c>
      <c r="AC807">
        <v>53.2057814598083</v>
      </c>
      <c r="AD807">
        <v>5235.7955074310303</v>
      </c>
      <c r="AE807">
        <v>0.81859999999999999</v>
      </c>
      <c r="AF807">
        <v>0.69771101573676597</v>
      </c>
      <c r="AJ807">
        <v>5.1518205913510997E-3</v>
      </c>
      <c r="AK807">
        <v>0</v>
      </c>
      <c r="AL807">
        <v>0</v>
      </c>
      <c r="AM807">
        <v>0</v>
      </c>
      <c r="AN807">
        <v>0</v>
      </c>
      <c r="AO807">
        <v>0</v>
      </c>
      <c r="AP807" t="s">
        <v>42</v>
      </c>
      <c r="AQ807" t="b">
        <v>1</v>
      </c>
      <c r="AR807" t="b">
        <v>1</v>
      </c>
      <c r="AS807">
        <v>1</v>
      </c>
      <c r="AT807" t="b">
        <v>0</v>
      </c>
      <c r="AV807" t="b">
        <v>0</v>
      </c>
      <c r="AW807" t="b">
        <v>1</v>
      </c>
      <c r="AX807" t="b">
        <v>0</v>
      </c>
      <c r="AY807" t="b">
        <v>1</v>
      </c>
      <c r="AZ807" t="b">
        <v>0</v>
      </c>
      <c r="BA807" t="b">
        <v>1</v>
      </c>
      <c r="BB807" t="b">
        <v>0</v>
      </c>
      <c r="BC807" t="b">
        <v>1</v>
      </c>
      <c r="BD807" t="b">
        <v>0</v>
      </c>
      <c r="BE807" t="s">
        <v>57</v>
      </c>
      <c r="BF807" t="s">
        <v>69</v>
      </c>
      <c r="BG807" t="s">
        <v>69</v>
      </c>
      <c r="BH807" t="b">
        <v>0</v>
      </c>
      <c r="BI807" t="b">
        <v>1</v>
      </c>
      <c r="BJ807" t="b">
        <v>0</v>
      </c>
      <c r="BK807" t="b">
        <v>1</v>
      </c>
      <c r="BL807">
        <v>20</v>
      </c>
      <c r="BM807">
        <v>20</v>
      </c>
      <c r="BN807">
        <v>0</v>
      </c>
      <c r="BO807">
        <v>0</v>
      </c>
      <c r="BP8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807" s="3" t="str">
        <f>IF(Table1[[#This Row],[TraceLengthMod]],"lab,","")&amp;IF(Table1[[#This Row],[FixedLength]],"dur,","")&amp;IF(Table1[[#This Row],[Broken]],"ea,","")</f>
        <v>lab,</v>
      </c>
    </row>
    <row r="808" spans="1:69" x14ac:dyDescent="0.25">
      <c r="A808" t="s">
        <v>936</v>
      </c>
      <c r="B808" t="s">
        <v>39</v>
      </c>
      <c r="C808" t="s">
        <v>114</v>
      </c>
      <c r="D808" t="s">
        <v>106</v>
      </c>
      <c r="E808" t="s">
        <v>68</v>
      </c>
      <c r="F808">
        <v>1</v>
      </c>
      <c r="G808">
        <v>21124</v>
      </c>
      <c r="H808">
        <v>6990</v>
      </c>
      <c r="I808">
        <v>28114</v>
      </c>
      <c r="J808" t="s">
        <v>40</v>
      </c>
      <c r="K808">
        <v>1</v>
      </c>
      <c r="L808">
        <v>256</v>
      </c>
      <c r="M808" t="s">
        <v>41</v>
      </c>
      <c r="N808">
        <v>0.01</v>
      </c>
      <c r="O808">
        <v>99</v>
      </c>
      <c r="P808">
        <v>2391</v>
      </c>
      <c r="Q808">
        <v>256</v>
      </c>
      <c r="R808">
        <v>100</v>
      </c>
      <c r="S808">
        <v>2112.4</v>
      </c>
      <c r="T808">
        <v>54</v>
      </c>
      <c r="U808">
        <v>100</v>
      </c>
      <c r="V808">
        <v>211456</v>
      </c>
      <c r="W808">
        <v>10.0102253361105</v>
      </c>
      <c r="X808">
        <v>44.684546709060598</v>
      </c>
      <c r="Y808">
        <v>5.9520902633666903</v>
      </c>
      <c r="Z808">
        <v>2630.63579893112</v>
      </c>
      <c r="AA808">
        <v>4.9977793693542401</v>
      </c>
      <c r="AB808">
        <v>457.51754188537598</v>
      </c>
      <c r="AC808">
        <v>52.829775333404498</v>
      </c>
      <c r="AD808">
        <v>5288.6252827644303</v>
      </c>
      <c r="AE808">
        <v>0.82320000000000004</v>
      </c>
      <c r="AF808">
        <v>0.68383404864091502</v>
      </c>
      <c r="AJ808">
        <v>6.2082233786871499E-3</v>
      </c>
      <c r="AK808">
        <v>0</v>
      </c>
      <c r="AL808">
        <v>0</v>
      </c>
      <c r="AM808">
        <v>0</v>
      </c>
      <c r="AN808">
        <v>0</v>
      </c>
      <c r="AO808">
        <v>0</v>
      </c>
      <c r="AP808" t="s">
        <v>42</v>
      </c>
      <c r="AQ808" t="b">
        <v>1</v>
      </c>
      <c r="AR808" t="b">
        <v>1</v>
      </c>
      <c r="AS808">
        <v>1</v>
      </c>
      <c r="AT808" t="b">
        <v>0</v>
      </c>
      <c r="AV808" t="b">
        <v>0</v>
      </c>
      <c r="AW808" t="b">
        <v>1</v>
      </c>
      <c r="AX808" t="b">
        <v>0</v>
      </c>
      <c r="AY808" t="b">
        <v>1</v>
      </c>
      <c r="AZ808" t="b">
        <v>0</v>
      </c>
      <c r="BA808" t="b">
        <v>1</v>
      </c>
      <c r="BB808" t="b">
        <v>0</v>
      </c>
      <c r="BC808" t="b">
        <v>1</v>
      </c>
      <c r="BD808" t="b">
        <v>0</v>
      </c>
      <c r="BE808" t="s">
        <v>57</v>
      </c>
      <c r="BF808" t="s">
        <v>69</v>
      </c>
      <c r="BG808" t="s">
        <v>69</v>
      </c>
      <c r="BH808" t="b">
        <v>0</v>
      </c>
      <c r="BI808" t="b">
        <v>1</v>
      </c>
      <c r="BJ808" t="b">
        <v>0</v>
      </c>
      <c r="BK808" t="b">
        <v>1</v>
      </c>
      <c r="BL808">
        <v>20</v>
      </c>
      <c r="BM808">
        <v>20</v>
      </c>
      <c r="BN808">
        <v>0</v>
      </c>
      <c r="BO808">
        <v>0</v>
      </c>
      <c r="BP8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808" s="3" t="str">
        <f>IF(Table1[[#This Row],[TraceLengthMod]],"lab,","")&amp;IF(Table1[[#This Row],[FixedLength]],"dur,","")&amp;IF(Table1[[#This Row],[Broken]],"ea,","")</f>
        <v>lab,</v>
      </c>
    </row>
    <row r="809" spans="1:69" x14ac:dyDescent="0.25">
      <c r="A809" t="s">
        <v>937</v>
      </c>
      <c r="B809" t="s">
        <v>58</v>
      </c>
      <c r="C809" t="s">
        <v>114</v>
      </c>
      <c r="D809" t="s">
        <v>106</v>
      </c>
      <c r="E809" t="s">
        <v>68</v>
      </c>
      <c r="F809">
        <v>1</v>
      </c>
      <c r="G809">
        <v>5036</v>
      </c>
      <c r="H809">
        <v>13854</v>
      </c>
      <c r="I809">
        <v>13854</v>
      </c>
      <c r="J809" t="s">
        <v>40</v>
      </c>
      <c r="K809">
        <v>1</v>
      </c>
      <c r="L809">
        <v>256</v>
      </c>
      <c r="M809" t="s">
        <v>41</v>
      </c>
      <c r="N809">
        <v>0.01</v>
      </c>
      <c r="P809">
        <v>2391</v>
      </c>
      <c r="Q809">
        <v>256</v>
      </c>
      <c r="R809">
        <v>100</v>
      </c>
      <c r="S809">
        <v>1000</v>
      </c>
      <c r="T809">
        <v>54</v>
      </c>
      <c r="U809">
        <v>100</v>
      </c>
      <c r="W809">
        <v>10.0102253361105</v>
      </c>
      <c r="X809">
        <v>44.684546709060598</v>
      </c>
      <c r="Y809">
        <v>5.9520902633666903</v>
      </c>
      <c r="Z809">
        <v>2630.63579893112</v>
      </c>
      <c r="AA809">
        <v>2630.63579893112</v>
      </c>
      <c r="AB809">
        <v>2630.63579893112</v>
      </c>
      <c r="AC809">
        <v>204.508306026458</v>
      </c>
      <c r="AD809">
        <v>204.508306026458</v>
      </c>
      <c r="AE809">
        <v>0.8044</v>
      </c>
      <c r="AF809">
        <v>0.68658871084163398</v>
      </c>
      <c r="AQ809" t="b">
        <v>1</v>
      </c>
      <c r="AR809" t="b">
        <v>1</v>
      </c>
      <c r="AS809">
        <v>1</v>
      </c>
      <c r="AT809" t="b">
        <v>0</v>
      </c>
      <c r="AV809" t="b">
        <v>0</v>
      </c>
      <c r="AW809" t="b">
        <v>1</v>
      </c>
      <c r="AX809" t="b">
        <v>0</v>
      </c>
      <c r="AY809" t="b">
        <v>1</v>
      </c>
      <c r="AZ809" t="b">
        <v>0</v>
      </c>
      <c r="BA809" t="b">
        <v>1</v>
      </c>
      <c r="BB809" t="b">
        <v>0</v>
      </c>
      <c r="BC809" t="b">
        <v>1</v>
      </c>
      <c r="BD809" t="b">
        <v>0</v>
      </c>
      <c r="BE809" t="s">
        <v>57</v>
      </c>
      <c r="BF809" t="s">
        <v>69</v>
      </c>
      <c r="BG809" t="s">
        <v>69</v>
      </c>
      <c r="BH809" t="b">
        <v>0</v>
      </c>
      <c r="BI809" t="b">
        <v>1</v>
      </c>
      <c r="BJ809" t="b">
        <v>0</v>
      </c>
      <c r="BK809" t="b">
        <v>1</v>
      </c>
      <c r="BL809">
        <v>20</v>
      </c>
      <c r="BM809">
        <v>20</v>
      </c>
      <c r="BN809">
        <v>0</v>
      </c>
      <c r="BO809">
        <v>0</v>
      </c>
      <c r="BP8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809" s="3" t="str">
        <f>IF(Table1[[#This Row],[TraceLengthMod]],"lab,","")&amp;IF(Table1[[#This Row],[FixedLength]],"dur,","")&amp;IF(Table1[[#This Row],[Broken]],"ea,","")</f>
        <v>lab,</v>
      </c>
    </row>
    <row r="810" spans="1:69" x14ac:dyDescent="0.25">
      <c r="A810" t="s">
        <v>938</v>
      </c>
      <c r="B810" t="s">
        <v>39</v>
      </c>
      <c r="C810" t="s">
        <v>114</v>
      </c>
      <c r="D810" t="s">
        <v>82</v>
      </c>
      <c r="E810" t="s">
        <v>68</v>
      </c>
      <c r="F810">
        <v>1</v>
      </c>
      <c r="G810">
        <v>21124</v>
      </c>
      <c r="H810">
        <v>6990</v>
      </c>
      <c r="I810">
        <v>28114</v>
      </c>
      <c r="J810" t="s">
        <v>40</v>
      </c>
      <c r="K810">
        <v>1</v>
      </c>
      <c r="L810">
        <v>256</v>
      </c>
      <c r="M810" t="s">
        <v>41</v>
      </c>
      <c r="N810">
        <v>0.01</v>
      </c>
      <c r="O810">
        <v>99</v>
      </c>
      <c r="P810">
        <v>54</v>
      </c>
      <c r="Q810">
        <v>256</v>
      </c>
      <c r="R810">
        <v>100</v>
      </c>
      <c r="S810">
        <v>2112.4</v>
      </c>
      <c r="T810">
        <v>1</v>
      </c>
      <c r="U810">
        <v>1</v>
      </c>
      <c r="V810">
        <v>2304</v>
      </c>
      <c r="W810">
        <v>0.109070251846241</v>
      </c>
      <c r="X810">
        <v>58.916491270065301</v>
      </c>
      <c r="Y810">
        <v>5.7885262966155997</v>
      </c>
      <c r="Z810">
        <v>2.24805355072021</v>
      </c>
      <c r="AA810">
        <v>0.84580254554748502</v>
      </c>
      <c r="AB810">
        <v>0.84580254554748502</v>
      </c>
      <c r="AC810">
        <v>3.4188606739044101</v>
      </c>
      <c r="AD810">
        <v>3.4188606739044101</v>
      </c>
      <c r="AE810">
        <v>0.39539999999999997</v>
      </c>
      <c r="AF810">
        <v>0.39828326180257501</v>
      </c>
      <c r="AJ810">
        <v>2.3163594537311099</v>
      </c>
      <c r="AK810">
        <v>0</v>
      </c>
      <c r="AL810">
        <v>0</v>
      </c>
      <c r="AM810">
        <v>0</v>
      </c>
      <c r="AN810">
        <v>0</v>
      </c>
      <c r="AO810">
        <v>0</v>
      </c>
      <c r="AP810" t="s">
        <v>42</v>
      </c>
      <c r="AQ810" t="b">
        <v>1</v>
      </c>
      <c r="AR810" t="b">
        <v>1</v>
      </c>
      <c r="AS810">
        <v>1</v>
      </c>
      <c r="AT810" t="b">
        <v>0</v>
      </c>
      <c r="AV810" t="b">
        <v>0</v>
      </c>
      <c r="AW810" t="b">
        <v>1</v>
      </c>
      <c r="AX810" t="b">
        <v>0</v>
      </c>
      <c r="AY810" t="b">
        <v>1</v>
      </c>
      <c r="AZ810" t="b">
        <v>0</v>
      </c>
      <c r="BA810" t="b">
        <v>0</v>
      </c>
      <c r="BB810" t="b">
        <v>0</v>
      </c>
      <c r="BC810" t="b">
        <v>1</v>
      </c>
      <c r="BD810" t="b">
        <v>0</v>
      </c>
      <c r="BE810" t="s">
        <v>57</v>
      </c>
      <c r="BF810" t="s">
        <v>69</v>
      </c>
      <c r="BG810" t="s">
        <v>69</v>
      </c>
      <c r="BH810" t="b">
        <v>0</v>
      </c>
      <c r="BI810" t="b">
        <v>1</v>
      </c>
      <c r="BJ810" t="b">
        <v>0</v>
      </c>
      <c r="BK810" t="b">
        <v>1</v>
      </c>
      <c r="BL810">
        <v>40</v>
      </c>
      <c r="BM810">
        <v>40</v>
      </c>
      <c r="BN810">
        <v>0</v>
      </c>
      <c r="BO810">
        <v>0</v>
      </c>
      <c r="BP8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10" s="3" t="str">
        <f>IF(Table1[[#This Row],[TraceLengthMod]],"lab,","")&amp;IF(Table1[[#This Row],[FixedLength]],"dur,","")&amp;IF(Table1[[#This Row],[Broken]],"ea,","")</f>
        <v>lab,</v>
      </c>
    </row>
    <row r="811" spans="1:69" x14ac:dyDescent="0.25">
      <c r="A811" t="s">
        <v>939</v>
      </c>
      <c r="B811" t="s">
        <v>39</v>
      </c>
      <c r="C811" t="s">
        <v>114</v>
      </c>
      <c r="D811" t="s">
        <v>82</v>
      </c>
      <c r="E811" t="s">
        <v>68</v>
      </c>
      <c r="F811">
        <v>1</v>
      </c>
      <c r="G811">
        <v>21124</v>
      </c>
      <c r="H811">
        <v>6990</v>
      </c>
      <c r="I811">
        <v>28114</v>
      </c>
      <c r="J811" t="s">
        <v>40</v>
      </c>
      <c r="K811">
        <v>1</v>
      </c>
      <c r="L811">
        <v>256</v>
      </c>
      <c r="M811" t="s">
        <v>41</v>
      </c>
      <c r="N811">
        <v>0.01</v>
      </c>
      <c r="O811">
        <v>99</v>
      </c>
      <c r="P811">
        <v>54</v>
      </c>
      <c r="Q811">
        <v>256</v>
      </c>
      <c r="R811">
        <v>100</v>
      </c>
      <c r="S811">
        <v>2112.4</v>
      </c>
      <c r="T811">
        <v>2</v>
      </c>
      <c r="U811">
        <v>2</v>
      </c>
      <c r="V811">
        <v>4352</v>
      </c>
      <c r="W811">
        <v>0.20602158682067701</v>
      </c>
      <c r="X811">
        <v>58.916491270065301</v>
      </c>
      <c r="Y811">
        <v>5.7885262966155997</v>
      </c>
      <c r="Z811">
        <v>4.41526007652282</v>
      </c>
      <c r="AA811">
        <v>0.75099301338195801</v>
      </c>
      <c r="AB811">
        <v>1.59679555892944</v>
      </c>
      <c r="AC811">
        <v>3.4567587375640798</v>
      </c>
      <c r="AD811">
        <v>6.8756194114684996</v>
      </c>
      <c r="AE811">
        <v>0.59530000000000005</v>
      </c>
      <c r="AF811">
        <v>0.60100143061516398</v>
      </c>
      <c r="AJ811">
        <v>0.65054628428290795</v>
      </c>
      <c r="AK811">
        <v>0</v>
      </c>
      <c r="AL811">
        <v>0</v>
      </c>
      <c r="AM811">
        <v>0</v>
      </c>
      <c r="AN811">
        <v>0</v>
      </c>
      <c r="AO811">
        <v>0</v>
      </c>
      <c r="AP811" t="s">
        <v>42</v>
      </c>
      <c r="AQ811" t="b">
        <v>1</v>
      </c>
      <c r="AR811" t="b">
        <v>1</v>
      </c>
      <c r="AS811">
        <v>1</v>
      </c>
      <c r="AT811" t="b">
        <v>0</v>
      </c>
      <c r="AV811" t="b">
        <v>0</v>
      </c>
      <c r="AW811" t="b">
        <v>1</v>
      </c>
      <c r="AX811" t="b">
        <v>0</v>
      </c>
      <c r="AY811" t="b">
        <v>1</v>
      </c>
      <c r="AZ811" t="b">
        <v>0</v>
      </c>
      <c r="BA811" t="b">
        <v>0</v>
      </c>
      <c r="BB811" t="b">
        <v>0</v>
      </c>
      <c r="BC811" t="b">
        <v>1</v>
      </c>
      <c r="BD811" t="b">
        <v>0</v>
      </c>
      <c r="BE811" t="s">
        <v>57</v>
      </c>
      <c r="BF811" t="s">
        <v>69</v>
      </c>
      <c r="BG811" t="s">
        <v>69</v>
      </c>
      <c r="BH811" t="b">
        <v>0</v>
      </c>
      <c r="BI811" t="b">
        <v>1</v>
      </c>
      <c r="BJ811" t="b">
        <v>0</v>
      </c>
      <c r="BK811" t="b">
        <v>1</v>
      </c>
      <c r="BL811">
        <v>40</v>
      </c>
      <c r="BM811">
        <v>40</v>
      </c>
      <c r="BN811">
        <v>0</v>
      </c>
      <c r="BO811">
        <v>0</v>
      </c>
      <c r="BP8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11" s="3" t="str">
        <f>IF(Table1[[#This Row],[TraceLengthMod]],"lab,","")&amp;IF(Table1[[#This Row],[FixedLength]],"dur,","")&amp;IF(Table1[[#This Row],[Broken]],"ea,","")</f>
        <v>lab,</v>
      </c>
    </row>
    <row r="812" spans="1:69" x14ac:dyDescent="0.25">
      <c r="A812" t="s">
        <v>940</v>
      </c>
      <c r="B812" t="s">
        <v>39</v>
      </c>
      <c r="C812" t="s">
        <v>114</v>
      </c>
      <c r="D812" t="s">
        <v>82</v>
      </c>
      <c r="E812" t="s">
        <v>68</v>
      </c>
      <c r="F812">
        <v>1</v>
      </c>
      <c r="G812">
        <v>21124</v>
      </c>
      <c r="H812">
        <v>6990</v>
      </c>
      <c r="I812">
        <v>28114</v>
      </c>
      <c r="J812" t="s">
        <v>40</v>
      </c>
      <c r="K812">
        <v>1</v>
      </c>
      <c r="L812">
        <v>256</v>
      </c>
      <c r="M812" t="s">
        <v>41</v>
      </c>
      <c r="N812">
        <v>0.01</v>
      </c>
      <c r="O812">
        <v>99</v>
      </c>
      <c r="P812">
        <v>54</v>
      </c>
      <c r="Q812">
        <v>256</v>
      </c>
      <c r="R812">
        <v>100</v>
      </c>
      <c r="S812">
        <v>2112.4</v>
      </c>
      <c r="T812">
        <v>3</v>
      </c>
      <c r="U812">
        <v>3</v>
      </c>
      <c r="V812">
        <v>6400</v>
      </c>
      <c r="W812">
        <v>0.30297292179511398</v>
      </c>
      <c r="X812">
        <v>58.916491270065301</v>
      </c>
      <c r="Y812">
        <v>5.7885262966155997</v>
      </c>
      <c r="Z812">
        <v>6.5704998970031703</v>
      </c>
      <c r="AA812">
        <v>0.74700307846069303</v>
      </c>
      <c r="AB812">
        <v>2.3437986373901301</v>
      </c>
      <c r="AC812">
        <v>3.4487824440002401</v>
      </c>
      <c r="AD812">
        <v>10.3244018554687</v>
      </c>
      <c r="AE812">
        <v>0.6159</v>
      </c>
      <c r="AF812">
        <v>0.61258941344778195</v>
      </c>
      <c r="AJ812">
        <v>0.35486264705657899</v>
      </c>
      <c r="AK812">
        <v>0</v>
      </c>
      <c r="AL812">
        <v>0</v>
      </c>
      <c r="AM812">
        <v>0</v>
      </c>
      <c r="AN812">
        <v>0</v>
      </c>
      <c r="AO812">
        <v>0</v>
      </c>
      <c r="AP812" t="s">
        <v>42</v>
      </c>
      <c r="AQ812" t="b">
        <v>1</v>
      </c>
      <c r="AR812" t="b">
        <v>1</v>
      </c>
      <c r="AS812">
        <v>1</v>
      </c>
      <c r="AT812" t="b">
        <v>0</v>
      </c>
      <c r="AV812" t="b">
        <v>0</v>
      </c>
      <c r="AW812" t="b">
        <v>1</v>
      </c>
      <c r="AX812" t="b">
        <v>0</v>
      </c>
      <c r="AY812" t="b">
        <v>1</v>
      </c>
      <c r="AZ812" t="b">
        <v>0</v>
      </c>
      <c r="BA812" t="b">
        <v>0</v>
      </c>
      <c r="BB812" t="b">
        <v>0</v>
      </c>
      <c r="BC812" t="b">
        <v>1</v>
      </c>
      <c r="BD812" t="b">
        <v>0</v>
      </c>
      <c r="BE812" t="s">
        <v>57</v>
      </c>
      <c r="BF812" t="s">
        <v>69</v>
      </c>
      <c r="BG812" t="s">
        <v>69</v>
      </c>
      <c r="BH812" t="b">
        <v>0</v>
      </c>
      <c r="BI812" t="b">
        <v>1</v>
      </c>
      <c r="BJ812" t="b">
        <v>0</v>
      </c>
      <c r="BK812" t="b">
        <v>1</v>
      </c>
      <c r="BL812">
        <v>40</v>
      </c>
      <c r="BM812">
        <v>40</v>
      </c>
      <c r="BN812">
        <v>0</v>
      </c>
      <c r="BO812">
        <v>0</v>
      </c>
      <c r="BP8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12" s="3" t="str">
        <f>IF(Table1[[#This Row],[TraceLengthMod]],"lab,","")&amp;IF(Table1[[#This Row],[FixedLength]],"dur,","")&amp;IF(Table1[[#This Row],[Broken]],"ea,","")</f>
        <v>lab,</v>
      </c>
    </row>
    <row r="813" spans="1:69" x14ac:dyDescent="0.25">
      <c r="A813" t="s">
        <v>941</v>
      </c>
      <c r="B813" t="s">
        <v>39</v>
      </c>
      <c r="C813" t="s">
        <v>114</v>
      </c>
      <c r="D813" t="s">
        <v>82</v>
      </c>
      <c r="E813" t="s">
        <v>68</v>
      </c>
      <c r="F813">
        <v>1</v>
      </c>
      <c r="G813">
        <v>21124</v>
      </c>
      <c r="H813">
        <v>6990</v>
      </c>
      <c r="I813">
        <v>28114</v>
      </c>
      <c r="J813" t="s">
        <v>40</v>
      </c>
      <c r="K813">
        <v>1</v>
      </c>
      <c r="L813">
        <v>256</v>
      </c>
      <c r="M813" t="s">
        <v>41</v>
      </c>
      <c r="N813">
        <v>0.01</v>
      </c>
      <c r="O813">
        <v>99</v>
      </c>
      <c r="P813">
        <v>54</v>
      </c>
      <c r="Q813">
        <v>256</v>
      </c>
      <c r="R813">
        <v>100</v>
      </c>
      <c r="S813">
        <v>2112.4</v>
      </c>
      <c r="T813">
        <v>3</v>
      </c>
      <c r="U813">
        <v>4</v>
      </c>
      <c r="V813">
        <v>8704</v>
      </c>
      <c r="W813">
        <v>0.41204317364135501</v>
      </c>
      <c r="X813">
        <v>58.916491270065301</v>
      </c>
      <c r="Y813">
        <v>5.7885262966155997</v>
      </c>
      <c r="Z813">
        <v>8.84043097496032</v>
      </c>
      <c r="AA813">
        <v>0.83875703811645497</v>
      </c>
      <c r="AB813">
        <v>3.18255567550659</v>
      </c>
      <c r="AC813">
        <v>3.5305707454681299</v>
      </c>
      <c r="AD813">
        <v>13.854972600936801</v>
      </c>
      <c r="AE813">
        <v>0.60419999999999996</v>
      </c>
      <c r="AF813">
        <v>0.59413447782546402</v>
      </c>
      <c r="AJ813">
        <v>0.28456480713451598</v>
      </c>
      <c r="AK813">
        <v>0</v>
      </c>
      <c r="AL813">
        <v>0</v>
      </c>
      <c r="AM813">
        <v>0</v>
      </c>
      <c r="AN813">
        <v>0</v>
      </c>
      <c r="AO813">
        <v>0</v>
      </c>
      <c r="AP813" t="s">
        <v>42</v>
      </c>
      <c r="AQ813" t="b">
        <v>1</v>
      </c>
      <c r="AR813" t="b">
        <v>1</v>
      </c>
      <c r="AS813">
        <v>1</v>
      </c>
      <c r="AT813" t="b">
        <v>0</v>
      </c>
      <c r="AV813" t="b">
        <v>0</v>
      </c>
      <c r="AW813" t="b">
        <v>1</v>
      </c>
      <c r="AX813" t="b">
        <v>0</v>
      </c>
      <c r="AY813" t="b">
        <v>1</v>
      </c>
      <c r="AZ813" t="b">
        <v>0</v>
      </c>
      <c r="BA813" t="b">
        <v>0</v>
      </c>
      <c r="BB813" t="b">
        <v>0</v>
      </c>
      <c r="BC813" t="b">
        <v>1</v>
      </c>
      <c r="BD813" t="b">
        <v>0</v>
      </c>
      <c r="BE813" t="s">
        <v>57</v>
      </c>
      <c r="BF813" t="s">
        <v>69</v>
      </c>
      <c r="BG813" t="s">
        <v>69</v>
      </c>
      <c r="BH813" t="b">
        <v>0</v>
      </c>
      <c r="BI813" t="b">
        <v>1</v>
      </c>
      <c r="BJ813" t="b">
        <v>0</v>
      </c>
      <c r="BK813" t="b">
        <v>1</v>
      </c>
      <c r="BL813">
        <v>40</v>
      </c>
      <c r="BM813">
        <v>40</v>
      </c>
      <c r="BN813">
        <v>0</v>
      </c>
      <c r="BO813">
        <v>0</v>
      </c>
      <c r="BP8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13" s="3" t="str">
        <f>IF(Table1[[#This Row],[TraceLengthMod]],"lab,","")&amp;IF(Table1[[#This Row],[FixedLength]],"dur,","")&amp;IF(Table1[[#This Row],[Broken]],"ea,","")</f>
        <v>lab,</v>
      </c>
    </row>
    <row r="814" spans="1:69" x14ac:dyDescent="0.25">
      <c r="A814" t="s">
        <v>942</v>
      </c>
      <c r="B814" t="s">
        <v>39</v>
      </c>
      <c r="C814" t="s">
        <v>114</v>
      </c>
      <c r="D814" t="s">
        <v>82</v>
      </c>
      <c r="E814" t="s">
        <v>68</v>
      </c>
      <c r="F814">
        <v>1</v>
      </c>
      <c r="G814">
        <v>21124</v>
      </c>
      <c r="H814">
        <v>6990</v>
      </c>
      <c r="I814">
        <v>28114</v>
      </c>
      <c r="J814" t="s">
        <v>40</v>
      </c>
      <c r="K814">
        <v>1</v>
      </c>
      <c r="L814">
        <v>256</v>
      </c>
      <c r="M814" t="s">
        <v>41</v>
      </c>
      <c r="N814">
        <v>0.01</v>
      </c>
      <c r="O814">
        <v>99</v>
      </c>
      <c r="P814">
        <v>54</v>
      </c>
      <c r="Q814">
        <v>256</v>
      </c>
      <c r="R814">
        <v>100</v>
      </c>
      <c r="S814">
        <v>2112.4</v>
      </c>
      <c r="T814">
        <v>5</v>
      </c>
      <c r="U814">
        <v>5</v>
      </c>
      <c r="V814">
        <v>10752</v>
      </c>
      <c r="W814">
        <v>0.50899450861579199</v>
      </c>
      <c r="X814">
        <v>58.916491270065301</v>
      </c>
      <c r="Y814">
        <v>5.7885262966155997</v>
      </c>
      <c r="Z814">
        <v>10.999650239944399</v>
      </c>
      <c r="AA814">
        <v>0.74100971221923795</v>
      </c>
      <c r="AB814">
        <v>3.9235653877258301</v>
      </c>
      <c r="AC814">
        <v>3.5026371479034402</v>
      </c>
      <c r="AD814">
        <v>17.3576097488403</v>
      </c>
      <c r="AE814">
        <v>0.63180000000000003</v>
      </c>
      <c r="AF814">
        <v>0.61917024320457703</v>
      </c>
      <c r="AJ814">
        <v>0.21376537709009</v>
      </c>
      <c r="AK814">
        <v>0</v>
      </c>
      <c r="AL814">
        <v>0</v>
      </c>
      <c r="AM814">
        <v>0</v>
      </c>
      <c r="AN814">
        <v>0</v>
      </c>
      <c r="AO814">
        <v>0</v>
      </c>
      <c r="AP814" t="s">
        <v>42</v>
      </c>
      <c r="AQ814" t="b">
        <v>1</v>
      </c>
      <c r="AR814" t="b">
        <v>1</v>
      </c>
      <c r="AS814">
        <v>1</v>
      </c>
      <c r="AT814" t="b">
        <v>0</v>
      </c>
      <c r="AV814" t="b">
        <v>0</v>
      </c>
      <c r="AW814" t="b">
        <v>1</v>
      </c>
      <c r="AX814" t="b">
        <v>0</v>
      </c>
      <c r="AY814" t="b">
        <v>1</v>
      </c>
      <c r="AZ814" t="b">
        <v>0</v>
      </c>
      <c r="BA814" t="b">
        <v>0</v>
      </c>
      <c r="BB814" t="b">
        <v>0</v>
      </c>
      <c r="BC814" t="b">
        <v>1</v>
      </c>
      <c r="BD814" t="b">
        <v>0</v>
      </c>
      <c r="BE814" t="s">
        <v>57</v>
      </c>
      <c r="BF814" t="s">
        <v>69</v>
      </c>
      <c r="BG814" t="s">
        <v>69</v>
      </c>
      <c r="BH814" t="b">
        <v>0</v>
      </c>
      <c r="BI814" t="b">
        <v>1</v>
      </c>
      <c r="BJ814" t="b">
        <v>0</v>
      </c>
      <c r="BK814" t="b">
        <v>1</v>
      </c>
      <c r="BL814">
        <v>40</v>
      </c>
      <c r="BM814">
        <v>40</v>
      </c>
      <c r="BN814">
        <v>0</v>
      </c>
      <c r="BO814">
        <v>0</v>
      </c>
      <c r="BP8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14" s="3" t="str">
        <f>IF(Table1[[#This Row],[TraceLengthMod]],"lab,","")&amp;IF(Table1[[#This Row],[FixedLength]],"dur,","")&amp;IF(Table1[[#This Row],[Broken]],"ea,","")</f>
        <v>lab,</v>
      </c>
    </row>
    <row r="815" spans="1:69" x14ac:dyDescent="0.25">
      <c r="A815" t="s">
        <v>943</v>
      </c>
      <c r="B815" t="s">
        <v>39</v>
      </c>
      <c r="C815" t="s">
        <v>114</v>
      </c>
      <c r="D815" t="s">
        <v>82</v>
      </c>
      <c r="E815" t="s">
        <v>68</v>
      </c>
      <c r="F815">
        <v>1</v>
      </c>
      <c r="G815">
        <v>21124</v>
      </c>
      <c r="H815">
        <v>6990</v>
      </c>
      <c r="I815">
        <v>28114</v>
      </c>
      <c r="J815" t="s">
        <v>40</v>
      </c>
      <c r="K815">
        <v>1</v>
      </c>
      <c r="L815">
        <v>256</v>
      </c>
      <c r="M815" t="s">
        <v>41</v>
      </c>
      <c r="N815">
        <v>0.01</v>
      </c>
      <c r="O815">
        <v>99</v>
      </c>
      <c r="P815">
        <v>54</v>
      </c>
      <c r="Q815">
        <v>256</v>
      </c>
      <c r="R815">
        <v>100</v>
      </c>
      <c r="S815">
        <v>2112.4</v>
      </c>
      <c r="T815">
        <v>6</v>
      </c>
      <c r="U815">
        <v>6</v>
      </c>
      <c r="V815">
        <v>12800</v>
      </c>
      <c r="W815">
        <v>0.60594584359022896</v>
      </c>
      <c r="X815">
        <v>58.916491270065301</v>
      </c>
      <c r="Y815">
        <v>5.7885262966155997</v>
      </c>
      <c r="Z815">
        <v>13.1748349666595</v>
      </c>
      <c r="AA815">
        <v>0.74700331687927202</v>
      </c>
      <c r="AB815">
        <v>4.6705687046050999</v>
      </c>
      <c r="AC815">
        <v>3.4976499080657901</v>
      </c>
      <c r="AD815">
        <v>20.8552596569061</v>
      </c>
      <c r="AE815">
        <v>0.63180000000000003</v>
      </c>
      <c r="AF815">
        <v>0.62231759656652297</v>
      </c>
      <c r="AJ815">
        <v>0.17261735677719101</v>
      </c>
      <c r="AK815">
        <v>0</v>
      </c>
      <c r="AL815">
        <v>0</v>
      </c>
      <c r="AM815">
        <v>0</v>
      </c>
      <c r="AN815">
        <v>0</v>
      </c>
      <c r="AO815">
        <v>0</v>
      </c>
      <c r="AP815" t="s">
        <v>42</v>
      </c>
      <c r="AQ815" t="b">
        <v>1</v>
      </c>
      <c r="AR815" t="b">
        <v>1</v>
      </c>
      <c r="AS815">
        <v>1</v>
      </c>
      <c r="AT815" t="b">
        <v>0</v>
      </c>
      <c r="AV815" t="b">
        <v>0</v>
      </c>
      <c r="AW815" t="b">
        <v>1</v>
      </c>
      <c r="AX815" t="b">
        <v>0</v>
      </c>
      <c r="AY815" t="b">
        <v>1</v>
      </c>
      <c r="AZ815" t="b">
        <v>0</v>
      </c>
      <c r="BA815" t="b">
        <v>0</v>
      </c>
      <c r="BB815" t="b">
        <v>0</v>
      </c>
      <c r="BC815" t="b">
        <v>1</v>
      </c>
      <c r="BD815" t="b">
        <v>0</v>
      </c>
      <c r="BE815" t="s">
        <v>57</v>
      </c>
      <c r="BF815" t="s">
        <v>69</v>
      </c>
      <c r="BG815" t="s">
        <v>69</v>
      </c>
      <c r="BH815" t="b">
        <v>0</v>
      </c>
      <c r="BI815" t="b">
        <v>1</v>
      </c>
      <c r="BJ815" t="b">
        <v>0</v>
      </c>
      <c r="BK815" t="b">
        <v>1</v>
      </c>
      <c r="BL815">
        <v>40</v>
      </c>
      <c r="BM815">
        <v>40</v>
      </c>
      <c r="BN815">
        <v>0</v>
      </c>
      <c r="BO815">
        <v>0</v>
      </c>
      <c r="BP8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15" s="3" t="str">
        <f>IF(Table1[[#This Row],[TraceLengthMod]],"lab,","")&amp;IF(Table1[[#This Row],[FixedLength]],"dur,","")&amp;IF(Table1[[#This Row],[Broken]],"ea,","")</f>
        <v>lab,</v>
      </c>
    </row>
    <row r="816" spans="1:69" x14ac:dyDescent="0.25">
      <c r="A816" t="s">
        <v>944</v>
      </c>
      <c r="B816" t="s">
        <v>39</v>
      </c>
      <c r="C816" t="s">
        <v>114</v>
      </c>
      <c r="D816" t="s">
        <v>82</v>
      </c>
      <c r="E816" t="s">
        <v>68</v>
      </c>
      <c r="F816">
        <v>1</v>
      </c>
      <c r="G816">
        <v>21124</v>
      </c>
      <c r="H816">
        <v>6990</v>
      </c>
      <c r="I816">
        <v>28114</v>
      </c>
      <c r="J816" t="s">
        <v>40</v>
      </c>
      <c r="K816">
        <v>1</v>
      </c>
      <c r="L816">
        <v>256</v>
      </c>
      <c r="M816" t="s">
        <v>41</v>
      </c>
      <c r="N816">
        <v>0.01</v>
      </c>
      <c r="O816">
        <v>99</v>
      </c>
      <c r="P816">
        <v>54</v>
      </c>
      <c r="Q816">
        <v>256</v>
      </c>
      <c r="R816">
        <v>100</v>
      </c>
      <c r="S816">
        <v>2112.4</v>
      </c>
      <c r="T816">
        <v>7</v>
      </c>
      <c r="U816">
        <v>7</v>
      </c>
      <c r="V816">
        <v>14848</v>
      </c>
      <c r="W816">
        <v>0.70289717856466505</v>
      </c>
      <c r="X816">
        <v>58.916491270065301</v>
      </c>
      <c r="Y816">
        <v>5.7885262966155997</v>
      </c>
      <c r="Z816">
        <v>15.351017475128099</v>
      </c>
      <c r="AA816">
        <v>0.75498056411743097</v>
      </c>
      <c r="AB816">
        <v>5.4255492687225297</v>
      </c>
      <c r="AC816">
        <v>3.46972560882568</v>
      </c>
      <c r="AD816">
        <v>24.324985265731801</v>
      </c>
      <c r="AE816">
        <v>0.63980000000000004</v>
      </c>
      <c r="AF816">
        <v>0.62517882689556503</v>
      </c>
      <c r="AJ816">
        <v>0.146004656265521</v>
      </c>
      <c r="AK816">
        <v>0</v>
      </c>
      <c r="AL816">
        <v>0</v>
      </c>
      <c r="AM816">
        <v>0</v>
      </c>
      <c r="AN816">
        <v>0</v>
      </c>
      <c r="AO816">
        <v>0</v>
      </c>
      <c r="AP816" t="s">
        <v>42</v>
      </c>
      <c r="AQ816" t="b">
        <v>1</v>
      </c>
      <c r="AR816" t="b">
        <v>1</v>
      </c>
      <c r="AS816">
        <v>1</v>
      </c>
      <c r="AT816" t="b">
        <v>0</v>
      </c>
      <c r="AV816" t="b">
        <v>0</v>
      </c>
      <c r="AW816" t="b">
        <v>1</v>
      </c>
      <c r="AX816" t="b">
        <v>0</v>
      </c>
      <c r="AY816" t="b">
        <v>1</v>
      </c>
      <c r="AZ816" t="b">
        <v>0</v>
      </c>
      <c r="BA816" t="b">
        <v>0</v>
      </c>
      <c r="BB816" t="b">
        <v>0</v>
      </c>
      <c r="BC816" t="b">
        <v>1</v>
      </c>
      <c r="BD816" t="b">
        <v>0</v>
      </c>
      <c r="BE816" t="s">
        <v>57</v>
      </c>
      <c r="BF816" t="s">
        <v>69</v>
      </c>
      <c r="BG816" t="s">
        <v>69</v>
      </c>
      <c r="BH816" t="b">
        <v>0</v>
      </c>
      <c r="BI816" t="b">
        <v>1</v>
      </c>
      <c r="BJ816" t="b">
        <v>0</v>
      </c>
      <c r="BK816" t="b">
        <v>1</v>
      </c>
      <c r="BL816">
        <v>40</v>
      </c>
      <c r="BM816">
        <v>40</v>
      </c>
      <c r="BN816">
        <v>0</v>
      </c>
      <c r="BO816">
        <v>0</v>
      </c>
      <c r="BP8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16" s="3" t="str">
        <f>IF(Table1[[#This Row],[TraceLengthMod]],"lab,","")&amp;IF(Table1[[#This Row],[FixedLength]],"dur,","")&amp;IF(Table1[[#This Row],[Broken]],"ea,","")</f>
        <v>lab,</v>
      </c>
    </row>
    <row r="817" spans="1:69" x14ac:dyDescent="0.25">
      <c r="A817" t="s">
        <v>945</v>
      </c>
      <c r="B817" t="s">
        <v>39</v>
      </c>
      <c r="C817" t="s">
        <v>114</v>
      </c>
      <c r="D817" t="s">
        <v>82</v>
      </c>
      <c r="E817" t="s">
        <v>68</v>
      </c>
      <c r="F817">
        <v>1</v>
      </c>
      <c r="G817">
        <v>21124</v>
      </c>
      <c r="H817">
        <v>6990</v>
      </c>
      <c r="I817">
        <v>28114</v>
      </c>
      <c r="J817" t="s">
        <v>40</v>
      </c>
      <c r="K817">
        <v>1</v>
      </c>
      <c r="L817">
        <v>256</v>
      </c>
      <c r="M817" t="s">
        <v>41</v>
      </c>
      <c r="N817">
        <v>0.01</v>
      </c>
      <c r="O817">
        <v>99</v>
      </c>
      <c r="P817">
        <v>54</v>
      </c>
      <c r="Q817">
        <v>256</v>
      </c>
      <c r="R817">
        <v>100</v>
      </c>
      <c r="S817">
        <v>2112.4</v>
      </c>
      <c r="T817">
        <v>7</v>
      </c>
      <c r="U817">
        <v>8</v>
      </c>
      <c r="V817">
        <v>17152</v>
      </c>
      <c r="W817">
        <v>0.81196743041090702</v>
      </c>
      <c r="X817">
        <v>58.916491270065301</v>
      </c>
      <c r="Y817">
        <v>5.7885262966155997</v>
      </c>
      <c r="Z817">
        <v>17.6029965877532</v>
      </c>
      <c r="AA817">
        <v>0.83776068687438898</v>
      </c>
      <c r="AB817">
        <v>6.2633099555969203</v>
      </c>
      <c r="AC817">
        <v>3.4467849731445299</v>
      </c>
      <c r="AD817">
        <v>27.7717702388763</v>
      </c>
      <c r="AE817">
        <v>0.63319999999999999</v>
      </c>
      <c r="AF817">
        <v>0.62103004291845498</v>
      </c>
      <c r="AJ817">
        <v>0.14130665739970399</v>
      </c>
      <c r="AK817">
        <v>0</v>
      </c>
      <c r="AL817">
        <v>0</v>
      </c>
      <c r="AM817">
        <v>0</v>
      </c>
      <c r="AN817">
        <v>0</v>
      </c>
      <c r="AO817">
        <v>0</v>
      </c>
      <c r="AP817" t="s">
        <v>42</v>
      </c>
      <c r="AQ817" t="b">
        <v>1</v>
      </c>
      <c r="AR817" t="b">
        <v>1</v>
      </c>
      <c r="AS817">
        <v>1</v>
      </c>
      <c r="AT817" t="b">
        <v>0</v>
      </c>
      <c r="AV817" t="b">
        <v>0</v>
      </c>
      <c r="AW817" t="b">
        <v>1</v>
      </c>
      <c r="AX817" t="b">
        <v>0</v>
      </c>
      <c r="AY817" t="b">
        <v>1</v>
      </c>
      <c r="AZ817" t="b">
        <v>0</v>
      </c>
      <c r="BA817" t="b">
        <v>0</v>
      </c>
      <c r="BB817" t="b">
        <v>0</v>
      </c>
      <c r="BC817" t="b">
        <v>1</v>
      </c>
      <c r="BD817" t="b">
        <v>0</v>
      </c>
      <c r="BE817" t="s">
        <v>57</v>
      </c>
      <c r="BF817" t="s">
        <v>69</v>
      </c>
      <c r="BG817" t="s">
        <v>69</v>
      </c>
      <c r="BH817" t="b">
        <v>0</v>
      </c>
      <c r="BI817" t="b">
        <v>1</v>
      </c>
      <c r="BJ817" t="b">
        <v>0</v>
      </c>
      <c r="BK817" t="b">
        <v>1</v>
      </c>
      <c r="BL817">
        <v>40</v>
      </c>
      <c r="BM817">
        <v>40</v>
      </c>
      <c r="BN817">
        <v>0</v>
      </c>
      <c r="BO817">
        <v>0</v>
      </c>
      <c r="BP8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17" s="3" t="str">
        <f>IF(Table1[[#This Row],[TraceLengthMod]],"lab,","")&amp;IF(Table1[[#This Row],[FixedLength]],"dur,","")&amp;IF(Table1[[#This Row],[Broken]],"ea,","")</f>
        <v>lab,</v>
      </c>
    </row>
    <row r="818" spans="1:69" x14ac:dyDescent="0.25">
      <c r="A818" t="s">
        <v>946</v>
      </c>
      <c r="B818" t="s">
        <v>39</v>
      </c>
      <c r="C818" t="s">
        <v>114</v>
      </c>
      <c r="D818" t="s">
        <v>82</v>
      </c>
      <c r="E818" t="s">
        <v>68</v>
      </c>
      <c r="F818">
        <v>1</v>
      </c>
      <c r="G818">
        <v>21124</v>
      </c>
      <c r="H818">
        <v>6990</v>
      </c>
      <c r="I818">
        <v>28114</v>
      </c>
      <c r="J818" t="s">
        <v>40</v>
      </c>
      <c r="K818">
        <v>1</v>
      </c>
      <c r="L818">
        <v>256</v>
      </c>
      <c r="M818" t="s">
        <v>41</v>
      </c>
      <c r="N818">
        <v>0.01</v>
      </c>
      <c r="O818">
        <v>99</v>
      </c>
      <c r="P818">
        <v>54</v>
      </c>
      <c r="Q818">
        <v>256</v>
      </c>
      <c r="R818">
        <v>100</v>
      </c>
      <c r="S818">
        <v>2112.4</v>
      </c>
      <c r="T818">
        <v>9</v>
      </c>
      <c r="U818">
        <v>9</v>
      </c>
      <c r="V818">
        <v>19200</v>
      </c>
      <c r="W818">
        <v>0.908918765385343</v>
      </c>
      <c r="X818">
        <v>58.916491270065301</v>
      </c>
      <c r="Y818">
        <v>5.7885262966155997</v>
      </c>
      <c r="Z818">
        <v>19.7563652992248</v>
      </c>
      <c r="AA818">
        <v>0.74809288978576605</v>
      </c>
      <c r="AB818">
        <v>7.0114028453826904</v>
      </c>
      <c r="AC818">
        <v>3.4567599296569802</v>
      </c>
      <c r="AD818">
        <v>31.2285301685333</v>
      </c>
      <c r="AE818">
        <v>0.64539999999999997</v>
      </c>
      <c r="AF818">
        <v>0.63547925608011402</v>
      </c>
      <c r="AJ818">
        <v>0.11189498662948601</v>
      </c>
      <c r="AK818">
        <v>0</v>
      </c>
      <c r="AL818">
        <v>0</v>
      </c>
      <c r="AM818">
        <v>0</v>
      </c>
      <c r="AN818">
        <v>0</v>
      </c>
      <c r="AO818">
        <v>0</v>
      </c>
      <c r="AP818" t="s">
        <v>42</v>
      </c>
      <c r="AQ818" t="b">
        <v>1</v>
      </c>
      <c r="AR818" t="b">
        <v>1</v>
      </c>
      <c r="AS818">
        <v>1</v>
      </c>
      <c r="AT818" t="b">
        <v>0</v>
      </c>
      <c r="AV818" t="b">
        <v>0</v>
      </c>
      <c r="AW818" t="b">
        <v>1</v>
      </c>
      <c r="AX818" t="b">
        <v>0</v>
      </c>
      <c r="AY818" t="b">
        <v>1</v>
      </c>
      <c r="AZ818" t="b">
        <v>0</v>
      </c>
      <c r="BA818" t="b">
        <v>0</v>
      </c>
      <c r="BB818" t="b">
        <v>0</v>
      </c>
      <c r="BC818" t="b">
        <v>1</v>
      </c>
      <c r="BD818" t="b">
        <v>0</v>
      </c>
      <c r="BE818" t="s">
        <v>57</v>
      </c>
      <c r="BF818" t="s">
        <v>69</v>
      </c>
      <c r="BG818" t="s">
        <v>69</v>
      </c>
      <c r="BH818" t="b">
        <v>0</v>
      </c>
      <c r="BI818" t="b">
        <v>1</v>
      </c>
      <c r="BJ818" t="b">
        <v>0</v>
      </c>
      <c r="BK818" t="b">
        <v>1</v>
      </c>
      <c r="BL818">
        <v>40</v>
      </c>
      <c r="BM818">
        <v>40</v>
      </c>
      <c r="BN818">
        <v>0</v>
      </c>
      <c r="BO818">
        <v>0</v>
      </c>
      <c r="BP8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18" s="3" t="str">
        <f>IF(Table1[[#This Row],[TraceLengthMod]],"lab,","")&amp;IF(Table1[[#This Row],[FixedLength]],"dur,","")&amp;IF(Table1[[#This Row],[Broken]],"ea,","")</f>
        <v>lab,</v>
      </c>
    </row>
    <row r="819" spans="1:69" x14ac:dyDescent="0.25">
      <c r="A819" t="s">
        <v>947</v>
      </c>
      <c r="B819" t="s">
        <v>39</v>
      </c>
      <c r="C819" t="s">
        <v>114</v>
      </c>
      <c r="D819" t="s">
        <v>82</v>
      </c>
      <c r="E819" t="s">
        <v>68</v>
      </c>
      <c r="F819">
        <v>1</v>
      </c>
      <c r="G819">
        <v>21124</v>
      </c>
      <c r="H819">
        <v>6990</v>
      </c>
      <c r="I819">
        <v>28114</v>
      </c>
      <c r="J819" t="s">
        <v>40</v>
      </c>
      <c r="K819">
        <v>1</v>
      </c>
      <c r="L819">
        <v>256</v>
      </c>
      <c r="M819" t="s">
        <v>41</v>
      </c>
      <c r="N819">
        <v>0.01</v>
      </c>
      <c r="O819">
        <v>99</v>
      </c>
      <c r="P819">
        <v>54</v>
      </c>
      <c r="Q819">
        <v>256</v>
      </c>
      <c r="R819">
        <v>100</v>
      </c>
      <c r="S819">
        <v>2112.4</v>
      </c>
      <c r="T819">
        <v>10</v>
      </c>
      <c r="U819">
        <v>10</v>
      </c>
      <c r="V819">
        <v>21248</v>
      </c>
      <c r="W819">
        <v>1.0058701003597801</v>
      </c>
      <c r="X819">
        <v>58.916491270065301</v>
      </c>
      <c r="Y819">
        <v>5.7885262966155997</v>
      </c>
      <c r="Z819">
        <v>21.898638010025</v>
      </c>
      <c r="AA819">
        <v>0.74800062179565396</v>
      </c>
      <c r="AB819">
        <v>7.7594034671783403</v>
      </c>
      <c r="AC819">
        <v>3.4318263530731201</v>
      </c>
      <c r="AD819">
        <v>34.660356521606403</v>
      </c>
      <c r="AE819">
        <v>0.63549999999999995</v>
      </c>
      <c r="AF819">
        <v>0.63619456366237404</v>
      </c>
      <c r="AJ819">
        <v>9.7846586302102301E-2</v>
      </c>
      <c r="AK819">
        <v>0</v>
      </c>
      <c r="AL819">
        <v>0</v>
      </c>
      <c r="AM819">
        <v>0</v>
      </c>
      <c r="AN819">
        <v>0</v>
      </c>
      <c r="AO819">
        <v>0</v>
      </c>
      <c r="AP819" t="s">
        <v>42</v>
      </c>
      <c r="AQ819" t="b">
        <v>1</v>
      </c>
      <c r="AR819" t="b">
        <v>1</v>
      </c>
      <c r="AS819">
        <v>1</v>
      </c>
      <c r="AT819" t="b">
        <v>0</v>
      </c>
      <c r="AV819" t="b">
        <v>0</v>
      </c>
      <c r="AW819" t="b">
        <v>1</v>
      </c>
      <c r="AX819" t="b">
        <v>0</v>
      </c>
      <c r="AY819" t="b">
        <v>1</v>
      </c>
      <c r="AZ819" t="b">
        <v>0</v>
      </c>
      <c r="BA819" t="b">
        <v>0</v>
      </c>
      <c r="BB819" t="b">
        <v>0</v>
      </c>
      <c r="BC819" t="b">
        <v>1</v>
      </c>
      <c r="BD819" t="b">
        <v>0</v>
      </c>
      <c r="BE819" t="s">
        <v>57</v>
      </c>
      <c r="BF819" t="s">
        <v>69</v>
      </c>
      <c r="BG819" t="s">
        <v>69</v>
      </c>
      <c r="BH819" t="b">
        <v>0</v>
      </c>
      <c r="BI819" t="b">
        <v>1</v>
      </c>
      <c r="BJ819" t="b">
        <v>0</v>
      </c>
      <c r="BK819" t="b">
        <v>1</v>
      </c>
      <c r="BL819">
        <v>40</v>
      </c>
      <c r="BM819">
        <v>40</v>
      </c>
      <c r="BN819">
        <v>0</v>
      </c>
      <c r="BO819">
        <v>0</v>
      </c>
      <c r="BP8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19" s="3" t="str">
        <f>IF(Table1[[#This Row],[TraceLengthMod]],"lab,","")&amp;IF(Table1[[#This Row],[FixedLength]],"dur,","")&amp;IF(Table1[[#This Row],[Broken]],"ea,","")</f>
        <v>lab,</v>
      </c>
    </row>
    <row r="820" spans="1:69" x14ac:dyDescent="0.25">
      <c r="A820" t="s">
        <v>948</v>
      </c>
      <c r="B820" t="s">
        <v>39</v>
      </c>
      <c r="C820" t="s">
        <v>114</v>
      </c>
      <c r="D820" t="s">
        <v>82</v>
      </c>
      <c r="E820" t="s">
        <v>68</v>
      </c>
      <c r="F820">
        <v>1</v>
      </c>
      <c r="G820">
        <v>21124</v>
      </c>
      <c r="H820">
        <v>6990</v>
      </c>
      <c r="I820">
        <v>28114</v>
      </c>
      <c r="J820" t="s">
        <v>40</v>
      </c>
      <c r="K820">
        <v>1</v>
      </c>
      <c r="L820">
        <v>256</v>
      </c>
      <c r="M820" t="s">
        <v>41</v>
      </c>
      <c r="N820">
        <v>0.01</v>
      </c>
      <c r="O820">
        <v>99</v>
      </c>
      <c r="P820">
        <v>54</v>
      </c>
      <c r="Q820">
        <v>256</v>
      </c>
      <c r="R820">
        <v>100</v>
      </c>
      <c r="S820">
        <v>2112.4</v>
      </c>
      <c r="T820">
        <v>10</v>
      </c>
      <c r="U820">
        <v>11</v>
      </c>
      <c r="V820">
        <v>23296</v>
      </c>
      <c r="W820">
        <v>1.1028214353342101</v>
      </c>
      <c r="X820">
        <v>58.916491270065301</v>
      </c>
      <c r="Y820">
        <v>5.7885262966155997</v>
      </c>
      <c r="Z820">
        <v>24.032932519912698</v>
      </c>
      <c r="AA820">
        <v>0.74202466011047297</v>
      </c>
      <c r="AB820">
        <v>8.5014281272888095</v>
      </c>
      <c r="AC820">
        <v>3.41685843467712</v>
      </c>
      <c r="AD820">
        <v>38.077214956283498</v>
      </c>
      <c r="AE820">
        <v>0.62580000000000002</v>
      </c>
      <c r="AF820">
        <v>0.62660944206008495</v>
      </c>
      <c r="AJ820">
        <v>8.9799781422038594E-2</v>
      </c>
      <c r="AK820">
        <v>0</v>
      </c>
      <c r="AL820">
        <v>0</v>
      </c>
      <c r="AM820">
        <v>0</v>
      </c>
      <c r="AN820">
        <v>0</v>
      </c>
      <c r="AO820">
        <v>0</v>
      </c>
      <c r="AP820" t="s">
        <v>42</v>
      </c>
      <c r="AQ820" t="b">
        <v>1</v>
      </c>
      <c r="AR820" t="b">
        <v>1</v>
      </c>
      <c r="AS820">
        <v>1</v>
      </c>
      <c r="AT820" t="b">
        <v>0</v>
      </c>
      <c r="AV820" t="b">
        <v>0</v>
      </c>
      <c r="AW820" t="b">
        <v>1</v>
      </c>
      <c r="AX820" t="b">
        <v>0</v>
      </c>
      <c r="AY820" t="b">
        <v>1</v>
      </c>
      <c r="AZ820" t="b">
        <v>0</v>
      </c>
      <c r="BA820" t="b">
        <v>0</v>
      </c>
      <c r="BB820" t="b">
        <v>0</v>
      </c>
      <c r="BC820" t="b">
        <v>1</v>
      </c>
      <c r="BD820" t="b">
        <v>0</v>
      </c>
      <c r="BE820" t="s">
        <v>57</v>
      </c>
      <c r="BF820" t="s">
        <v>69</v>
      </c>
      <c r="BG820" t="s">
        <v>69</v>
      </c>
      <c r="BH820" t="b">
        <v>0</v>
      </c>
      <c r="BI820" t="b">
        <v>1</v>
      </c>
      <c r="BJ820" t="b">
        <v>0</v>
      </c>
      <c r="BK820" t="b">
        <v>1</v>
      </c>
      <c r="BL820">
        <v>40</v>
      </c>
      <c r="BM820">
        <v>40</v>
      </c>
      <c r="BN820">
        <v>0</v>
      </c>
      <c r="BO820">
        <v>0</v>
      </c>
      <c r="BP8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20" s="3" t="str">
        <f>IF(Table1[[#This Row],[TraceLengthMod]],"lab,","")&amp;IF(Table1[[#This Row],[FixedLength]],"dur,","")&amp;IF(Table1[[#This Row],[Broken]],"ea,","")</f>
        <v>lab,</v>
      </c>
    </row>
    <row r="821" spans="1:69" x14ac:dyDescent="0.25">
      <c r="A821" t="s">
        <v>949</v>
      </c>
      <c r="B821" t="s">
        <v>39</v>
      </c>
      <c r="C821" t="s">
        <v>114</v>
      </c>
      <c r="D821" t="s">
        <v>82</v>
      </c>
      <c r="E821" t="s">
        <v>68</v>
      </c>
      <c r="F821">
        <v>1</v>
      </c>
      <c r="G821">
        <v>21124</v>
      </c>
      <c r="H821">
        <v>6990</v>
      </c>
      <c r="I821">
        <v>28114</v>
      </c>
      <c r="J821" t="s">
        <v>40</v>
      </c>
      <c r="K821">
        <v>1</v>
      </c>
      <c r="L821">
        <v>256</v>
      </c>
      <c r="M821" t="s">
        <v>41</v>
      </c>
      <c r="N821">
        <v>0.01</v>
      </c>
      <c r="O821">
        <v>99</v>
      </c>
      <c r="P821">
        <v>54</v>
      </c>
      <c r="Q821">
        <v>256</v>
      </c>
      <c r="R821">
        <v>100</v>
      </c>
      <c r="S821">
        <v>2112.4</v>
      </c>
      <c r="T821">
        <v>12</v>
      </c>
      <c r="U821">
        <v>12</v>
      </c>
      <c r="V821">
        <v>25600</v>
      </c>
      <c r="W821">
        <v>1.2118916871804499</v>
      </c>
      <c r="X821">
        <v>58.916491270065301</v>
      </c>
      <c r="Y821">
        <v>5.7885262966155997</v>
      </c>
      <c r="Z821">
        <v>26.292064666748001</v>
      </c>
      <c r="AA821">
        <v>0.84092283248901301</v>
      </c>
      <c r="AB821">
        <v>9.3423509597778303</v>
      </c>
      <c r="AC821">
        <v>3.4537675380706698</v>
      </c>
      <c r="AD821">
        <v>41.530982494354198</v>
      </c>
      <c r="AE821">
        <v>0.65159999999999996</v>
      </c>
      <c r="AF821">
        <v>0.64577968526466301</v>
      </c>
      <c r="AJ821">
        <v>9.6272643208503705E-2</v>
      </c>
      <c r="AK821">
        <v>0</v>
      </c>
      <c r="AL821">
        <v>0</v>
      </c>
      <c r="AM821">
        <v>0</v>
      </c>
      <c r="AN821">
        <v>0</v>
      </c>
      <c r="AO821">
        <v>0</v>
      </c>
      <c r="AP821" t="s">
        <v>42</v>
      </c>
      <c r="AQ821" t="b">
        <v>1</v>
      </c>
      <c r="AR821" t="b">
        <v>1</v>
      </c>
      <c r="AS821">
        <v>1</v>
      </c>
      <c r="AT821" t="b">
        <v>0</v>
      </c>
      <c r="AV821" t="b">
        <v>0</v>
      </c>
      <c r="AW821" t="b">
        <v>1</v>
      </c>
      <c r="AX821" t="b">
        <v>0</v>
      </c>
      <c r="AY821" t="b">
        <v>1</v>
      </c>
      <c r="AZ821" t="b">
        <v>0</v>
      </c>
      <c r="BA821" t="b">
        <v>0</v>
      </c>
      <c r="BB821" t="b">
        <v>0</v>
      </c>
      <c r="BC821" t="b">
        <v>1</v>
      </c>
      <c r="BD821" t="b">
        <v>0</v>
      </c>
      <c r="BE821" t="s">
        <v>57</v>
      </c>
      <c r="BF821" t="s">
        <v>69</v>
      </c>
      <c r="BG821" t="s">
        <v>69</v>
      </c>
      <c r="BH821" t="b">
        <v>0</v>
      </c>
      <c r="BI821" t="b">
        <v>1</v>
      </c>
      <c r="BJ821" t="b">
        <v>0</v>
      </c>
      <c r="BK821" t="b">
        <v>1</v>
      </c>
      <c r="BL821">
        <v>40</v>
      </c>
      <c r="BM821">
        <v>40</v>
      </c>
      <c r="BN821">
        <v>0</v>
      </c>
      <c r="BO821">
        <v>0</v>
      </c>
      <c r="BP8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21" s="3" t="str">
        <f>IF(Table1[[#This Row],[TraceLengthMod]],"lab,","")&amp;IF(Table1[[#This Row],[FixedLength]],"dur,","")&amp;IF(Table1[[#This Row],[Broken]],"ea,","")</f>
        <v>lab,</v>
      </c>
    </row>
    <row r="822" spans="1:69" x14ac:dyDescent="0.25">
      <c r="A822" t="s">
        <v>950</v>
      </c>
      <c r="B822" t="s">
        <v>39</v>
      </c>
      <c r="C822" t="s">
        <v>114</v>
      </c>
      <c r="D822" t="s">
        <v>82</v>
      </c>
      <c r="E822" t="s">
        <v>68</v>
      </c>
      <c r="F822">
        <v>1</v>
      </c>
      <c r="G822">
        <v>21124</v>
      </c>
      <c r="H822">
        <v>6990</v>
      </c>
      <c r="I822">
        <v>28114</v>
      </c>
      <c r="J822" t="s">
        <v>40</v>
      </c>
      <c r="K822">
        <v>1</v>
      </c>
      <c r="L822">
        <v>256</v>
      </c>
      <c r="M822" t="s">
        <v>41</v>
      </c>
      <c r="N822">
        <v>0.01</v>
      </c>
      <c r="O822">
        <v>99</v>
      </c>
      <c r="P822">
        <v>54</v>
      </c>
      <c r="Q822">
        <v>256</v>
      </c>
      <c r="R822">
        <v>100</v>
      </c>
      <c r="S822">
        <v>2112.4</v>
      </c>
      <c r="T822">
        <v>12</v>
      </c>
      <c r="U822">
        <v>13</v>
      </c>
      <c r="V822">
        <v>27648</v>
      </c>
      <c r="W822">
        <v>1.3088430221548899</v>
      </c>
      <c r="X822">
        <v>58.916491270065301</v>
      </c>
      <c r="Y822">
        <v>5.7885262966155997</v>
      </c>
      <c r="Z822">
        <v>28.432343482971099</v>
      </c>
      <c r="AA822">
        <v>0.74101996421813898</v>
      </c>
      <c r="AB822">
        <v>10.083370923995901</v>
      </c>
      <c r="AC822">
        <v>3.4388067722320499</v>
      </c>
      <c r="AD822">
        <v>44.969789266586297</v>
      </c>
      <c r="AE822">
        <v>0.64839999999999998</v>
      </c>
      <c r="AF822">
        <v>0.64220314735336104</v>
      </c>
      <c r="AJ822">
        <v>7.1742608591362195E-2</v>
      </c>
      <c r="AK822">
        <v>0</v>
      </c>
      <c r="AL822">
        <v>0</v>
      </c>
      <c r="AM822">
        <v>0</v>
      </c>
      <c r="AN822">
        <v>0</v>
      </c>
      <c r="AO822">
        <v>0</v>
      </c>
      <c r="AP822" t="s">
        <v>42</v>
      </c>
      <c r="AQ822" t="b">
        <v>1</v>
      </c>
      <c r="AR822" t="b">
        <v>1</v>
      </c>
      <c r="AS822">
        <v>1</v>
      </c>
      <c r="AT822" t="b">
        <v>0</v>
      </c>
      <c r="AV822" t="b">
        <v>0</v>
      </c>
      <c r="AW822" t="b">
        <v>1</v>
      </c>
      <c r="AX822" t="b">
        <v>0</v>
      </c>
      <c r="AY822" t="b">
        <v>1</v>
      </c>
      <c r="AZ822" t="b">
        <v>0</v>
      </c>
      <c r="BA822" t="b">
        <v>0</v>
      </c>
      <c r="BB822" t="b">
        <v>0</v>
      </c>
      <c r="BC822" t="b">
        <v>1</v>
      </c>
      <c r="BD822" t="b">
        <v>0</v>
      </c>
      <c r="BE822" t="s">
        <v>57</v>
      </c>
      <c r="BF822" t="s">
        <v>69</v>
      </c>
      <c r="BG822" t="s">
        <v>69</v>
      </c>
      <c r="BH822" t="b">
        <v>0</v>
      </c>
      <c r="BI822" t="b">
        <v>1</v>
      </c>
      <c r="BJ822" t="b">
        <v>0</v>
      </c>
      <c r="BK822" t="b">
        <v>1</v>
      </c>
      <c r="BL822">
        <v>40</v>
      </c>
      <c r="BM822">
        <v>40</v>
      </c>
      <c r="BN822">
        <v>0</v>
      </c>
      <c r="BO822">
        <v>0</v>
      </c>
      <c r="BP8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22" s="3" t="str">
        <f>IF(Table1[[#This Row],[TraceLengthMod]],"lab,","")&amp;IF(Table1[[#This Row],[FixedLength]],"dur,","")&amp;IF(Table1[[#This Row],[Broken]],"ea,","")</f>
        <v>lab,</v>
      </c>
    </row>
    <row r="823" spans="1:69" x14ac:dyDescent="0.25">
      <c r="A823" t="s">
        <v>951</v>
      </c>
      <c r="B823" t="s">
        <v>39</v>
      </c>
      <c r="C823" t="s">
        <v>114</v>
      </c>
      <c r="D823" t="s">
        <v>82</v>
      </c>
      <c r="E823" t="s">
        <v>68</v>
      </c>
      <c r="F823">
        <v>1</v>
      </c>
      <c r="G823">
        <v>21124</v>
      </c>
      <c r="H823">
        <v>6990</v>
      </c>
      <c r="I823">
        <v>28114</v>
      </c>
      <c r="J823" t="s">
        <v>40</v>
      </c>
      <c r="K823">
        <v>1</v>
      </c>
      <c r="L823">
        <v>256</v>
      </c>
      <c r="M823" t="s">
        <v>41</v>
      </c>
      <c r="N823">
        <v>0.01</v>
      </c>
      <c r="O823">
        <v>99</v>
      </c>
      <c r="P823">
        <v>54</v>
      </c>
      <c r="Q823">
        <v>256</v>
      </c>
      <c r="R823">
        <v>100</v>
      </c>
      <c r="S823">
        <v>2112.4</v>
      </c>
      <c r="T823">
        <v>12</v>
      </c>
      <c r="U823">
        <v>14</v>
      </c>
      <c r="V823">
        <v>29696</v>
      </c>
      <c r="W823">
        <v>1.4057943571293301</v>
      </c>
      <c r="X823">
        <v>58.916491270065301</v>
      </c>
      <c r="Y823">
        <v>5.7885262966155997</v>
      </c>
      <c r="Z823">
        <v>30.5656397342681</v>
      </c>
      <c r="AA823">
        <v>0.74002099037170399</v>
      </c>
      <c r="AB823">
        <v>10.823391914367599</v>
      </c>
      <c r="AC823">
        <v>3.4009089469909601</v>
      </c>
      <c r="AD823">
        <v>48.370698213577199</v>
      </c>
      <c r="AE823">
        <v>0.64129999999999998</v>
      </c>
      <c r="AF823">
        <v>0.63948497854077202</v>
      </c>
      <c r="AJ823">
        <v>6.7679781852097304E-2</v>
      </c>
      <c r="AK823">
        <v>0</v>
      </c>
      <c r="AL823">
        <v>0</v>
      </c>
      <c r="AM823">
        <v>0</v>
      </c>
      <c r="AN823">
        <v>0</v>
      </c>
      <c r="AO823">
        <v>0</v>
      </c>
      <c r="AP823" t="s">
        <v>42</v>
      </c>
      <c r="AQ823" t="b">
        <v>1</v>
      </c>
      <c r="AR823" t="b">
        <v>1</v>
      </c>
      <c r="AS823">
        <v>1</v>
      </c>
      <c r="AT823" t="b">
        <v>0</v>
      </c>
      <c r="AV823" t="b">
        <v>0</v>
      </c>
      <c r="AW823" t="b">
        <v>1</v>
      </c>
      <c r="AX823" t="b">
        <v>0</v>
      </c>
      <c r="AY823" t="b">
        <v>1</v>
      </c>
      <c r="AZ823" t="b">
        <v>0</v>
      </c>
      <c r="BA823" t="b">
        <v>0</v>
      </c>
      <c r="BB823" t="b">
        <v>0</v>
      </c>
      <c r="BC823" t="b">
        <v>1</v>
      </c>
      <c r="BD823" t="b">
        <v>0</v>
      </c>
      <c r="BE823" t="s">
        <v>57</v>
      </c>
      <c r="BF823" t="s">
        <v>69</v>
      </c>
      <c r="BG823" t="s">
        <v>69</v>
      </c>
      <c r="BH823" t="b">
        <v>0</v>
      </c>
      <c r="BI823" t="b">
        <v>1</v>
      </c>
      <c r="BJ823" t="b">
        <v>0</v>
      </c>
      <c r="BK823" t="b">
        <v>1</v>
      </c>
      <c r="BL823">
        <v>40</v>
      </c>
      <c r="BM823">
        <v>40</v>
      </c>
      <c r="BN823">
        <v>0</v>
      </c>
      <c r="BO823">
        <v>0</v>
      </c>
      <c r="BP8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23" s="3" t="str">
        <f>IF(Table1[[#This Row],[TraceLengthMod]],"lab,","")&amp;IF(Table1[[#This Row],[FixedLength]],"dur,","")&amp;IF(Table1[[#This Row],[Broken]],"ea,","")</f>
        <v>lab,</v>
      </c>
    </row>
    <row r="824" spans="1:69" x14ac:dyDescent="0.25">
      <c r="A824" t="s">
        <v>952</v>
      </c>
      <c r="B824" t="s">
        <v>39</v>
      </c>
      <c r="C824" t="s">
        <v>114</v>
      </c>
      <c r="D824" t="s">
        <v>82</v>
      </c>
      <c r="E824" t="s">
        <v>68</v>
      </c>
      <c r="F824">
        <v>1</v>
      </c>
      <c r="G824">
        <v>21124</v>
      </c>
      <c r="H824">
        <v>6990</v>
      </c>
      <c r="I824">
        <v>28114</v>
      </c>
      <c r="J824" t="s">
        <v>40</v>
      </c>
      <c r="K824">
        <v>1</v>
      </c>
      <c r="L824">
        <v>256</v>
      </c>
      <c r="M824" t="s">
        <v>41</v>
      </c>
      <c r="N824">
        <v>0.01</v>
      </c>
      <c r="O824">
        <v>99</v>
      </c>
      <c r="P824">
        <v>54</v>
      </c>
      <c r="Q824">
        <v>256</v>
      </c>
      <c r="R824">
        <v>100</v>
      </c>
      <c r="S824">
        <v>2112.4</v>
      </c>
      <c r="T824">
        <v>12</v>
      </c>
      <c r="U824">
        <v>15</v>
      </c>
      <c r="V824">
        <v>31744</v>
      </c>
      <c r="W824">
        <v>1.5027456921037601</v>
      </c>
      <c r="X824">
        <v>58.916491270065301</v>
      </c>
      <c r="Y824">
        <v>5.7885262966155997</v>
      </c>
      <c r="Z824">
        <v>32.722878217697101</v>
      </c>
      <c r="AA824">
        <v>0.74700307846069303</v>
      </c>
      <c r="AB824">
        <v>11.5703949928283</v>
      </c>
      <c r="AC824">
        <v>3.4657359123229901</v>
      </c>
      <c r="AD824">
        <v>51.836434125900198</v>
      </c>
      <c r="AE824">
        <v>0.65510000000000002</v>
      </c>
      <c r="AF824">
        <v>0.64406294706723799</v>
      </c>
      <c r="AJ824">
        <v>6.6918475493307997E-2</v>
      </c>
      <c r="AK824">
        <v>0</v>
      </c>
      <c r="AL824">
        <v>0</v>
      </c>
      <c r="AM824">
        <v>0</v>
      </c>
      <c r="AN824">
        <v>0</v>
      </c>
      <c r="AO824">
        <v>0</v>
      </c>
      <c r="AP824" t="s">
        <v>42</v>
      </c>
      <c r="AQ824" t="b">
        <v>1</v>
      </c>
      <c r="AR824" t="b">
        <v>1</v>
      </c>
      <c r="AS824">
        <v>1</v>
      </c>
      <c r="AT824" t="b">
        <v>0</v>
      </c>
      <c r="AV824" t="b">
        <v>0</v>
      </c>
      <c r="AW824" t="b">
        <v>1</v>
      </c>
      <c r="AX824" t="b">
        <v>0</v>
      </c>
      <c r="AY824" t="b">
        <v>1</v>
      </c>
      <c r="AZ824" t="b">
        <v>0</v>
      </c>
      <c r="BA824" t="b">
        <v>0</v>
      </c>
      <c r="BB824" t="b">
        <v>0</v>
      </c>
      <c r="BC824" t="b">
        <v>1</v>
      </c>
      <c r="BD824" t="b">
        <v>0</v>
      </c>
      <c r="BE824" t="s">
        <v>57</v>
      </c>
      <c r="BF824" t="s">
        <v>69</v>
      </c>
      <c r="BG824" t="s">
        <v>69</v>
      </c>
      <c r="BH824" t="b">
        <v>0</v>
      </c>
      <c r="BI824" t="b">
        <v>1</v>
      </c>
      <c r="BJ824" t="b">
        <v>0</v>
      </c>
      <c r="BK824" t="b">
        <v>1</v>
      </c>
      <c r="BL824">
        <v>40</v>
      </c>
      <c r="BM824">
        <v>40</v>
      </c>
      <c r="BN824">
        <v>0</v>
      </c>
      <c r="BO824">
        <v>0</v>
      </c>
      <c r="BP8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24" s="3" t="str">
        <f>IF(Table1[[#This Row],[TraceLengthMod]],"lab,","")&amp;IF(Table1[[#This Row],[FixedLength]],"dur,","")&amp;IF(Table1[[#This Row],[Broken]],"ea,","")</f>
        <v>lab,</v>
      </c>
    </row>
    <row r="825" spans="1:69" x14ac:dyDescent="0.25">
      <c r="A825" t="s">
        <v>953</v>
      </c>
      <c r="B825" t="s">
        <v>39</v>
      </c>
      <c r="C825" t="s">
        <v>114</v>
      </c>
      <c r="D825" t="s">
        <v>82</v>
      </c>
      <c r="E825" t="s">
        <v>68</v>
      </c>
      <c r="F825">
        <v>1</v>
      </c>
      <c r="G825">
        <v>21124</v>
      </c>
      <c r="H825">
        <v>6990</v>
      </c>
      <c r="I825">
        <v>28114</v>
      </c>
      <c r="J825" t="s">
        <v>40</v>
      </c>
      <c r="K825">
        <v>1</v>
      </c>
      <c r="L825">
        <v>256</v>
      </c>
      <c r="M825" t="s">
        <v>41</v>
      </c>
      <c r="N825">
        <v>0.01</v>
      </c>
      <c r="O825">
        <v>99</v>
      </c>
      <c r="P825">
        <v>54</v>
      </c>
      <c r="Q825">
        <v>256</v>
      </c>
      <c r="R825">
        <v>100</v>
      </c>
      <c r="S825">
        <v>2112.4</v>
      </c>
      <c r="T825">
        <v>12</v>
      </c>
      <c r="U825">
        <v>16</v>
      </c>
      <c r="V825">
        <v>34048</v>
      </c>
      <c r="W825">
        <v>1.6118159439499999</v>
      </c>
      <c r="X825">
        <v>58.916491270065301</v>
      </c>
      <c r="Y825">
        <v>5.7885262966155997</v>
      </c>
      <c r="Z825">
        <v>34.962889671325598</v>
      </c>
      <c r="AA825">
        <v>0.83677029609680098</v>
      </c>
      <c r="AB825">
        <v>12.4071652889251</v>
      </c>
      <c r="AC825">
        <v>3.4268314838409402</v>
      </c>
      <c r="AD825">
        <v>55.263265609741197</v>
      </c>
      <c r="AE825">
        <v>0.64749999999999996</v>
      </c>
      <c r="AF825">
        <v>0.63433476394849697</v>
      </c>
      <c r="AJ825">
        <v>6.85151044587443E-2</v>
      </c>
      <c r="AK825">
        <v>0</v>
      </c>
      <c r="AL825">
        <v>0</v>
      </c>
      <c r="AM825">
        <v>0</v>
      </c>
      <c r="AN825">
        <v>0</v>
      </c>
      <c r="AO825">
        <v>0</v>
      </c>
      <c r="AP825" t="s">
        <v>42</v>
      </c>
      <c r="AQ825" t="b">
        <v>1</v>
      </c>
      <c r="AR825" t="b">
        <v>1</v>
      </c>
      <c r="AS825">
        <v>1</v>
      </c>
      <c r="AT825" t="b">
        <v>0</v>
      </c>
      <c r="AV825" t="b">
        <v>0</v>
      </c>
      <c r="AW825" t="b">
        <v>1</v>
      </c>
      <c r="AX825" t="b">
        <v>0</v>
      </c>
      <c r="AY825" t="b">
        <v>1</v>
      </c>
      <c r="AZ825" t="b">
        <v>0</v>
      </c>
      <c r="BA825" t="b">
        <v>0</v>
      </c>
      <c r="BB825" t="b">
        <v>0</v>
      </c>
      <c r="BC825" t="b">
        <v>1</v>
      </c>
      <c r="BD825" t="b">
        <v>0</v>
      </c>
      <c r="BE825" t="s">
        <v>57</v>
      </c>
      <c r="BF825" t="s">
        <v>69</v>
      </c>
      <c r="BG825" t="s">
        <v>69</v>
      </c>
      <c r="BH825" t="b">
        <v>0</v>
      </c>
      <c r="BI825" t="b">
        <v>1</v>
      </c>
      <c r="BJ825" t="b">
        <v>0</v>
      </c>
      <c r="BK825" t="b">
        <v>1</v>
      </c>
      <c r="BL825">
        <v>40</v>
      </c>
      <c r="BM825">
        <v>40</v>
      </c>
      <c r="BN825">
        <v>0</v>
      </c>
      <c r="BO825">
        <v>0</v>
      </c>
      <c r="BP8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25" s="3" t="str">
        <f>IF(Table1[[#This Row],[TraceLengthMod]],"lab,","")&amp;IF(Table1[[#This Row],[FixedLength]],"dur,","")&amp;IF(Table1[[#This Row],[Broken]],"ea,","")</f>
        <v>lab,</v>
      </c>
    </row>
    <row r="826" spans="1:69" x14ac:dyDescent="0.25">
      <c r="A826" t="s">
        <v>954</v>
      </c>
      <c r="B826" t="s">
        <v>39</v>
      </c>
      <c r="C826" t="s">
        <v>114</v>
      </c>
      <c r="D826" t="s">
        <v>82</v>
      </c>
      <c r="E826" t="s">
        <v>68</v>
      </c>
      <c r="F826">
        <v>1</v>
      </c>
      <c r="G826">
        <v>21124</v>
      </c>
      <c r="H826">
        <v>6990</v>
      </c>
      <c r="I826">
        <v>28114</v>
      </c>
      <c r="J826" t="s">
        <v>40</v>
      </c>
      <c r="K826">
        <v>1</v>
      </c>
      <c r="L826">
        <v>256</v>
      </c>
      <c r="M826" t="s">
        <v>41</v>
      </c>
      <c r="N826">
        <v>0.01</v>
      </c>
      <c r="O826">
        <v>99</v>
      </c>
      <c r="P826">
        <v>54</v>
      </c>
      <c r="Q826">
        <v>256</v>
      </c>
      <c r="R826">
        <v>100</v>
      </c>
      <c r="S826">
        <v>2112.4</v>
      </c>
      <c r="T826">
        <v>17</v>
      </c>
      <c r="U826">
        <v>17</v>
      </c>
      <c r="V826">
        <v>36096</v>
      </c>
      <c r="W826">
        <v>1.7087672789244399</v>
      </c>
      <c r="X826">
        <v>58.916491270065301</v>
      </c>
      <c r="Y826">
        <v>5.7885262966155997</v>
      </c>
      <c r="Z826">
        <v>37.101174116134601</v>
      </c>
      <c r="AA826">
        <v>0.74500823020935003</v>
      </c>
      <c r="AB826">
        <v>13.1521735191345</v>
      </c>
      <c r="AC826">
        <v>3.44977807998657</v>
      </c>
      <c r="AD826">
        <v>58.713043689727698</v>
      </c>
      <c r="AE826">
        <v>0.66020000000000001</v>
      </c>
      <c r="AF826">
        <v>0.66151645207439203</v>
      </c>
      <c r="AJ826">
        <v>5.64180443472896E-2</v>
      </c>
      <c r="AK826">
        <v>0</v>
      </c>
      <c r="AL826">
        <v>0</v>
      </c>
      <c r="AM826">
        <v>0</v>
      </c>
      <c r="AN826">
        <v>0</v>
      </c>
      <c r="AO826">
        <v>0</v>
      </c>
      <c r="AP826" t="s">
        <v>42</v>
      </c>
      <c r="AQ826" t="b">
        <v>1</v>
      </c>
      <c r="AR826" t="b">
        <v>1</v>
      </c>
      <c r="AS826">
        <v>1</v>
      </c>
      <c r="AT826" t="b">
        <v>0</v>
      </c>
      <c r="AV826" t="b">
        <v>0</v>
      </c>
      <c r="AW826" t="b">
        <v>1</v>
      </c>
      <c r="AX826" t="b">
        <v>0</v>
      </c>
      <c r="AY826" t="b">
        <v>1</v>
      </c>
      <c r="AZ826" t="b">
        <v>0</v>
      </c>
      <c r="BA826" t="b">
        <v>0</v>
      </c>
      <c r="BB826" t="b">
        <v>0</v>
      </c>
      <c r="BC826" t="b">
        <v>1</v>
      </c>
      <c r="BD826" t="b">
        <v>0</v>
      </c>
      <c r="BE826" t="s">
        <v>57</v>
      </c>
      <c r="BF826" t="s">
        <v>69</v>
      </c>
      <c r="BG826" t="s">
        <v>69</v>
      </c>
      <c r="BH826" t="b">
        <v>0</v>
      </c>
      <c r="BI826" t="b">
        <v>1</v>
      </c>
      <c r="BJ826" t="b">
        <v>0</v>
      </c>
      <c r="BK826" t="b">
        <v>1</v>
      </c>
      <c r="BL826">
        <v>40</v>
      </c>
      <c r="BM826">
        <v>40</v>
      </c>
      <c r="BN826">
        <v>0</v>
      </c>
      <c r="BO826">
        <v>0</v>
      </c>
      <c r="BP8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26" s="3" t="str">
        <f>IF(Table1[[#This Row],[TraceLengthMod]],"lab,","")&amp;IF(Table1[[#This Row],[FixedLength]],"dur,","")&amp;IF(Table1[[#This Row],[Broken]],"ea,","")</f>
        <v>lab,</v>
      </c>
    </row>
    <row r="827" spans="1:69" x14ac:dyDescent="0.25">
      <c r="A827" t="s">
        <v>955</v>
      </c>
      <c r="B827" t="s">
        <v>39</v>
      </c>
      <c r="C827" t="s">
        <v>114</v>
      </c>
      <c r="D827" t="s">
        <v>82</v>
      </c>
      <c r="E827" t="s">
        <v>68</v>
      </c>
      <c r="F827">
        <v>1</v>
      </c>
      <c r="G827">
        <v>21124</v>
      </c>
      <c r="H827">
        <v>6990</v>
      </c>
      <c r="I827">
        <v>28114</v>
      </c>
      <c r="J827" t="s">
        <v>40</v>
      </c>
      <c r="K827">
        <v>1</v>
      </c>
      <c r="L827">
        <v>256</v>
      </c>
      <c r="M827" t="s">
        <v>41</v>
      </c>
      <c r="N827">
        <v>0.01</v>
      </c>
      <c r="O827">
        <v>99</v>
      </c>
      <c r="P827">
        <v>54</v>
      </c>
      <c r="Q827">
        <v>256</v>
      </c>
      <c r="R827">
        <v>100</v>
      </c>
      <c r="S827">
        <v>2112.4</v>
      </c>
      <c r="T827">
        <v>17</v>
      </c>
      <c r="U827">
        <v>18</v>
      </c>
      <c r="V827">
        <v>38144</v>
      </c>
      <c r="W827">
        <v>1.8057186138988801</v>
      </c>
      <c r="X827">
        <v>58.916491270065301</v>
      </c>
      <c r="Y827">
        <v>5.7885262966155997</v>
      </c>
      <c r="Z827">
        <v>39.261400461196899</v>
      </c>
      <c r="AA827">
        <v>0.74501395225524902</v>
      </c>
      <c r="AB827">
        <v>13.897187471389699</v>
      </c>
      <c r="AC827">
        <v>3.4597458839416499</v>
      </c>
      <c r="AD827">
        <v>62.172789573669398</v>
      </c>
      <c r="AE827">
        <v>0.64139999999999997</v>
      </c>
      <c r="AF827">
        <v>0.63505007153075799</v>
      </c>
      <c r="AJ827">
        <v>5.27180925311658E-2</v>
      </c>
      <c r="AK827">
        <v>0</v>
      </c>
      <c r="AL827">
        <v>0</v>
      </c>
      <c r="AM827">
        <v>0</v>
      </c>
      <c r="AN827">
        <v>0</v>
      </c>
      <c r="AO827">
        <v>0</v>
      </c>
      <c r="AP827" t="s">
        <v>42</v>
      </c>
      <c r="AQ827" t="b">
        <v>1</v>
      </c>
      <c r="AR827" t="b">
        <v>1</v>
      </c>
      <c r="AS827">
        <v>1</v>
      </c>
      <c r="AT827" t="b">
        <v>0</v>
      </c>
      <c r="AV827" t="b">
        <v>0</v>
      </c>
      <c r="AW827" t="b">
        <v>1</v>
      </c>
      <c r="AX827" t="b">
        <v>0</v>
      </c>
      <c r="AY827" t="b">
        <v>1</v>
      </c>
      <c r="AZ827" t="b">
        <v>0</v>
      </c>
      <c r="BA827" t="b">
        <v>0</v>
      </c>
      <c r="BB827" t="b">
        <v>0</v>
      </c>
      <c r="BC827" t="b">
        <v>1</v>
      </c>
      <c r="BD827" t="b">
        <v>0</v>
      </c>
      <c r="BE827" t="s">
        <v>57</v>
      </c>
      <c r="BF827" t="s">
        <v>69</v>
      </c>
      <c r="BG827" t="s">
        <v>69</v>
      </c>
      <c r="BH827" t="b">
        <v>0</v>
      </c>
      <c r="BI827" t="b">
        <v>1</v>
      </c>
      <c r="BJ827" t="b">
        <v>0</v>
      </c>
      <c r="BK827" t="b">
        <v>1</v>
      </c>
      <c r="BL827">
        <v>40</v>
      </c>
      <c r="BM827">
        <v>40</v>
      </c>
      <c r="BN827">
        <v>0</v>
      </c>
      <c r="BO827">
        <v>0</v>
      </c>
      <c r="BP8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27" s="3" t="str">
        <f>IF(Table1[[#This Row],[TraceLengthMod]],"lab,","")&amp;IF(Table1[[#This Row],[FixedLength]],"dur,","")&amp;IF(Table1[[#This Row],[Broken]],"ea,","")</f>
        <v>lab,</v>
      </c>
    </row>
    <row r="828" spans="1:69" x14ac:dyDescent="0.25">
      <c r="A828" t="s">
        <v>956</v>
      </c>
      <c r="B828" t="s">
        <v>39</v>
      </c>
      <c r="C828" t="s">
        <v>114</v>
      </c>
      <c r="D828" t="s">
        <v>82</v>
      </c>
      <c r="E828" t="s">
        <v>68</v>
      </c>
      <c r="F828">
        <v>1</v>
      </c>
      <c r="G828">
        <v>21124</v>
      </c>
      <c r="H828">
        <v>6990</v>
      </c>
      <c r="I828">
        <v>28114</v>
      </c>
      <c r="J828" t="s">
        <v>40</v>
      </c>
      <c r="K828">
        <v>1</v>
      </c>
      <c r="L828">
        <v>256</v>
      </c>
      <c r="M828" t="s">
        <v>41</v>
      </c>
      <c r="N828">
        <v>0.01</v>
      </c>
      <c r="O828">
        <v>99</v>
      </c>
      <c r="P828">
        <v>54</v>
      </c>
      <c r="Q828">
        <v>256</v>
      </c>
      <c r="R828">
        <v>100</v>
      </c>
      <c r="S828">
        <v>2112.4</v>
      </c>
      <c r="T828">
        <v>17</v>
      </c>
      <c r="U828">
        <v>19</v>
      </c>
      <c r="V828">
        <v>40192</v>
      </c>
      <c r="W828">
        <v>1.9026699488733101</v>
      </c>
      <c r="X828">
        <v>58.916491270065301</v>
      </c>
      <c r="Y828">
        <v>5.7885262966155997</v>
      </c>
      <c r="Z828">
        <v>41.419631242751997</v>
      </c>
      <c r="AA828">
        <v>0.743014335632324</v>
      </c>
      <c r="AB828">
        <v>14.640201807022001</v>
      </c>
      <c r="AC828">
        <v>3.4547643661499001</v>
      </c>
      <c r="AD828">
        <v>65.627553939819293</v>
      </c>
      <c r="AE828">
        <v>0.6552</v>
      </c>
      <c r="AF828">
        <v>0.63347639484978502</v>
      </c>
      <c r="AJ828">
        <v>5.2674187216789098E-2</v>
      </c>
      <c r="AK828">
        <v>0</v>
      </c>
      <c r="AL828">
        <v>0</v>
      </c>
      <c r="AM828">
        <v>0</v>
      </c>
      <c r="AN828">
        <v>0</v>
      </c>
      <c r="AO828">
        <v>0</v>
      </c>
      <c r="AP828" t="s">
        <v>42</v>
      </c>
      <c r="AQ828" t="b">
        <v>1</v>
      </c>
      <c r="AR828" t="b">
        <v>1</v>
      </c>
      <c r="AS828">
        <v>1</v>
      </c>
      <c r="AT828" t="b">
        <v>0</v>
      </c>
      <c r="AV828" t="b">
        <v>0</v>
      </c>
      <c r="AW828" t="b">
        <v>1</v>
      </c>
      <c r="AX828" t="b">
        <v>0</v>
      </c>
      <c r="AY828" t="b">
        <v>1</v>
      </c>
      <c r="AZ828" t="b">
        <v>0</v>
      </c>
      <c r="BA828" t="b">
        <v>0</v>
      </c>
      <c r="BB828" t="b">
        <v>0</v>
      </c>
      <c r="BC828" t="b">
        <v>1</v>
      </c>
      <c r="BD828" t="b">
        <v>0</v>
      </c>
      <c r="BE828" t="s">
        <v>57</v>
      </c>
      <c r="BF828" t="s">
        <v>69</v>
      </c>
      <c r="BG828" t="s">
        <v>69</v>
      </c>
      <c r="BH828" t="b">
        <v>0</v>
      </c>
      <c r="BI828" t="b">
        <v>1</v>
      </c>
      <c r="BJ828" t="b">
        <v>0</v>
      </c>
      <c r="BK828" t="b">
        <v>1</v>
      </c>
      <c r="BL828">
        <v>40</v>
      </c>
      <c r="BM828">
        <v>40</v>
      </c>
      <c r="BN828">
        <v>0</v>
      </c>
      <c r="BO828">
        <v>0</v>
      </c>
      <c r="BP8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28" s="3" t="str">
        <f>IF(Table1[[#This Row],[TraceLengthMod]],"lab,","")&amp;IF(Table1[[#This Row],[FixedLength]],"dur,","")&amp;IF(Table1[[#This Row],[Broken]],"ea,","")</f>
        <v>lab,</v>
      </c>
    </row>
    <row r="829" spans="1:69" x14ac:dyDescent="0.25">
      <c r="A829" t="s">
        <v>957</v>
      </c>
      <c r="B829" t="s">
        <v>39</v>
      </c>
      <c r="C829" t="s">
        <v>114</v>
      </c>
      <c r="D829" t="s">
        <v>82</v>
      </c>
      <c r="E829" t="s">
        <v>68</v>
      </c>
      <c r="F829">
        <v>1</v>
      </c>
      <c r="G829">
        <v>21124</v>
      </c>
      <c r="H829">
        <v>6990</v>
      </c>
      <c r="I829">
        <v>28114</v>
      </c>
      <c r="J829" t="s">
        <v>40</v>
      </c>
      <c r="K829">
        <v>1</v>
      </c>
      <c r="L829">
        <v>256</v>
      </c>
      <c r="M829" t="s">
        <v>41</v>
      </c>
      <c r="N829">
        <v>0.01</v>
      </c>
      <c r="O829">
        <v>99</v>
      </c>
      <c r="P829">
        <v>54</v>
      </c>
      <c r="Q829">
        <v>256</v>
      </c>
      <c r="R829">
        <v>100</v>
      </c>
      <c r="S829">
        <v>2112.4</v>
      </c>
      <c r="T829">
        <v>17</v>
      </c>
      <c r="U829">
        <v>20</v>
      </c>
      <c r="V829">
        <v>42496</v>
      </c>
      <c r="W829">
        <v>2.0117402007195602</v>
      </c>
      <c r="X829">
        <v>58.916491270065301</v>
      </c>
      <c r="Y829">
        <v>5.7885262966155997</v>
      </c>
      <c r="Z829">
        <v>43.696544408798196</v>
      </c>
      <c r="AA829">
        <v>0.835765600204467</v>
      </c>
      <c r="AB829">
        <v>15.4759674072265</v>
      </c>
      <c r="AC829">
        <v>3.49565553665161</v>
      </c>
      <c r="AD829">
        <v>69.123209476470905</v>
      </c>
      <c r="AE829">
        <v>0.65910000000000002</v>
      </c>
      <c r="AF829">
        <v>0.65479256080114401</v>
      </c>
      <c r="AJ829">
        <v>5.2810206470719302E-2</v>
      </c>
      <c r="AK829">
        <v>0</v>
      </c>
      <c r="AL829">
        <v>0</v>
      </c>
      <c r="AM829">
        <v>0</v>
      </c>
      <c r="AN829">
        <v>0</v>
      </c>
      <c r="AO829">
        <v>0</v>
      </c>
      <c r="AP829" t="s">
        <v>42</v>
      </c>
      <c r="AQ829" t="b">
        <v>1</v>
      </c>
      <c r="AR829" t="b">
        <v>1</v>
      </c>
      <c r="AS829">
        <v>1</v>
      </c>
      <c r="AT829" t="b">
        <v>0</v>
      </c>
      <c r="AV829" t="b">
        <v>0</v>
      </c>
      <c r="AW829" t="b">
        <v>1</v>
      </c>
      <c r="AX829" t="b">
        <v>0</v>
      </c>
      <c r="AY829" t="b">
        <v>1</v>
      </c>
      <c r="AZ829" t="b">
        <v>0</v>
      </c>
      <c r="BA829" t="b">
        <v>0</v>
      </c>
      <c r="BB829" t="b">
        <v>0</v>
      </c>
      <c r="BC829" t="b">
        <v>1</v>
      </c>
      <c r="BD829" t="b">
        <v>0</v>
      </c>
      <c r="BE829" t="s">
        <v>57</v>
      </c>
      <c r="BF829" t="s">
        <v>69</v>
      </c>
      <c r="BG829" t="s">
        <v>69</v>
      </c>
      <c r="BH829" t="b">
        <v>0</v>
      </c>
      <c r="BI829" t="b">
        <v>1</v>
      </c>
      <c r="BJ829" t="b">
        <v>0</v>
      </c>
      <c r="BK829" t="b">
        <v>1</v>
      </c>
      <c r="BL829">
        <v>40</v>
      </c>
      <c r="BM829">
        <v>40</v>
      </c>
      <c r="BN829">
        <v>0</v>
      </c>
      <c r="BO829">
        <v>0</v>
      </c>
      <c r="BP8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29" s="3" t="str">
        <f>IF(Table1[[#This Row],[TraceLengthMod]],"lab,","")&amp;IF(Table1[[#This Row],[FixedLength]],"dur,","")&amp;IF(Table1[[#This Row],[Broken]],"ea,","")</f>
        <v>lab,</v>
      </c>
    </row>
    <row r="830" spans="1:69" x14ac:dyDescent="0.25">
      <c r="A830" t="s">
        <v>958</v>
      </c>
      <c r="B830" t="s">
        <v>39</v>
      </c>
      <c r="C830" t="s">
        <v>114</v>
      </c>
      <c r="D830" t="s">
        <v>82</v>
      </c>
      <c r="E830" t="s">
        <v>68</v>
      </c>
      <c r="F830">
        <v>1</v>
      </c>
      <c r="G830">
        <v>21124</v>
      </c>
      <c r="H830">
        <v>6990</v>
      </c>
      <c r="I830">
        <v>28114</v>
      </c>
      <c r="J830" t="s">
        <v>40</v>
      </c>
      <c r="K830">
        <v>1</v>
      </c>
      <c r="L830">
        <v>256</v>
      </c>
      <c r="M830" t="s">
        <v>41</v>
      </c>
      <c r="N830">
        <v>0.01</v>
      </c>
      <c r="O830">
        <v>99</v>
      </c>
      <c r="P830">
        <v>54</v>
      </c>
      <c r="Q830">
        <v>256</v>
      </c>
      <c r="R830">
        <v>100</v>
      </c>
      <c r="S830">
        <v>2112.4</v>
      </c>
      <c r="T830">
        <v>17</v>
      </c>
      <c r="U830">
        <v>21</v>
      </c>
      <c r="V830">
        <v>44544</v>
      </c>
      <c r="W830">
        <v>2.1086915356939899</v>
      </c>
      <c r="X830">
        <v>58.916491270065301</v>
      </c>
      <c r="Y830">
        <v>5.7885262966155997</v>
      </c>
      <c r="Z830">
        <v>45.887686491012502</v>
      </c>
      <c r="AA830">
        <v>0.74401187896728505</v>
      </c>
      <c r="AB830">
        <v>16.219979286193801</v>
      </c>
      <c r="AC830">
        <v>3.5036449432372998</v>
      </c>
      <c r="AD830">
        <v>72.626854419708195</v>
      </c>
      <c r="AE830">
        <v>0.64180000000000004</v>
      </c>
      <c r="AF830">
        <v>0.63004291845493499</v>
      </c>
      <c r="AJ830">
        <v>4.5197398840695902E-2</v>
      </c>
      <c r="AK830">
        <v>0</v>
      </c>
      <c r="AL830">
        <v>0</v>
      </c>
      <c r="AM830">
        <v>0</v>
      </c>
      <c r="AN830">
        <v>0</v>
      </c>
      <c r="AO830">
        <v>0</v>
      </c>
      <c r="AP830" t="s">
        <v>42</v>
      </c>
      <c r="AQ830" t="b">
        <v>1</v>
      </c>
      <c r="AR830" t="b">
        <v>1</v>
      </c>
      <c r="AS830">
        <v>1</v>
      </c>
      <c r="AT830" t="b">
        <v>0</v>
      </c>
      <c r="AV830" t="b">
        <v>0</v>
      </c>
      <c r="AW830" t="b">
        <v>1</v>
      </c>
      <c r="AX830" t="b">
        <v>0</v>
      </c>
      <c r="AY830" t="b">
        <v>1</v>
      </c>
      <c r="AZ830" t="b">
        <v>0</v>
      </c>
      <c r="BA830" t="b">
        <v>0</v>
      </c>
      <c r="BB830" t="b">
        <v>0</v>
      </c>
      <c r="BC830" t="b">
        <v>1</v>
      </c>
      <c r="BD830" t="b">
        <v>0</v>
      </c>
      <c r="BE830" t="s">
        <v>57</v>
      </c>
      <c r="BF830" t="s">
        <v>69</v>
      </c>
      <c r="BG830" t="s">
        <v>69</v>
      </c>
      <c r="BH830" t="b">
        <v>0</v>
      </c>
      <c r="BI830" t="b">
        <v>1</v>
      </c>
      <c r="BJ830" t="b">
        <v>0</v>
      </c>
      <c r="BK830" t="b">
        <v>1</v>
      </c>
      <c r="BL830">
        <v>40</v>
      </c>
      <c r="BM830">
        <v>40</v>
      </c>
      <c r="BN830">
        <v>0</v>
      </c>
      <c r="BO830">
        <v>0</v>
      </c>
      <c r="BP8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30" s="3" t="str">
        <f>IF(Table1[[#This Row],[TraceLengthMod]],"lab,","")&amp;IF(Table1[[#This Row],[FixedLength]],"dur,","")&amp;IF(Table1[[#This Row],[Broken]],"ea,","")</f>
        <v>lab,</v>
      </c>
    </row>
    <row r="831" spans="1:69" x14ac:dyDescent="0.25">
      <c r="A831" t="s">
        <v>959</v>
      </c>
      <c r="B831" t="s">
        <v>39</v>
      </c>
      <c r="C831" t="s">
        <v>114</v>
      </c>
      <c r="D831" t="s">
        <v>82</v>
      </c>
      <c r="E831" t="s">
        <v>68</v>
      </c>
      <c r="F831">
        <v>1</v>
      </c>
      <c r="G831">
        <v>21124</v>
      </c>
      <c r="H831">
        <v>6990</v>
      </c>
      <c r="I831">
        <v>28114</v>
      </c>
      <c r="J831" t="s">
        <v>40</v>
      </c>
      <c r="K831">
        <v>1</v>
      </c>
      <c r="L831">
        <v>256</v>
      </c>
      <c r="M831" t="s">
        <v>41</v>
      </c>
      <c r="N831">
        <v>0.01</v>
      </c>
      <c r="O831">
        <v>99</v>
      </c>
      <c r="P831">
        <v>54</v>
      </c>
      <c r="Q831">
        <v>256</v>
      </c>
      <c r="R831">
        <v>100</v>
      </c>
      <c r="S831">
        <v>2112.4</v>
      </c>
      <c r="T831">
        <v>17</v>
      </c>
      <c r="U831">
        <v>22</v>
      </c>
      <c r="V831">
        <v>46592</v>
      </c>
      <c r="W831">
        <v>2.2056428706684299</v>
      </c>
      <c r="X831">
        <v>58.916491270065301</v>
      </c>
      <c r="Y831">
        <v>5.7885262966155997</v>
      </c>
      <c r="Z831">
        <v>48.051889657974201</v>
      </c>
      <c r="AA831">
        <v>0.74699139595031705</v>
      </c>
      <c r="AB831">
        <v>16.966970682144101</v>
      </c>
      <c r="AC831">
        <v>3.4856920242309499</v>
      </c>
      <c r="AD831">
        <v>76.112546443939195</v>
      </c>
      <c r="AE831">
        <v>0.66010000000000002</v>
      </c>
      <c r="AF831">
        <v>0.65350500715307502</v>
      </c>
      <c r="AJ831">
        <v>4.4732071868665901E-2</v>
      </c>
      <c r="AK831">
        <v>0</v>
      </c>
      <c r="AL831">
        <v>0</v>
      </c>
      <c r="AM831">
        <v>0</v>
      </c>
      <c r="AN831">
        <v>0</v>
      </c>
      <c r="AO831">
        <v>0</v>
      </c>
      <c r="AP831" t="s">
        <v>42</v>
      </c>
      <c r="AQ831" t="b">
        <v>1</v>
      </c>
      <c r="AR831" t="b">
        <v>1</v>
      </c>
      <c r="AS831">
        <v>1</v>
      </c>
      <c r="AT831" t="b">
        <v>0</v>
      </c>
      <c r="AV831" t="b">
        <v>0</v>
      </c>
      <c r="AW831" t="b">
        <v>1</v>
      </c>
      <c r="AX831" t="b">
        <v>0</v>
      </c>
      <c r="AY831" t="b">
        <v>1</v>
      </c>
      <c r="AZ831" t="b">
        <v>0</v>
      </c>
      <c r="BA831" t="b">
        <v>0</v>
      </c>
      <c r="BB831" t="b">
        <v>0</v>
      </c>
      <c r="BC831" t="b">
        <v>1</v>
      </c>
      <c r="BD831" t="b">
        <v>0</v>
      </c>
      <c r="BE831" t="s">
        <v>57</v>
      </c>
      <c r="BF831" t="s">
        <v>69</v>
      </c>
      <c r="BG831" t="s">
        <v>69</v>
      </c>
      <c r="BH831" t="b">
        <v>0</v>
      </c>
      <c r="BI831" t="b">
        <v>1</v>
      </c>
      <c r="BJ831" t="b">
        <v>0</v>
      </c>
      <c r="BK831" t="b">
        <v>1</v>
      </c>
      <c r="BL831">
        <v>40</v>
      </c>
      <c r="BM831">
        <v>40</v>
      </c>
      <c r="BN831">
        <v>0</v>
      </c>
      <c r="BO831">
        <v>0</v>
      </c>
      <c r="BP8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31" s="3" t="str">
        <f>IF(Table1[[#This Row],[TraceLengthMod]],"lab,","")&amp;IF(Table1[[#This Row],[FixedLength]],"dur,","")&amp;IF(Table1[[#This Row],[Broken]],"ea,","")</f>
        <v>lab,</v>
      </c>
    </row>
    <row r="832" spans="1:69" x14ac:dyDescent="0.25">
      <c r="A832" t="s">
        <v>960</v>
      </c>
      <c r="B832" t="s">
        <v>39</v>
      </c>
      <c r="C832" t="s">
        <v>114</v>
      </c>
      <c r="D832" t="s">
        <v>82</v>
      </c>
      <c r="E832" t="s">
        <v>68</v>
      </c>
      <c r="F832">
        <v>1</v>
      </c>
      <c r="G832">
        <v>21124</v>
      </c>
      <c r="H832">
        <v>6990</v>
      </c>
      <c r="I832">
        <v>28114</v>
      </c>
      <c r="J832" t="s">
        <v>40</v>
      </c>
      <c r="K832">
        <v>1</v>
      </c>
      <c r="L832">
        <v>256</v>
      </c>
      <c r="M832" t="s">
        <v>41</v>
      </c>
      <c r="N832">
        <v>0.01</v>
      </c>
      <c r="O832">
        <v>99</v>
      </c>
      <c r="P832">
        <v>54</v>
      </c>
      <c r="Q832">
        <v>256</v>
      </c>
      <c r="R832">
        <v>100</v>
      </c>
      <c r="S832">
        <v>2112.4</v>
      </c>
      <c r="T832">
        <v>17</v>
      </c>
      <c r="U832">
        <v>23</v>
      </c>
      <c r="V832">
        <v>48640</v>
      </c>
      <c r="W832">
        <v>2.3025942056428699</v>
      </c>
      <c r="X832">
        <v>58.916491270065301</v>
      </c>
      <c r="Y832">
        <v>5.7885262966155997</v>
      </c>
      <c r="Z832">
        <v>50.201134681701603</v>
      </c>
      <c r="AA832">
        <v>0.73901438713073697</v>
      </c>
      <c r="AB832">
        <v>17.705985069274899</v>
      </c>
      <c r="AC832">
        <v>3.4228498935699401</v>
      </c>
      <c r="AD832">
        <v>79.535396337509098</v>
      </c>
      <c r="AE832">
        <v>0.65329999999999999</v>
      </c>
      <c r="AF832">
        <v>0.65207439198855499</v>
      </c>
      <c r="AJ832">
        <v>3.9906835556030203E-2</v>
      </c>
      <c r="AK832">
        <v>0</v>
      </c>
      <c r="AL832">
        <v>0</v>
      </c>
      <c r="AM832">
        <v>0</v>
      </c>
      <c r="AN832">
        <v>0</v>
      </c>
      <c r="AO832">
        <v>0</v>
      </c>
      <c r="AP832" t="s">
        <v>42</v>
      </c>
      <c r="AQ832" t="b">
        <v>1</v>
      </c>
      <c r="AR832" t="b">
        <v>1</v>
      </c>
      <c r="AS832">
        <v>1</v>
      </c>
      <c r="AT832" t="b">
        <v>0</v>
      </c>
      <c r="AV832" t="b">
        <v>0</v>
      </c>
      <c r="AW832" t="b">
        <v>1</v>
      </c>
      <c r="AX832" t="b">
        <v>0</v>
      </c>
      <c r="AY832" t="b">
        <v>1</v>
      </c>
      <c r="AZ832" t="b">
        <v>0</v>
      </c>
      <c r="BA832" t="b">
        <v>0</v>
      </c>
      <c r="BB832" t="b">
        <v>0</v>
      </c>
      <c r="BC832" t="b">
        <v>1</v>
      </c>
      <c r="BD832" t="b">
        <v>0</v>
      </c>
      <c r="BE832" t="s">
        <v>57</v>
      </c>
      <c r="BF832" t="s">
        <v>69</v>
      </c>
      <c r="BG832" t="s">
        <v>69</v>
      </c>
      <c r="BH832" t="b">
        <v>0</v>
      </c>
      <c r="BI832" t="b">
        <v>1</v>
      </c>
      <c r="BJ832" t="b">
        <v>0</v>
      </c>
      <c r="BK832" t="b">
        <v>1</v>
      </c>
      <c r="BL832">
        <v>40</v>
      </c>
      <c r="BM832">
        <v>40</v>
      </c>
      <c r="BN832">
        <v>0</v>
      </c>
      <c r="BO832">
        <v>0</v>
      </c>
      <c r="BP8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32" s="3" t="str">
        <f>IF(Table1[[#This Row],[TraceLengthMod]],"lab,","")&amp;IF(Table1[[#This Row],[FixedLength]],"dur,","")&amp;IF(Table1[[#This Row],[Broken]],"ea,","")</f>
        <v>lab,</v>
      </c>
    </row>
    <row r="833" spans="1:69" x14ac:dyDescent="0.25">
      <c r="A833" t="s">
        <v>961</v>
      </c>
      <c r="B833" t="s">
        <v>39</v>
      </c>
      <c r="C833" t="s">
        <v>114</v>
      </c>
      <c r="D833" t="s">
        <v>82</v>
      </c>
      <c r="E833" t="s">
        <v>68</v>
      </c>
      <c r="F833">
        <v>1</v>
      </c>
      <c r="G833">
        <v>21124</v>
      </c>
      <c r="H833">
        <v>6990</v>
      </c>
      <c r="I833">
        <v>28114</v>
      </c>
      <c r="J833" t="s">
        <v>40</v>
      </c>
      <c r="K833">
        <v>1</v>
      </c>
      <c r="L833">
        <v>256</v>
      </c>
      <c r="M833" t="s">
        <v>41</v>
      </c>
      <c r="N833">
        <v>0.01</v>
      </c>
      <c r="O833">
        <v>99</v>
      </c>
      <c r="P833">
        <v>54</v>
      </c>
      <c r="Q833">
        <v>256</v>
      </c>
      <c r="R833">
        <v>100</v>
      </c>
      <c r="S833">
        <v>2112.4</v>
      </c>
      <c r="T833">
        <v>17</v>
      </c>
      <c r="U833">
        <v>24</v>
      </c>
      <c r="V833">
        <v>50944</v>
      </c>
      <c r="W833">
        <v>2.4116644574891102</v>
      </c>
      <c r="X833">
        <v>58.916491270065301</v>
      </c>
      <c r="Y833">
        <v>5.7885262966155997</v>
      </c>
      <c r="Z833">
        <v>52.449126005172701</v>
      </c>
      <c r="AA833">
        <v>0.84075307846069303</v>
      </c>
      <c r="AB833">
        <v>18.5467381477355</v>
      </c>
      <c r="AC833">
        <v>3.45975494384765</v>
      </c>
      <c r="AD833">
        <v>82.995151281356797</v>
      </c>
      <c r="AE833">
        <v>0.64370000000000005</v>
      </c>
      <c r="AF833">
        <v>0.64048640915593702</v>
      </c>
      <c r="AJ833">
        <v>4.31478574647376E-2</v>
      </c>
      <c r="AK833">
        <v>0</v>
      </c>
      <c r="AL833">
        <v>0</v>
      </c>
      <c r="AM833">
        <v>0</v>
      </c>
      <c r="AN833">
        <v>0</v>
      </c>
      <c r="AO833">
        <v>0</v>
      </c>
      <c r="AP833" t="s">
        <v>42</v>
      </c>
      <c r="AQ833" t="b">
        <v>1</v>
      </c>
      <c r="AR833" t="b">
        <v>1</v>
      </c>
      <c r="AS833">
        <v>1</v>
      </c>
      <c r="AT833" t="b">
        <v>0</v>
      </c>
      <c r="AV833" t="b">
        <v>0</v>
      </c>
      <c r="AW833" t="b">
        <v>1</v>
      </c>
      <c r="AX833" t="b">
        <v>0</v>
      </c>
      <c r="AY833" t="b">
        <v>1</v>
      </c>
      <c r="AZ833" t="b">
        <v>0</v>
      </c>
      <c r="BA833" t="b">
        <v>0</v>
      </c>
      <c r="BB833" t="b">
        <v>0</v>
      </c>
      <c r="BC833" t="b">
        <v>1</v>
      </c>
      <c r="BD833" t="b">
        <v>0</v>
      </c>
      <c r="BE833" t="s">
        <v>57</v>
      </c>
      <c r="BF833" t="s">
        <v>69</v>
      </c>
      <c r="BG833" t="s">
        <v>69</v>
      </c>
      <c r="BH833" t="b">
        <v>0</v>
      </c>
      <c r="BI833" t="b">
        <v>1</v>
      </c>
      <c r="BJ833" t="b">
        <v>0</v>
      </c>
      <c r="BK833" t="b">
        <v>1</v>
      </c>
      <c r="BL833">
        <v>40</v>
      </c>
      <c r="BM833">
        <v>40</v>
      </c>
      <c r="BN833">
        <v>0</v>
      </c>
      <c r="BO833">
        <v>0</v>
      </c>
      <c r="BP8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33" s="3" t="str">
        <f>IF(Table1[[#This Row],[TraceLengthMod]],"lab,","")&amp;IF(Table1[[#This Row],[FixedLength]],"dur,","")&amp;IF(Table1[[#This Row],[Broken]],"ea,","")</f>
        <v>lab,</v>
      </c>
    </row>
    <row r="834" spans="1:69" x14ac:dyDescent="0.25">
      <c r="A834" t="s">
        <v>962</v>
      </c>
      <c r="B834" t="s">
        <v>39</v>
      </c>
      <c r="C834" t="s">
        <v>114</v>
      </c>
      <c r="D834" t="s">
        <v>82</v>
      </c>
      <c r="E834" t="s">
        <v>68</v>
      </c>
      <c r="F834">
        <v>1</v>
      </c>
      <c r="G834">
        <v>21124</v>
      </c>
      <c r="H834">
        <v>6990</v>
      </c>
      <c r="I834">
        <v>28114</v>
      </c>
      <c r="J834" t="s">
        <v>40</v>
      </c>
      <c r="K834">
        <v>1</v>
      </c>
      <c r="L834">
        <v>256</v>
      </c>
      <c r="M834" t="s">
        <v>41</v>
      </c>
      <c r="N834">
        <v>0.01</v>
      </c>
      <c r="O834">
        <v>99</v>
      </c>
      <c r="P834">
        <v>54</v>
      </c>
      <c r="Q834">
        <v>256</v>
      </c>
      <c r="R834">
        <v>100</v>
      </c>
      <c r="S834">
        <v>2112.4</v>
      </c>
      <c r="T834">
        <v>17</v>
      </c>
      <c r="U834">
        <v>25</v>
      </c>
      <c r="V834">
        <v>52992</v>
      </c>
      <c r="W834">
        <v>2.5086157924635399</v>
      </c>
      <c r="X834">
        <v>58.916491270065301</v>
      </c>
      <c r="Y834">
        <v>5.7885262966155997</v>
      </c>
      <c r="Z834">
        <v>54.589848041534403</v>
      </c>
      <c r="AA834">
        <v>0.74146175384521396</v>
      </c>
      <c r="AB834">
        <v>19.2881999015808</v>
      </c>
      <c r="AC834">
        <v>3.4238474369049001</v>
      </c>
      <c r="AD834">
        <v>86.418998718261705</v>
      </c>
      <c r="AE834">
        <v>0.65839999999999999</v>
      </c>
      <c r="AF834">
        <v>0.64477825464949901</v>
      </c>
      <c r="AJ834">
        <v>3.9353932447479499E-2</v>
      </c>
      <c r="AK834">
        <v>0</v>
      </c>
      <c r="AL834">
        <v>0</v>
      </c>
      <c r="AM834">
        <v>0</v>
      </c>
      <c r="AN834">
        <v>0</v>
      </c>
      <c r="AO834">
        <v>0</v>
      </c>
      <c r="AP834" t="s">
        <v>42</v>
      </c>
      <c r="AQ834" t="b">
        <v>1</v>
      </c>
      <c r="AR834" t="b">
        <v>1</v>
      </c>
      <c r="AS834">
        <v>1</v>
      </c>
      <c r="AT834" t="b">
        <v>0</v>
      </c>
      <c r="AV834" t="b">
        <v>0</v>
      </c>
      <c r="AW834" t="b">
        <v>1</v>
      </c>
      <c r="AX834" t="b">
        <v>0</v>
      </c>
      <c r="AY834" t="b">
        <v>1</v>
      </c>
      <c r="AZ834" t="b">
        <v>0</v>
      </c>
      <c r="BA834" t="b">
        <v>0</v>
      </c>
      <c r="BB834" t="b">
        <v>0</v>
      </c>
      <c r="BC834" t="b">
        <v>1</v>
      </c>
      <c r="BD834" t="b">
        <v>0</v>
      </c>
      <c r="BE834" t="s">
        <v>57</v>
      </c>
      <c r="BF834" t="s">
        <v>69</v>
      </c>
      <c r="BG834" t="s">
        <v>69</v>
      </c>
      <c r="BH834" t="b">
        <v>0</v>
      </c>
      <c r="BI834" t="b">
        <v>1</v>
      </c>
      <c r="BJ834" t="b">
        <v>0</v>
      </c>
      <c r="BK834" t="b">
        <v>1</v>
      </c>
      <c r="BL834">
        <v>40</v>
      </c>
      <c r="BM834">
        <v>40</v>
      </c>
      <c r="BN834">
        <v>0</v>
      </c>
      <c r="BO834">
        <v>0</v>
      </c>
      <c r="BP8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34" s="3" t="str">
        <f>IF(Table1[[#This Row],[TraceLengthMod]],"lab,","")&amp;IF(Table1[[#This Row],[FixedLength]],"dur,","")&amp;IF(Table1[[#This Row],[Broken]],"ea,","")</f>
        <v>lab,</v>
      </c>
    </row>
    <row r="835" spans="1:69" x14ac:dyDescent="0.25">
      <c r="A835" t="s">
        <v>963</v>
      </c>
      <c r="B835" t="s">
        <v>39</v>
      </c>
      <c r="C835" t="s">
        <v>114</v>
      </c>
      <c r="D835" t="s">
        <v>82</v>
      </c>
      <c r="E835" t="s">
        <v>68</v>
      </c>
      <c r="F835">
        <v>1</v>
      </c>
      <c r="G835">
        <v>21124</v>
      </c>
      <c r="H835">
        <v>6990</v>
      </c>
      <c r="I835">
        <v>28114</v>
      </c>
      <c r="J835" t="s">
        <v>40</v>
      </c>
      <c r="K835">
        <v>1</v>
      </c>
      <c r="L835">
        <v>256</v>
      </c>
      <c r="M835" t="s">
        <v>41</v>
      </c>
      <c r="N835">
        <v>0.01</v>
      </c>
      <c r="O835">
        <v>99</v>
      </c>
      <c r="P835">
        <v>54</v>
      </c>
      <c r="Q835">
        <v>256</v>
      </c>
      <c r="R835">
        <v>100</v>
      </c>
      <c r="S835">
        <v>2112.4</v>
      </c>
      <c r="T835">
        <v>17</v>
      </c>
      <c r="U835">
        <v>26</v>
      </c>
      <c r="V835">
        <v>55040</v>
      </c>
      <c r="W835">
        <v>2.6055671274379799</v>
      </c>
      <c r="X835">
        <v>58.916491270065301</v>
      </c>
      <c r="Y835">
        <v>5.7885262966155997</v>
      </c>
      <c r="Z835">
        <v>56.732134819030698</v>
      </c>
      <c r="AA835">
        <v>0.74600911140441895</v>
      </c>
      <c r="AB835">
        <v>20.034209012985201</v>
      </c>
      <c r="AC835">
        <v>3.4747142791747998</v>
      </c>
      <c r="AD835">
        <v>89.893712997436495</v>
      </c>
      <c r="AE835">
        <v>0.66010000000000002</v>
      </c>
      <c r="AF835">
        <v>0.65064377682403396</v>
      </c>
      <c r="AJ835">
        <v>3.7001150153404001E-2</v>
      </c>
      <c r="AK835">
        <v>0</v>
      </c>
      <c r="AL835">
        <v>0</v>
      </c>
      <c r="AM835">
        <v>0</v>
      </c>
      <c r="AN835">
        <v>0</v>
      </c>
      <c r="AO835">
        <v>0</v>
      </c>
      <c r="AP835" t="s">
        <v>42</v>
      </c>
      <c r="AQ835" t="b">
        <v>1</v>
      </c>
      <c r="AR835" t="b">
        <v>1</v>
      </c>
      <c r="AS835">
        <v>1</v>
      </c>
      <c r="AT835" t="b">
        <v>0</v>
      </c>
      <c r="AV835" t="b">
        <v>0</v>
      </c>
      <c r="AW835" t="b">
        <v>1</v>
      </c>
      <c r="AX835" t="b">
        <v>0</v>
      </c>
      <c r="AY835" t="b">
        <v>1</v>
      </c>
      <c r="AZ835" t="b">
        <v>0</v>
      </c>
      <c r="BA835" t="b">
        <v>0</v>
      </c>
      <c r="BB835" t="b">
        <v>0</v>
      </c>
      <c r="BC835" t="b">
        <v>1</v>
      </c>
      <c r="BD835" t="b">
        <v>0</v>
      </c>
      <c r="BE835" t="s">
        <v>57</v>
      </c>
      <c r="BF835" t="s">
        <v>69</v>
      </c>
      <c r="BG835" t="s">
        <v>69</v>
      </c>
      <c r="BH835" t="b">
        <v>0</v>
      </c>
      <c r="BI835" t="b">
        <v>1</v>
      </c>
      <c r="BJ835" t="b">
        <v>0</v>
      </c>
      <c r="BK835" t="b">
        <v>1</v>
      </c>
      <c r="BL835">
        <v>40</v>
      </c>
      <c r="BM835">
        <v>40</v>
      </c>
      <c r="BN835">
        <v>0</v>
      </c>
      <c r="BO835">
        <v>0</v>
      </c>
      <c r="BP8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35" s="3" t="str">
        <f>IF(Table1[[#This Row],[TraceLengthMod]],"lab,","")&amp;IF(Table1[[#This Row],[FixedLength]],"dur,","")&amp;IF(Table1[[#This Row],[Broken]],"ea,","")</f>
        <v>lab,</v>
      </c>
    </row>
    <row r="836" spans="1:69" x14ac:dyDescent="0.25">
      <c r="A836" t="s">
        <v>964</v>
      </c>
      <c r="B836" t="s">
        <v>39</v>
      </c>
      <c r="C836" t="s">
        <v>114</v>
      </c>
      <c r="D836" t="s">
        <v>82</v>
      </c>
      <c r="E836" t="s">
        <v>68</v>
      </c>
      <c r="F836">
        <v>1</v>
      </c>
      <c r="G836">
        <v>21124</v>
      </c>
      <c r="H836">
        <v>6990</v>
      </c>
      <c r="I836">
        <v>28114</v>
      </c>
      <c r="J836" t="s">
        <v>40</v>
      </c>
      <c r="K836">
        <v>1</v>
      </c>
      <c r="L836">
        <v>256</v>
      </c>
      <c r="M836" t="s">
        <v>41</v>
      </c>
      <c r="N836">
        <v>0.01</v>
      </c>
      <c r="O836">
        <v>99</v>
      </c>
      <c r="P836">
        <v>54</v>
      </c>
      <c r="Q836">
        <v>256</v>
      </c>
      <c r="R836">
        <v>100</v>
      </c>
      <c r="S836">
        <v>2112.4</v>
      </c>
      <c r="T836">
        <v>17</v>
      </c>
      <c r="U836">
        <v>27</v>
      </c>
      <c r="V836">
        <v>57088</v>
      </c>
      <c r="W836">
        <v>2.7025184624124199</v>
      </c>
      <c r="X836">
        <v>58.916491270065301</v>
      </c>
      <c r="Y836">
        <v>5.7885262966155997</v>
      </c>
      <c r="Z836">
        <v>58.882691144943202</v>
      </c>
      <c r="AA836">
        <v>0.742320775985717</v>
      </c>
      <c r="AB836">
        <v>20.776529788970901</v>
      </c>
      <c r="AC836">
        <v>3.4657354354858398</v>
      </c>
      <c r="AD836">
        <v>93.359448432922306</v>
      </c>
      <c r="AE836">
        <v>0.67259999999999998</v>
      </c>
      <c r="AF836">
        <v>0.65765379113018596</v>
      </c>
      <c r="AJ836">
        <v>3.4742569175001702E-2</v>
      </c>
      <c r="AK836">
        <v>0</v>
      </c>
      <c r="AL836">
        <v>0</v>
      </c>
      <c r="AM836">
        <v>0</v>
      </c>
      <c r="AN836">
        <v>0</v>
      </c>
      <c r="AO836">
        <v>0</v>
      </c>
      <c r="AP836" t="s">
        <v>42</v>
      </c>
      <c r="AQ836" t="b">
        <v>1</v>
      </c>
      <c r="AR836" t="b">
        <v>1</v>
      </c>
      <c r="AS836">
        <v>1</v>
      </c>
      <c r="AT836" t="b">
        <v>0</v>
      </c>
      <c r="AV836" t="b">
        <v>0</v>
      </c>
      <c r="AW836" t="b">
        <v>1</v>
      </c>
      <c r="AX836" t="b">
        <v>0</v>
      </c>
      <c r="AY836" t="b">
        <v>1</v>
      </c>
      <c r="AZ836" t="b">
        <v>0</v>
      </c>
      <c r="BA836" t="b">
        <v>0</v>
      </c>
      <c r="BB836" t="b">
        <v>0</v>
      </c>
      <c r="BC836" t="b">
        <v>1</v>
      </c>
      <c r="BD836" t="b">
        <v>0</v>
      </c>
      <c r="BE836" t="s">
        <v>57</v>
      </c>
      <c r="BF836" t="s">
        <v>69</v>
      </c>
      <c r="BG836" t="s">
        <v>69</v>
      </c>
      <c r="BH836" t="b">
        <v>0</v>
      </c>
      <c r="BI836" t="b">
        <v>1</v>
      </c>
      <c r="BJ836" t="b">
        <v>0</v>
      </c>
      <c r="BK836" t="b">
        <v>1</v>
      </c>
      <c r="BL836">
        <v>40</v>
      </c>
      <c r="BM836">
        <v>40</v>
      </c>
      <c r="BN836">
        <v>0</v>
      </c>
      <c r="BO836">
        <v>0</v>
      </c>
      <c r="BP8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36" s="3" t="str">
        <f>IF(Table1[[#This Row],[TraceLengthMod]],"lab,","")&amp;IF(Table1[[#This Row],[FixedLength]],"dur,","")&amp;IF(Table1[[#This Row],[Broken]],"ea,","")</f>
        <v>lab,</v>
      </c>
    </row>
    <row r="837" spans="1:69" x14ac:dyDescent="0.25">
      <c r="A837" t="s">
        <v>965</v>
      </c>
      <c r="B837" t="s">
        <v>39</v>
      </c>
      <c r="C837" t="s">
        <v>114</v>
      </c>
      <c r="D837" t="s">
        <v>82</v>
      </c>
      <c r="E837" t="s">
        <v>68</v>
      </c>
      <c r="F837">
        <v>1</v>
      </c>
      <c r="G837">
        <v>21124</v>
      </c>
      <c r="H837">
        <v>6990</v>
      </c>
      <c r="I837">
        <v>28114</v>
      </c>
      <c r="J837" t="s">
        <v>40</v>
      </c>
      <c r="K837">
        <v>1</v>
      </c>
      <c r="L837">
        <v>256</v>
      </c>
      <c r="M837" t="s">
        <v>41</v>
      </c>
      <c r="N837">
        <v>0.01</v>
      </c>
      <c r="O837">
        <v>99</v>
      </c>
      <c r="P837">
        <v>54</v>
      </c>
      <c r="Q837">
        <v>256</v>
      </c>
      <c r="R837">
        <v>100</v>
      </c>
      <c r="S837">
        <v>2112.4</v>
      </c>
      <c r="T837">
        <v>17</v>
      </c>
      <c r="U837">
        <v>28</v>
      </c>
      <c r="V837">
        <v>59392</v>
      </c>
      <c r="W837">
        <v>2.8115887142586602</v>
      </c>
      <c r="X837">
        <v>58.916491270065301</v>
      </c>
      <c r="Y837">
        <v>5.7885262966155997</v>
      </c>
      <c r="Z837">
        <v>61.133707284927297</v>
      </c>
      <c r="AA837">
        <v>0.84175038337707497</v>
      </c>
      <c r="AB837">
        <v>21.618280172348001</v>
      </c>
      <c r="AC837">
        <v>3.4398045539855899</v>
      </c>
      <c r="AD837">
        <v>96.799252986907902</v>
      </c>
      <c r="AE837">
        <v>0.64670000000000005</v>
      </c>
      <c r="AF837">
        <v>0.63891273247496405</v>
      </c>
      <c r="AJ837">
        <v>3.7544629440225401E-2</v>
      </c>
      <c r="AK837">
        <v>0</v>
      </c>
      <c r="AL837">
        <v>0</v>
      </c>
      <c r="AM837">
        <v>0</v>
      </c>
      <c r="AN837">
        <v>0</v>
      </c>
      <c r="AO837">
        <v>0</v>
      </c>
      <c r="AP837" t="s">
        <v>42</v>
      </c>
      <c r="AQ837" t="b">
        <v>1</v>
      </c>
      <c r="AR837" t="b">
        <v>1</v>
      </c>
      <c r="AS837">
        <v>1</v>
      </c>
      <c r="AT837" t="b">
        <v>0</v>
      </c>
      <c r="AV837" t="b">
        <v>0</v>
      </c>
      <c r="AW837" t="b">
        <v>1</v>
      </c>
      <c r="AX837" t="b">
        <v>0</v>
      </c>
      <c r="AY837" t="b">
        <v>1</v>
      </c>
      <c r="AZ837" t="b">
        <v>0</v>
      </c>
      <c r="BA837" t="b">
        <v>0</v>
      </c>
      <c r="BB837" t="b">
        <v>0</v>
      </c>
      <c r="BC837" t="b">
        <v>1</v>
      </c>
      <c r="BD837" t="b">
        <v>0</v>
      </c>
      <c r="BE837" t="s">
        <v>57</v>
      </c>
      <c r="BF837" t="s">
        <v>69</v>
      </c>
      <c r="BG837" t="s">
        <v>69</v>
      </c>
      <c r="BH837" t="b">
        <v>0</v>
      </c>
      <c r="BI837" t="b">
        <v>1</v>
      </c>
      <c r="BJ837" t="b">
        <v>0</v>
      </c>
      <c r="BK837" t="b">
        <v>1</v>
      </c>
      <c r="BL837">
        <v>40</v>
      </c>
      <c r="BM837">
        <v>40</v>
      </c>
      <c r="BN837">
        <v>0</v>
      </c>
      <c r="BO837">
        <v>0</v>
      </c>
      <c r="BP8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37" s="3" t="str">
        <f>IF(Table1[[#This Row],[TraceLengthMod]],"lab,","")&amp;IF(Table1[[#This Row],[FixedLength]],"dur,","")&amp;IF(Table1[[#This Row],[Broken]],"ea,","")</f>
        <v>lab,</v>
      </c>
    </row>
    <row r="838" spans="1:69" x14ac:dyDescent="0.25">
      <c r="A838" t="s">
        <v>966</v>
      </c>
      <c r="B838" t="s">
        <v>39</v>
      </c>
      <c r="C838" t="s">
        <v>114</v>
      </c>
      <c r="D838" t="s">
        <v>82</v>
      </c>
      <c r="E838" t="s">
        <v>68</v>
      </c>
      <c r="F838">
        <v>1</v>
      </c>
      <c r="G838">
        <v>21124</v>
      </c>
      <c r="H838">
        <v>6990</v>
      </c>
      <c r="I838">
        <v>28114</v>
      </c>
      <c r="J838" t="s">
        <v>40</v>
      </c>
      <c r="K838">
        <v>1</v>
      </c>
      <c r="L838">
        <v>256</v>
      </c>
      <c r="M838" t="s">
        <v>41</v>
      </c>
      <c r="N838">
        <v>0.01</v>
      </c>
      <c r="O838">
        <v>99</v>
      </c>
      <c r="P838">
        <v>54</v>
      </c>
      <c r="Q838">
        <v>256</v>
      </c>
      <c r="R838">
        <v>100</v>
      </c>
      <c r="S838">
        <v>2112.4</v>
      </c>
      <c r="T838">
        <v>17</v>
      </c>
      <c r="U838">
        <v>29</v>
      </c>
      <c r="V838">
        <v>61440</v>
      </c>
      <c r="W838">
        <v>2.90854004923309</v>
      </c>
      <c r="X838">
        <v>58.916491270065301</v>
      </c>
      <c r="Y838">
        <v>5.7885262966155997</v>
      </c>
      <c r="Z838">
        <v>63.289147615432697</v>
      </c>
      <c r="AA838">
        <v>0.74119091033935502</v>
      </c>
      <c r="AB838">
        <v>22.3594710826873</v>
      </c>
      <c r="AC838">
        <v>3.4298446178436199</v>
      </c>
      <c r="AD838">
        <v>100.229097604751</v>
      </c>
      <c r="AE838">
        <v>0.66930000000000001</v>
      </c>
      <c r="AF838">
        <v>0.64921316165951304</v>
      </c>
      <c r="AJ838">
        <v>3.3135171482960302E-2</v>
      </c>
      <c r="AK838">
        <v>0</v>
      </c>
      <c r="AL838">
        <v>0</v>
      </c>
      <c r="AM838">
        <v>0</v>
      </c>
      <c r="AN838">
        <v>0</v>
      </c>
      <c r="AO838">
        <v>0</v>
      </c>
      <c r="AP838" t="s">
        <v>42</v>
      </c>
      <c r="AQ838" t="b">
        <v>1</v>
      </c>
      <c r="AR838" t="b">
        <v>1</v>
      </c>
      <c r="AS838">
        <v>1</v>
      </c>
      <c r="AT838" t="b">
        <v>0</v>
      </c>
      <c r="AV838" t="b">
        <v>0</v>
      </c>
      <c r="AW838" t="b">
        <v>1</v>
      </c>
      <c r="AX838" t="b">
        <v>0</v>
      </c>
      <c r="AY838" t="b">
        <v>1</v>
      </c>
      <c r="AZ838" t="b">
        <v>0</v>
      </c>
      <c r="BA838" t="b">
        <v>0</v>
      </c>
      <c r="BB838" t="b">
        <v>0</v>
      </c>
      <c r="BC838" t="b">
        <v>1</v>
      </c>
      <c r="BD838" t="b">
        <v>0</v>
      </c>
      <c r="BE838" t="s">
        <v>57</v>
      </c>
      <c r="BF838" t="s">
        <v>69</v>
      </c>
      <c r="BG838" t="s">
        <v>69</v>
      </c>
      <c r="BH838" t="b">
        <v>0</v>
      </c>
      <c r="BI838" t="b">
        <v>1</v>
      </c>
      <c r="BJ838" t="b">
        <v>0</v>
      </c>
      <c r="BK838" t="b">
        <v>1</v>
      </c>
      <c r="BL838">
        <v>40</v>
      </c>
      <c r="BM838">
        <v>40</v>
      </c>
      <c r="BN838">
        <v>0</v>
      </c>
      <c r="BO838">
        <v>0</v>
      </c>
      <c r="BP8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38" s="3" t="str">
        <f>IF(Table1[[#This Row],[TraceLengthMod]],"lab,","")&amp;IF(Table1[[#This Row],[FixedLength]],"dur,","")&amp;IF(Table1[[#This Row],[Broken]],"ea,","")</f>
        <v>lab,</v>
      </c>
    </row>
    <row r="839" spans="1:69" x14ac:dyDescent="0.25">
      <c r="A839" t="s">
        <v>967</v>
      </c>
      <c r="B839" t="s">
        <v>39</v>
      </c>
      <c r="C839" t="s">
        <v>114</v>
      </c>
      <c r="D839" t="s">
        <v>82</v>
      </c>
      <c r="E839" t="s">
        <v>68</v>
      </c>
      <c r="F839">
        <v>1</v>
      </c>
      <c r="G839">
        <v>21124</v>
      </c>
      <c r="H839">
        <v>6990</v>
      </c>
      <c r="I839">
        <v>28114</v>
      </c>
      <c r="J839" t="s">
        <v>40</v>
      </c>
      <c r="K839">
        <v>1</v>
      </c>
      <c r="L839">
        <v>256</v>
      </c>
      <c r="M839" t="s">
        <v>41</v>
      </c>
      <c r="N839">
        <v>0.01</v>
      </c>
      <c r="O839">
        <v>99</v>
      </c>
      <c r="P839">
        <v>54</v>
      </c>
      <c r="Q839">
        <v>256</v>
      </c>
      <c r="R839">
        <v>100</v>
      </c>
      <c r="S839">
        <v>2112.4</v>
      </c>
      <c r="T839">
        <v>17</v>
      </c>
      <c r="U839">
        <v>30</v>
      </c>
      <c r="V839">
        <v>63488</v>
      </c>
      <c r="W839">
        <v>3.0054913842075299</v>
      </c>
      <c r="X839">
        <v>58.916491270065301</v>
      </c>
      <c r="Y839">
        <v>5.7885262966155997</v>
      </c>
      <c r="Z839">
        <v>65.439385890960693</v>
      </c>
      <c r="AA839">
        <v>0.74399828910827603</v>
      </c>
      <c r="AB839">
        <v>23.103469371795601</v>
      </c>
      <c r="AC839">
        <v>3.4577596187591499</v>
      </c>
      <c r="AD839">
        <v>103.68685722351</v>
      </c>
      <c r="AE839">
        <v>0.67349999999999999</v>
      </c>
      <c r="AF839">
        <v>0.66008583690987099</v>
      </c>
      <c r="AJ839">
        <v>3.0709500995374402E-2</v>
      </c>
      <c r="AK839">
        <v>0</v>
      </c>
      <c r="AL839">
        <v>0</v>
      </c>
      <c r="AM839">
        <v>0</v>
      </c>
      <c r="AN839">
        <v>0</v>
      </c>
      <c r="AO839">
        <v>0</v>
      </c>
      <c r="AP839" t="s">
        <v>42</v>
      </c>
      <c r="AQ839" t="b">
        <v>1</v>
      </c>
      <c r="AR839" t="b">
        <v>1</v>
      </c>
      <c r="AS839">
        <v>1</v>
      </c>
      <c r="AT839" t="b">
        <v>0</v>
      </c>
      <c r="AV839" t="b">
        <v>0</v>
      </c>
      <c r="AW839" t="b">
        <v>1</v>
      </c>
      <c r="AX839" t="b">
        <v>0</v>
      </c>
      <c r="AY839" t="b">
        <v>1</v>
      </c>
      <c r="AZ839" t="b">
        <v>0</v>
      </c>
      <c r="BA839" t="b">
        <v>0</v>
      </c>
      <c r="BB839" t="b">
        <v>0</v>
      </c>
      <c r="BC839" t="b">
        <v>1</v>
      </c>
      <c r="BD839" t="b">
        <v>0</v>
      </c>
      <c r="BE839" t="s">
        <v>57</v>
      </c>
      <c r="BF839" t="s">
        <v>69</v>
      </c>
      <c r="BG839" t="s">
        <v>69</v>
      </c>
      <c r="BH839" t="b">
        <v>0</v>
      </c>
      <c r="BI839" t="b">
        <v>1</v>
      </c>
      <c r="BJ839" t="b">
        <v>0</v>
      </c>
      <c r="BK839" t="b">
        <v>1</v>
      </c>
      <c r="BL839">
        <v>40</v>
      </c>
      <c r="BM839">
        <v>40</v>
      </c>
      <c r="BN839">
        <v>0</v>
      </c>
      <c r="BO839">
        <v>0</v>
      </c>
      <c r="BP8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39" s="3" t="str">
        <f>IF(Table1[[#This Row],[TraceLengthMod]],"lab,","")&amp;IF(Table1[[#This Row],[FixedLength]],"dur,","")&amp;IF(Table1[[#This Row],[Broken]],"ea,","")</f>
        <v>lab,</v>
      </c>
    </row>
    <row r="840" spans="1:69" x14ac:dyDescent="0.25">
      <c r="A840" t="s">
        <v>968</v>
      </c>
      <c r="B840" t="s">
        <v>39</v>
      </c>
      <c r="C840" t="s">
        <v>114</v>
      </c>
      <c r="D840" t="s">
        <v>82</v>
      </c>
      <c r="E840" t="s">
        <v>68</v>
      </c>
      <c r="F840">
        <v>1</v>
      </c>
      <c r="G840">
        <v>21124</v>
      </c>
      <c r="H840">
        <v>6990</v>
      </c>
      <c r="I840">
        <v>28114</v>
      </c>
      <c r="J840" t="s">
        <v>40</v>
      </c>
      <c r="K840">
        <v>1</v>
      </c>
      <c r="L840">
        <v>256</v>
      </c>
      <c r="M840" t="s">
        <v>41</v>
      </c>
      <c r="N840">
        <v>0.01</v>
      </c>
      <c r="O840">
        <v>99</v>
      </c>
      <c r="P840">
        <v>54</v>
      </c>
      <c r="Q840">
        <v>256</v>
      </c>
      <c r="R840">
        <v>100</v>
      </c>
      <c r="S840">
        <v>2112.4</v>
      </c>
      <c r="T840">
        <v>17</v>
      </c>
      <c r="U840">
        <v>31</v>
      </c>
      <c r="V840">
        <v>65536</v>
      </c>
      <c r="W840">
        <v>3.1024427191819699</v>
      </c>
      <c r="X840">
        <v>58.916491270065301</v>
      </c>
      <c r="Y840">
        <v>5.7885262966155997</v>
      </c>
      <c r="Z840">
        <v>67.588850021362305</v>
      </c>
      <c r="AA840">
        <v>0.74327874183654696</v>
      </c>
      <c r="AB840">
        <v>23.846748113632199</v>
      </c>
      <c r="AC840">
        <v>3.4686715602874698</v>
      </c>
      <c r="AD840">
        <v>107.155528783798</v>
      </c>
      <c r="AE840">
        <v>0.6502</v>
      </c>
      <c r="AF840">
        <v>0.64306151645207399</v>
      </c>
      <c r="AJ840">
        <v>3.01349132787436E-2</v>
      </c>
      <c r="AK840">
        <v>0</v>
      </c>
      <c r="AL840">
        <v>0</v>
      </c>
      <c r="AM840">
        <v>0</v>
      </c>
      <c r="AN840">
        <v>0</v>
      </c>
      <c r="AO840">
        <v>0</v>
      </c>
      <c r="AP840" t="s">
        <v>42</v>
      </c>
      <c r="AQ840" t="b">
        <v>1</v>
      </c>
      <c r="AR840" t="b">
        <v>1</v>
      </c>
      <c r="AS840">
        <v>1</v>
      </c>
      <c r="AT840" t="b">
        <v>0</v>
      </c>
      <c r="AV840" t="b">
        <v>0</v>
      </c>
      <c r="AW840" t="b">
        <v>1</v>
      </c>
      <c r="AX840" t="b">
        <v>0</v>
      </c>
      <c r="AY840" t="b">
        <v>1</v>
      </c>
      <c r="AZ840" t="b">
        <v>0</v>
      </c>
      <c r="BA840" t="b">
        <v>0</v>
      </c>
      <c r="BB840" t="b">
        <v>0</v>
      </c>
      <c r="BC840" t="b">
        <v>1</v>
      </c>
      <c r="BD840" t="b">
        <v>0</v>
      </c>
      <c r="BE840" t="s">
        <v>57</v>
      </c>
      <c r="BF840" t="s">
        <v>69</v>
      </c>
      <c r="BG840" t="s">
        <v>69</v>
      </c>
      <c r="BH840" t="b">
        <v>0</v>
      </c>
      <c r="BI840" t="b">
        <v>1</v>
      </c>
      <c r="BJ840" t="b">
        <v>0</v>
      </c>
      <c r="BK840" t="b">
        <v>1</v>
      </c>
      <c r="BL840">
        <v>40</v>
      </c>
      <c r="BM840">
        <v>40</v>
      </c>
      <c r="BN840">
        <v>0</v>
      </c>
      <c r="BO840">
        <v>0</v>
      </c>
      <c r="BP8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40" s="3" t="str">
        <f>IF(Table1[[#This Row],[TraceLengthMod]],"lab,","")&amp;IF(Table1[[#This Row],[FixedLength]],"dur,","")&amp;IF(Table1[[#This Row],[Broken]],"ea,","")</f>
        <v>lab,</v>
      </c>
    </row>
    <row r="841" spans="1:69" x14ac:dyDescent="0.25">
      <c r="A841" t="s">
        <v>969</v>
      </c>
      <c r="B841" t="s">
        <v>39</v>
      </c>
      <c r="C841" t="s">
        <v>114</v>
      </c>
      <c r="D841" t="s">
        <v>82</v>
      </c>
      <c r="E841" t="s">
        <v>68</v>
      </c>
      <c r="F841">
        <v>1</v>
      </c>
      <c r="G841">
        <v>21124</v>
      </c>
      <c r="H841">
        <v>6990</v>
      </c>
      <c r="I841">
        <v>28114</v>
      </c>
      <c r="J841" t="s">
        <v>40</v>
      </c>
      <c r="K841">
        <v>1</v>
      </c>
      <c r="L841">
        <v>256</v>
      </c>
      <c r="M841" t="s">
        <v>41</v>
      </c>
      <c r="N841">
        <v>0.01</v>
      </c>
      <c r="O841">
        <v>99</v>
      </c>
      <c r="P841">
        <v>54</v>
      </c>
      <c r="Q841">
        <v>256</v>
      </c>
      <c r="R841">
        <v>100</v>
      </c>
      <c r="S841">
        <v>2112.4</v>
      </c>
      <c r="T841">
        <v>17</v>
      </c>
      <c r="U841">
        <v>32</v>
      </c>
      <c r="V841">
        <v>67840</v>
      </c>
      <c r="W841">
        <v>3.2115129710282102</v>
      </c>
      <c r="X841">
        <v>58.916491270065301</v>
      </c>
      <c r="Y841">
        <v>5.7885262966155997</v>
      </c>
      <c r="Z841">
        <v>69.830856084823594</v>
      </c>
      <c r="AA841">
        <v>0.84076142311096103</v>
      </c>
      <c r="AB841">
        <v>24.6875095367431</v>
      </c>
      <c r="AC841">
        <v>3.4298219680786102</v>
      </c>
      <c r="AD841">
        <v>110.58535075187601</v>
      </c>
      <c r="AE841">
        <v>0.66479999999999995</v>
      </c>
      <c r="AF841">
        <v>0.65751072961373302</v>
      </c>
      <c r="AJ841">
        <v>3.4313747567950498E-2</v>
      </c>
      <c r="AK841">
        <v>0</v>
      </c>
      <c r="AL841">
        <v>0</v>
      </c>
      <c r="AM841">
        <v>0</v>
      </c>
      <c r="AN841">
        <v>0</v>
      </c>
      <c r="AO841">
        <v>0</v>
      </c>
      <c r="AP841" t="s">
        <v>42</v>
      </c>
      <c r="AQ841" t="b">
        <v>1</v>
      </c>
      <c r="AR841" t="b">
        <v>1</v>
      </c>
      <c r="AS841">
        <v>1</v>
      </c>
      <c r="AT841" t="b">
        <v>0</v>
      </c>
      <c r="AV841" t="b">
        <v>0</v>
      </c>
      <c r="AW841" t="b">
        <v>1</v>
      </c>
      <c r="AX841" t="b">
        <v>0</v>
      </c>
      <c r="AY841" t="b">
        <v>1</v>
      </c>
      <c r="AZ841" t="b">
        <v>0</v>
      </c>
      <c r="BA841" t="b">
        <v>0</v>
      </c>
      <c r="BB841" t="b">
        <v>0</v>
      </c>
      <c r="BC841" t="b">
        <v>1</v>
      </c>
      <c r="BD841" t="b">
        <v>0</v>
      </c>
      <c r="BE841" t="s">
        <v>57</v>
      </c>
      <c r="BF841" t="s">
        <v>69</v>
      </c>
      <c r="BG841" t="s">
        <v>69</v>
      </c>
      <c r="BH841" t="b">
        <v>0</v>
      </c>
      <c r="BI841" t="b">
        <v>1</v>
      </c>
      <c r="BJ841" t="b">
        <v>0</v>
      </c>
      <c r="BK841" t="b">
        <v>1</v>
      </c>
      <c r="BL841">
        <v>40</v>
      </c>
      <c r="BM841">
        <v>40</v>
      </c>
      <c r="BN841">
        <v>0</v>
      </c>
      <c r="BO841">
        <v>0</v>
      </c>
      <c r="BP8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41" s="3" t="str">
        <f>IF(Table1[[#This Row],[TraceLengthMod]],"lab,","")&amp;IF(Table1[[#This Row],[FixedLength]],"dur,","")&amp;IF(Table1[[#This Row],[Broken]],"ea,","")</f>
        <v>lab,</v>
      </c>
    </row>
    <row r="842" spans="1:69" x14ac:dyDescent="0.25">
      <c r="A842" t="s">
        <v>970</v>
      </c>
      <c r="B842" t="s">
        <v>39</v>
      </c>
      <c r="C842" t="s">
        <v>114</v>
      </c>
      <c r="D842" t="s">
        <v>82</v>
      </c>
      <c r="E842" t="s">
        <v>68</v>
      </c>
      <c r="F842">
        <v>1</v>
      </c>
      <c r="G842">
        <v>21124</v>
      </c>
      <c r="H842">
        <v>6990</v>
      </c>
      <c r="I842">
        <v>28114</v>
      </c>
      <c r="J842" t="s">
        <v>40</v>
      </c>
      <c r="K842">
        <v>1</v>
      </c>
      <c r="L842">
        <v>256</v>
      </c>
      <c r="M842" t="s">
        <v>41</v>
      </c>
      <c r="N842">
        <v>0.01</v>
      </c>
      <c r="O842">
        <v>99</v>
      </c>
      <c r="P842">
        <v>54</v>
      </c>
      <c r="Q842">
        <v>256</v>
      </c>
      <c r="R842">
        <v>100</v>
      </c>
      <c r="S842">
        <v>2112.4</v>
      </c>
      <c r="T842">
        <v>17</v>
      </c>
      <c r="U842">
        <v>33</v>
      </c>
      <c r="V842">
        <v>69888</v>
      </c>
      <c r="W842">
        <v>3.3084643060026502</v>
      </c>
      <c r="X842">
        <v>58.916491270065301</v>
      </c>
      <c r="Y842">
        <v>5.7885262966155997</v>
      </c>
      <c r="Z842">
        <v>71.962159395217896</v>
      </c>
      <c r="AA842">
        <v>0.74401116371154696</v>
      </c>
      <c r="AB842">
        <v>25.431520700454701</v>
      </c>
      <c r="AC842">
        <v>3.3929309844970699</v>
      </c>
      <c r="AD842">
        <v>113.97828173637301</v>
      </c>
      <c r="AE842">
        <v>0.66779999999999995</v>
      </c>
      <c r="AF842">
        <v>0.65965665236051496</v>
      </c>
      <c r="AJ842">
        <v>2.72143339062785E-2</v>
      </c>
      <c r="AK842">
        <v>0</v>
      </c>
      <c r="AL842">
        <v>0</v>
      </c>
      <c r="AM842">
        <v>0</v>
      </c>
      <c r="AN842">
        <v>0</v>
      </c>
      <c r="AO842">
        <v>0</v>
      </c>
      <c r="AP842" t="s">
        <v>42</v>
      </c>
      <c r="AQ842" t="b">
        <v>1</v>
      </c>
      <c r="AR842" t="b">
        <v>1</v>
      </c>
      <c r="AS842">
        <v>1</v>
      </c>
      <c r="AT842" t="b">
        <v>0</v>
      </c>
      <c r="AV842" t="b">
        <v>0</v>
      </c>
      <c r="AW842" t="b">
        <v>1</v>
      </c>
      <c r="AX842" t="b">
        <v>0</v>
      </c>
      <c r="AY842" t="b">
        <v>1</v>
      </c>
      <c r="AZ842" t="b">
        <v>0</v>
      </c>
      <c r="BA842" t="b">
        <v>0</v>
      </c>
      <c r="BB842" t="b">
        <v>0</v>
      </c>
      <c r="BC842" t="b">
        <v>1</v>
      </c>
      <c r="BD842" t="b">
        <v>0</v>
      </c>
      <c r="BE842" t="s">
        <v>57</v>
      </c>
      <c r="BF842" t="s">
        <v>69</v>
      </c>
      <c r="BG842" t="s">
        <v>69</v>
      </c>
      <c r="BH842" t="b">
        <v>0</v>
      </c>
      <c r="BI842" t="b">
        <v>1</v>
      </c>
      <c r="BJ842" t="b">
        <v>0</v>
      </c>
      <c r="BK842" t="b">
        <v>1</v>
      </c>
      <c r="BL842">
        <v>40</v>
      </c>
      <c r="BM842">
        <v>40</v>
      </c>
      <c r="BN842">
        <v>0</v>
      </c>
      <c r="BO842">
        <v>0</v>
      </c>
      <c r="BP8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42" s="3" t="str">
        <f>IF(Table1[[#This Row],[TraceLengthMod]],"lab,","")&amp;IF(Table1[[#This Row],[FixedLength]],"dur,","")&amp;IF(Table1[[#This Row],[Broken]],"ea,","")</f>
        <v>lab,</v>
      </c>
    </row>
    <row r="843" spans="1:69" x14ac:dyDescent="0.25">
      <c r="A843" t="s">
        <v>971</v>
      </c>
      <c r="B843" t="s">
        <v>39</v>
      </c>
      <c r="C843" t="s">
        <v>114</v>
      </c>
      <c r="D843" t="s">
        <v>82</v>
      </c>
      <c r="E843" t="s">
        <v>68</v>
      </c>
      <c r="F843">
        <v>1</v>
      </c>
      <c r="G843">
        <v>21124</v>
      </c>
      <c r="H843">
        <v>6990</v>
      </c>
      <c r="I843">
        <v>28114</v>
      </c>
      <c r="J843" t="s">
        <v>40</v>
      </c>
      <c r="K843">
        <v>1</v>
      </c>
      <c r="L843">
        <v>256</v>
      </c>
      <c r="M843" t="s">
        <v>41</v>
      </c>
      <c r="N843">
        <v>0.01</v>
      </c>
      <c r="O843">
        <v>99</v>
      </c>
      <c r="P843">
        <v>54</v>
      </c>
      <c r="Q843">
        <v>256</v>
      </c>
      <c r="R843">
        <v>100</v>
      </c>
      <c r="S843">
        <v>2112.4</v>
      </c>
      <c r="T843">
        <v>17</v>
      </c>
      <c r="U843">
        <v>34</v>
      </c>
      <c r="V843">
        <v>71936</v>
      </c>
      <c r="W843">
        <v>3.4054156409770799</v>
      </c>
      <c r="X843">
        <v>58.916491270065301</v>
      </c>
      <c r="Y843">
        <v>5.7885262966155997</v>
      </c>
      <c r="Z843">
        <v>74.107550621032701</v>
      </c>
      <c r="AA843">
        <v>0.74413704872131303</v>
      </c>
      <c r="AB843">
        <v>26.175657749176001</v>
      </c>
      <c r="AC843">
        <v>3.4298312664031898</v>
      </c>
      <c r="AD843">
        <v>117.408113002777</v>
      </c>
      <c r="AE843">
        <v>0.66500000000000004</v>
      </c>
      <c r="AF843">
        <v>0.65379113018598001</v>
      </c>
      <c r="AJ843">
        <v>2.63510927610974E-2</v>
      </c>
      <c r="AK843">
        <v>0</v>
      </c>
      <c r="AL843">
        <v>0</v>
      </c>
      <c r="AM843">
        <v>0</v>
      </c>
      <c r="AN843">
        <v>0</v>
      </c>
      <c r="AO843">
        <v>0</v>
      </c>
      <c r="AP843" t="s">
        <v>42</v>
      </c>
      <c r="AQ843" t="b">
        <v>1</v>
      </c>
      <c r="AR843" t="b">
        <v>1</v>
      </c>
      <c r="AS843">
        <v>1</v>
      </c>
      <c r="AT843" t="b">
        <v>0</v>
      </c>
      <c r="AV843" t="b">
        <v>0</v>
      </c>
      <c r="AW843" t="b">
        <v>1</v>
      </c>
      <c r="AX843" t="b">
        <v>0</v>
      </c>
      <c r="AY843" t="b">
        <v>1</v>
      </c>
      <c r="AZ843" t="b">
        <v>0</v>
      </c>
      <c r="BA843" t="b">
        <v>0</v>
      </c>
      <c r="BB843" t="b">
        <v>0</v>
      </c>
      <c r="BC843" t="b">
        <v>1</v>
      </c>
      <c r="BD843" t="b">
        <v>0</v>
      </c>
      <c r="BE843" t="s">
        <v>57</v>
      </c>
      <c r="BF843" t="s">
        <v>69</v>
      </c>
      <c r="BG843" t="s">
        <v>69</v>
      </c>
      <c r="BH843" t="b">
        <v>0</v>
      </c>
      <c r="BI843" t="b">
        <v>1</v>
      </c>
      <c r="BJ843" t="b">
        <v>0</v>
      </c>
      <c r="BK843" t="b">
        <v>1</v>
      </c>
      <c r="BL843">
        <v>40</v>
      </c>
      <c r="BM843">
        <v>40</v>
      </c>
      <c r="BN843">
        <v>0</v>
      </c>
      <c r="BO843">
        <v>0</v>
      </c>
      <c r="BP8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43" s="3" t="str">
        <f>IF(Table1[[#This Row],[TraceLengthMod]],"lab,","")&amp;IF(Table1[[#This Row],[FixedLength]],"dur,","")&amp;IF(Table1[[#This Row],[Broken]],"ea,","")</f>
        <v>lab,</v>
      </c>
    </row>
    <row r="844" spans="1:69" x14ac:dyDescent="0.25">
      <c r="A844" t="s">
        <v>972</v>
      </c>
      <c r="B844" t="s">
        <v>39</v>
      </c>
      <c r="C844" t="s">
        <v>114</v>
      </c>
      <c r="D844" t="s">
        <v>82</v>
      </c>
      <c r="E844" t="s">
        <v>68</v>
      </c>
      <c r="F844">
        <v>1</v>
      </c>
      <c r="G844">
        <v>21124</v>
      </c>
      <c r="H844">
        <v>6990</v>
      </c>
      <c r="I844">
        <v>28114</v>
      </c>
      <c r="J844" t="s">
        <v>40</v>
      </c>
      <c r="K844">
        <v>1</v>
      </c>
      <c r="L844">
        <v>256</v>
      </c>
      <c r="M844" t="s">
        <v>41</v>
      </c>
      <c r="N844">
        <v>0.01</v>
      </c>
      <c r="O844">
        <v>99</v>
      </c>
      <c r="P844">
        <v>54</v>
      </c>
      <c r="Q844">
        <v>256</v>
      </c>
      <c r="R844">
        <v>100</v>
      </c>
      <c r="S844">
        <v>2112.4</v>
      </c>
      <c r="T844">
        <v>17</v>
      </c>
      <c r="U844">
        <v>35</v>
      </c>
      <c r="V844">
        <v>73984</v>
      </c>
      <c r="W844">
        <v>3.5023669759515199</v>
      </c>
      <c r="X844">
        <v>58.916491270065301</v>
      </c>
      <c r="Y844">
        <v>5.7885262966155997</v>
      </c>
      <c r="Z844">
        <v>76.2647833824157</v>
      </c>
      <c r="AA844">
        <v>0.74500799179077104</v>
      </c>
      <c r="AB844">
        <v>26.920665740966701</v>
      </c>
      <c r="AC844">
        <v>3.4617462158203098</v>
      </c>
      <c r="AD844">
        <v>120.869859218597</v>
      </c>
      <c r="AE844">
        <v>0.67020000000000002</v>
      </c>
      <c r="AF844">
        <v>0.65336194563662298</v>
      </c>
      <c r="AJ844">
        <v>2.75414416946754E-2</v>
      </c>
      <c r="AK844">
        <v>0</v>
      </c>
      <c r="AL844">
        <v>0</v>
      </c>
      <c r="AM844">
        <v>0</v>
      </c>
      <c r="AN844">
        <v>0</v>
      </c>
      <c r="AO844">
        <v>0</v>
      </c>
      <c r="AP844" t="s">
        <v>42</v>
      </c>
      <c r="AQ844" t="b">
        <v>1</v>
      </c>
      <c r="AR844" t="b">
        <v>1</v>
      </c>
      <c r="AS844">
        <v>1</v>
      </c>
      <c r="AT844" t="b">
        <v>0</v>
      </c>
      <c r="AV844" t="b">
        <v>0</v>
      </c>
      <c r="AW844" t="b">
        <v>1</v>
      </c>
      <c r="AX844" t="b">
        <v>0</v>
      </c>
      <c r="AY844" t="b">
        <v>1</v>
      </c>
      <c r="AZ844" t="b">
        <v>0</v>
      </c>
      <c r="BA844" t="b">
        <v>0</v>
      </c>
      <c r="BB844" t="b">
        <v>0</v>
      </c>
      <c r="BC844" t="b">
        <v>1</v>
      </c>
      <c r="BD844" t="b">
        <v>0</v>
      </c>
      <c r="BE844" t="s">
        <v>57</v>
      </c>
      <c r="BF844" t="s">
        <v>69</v>
      </c>
      <c r="BG844" t="s">
        <v>69</v>
      </c>
      <c r="BH844" t="b">
        <v>0</v>
      </c>
      <c r="BI844" t="b">
        <v>1</v>
      </c>
      <c r="BJ844" t="b">
        <v>0</v>
      </c>
      <c r="BK844" t="b">
        <v>1</v>
      </c>
      <c r="BL844">
        <v>40</v>
      </c>
      <c r="BM844">
        <v>40</v>
      </c>
      <c r="BN844">
        <v>0</v>
      </c>
      <c r="BO844">
        <v>0</v>
      </c>
      <c r="BP8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44" s="3" t="str">
        <f>IF(Table1[[#This Row],[TraceLengthMod]],"lab,","")&amp;IF(Table1[[#This Row],[FixedLength]],"dur,","")&amp;IF(Table1[[#This Row],[Broken]],"ea,","")</f>
        <v>lab,</v>
      </c>
    </row>
    <row r="845" spans="1:69" x14ac:dyDescent="0.25">
      <c r="A845" t="s">
        <v>973</v>
      </c>
      <c r="B845" t="s">
        <v>39</v>
      </c>
      <c r="C845" t="s">
        <v>114</v>
      </c>
      <c r="D845" t="s">
        <v>82</v>
      </c>
      <c r="E845" t="s">
        <v>68</v>
      </c>
      <c r="F845">
        <v>1</v>
      </c>
      <c r="G845">
        <v>21124</v>
      </c>
      <c r="H845">
        <v>6990</v>
      </c>
      <c r="I845">
        <v>28114</v>
      </c>
      <c r="J845" t="s">
        <v>40</v>
      </c>
      <c r="K845">
        <v>1</v>
      </c>
      <c r="L845">
        <v>256</v>
      </c>
      <c r="M845" t="s">
        <v>41</v>
      </c>
      <c r="N845">
        <v>0.01</v>
      </c>
      <c r="O845">
        <v>99</v>
      </c>
      <c r="P845">
        <v>54</v>
      </c>
      <c r="Q845">
        <v>256</v>
      </c>
      <c r="R845">
        <v>100</v>
      </c>
      <c r="S845">
        <v>2112.4</v>
      </c>
      <c r="T845">
        <v>17</v>
      </c>
      <c r="U845">
        <v>36</v>
      </c>
      <c r="V845">
        <v>76288</v>
      </c>
      <c r="W845">
        <v>3.6114372277977602</v>
      </c>
      <c r="X845">
        <v>58.916491270065301</v>
      </c>
      <c r="Y845">
        <v>5.7885262966155997</v>
      </c>
      <c r="Z845">
        <v>78.510779857635498</v>
      </c>
      <c r="AA845">
        <v>0.83876967430114702</v>
      </c>
      <c r="AB845">
        <v>27.759435415267902</v>
      </c>
      <c r="AC845">
        <v>3.4687156677246</v>
      </c>
      <c r="AD845">
        <v>124.33857488632199</v>
      </c>
      <c r="AE845">
        <v>0.66679999999999995</v>
      </c>
      <c r="AF845">
        <v>0.65407725321888399</v>
      </c>
      <c r="AJ845">
        <v>2.94845430242935E-2</v>
      </c>
      <c r="AK845">
        <v>0</v>
      </c>
      <c r="AL845">
        <v>0</v>
      </c>
      <c r="AM845">
        <v>0</v>
      </c>
      <c r="AN845">
        <v>0</v>
      </c>
      <c r="AO845">
        <v>0</v>
      </c>
      <c r="AP845" t="s">
        <v>42</v>
      </c>
      <c r="AQ845" t="b">
        <v>1</v>
      </c>
      <c r="AR845" t="b">
        <v>1</v>
      </c>
      <c r="AS845">
        <v>1</v>
      </c>
      <c r="AT845" t="b">
        <v>0</v>
      </c>
      <c r="AV845" t="b">
        <v>0</v>
      </c>
      <c r="AW845" t="b">
        <v>1</v>
      </c>
      <c r="AX845" t="b">
        <v>0</v>
      </c>
      <c r="AY845" t="b">
        <v>1</v>
      </c>
      <c r="AZ845" t="b">
        <v>0</v>
      </c>
      <c r="BA845" t="b">
        <v>0</v>
      </c>
      <c r="BB845" t="b">
        <v>0</v>
      </c>
      <c r="BC845" t="b">
        <v>1</v>
      </c>
      <c r="BD845" t="b">
        <v>0</v>
      </c>
      <c r="BE845" t="s">
        <v>57</v>
      </c>
      <c r="BF845" t="s">
        <v>69</v>
      </c>
      <c r="BG845" t="s">
        <v>69</v>
      </c>
      <c r="BH845" t="b">
        <v>0</v>
      </c>
      <c r="BI845" t="b">
        <v>1</v>
      </c>
      <c r="BJ845" t="b">
        <v>0</v>
      </c>
      <c r="BK845" t="b">
        <v>1</v>
      </c>
      <c r="BL845">
        <v>40</v>
      </c>
      <c r="BM845">
        <v>40</v>
      </c>
      <c r="BN845">
        <v>0</v>
      </c>
      <c r="BO845">
        <v>0</v>
      </c>
      <c r="BP8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45" s="3" t="str">
        <f>IF(Table1[[#This Row],[TraceLengthMod]],"lab,","")&amp;IF(Table1[[#This Row],[FixedLength]],"dur,","")&amp;IF(Table1[[#This Row],[Broken]],"ea,","")</f>
        <v>lab,</v>
      </c>
    </row>
    <row r="846" spans="1:69" x14ac:dyDescent="0.25">
      <c r="A846" t="s">
        <v>974</v>
      </c>
      <c r="B846" t="s">
        <v>39</v>
      </c>
      <c r="C846" t="s">
        <v>114</v>
      </c>
      <c r="D846" t="s">
        <v>82</v>
      </c>
      <c r="E846" t="s">
        <v>68</v>
      </c>
      <c r="F846">
        <v>1</v>
      </c>
      <c r="G846">
        <v>21124</v>
      </c>
      <c r="H846">
        <v>6990</v>
      </c>
      <c r="I846">
        <v>28114</v>
      </c>
      <c r="J846" t="s">
        <v>40</v>
      </c>
      <c r="K846">
        <v>1</v>
      </c>
      <c r="L846">
        <v>256</v>
      </c>
      <c r="M846" t="s">
        <v>41</v>
      </c>
      <c r="N846">
        <v>0.01</v>
      </c>
      <c r="O846">
        <v>99</v>
      </c>
      <c r="P846">
        <v>54</v>
      </c>
      <c r="Q846">
        <v>256</v>
      </c>
      <c r="R846">
        <v>100</v>
      </c>
      <c r="S846">
        <v>2112.4</v>
      </c>
      <c r="T846">
        <v>17</v>
      </c>
      <c r="U846">
        <v>37</v>
      </c>
      <c r="V846">
        <v>78336</v>
      </c>
      <c r="W846">
        <v>3.7083885627722002</v>
      </c>
      <c r="X846">
        <v>58.916491270065301</v>
      </c>
      <c r="Y846">
        <v>5.7885262966155997</v>
      </c>
      <c r="Z846">
        <v>80.662029266357393</v>
      </c>
      <c r="AA846">
        <v>0.74102044105529696</v>
      </c>
      <c r="AB846">
        <v>28.5004558563232</v>
      </c>
      <c r="AC846">
        <v>3.4388055801391602</v>
      </c>
      <c r="AD846">
        <v>127.777380466461</v>
      </c>
      <c r="AE846">
        <v>0.67390000000000005</v>
      </c>
      <c r="AF846">
        <v>0.66037195994277498</v>
      </c>
      <c r="AJ846">
        <v>2.4923870181725601E-2</v>
      </c>
      <c r="AK846">
        <v>0</v>
      </c>
      <c r="AL846">
        <v>0</v>
      </c>
      <c r="AM846">
        <v>0</v>
      </c>
      <c r="AN846">
        <v>0</v>
      </c>
      <c r="AO846">
        <v>0</v>
      </c>
      <c r="AP846" t="s">
        <v>42</v>
      </c>
      <c r="AQ846" t="b">
        <v>1</v>
      </c>
      <c r="AR846" t="b">
        <v>1</v>
      </c>
      <c r="AS846">
        <v>1</v>
      </c>
      <c r="AT846" t="b">
        <v>0</v>
      </c>
      <c r="AV846" t="b">
        <v>0</v>
      </c>
      <c r="AW846" t="b">
        <v>1</v>
      </c>
      <c r="AX846" t="b">
        <v>0</v>
      </c>
      <c r="AY846" t="b">
        <v>1</v>
      </c>
      <c r="AZ846" t="b">
        <v>0</v>
      </c>
      <c r="BA846" t="b">
        <v>0</v>
      </c>
      <c r="BB846" t="b">
        <v>0</v>
      </c>
      <c r="BC846" t="b">
        <v>1</v>
      </c>
      <c r="BD846" t="b">
        <v>0</v>
      </c>
      <c r="BE846" t="s">
        <v>57</v>
      </c>
      <c r="BF846" t="s">
        <v>69</v>
      </c>
      <c r="BG846" t="s">
        <v>69</v>
      </c>
      <c r="BH846" t="b">
        <v>0</v>
      </c>
      <c r="BI846" t="b">
        <v>1</v>
      </c>
      <c r="BJ846" t="b">
        <v>0</v>
      </c>
      <c r="BK846" t="b">
        <v>1</v>
      </c>
      <c r="BL846">
        <v>40</v>
      </c>
      <c r="BM846">
        <v>40</v>
      </c>
      <c r="BN846">
        <v>0</v>
      </c>
      <c r="BO846">
        <v>0</v>
      </c>
      <c r="BP8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46" s="3" t="str">
        <f>IF(Table1[[#This Row],[TraceLengthMod]],"lab,","")&amp;IF(Table1[[#This Row],[FixedLength]],"dur,","")&amp;IF(Table1[[#This Row],[Broken]],"ea,","")</f>
        <v>lab,</v>
      </c>
    </row>
    <row r="847" spans="1:69" x14ac:dyDescent="0.25">
      <c r="A847" t="s">
        <v>975</v>
      </c>
      <c r="B847" t="s">
        <v>39</v>
      </c>
      <c r="C847" t="s">
        <v>114</v>
      </c>
      <c r="D847" t="s">
        <v>82</v>
      </c>
      <c r="E847" t="s">
        <v>68</v>
      </c>
      <c r="F847">
        <v>1</v>
      </c>
      <c r="G847">
        <v>21124</v>
      </c>
      <c r="H847">
        <v>6990</v>
      </c>
      <c r="I847">
        <v>28114</v>
      </c>
      <c r="J847" t="s">
        <v>40</v>
      </c>
      <c r="K847">
        <v>1</v>
      </c>
      <c r="L847">
        <v>256</v>
      </c>
      <c r="M847" t="s">
        <v>41</v>
      </c>
      <c r="N847">
        <v>0.01</v>
      </c>
      <c r="O847">
        <v>99</v>
      </c>
      <c r="P847">
        <v>54</v>
      </c>
      <c r="Q847">
        <v>256</v>
      </c>
      <c r="R847">
        <v>100</v>
      </c>
      <c r="S847">
        <v>2112.4</v>
      </c>
      <c r="T847">
        <v>17</v>
      </c>
      <c r="U847">
        <v>38</v>
      </c>
      <c r="V847">
        <v>80384</v>
      </c>
      <c r="W847">
        <v>3.80533989774663</v>
      </c>
      <c r="X847">
        <v>58.916491270065301</v>
      </c>
      <c r="Y847">
        <v>5.7885262966155997</v>
      </c>
      <c r="Z847">
        <v>82.823263168334904</v>
      </c>
      <c r="AA847">
        <v>0.74002194404601995</v>
      </c>
      <c r="AB847">
        <v>29.240477800369199</v>
      </c>
      <c r="AC847">
        <v>3.4557628631591699</v>
      </c>
      <c r="AD847">
        <v>131.23314332961999</v>
      </c>
      <c r="AE847">
        <v>0.66210000000000002</v>
      </c>
      <c r="AF847">
        <v>0.65007153075822599</v>
      </c>
      <c r="AJ847">
        <v>2.4059610761654599E-2</v>
      </c>
      <c r="AK847">
        <v>0</v>
      </c>
      <c r="AL847">
        <v>0</v>
      </c>
      <c r="AM847">
        <v>0</v>
      </c>
      <c r="AN847">
        <v>0</v>
      </c>
      <c r="AO847">
        <v>0</v>
      </c>
      <c r="AP847" t="s">
        <v>42</v>
      </c>
      <c r="AQ847" t="b">
        <v>1</v>
      </c>
      <c r="AR847" t="b">
        <v>1</v>
      </c>
      <c r="AS847">
        <v>1</v>
      </c>
      <c r="AT847" t="b">
        <v>0</v>
      </c>
      <c r="AV847" t="b">
        <v>0</v>
      </c>
      <c r="AW847" t="b">
        <v>1</v>
      </c>
      <c r="AX847" t="b">
        <v>0</v>
      </c>
      <c r="AY847" t="b">
        <v>1</v>
      </c>
      <c r="AZ847" t="b">
        <v>0</v>
      </c>
      <c r="BA847" t="b">
        <v>0</v>
      </c>
      <c r="BB847" t="b">
        <v>0</v>
      </c>
      <c r="BC847" t="b">
        <v>1</v>
      </c>
      <c r="BD847" t="b">
        <v>0</v>
      </c>
      <c r="BE847" t="s">
        <v>57</v>
      </c>
      <c r="BF847" t="s">
        <v>69</v>
      </c>
      <c r="BG847" t="s">
        <v>69</v>
      </c>
      <c r="BH847" t="b">
        <v>0</v>
      </c>
      <c r="BI847" t="b">
        <v>1</v>
      </c>
      <c r="BJ847" t="b">
        <v>0</v>
      </c>
      <c r="BK847" t="b">
        <v>1</v>
      </c>
      <c r="BL847">
        <v>40</v>
      </c>
      <c r="BM847">
        <v>40</v>
      </c>
      <c r="BN847">
        <v>0</v>
      </c>
      <c r="BO847">
        <v>0</v>
      </c>
      <c r="BP8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47" s="3" t="str">
        <f>IF(Table1[[#This Row],[TraceLengthMod]],"lab,","")&amp;IF(Table1[[#This Row],[FixedLength]],"dur,","")&amp;IF(Table1[[#This Row],[Broken]],"ea,","")</f>
        <v>lab,</v>
      </c>
    </row>
    <row r="848" spans="1:69" x14ac:dyDescent="0.25">
      <c r="A848" t="s">
        <v>976</v>
      </c>
      <c r="B848" t="s">
        <v>39</v>
      </c>
      <c r="C848" t="s">
        <v>114</v>
      </c>
      <c r="D848" t="s">
        <v>82</v>
      </c>
      <c r="E848" t="s">
        <v>68</v>
      </c>
      <c r="F848">
        <v>1</v>
      </c>
      <c r="G848">
        <v>21124</v>
      </c>
      <c r="H848">
        <v>6990</v>
      </c>
      <c r="I848">
        <v>28114</v>
      </c>
      <c r="J848" t="s">
        <v>40</v>
      </c>
      <c r="K848">
        <v>1</v>
      </c>
      <c r="L848">
        <v>256</v>
      </c>
      <c r="M848" t="s">
        <v>41</v>
      </c>
      <c r="N848">
        <v>0.01</v>
      </c>
      <c r="O848">
        <v>99</v>
      </c>
      <c r="P848">
        <v>54</v>
      </c>
      <c r="Q848">
        <v>256</v>
      </c>
      <c r="R848">
        <v>100</v>
      </c>
      <c r="S848">
        <v>2112.4</v>
      </c>
      <c r="T848">
        <v>17</v>
      </c>
      <c r="U848">
        <v>39</v>
      </c>
      <c r="V848">
        <v>82432</v>
      </c>
      <c r="W848">
        <v>3.9022912327210699</v>
      </c>
      <c r="X848">
        <v>58.916491270065301</v>
      </c>
      <c r="Y848">
        <v>5.7885262966155997</v>
      </c>
      <c r="Z848">
        <v>84.967530488967896</v>
      </c>
      <c r="AA848">
        <v>0.74400997161865201</v>
      </c>
      <c r="AB848">
        <v>29.984487771987901</v>
      </c>
      <c r="AC848">
        <v>3.4527704715728702</v>
      </c>
      <c r="AD848">
        <v>134.68591380119301</v>
      </c>
      <c r="AE848">
        <v>0.66169999999999995</v>
      </c>
      <c r="AF848">
        <v>0.64377682403433401</v>
      </c>
      <c r="AJ848">
        <v>2.4546162312075199E-2</v>
      </c>
      <c r="AK848">
        <v>0</v>
      </c>
      <c r="AL848">
        <v>0</v>
      </c>
      <c r="AM848">
        <v>0</v>
      </c>
      <c r="AN848">
        <v>0</v>
      </c>
      <c r="AO848">
        <v>0</v>
      </c>
      <c r="AP848" t="s">
        <v>42</v>
      </c>
      <c r="AQ848" t="b">
        <v>1</v>
      </c>
      <c r="AR848" t="b">
        <v>1</v>
      </c>
      <c r="AS848">
        <v>1</v>
      </c>
      <c r="AT848" t="b">
        <v>0</v>
      </c>
      <c r="AV848" t="b">
        <v>0</v>
      </c>
      <c r="AW848" t="b">
        <v>1</v>
      </c>
      <c r="AX848" t="b">
        <v>0</v>
      </c>
      <c r="AY848" t="b">
        <v>1</v>
      </c>
      <c r="AZ848" t="b">
        <v>0</v>
      </c>
      <c r="BA848" t="b">
        <v>0</v>
      </c>
      <c r="BB848" t="b">
        <v>0</v>
      </c>
      <c r="BC848" t="b">
        <v>1</v>
      </c>
      <c r="BD848" t="b">
        <v>0</v>
      </c>
      <c r="BE848" t="s">
        <v>57</v>
      </c>
      <c r="BF848" t="s">
        <v>69</v>
      </c>
      <c r="BG848" t="s">
        <v>69</v>
      </c>
      <c r="BH848" t="b">
        <v>0</v>
      </c>
      <c r="BI848" t="b">
        <v>1</v>
      </c>
      <c r="BJ848" t="b">
        <v>0</v>
      </c>
      <c r="BK848" t="b">
        <v>1</v>
      </c>
      <c r="BL848">
        <v>40</v>
      </c>
      <c r="BM848">
        <v>40</v>
      </c>
      <c r="BN848">
        <v>0</v>
      </c>
      <c r="BO848">
        <v>0</v>
      </c>
      <c r="BP8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48" s="3" t="str">
        <f>IF(Table1[[#This Row],[TraceLengthMod]],"lab,","")&amp;IF(Table1[[#This Row],[FixedLength]],"dur,","")&amp;IF(Table1[[#This Row],[Broken]],"ea,","")</f>
        <v>lab,</v>
      </c>
    </row>
    <row r="849" spans="1:69" x14ac:dyDescent="0.25">
      <c r="A849" t="s">
        <v>977</v>
      </c>
      <c r="B849" t="s">
        <v>39</v>
      </c>
      <c r="C849" t="s">
        <v>114</v>
      </c>
      <c r="D849" t="s">
        <v>82</v>
      </c>
      <c r="E849" t="s">
        <v>68</v>
      </c>
      <c r="F849">
        <v>1</v>
      </c>
      <c r="G849">
        <v>21124</v>
      </c>
      <c r="H849">
        <v>6990</v>
      </c>
      <c r="I849">
        <v>28114</v>
      </c>
      <c r="J849" t="s">
        <v>40</v>
      </c>
      <c r="K849">
        <v>1</v>
      </c>
      <c r="L849">
        <v>256</v>
      </c>
      <c r="M849" t="s">
        <v>41</v>
      </c>
      <c r="N849">
        <v>0.01</v>
      </c>
      <c r="O849">
        <v>99</v>
      </c>
      <c r="P849">
        <v>54</v>
      </c>
      <c r="Q849">
        <v>256</v>
      </c>
      <c r="R849">
        <v>100</v>
      </c>
      <c r="S849">
        <v>2112.4</v>
      </c>
      <c r="T849">
        <v>40</v>
      </c>
      <c r="U849">
        <v>40</v>
      </c>
      <c r="V849">
        <v>84736</v>
      </c>
      <c r="W849">
        <v>4.0113614845673098</v>
      </c>
      <c r="X849">
        <v>58.916491270065301</v>
      </c>
      <c r="Y849">
        <v>5.7885262966155997</v>
      </c>
      <c r="Z849">
        <v>87.224496126174898</v>
      </c>
      <c r="AA849">
        <v>0.83775997161865201</v>
      </c>
      <c r="AB849">
        <v>30.8222477436065</v>
      </c>
      <c r="AC849">
        <v>3.4707224369049001</v>
      </c>
      <c r="AD849">
        <v>138.156636238098</v>
      </c>
      <c r="AE849">
        <v>0.67279999999999995</v>
      </c>
      <c r="AF849">
        <v>0.66294706723891195</v>
      </c>
      <c r="AJ849">
        <v>2.5768611906518302E-2</v>
      </c>
      <c r="AK849">
        <v>0</v>
      </c>
      <c r="AL849">
        <v>0</v>
      </c>
      <c r="AM849">
        <v>0</v>
      </c>
      <c r="AN849">
        <v>0</v>
      </c>
      <c r="AO849">
        <v>0</v>
      </c>
      <c r="AP849" t="s">
        <v>42</v>
      </c>
      <c r="AQ849" t="b">
        <v>1</v>
      </c>
      <c r="AR849" t="b">
        <v>1</v>
      </c>
      <c r="AS849">
        <v>1</v>
      </c>
      <c r="AT849" t="b">
        <v>0</v>
      </c>
      <c r="AV849" t="b">
        <v>0</v>
      </c>
      <c r="AW849" t="b">
        <v>1</v>
      </c>
      <c r="AX849" t="b">
        <v>0</v>
      </c>
      <c r="AY849" t="b">
        <v>1</v>
      </c>
      <c r="AZ849" t="b">
        <v>0</v>
      </c>
      <c r="BA849" t="b">
        <v>0</v>
      </c>
      <c r="BB849" t="b">
        <v>0</v>
      </c>
      <c r="BC849" t="b">
        <v>1</v>
      </c>
      <c r="BD849" t="b">
        <v>0</v>
      </c>
      <c r="BE849" t="s">
        <v>57</v>
      </c>
      <c r="BF849" t="s">
        <v>69</v>
      </c>
      <c r="BG849" t="s">
        <v>69</v>
      </c>
      <c r="BH849" t="b">
        <v>0</v>
      </c>
      <c r="BI849" t="b">
        <v>1</v>
      </c>
      <c r="BJ849" t="b">
        <v>0</v>
      </c>
      <c r="BK849" t="b">
        <v>1</v>
      </c>
      <c r="BL849">
        <v>40</v>
      </c>
      <c r="BM849">
        <v>40</v>
      </c>
      <c r="BN849">
        <v>0</v>
      </c>
      <c r="BO849">
        <v>0</v>
      </c>
      <c r="BP8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49" s="3" t="str">
        <f>IF(Table1[[#This Row],[TraceLengthMod]],"lab,","")&amp;IF(Table1[[#This Row],[FixedLength]],"dur,","")&amp;IF(Table1[[#This Row],[Broken]],"ea,","")</f>
        <v>lab,</v>
      </c>
    </row>
    <row r="850" spans="1:69" x14ac:dyDescent="0.25">
      <c r="A850" t="s">
        <v>978</v>
      </c>
      <c r="B850" t="s">
        <v>39</v>
      </c>
      <c r="C850" t="s">
        <v>114</v>
      </c>
      <c r="D850" t="s">
        <v>82</v>
      </c>
      <c r="E850" t="s">
        <v>68</v>
      </c>
      <c r="F850">
        <v>1</v>
      </c>
      <c r="G850">
        <v>21124</v>
      </c>
      <c r="H850">
        <v>6990</v>
      </c>
      <c r="I850">
        <v>28114</v>
      </c>
      <c r="J850" t="s">
        <v>40</v>
      </c>
      <c r="K850">
        <v>1</v>
      </c>
      <c r="L850">
        <v>256</v>
      </c>
      <c r="M850" t="s">
        <v>41</v>
      </c>
      <c r="N850">
        <v>0.01</v>
      </c>
      <c r="O850">
        <v>99</v>
      </c>
      <c r="P850">
        <v>54</v>
      </c>
      <c r="Q850">
        <v>256</v>
      </c>
      <c r="R850">
        <v>100</v>
      </c>
      <c r="S850">
        <v>2112.4</v>
      </c>
      <c r="T850">
        <v>40</v>
      </c>
      <c r="U850">
        <v>41</v>
      </c>
      <c r="V850">
        <v>86784</v>
      </c>
      <c r="W850">
        <v>4.1083128195417498</v>
      </c>
      <c r="X850">
        <v>58.916491270065301</v>
      </c>
      <c r="Y850">
        <v>5.7885262966155997</v>
      </c>
      <c r="Z850">
        <v>89.365772485733004</v>
      </c>
      <c r="AA850">
        <v>0.74899792671203602</v>
      </c>
      <c r="AB850">
        <v>31.5712456703186</v>
      </c>
      <c r="AC850">
        <v>3.4806954860687198</v>
      </c>
      <c r="AD850">
        <v>141.63733172416599</v>
      </c>
      <c r="AE850">
        <v>0.6502</v>
      </c>
      <c r="AF850">
        <v>0.63705293276108699</v>
      </c>
      <c r="AJ850">
        <v>2.2492158201943401E-2</v>
      </c>
      <c r="AK850">
        <v>0</v>
      </c>
      <c r="AL850">
        <v>0</v>
      </c>
      <c r="AM850">
        <v>0</v>
      </c>
      <c r="AN850">
        <v>0</v>
      </c>
      <c r="AO850">
        <v>0</v>
      </c>
      <c r="AP850" t="s">
        <v>42</v>
      </c>
      <c r="AQ850" t="b">
        <v>1</v>
      </c>
      <c r="AR850" t="b">
        <v>1</v>
      </c>
      <c r="AS850">
        <v>1</v>
      </c>
      <c r="AT850" t="b">
        <v>0</v>
      </c>
      <c r="AV850" t="b">
        <v>0</v>
      </c>
      <c r="AW850" t="b">
        <v>1</v>
      </c>
      <c r="AX850" t="b">
        <v>0</v>
      </c>
      <c r="AY850" t="b">
        <v>1</v>
      </c>
      <c r="AZ850" t="b">
        <v>0</v>
      </c>
      <c r="BA850" t="b">
        <v>0</v>
      </c>
      <c r="BB850" t="b">
        <v>0</v>
      </c>
      <c r="BC850" t="b">
        <v>1</v>
      </c>
      <c r="BD850" t="b">
        <v>0</v>
      </c>
      <c r="BE850" t="s">
        <v>57</v>
      </c>
      <c r="BF850" t="s">
        <v>69</v>
      </c>
      <c r="BG850" t="s">
        <v>69</v>
      </c>
      <c r="BH850" t="b">
        <v>0</v>
      </c>
      <c r="BI850" t="b">
        <v>1</v>
      </c>
      <c r="BJ850" t="b">
        <v>0</v>
      </c>
      <c r="BK850" t="b">
        <v>1</v>
      </c>
      <c r="BL850">
        <v>40</v>
      </c>
      <c r="BM850">
        <v>40</v>
      </c>
      <c r="BN850">
        <v>0</v>
      </c>
      <c r="BO850">
        <v>0</v>
      </c>
      <c r="BP8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50" s="3" t="str">
        <f>IF(Table1[[#This Row],[TraceLengthMod]],"lab,","")&amp;IF(Table1[[#This Row],[FixedLength]],"dur,","")&amp;IF(Table1[[#This Row],[Broken]],"ea,","")</f>
        <v>lab,</v>
      </c>
    </row>
    <row r="851" spans="1:69" x14ac:dyDescent="0.25">
      <c r="A851" t="s">
        <v>979</v>
      </c>
      <c r="B851" t="s">
        <v>39</v>
      </c>
      <c r="C851" t="s">
        <v>114</v>
      </c>
      <c r="D851" t="s">
        <v>82</v>
      </c>
      <c r="E851" t="s">
        <v>68</v>
      </c>
      <c r="F851">
        <v>1</v>
      </c>
      <c r="G851">
        <v>21124</v>
      </c>
      <c r="H851">
        <v>6990</v>
      </c>
      <c r="I851">
        <v>28114</v>
      </c>
      <c r="J851" t="s">
        <v>40</v>
      </c>
      <c r="K851">
        <v>1</v>
      </c>
      <c r="L851">
        <v>256</v>
      </c>
      <c r="M851" t="s">
        <v>41</v>
      </c>
      <c r="N851">
        <v>0.01</v>
      </c>
      <c r="O851">
        <v>99</v>
      </c>
      <c r="P851">
        <v>54</v>
      </c>
      <c r="Q851">
        <v>256</v>
      </c>
      <c r="R851">
        <v>100</v>
      </c>
      <c r="S851">
        <v>2112.4</v>
      </c>
      <c r="T851">
        <v>40</v>
      </c>
      <c r="U851">
        <v>42</v>
      </c>
      <c r="V851">
        <v>88832</v>
      </c>
      <c r="W851">
        <v>4.2052641545161897</v>
      </c>
      <c r="X851">
        <v>58.916491270065301</v>
      </c>
      <c r="Y851">
        <v>5.7885262966155997</v>
      </c>
      <c r="Z851">
        <v>91.5090425014495</v>
      </c>
      <c r="AA851">
        <v>0.74301385879516602</v>
      </c>
      <c r="AB851">
        <v>32.314259529113698</v>
      </c>
      <c r="AC851">
        <v>3.4278361797332701</v>
      </c>
      <c r="AD851">
        <v>145.0651679039</v>
      </c>
      <c r="AE851">
        <v>0.66759999999999997</v>
      </c>
      <c r="AF851">
        <v>0.65965665236051496</v>
      </c>
      <c r="AJ851">
        <v>2.28722268978525E-2</v>
      </c>
      <c r="AK851">
        <v>0</v>
      </c>
      <c r="AL851">
        <v>0</v>
      </c>
      <c r="AM851">
        <v>0</v>
      </c>
      <c r="AN851">
        <v>0</v>
      </c>
      <c r="AO851">
        <v>0</v>
      </c>
      <c r="AP851" t="s">
        <v>42</v>
      </c>
      <c r="AQ851" t="b">
        <v>1</v>
      </c>
      <c r="AR851" t="b">
        <v>1</v>
      </c>
      <c r="AS851">
        <v>1</v>
      </c>
      <c r="AT851" t="b">
        <v>0</v>
      </c>
      <c r="AV851" t="b">
        <v>0</v>
      </c>
      <c r="AW851" t="b">
        <v>1</v>
      </c>
      <c r="AX851" t="b">
        <v>0</v>
      </c>
      <c r="AY851" t="b">
        <v>1</v>
      </c>
      <c r="AZ851" t="b">
        <v>0</v>
      </c>
      <c r="BA851" t="b">
        <v>0</v>
      </c>
      <c r="BB851" t="b">
        <v>0</v>
      </c>
      <c r="BC851" t="b">
        <v>1</v>
      </c>
      <c r="BD851" t="b">
        <v>0</v>
      </c>
      <c r="BE851" t="s">
        <v>57</v>
      </c>
      <c r="BF851" t="s">
        <v>69</v>
      </c>
      <c r="BG851" t="s">
        <v>69</v>
      </c>
      <c r="BH851" t="b">
        <v>0</v>
      </c>
      <c r="BI851" t="b">
        <v>1</v>
      </c>
      <c r="BJ851" t="b">
        <v>0</v>
      </c>
      <c r="BK851" t="b">
        <v>1</v>
      </c>
      <c r="BL851">
        <v>40</v>
      </c>
      <c r="BM851">
        <v>40</v>
      </c>
      <c r="BN851">
        <v>0</v>
      </c>
      <c r="BO851">
        <v>0</v>
      </c>
      <c r="BP8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51" s="3" t="str">
        <f>IF(Table1[[#This Row],[TraceLengthMod]],"lab,","")&amp;IF(Table1[[#This Row],[FixedLength]],"dur,","")&amp;IF(Table1[[#This Row],[Broken]],"ea,","")</f>
        <v>lab,</v>
      </c>
    </row>
    <row r="852" spans="1:69" x14ac:dyDescent="0.25">
      <c r="A852" t="s">
        <v>980</v>
      </c>
      <c r="B852" t="s">
        <v>39</v>
      </c>
      <c r="C852" t="s">
        <v>114</v>
      </c>
      <c r="D852" t="s">
        <v>82</v>
      </c>
      <c r="E852" t="s">
        <v>68</v>
      </c>
      <c r="F852">
        <v>1</v>
      </c>
      <c r="G852">
        <v>21124</v>
      </c>
      <c r="H852">
        <v>6990</v>
      </c>
      <c r="I852">
        <v>28114</v>
      </c>
      <c r="J852" t="s">
        <v>40</v>
      </c>
      <c r="K852">
        <v>1</v>
      </c>
      <c r="L852">
        <v>256</v>
      </c>
      <c r="M852" t="s">
        <v>41</v>
      </c>
      <c r="N852">
        <v>0.01</v>
      </c>
      <c r="O852">
        <v>99</v>
      </c>
      <c r="P852">
        <v>54</v>
      </c>
      <c r="Q852">
        <v>256</v>
      </c>
      <c r="R852">
        <v>100</v>
      </c>
      <c r="S852">
        <v>2112.4</v>
      </c>
      <c r="T852">
        <v>43</v>
      </c>
      <c r="U852">
        <v>43</v>
      </c>
      <c r="V852">
        <v>90880</v>
      </c>
      <c r="W852">
        <v>4.3022154894906199</v>
      </c>
      <c r="X852">
        <v>58.916491270065301</v>
      </c>
      <c r="Y852">
        <v>5.7885262966155997</v>
      </c>
      <c r="Z852">
        <v>93.657299995422306</v>
      </c>
      <c r="AA852">
        <v>0.74600601196288996</v>
      </c>
      <c r="AB852">
        <v>33.060265541076603</v>
      </c>
      <c r="AC852">
        <v>3.41686558723449</v>
      </c>
      <c r="AD852">
        <v>148.48203349113399</v>
      </c>
      <c r="AE852">
        <v>0.67649999999999999</v>
      </c>
      <c r="AF852">
        <v>0.66409155937052899</v>
      </c>
      <c r="AJ852">
        <v>2.0666060649173298E-2</v>
      </c>
      <c r="AK852">
        <v>0</v>
      </c>
      <c r="AL852">
        <v>0</v>
      </c>
      <c r="AM852">
        <v>0</v>
      </c>
      <c r="AN852">
        <v>0</v>
      </c>
      <c r="AO852">
        <v>0</v>
      </c>
      <c r="AP852" t="s">
        <v>42</v>
      </c>
      <c r="AQ852" t="b">
        <v>1</v>
      </c>
      <c r="AR852" t="b">
        <v>1</v>
      </c>
      <c r="AS852">
        <v>1</v>
      </c>
      <c r="AT852" t="b">
        <v>0</v>
      </c>
      <c r="AV852" t="b">
        <v>0</v>
      </c>
      <c r="AW852" t="b">
        <v>1</v>
      </c>
      <c r="AX852" t="b">
        <v>0</v>
      </c>
      <c r="AY852" t="b">
        <v>1</v>
      </c>
      <c r="AZ852" t="b">
        <v>0</v>
      </c>
      <c r="BA852" t="b">
        <v>0</v>
      </c>
      <c r="BB852" t="b">
        <v>0</v>
      </c>
      <c r="BC852" t="b">
        <v>1</v>
      </c>
      <c r="BD852" t="b">
        <v>0</v>
      </c>
      <c r="BE852" t="s">
        <v>57</v>
      </c>
      <c r="BF852" t="s">
        <v>69</v>
      </c>
      <c r="BG852" t="s">
        <v>69</v>
      </c>
      <c r="BH852" t="b">
        <v>0</v>
      </c>
      <c r="BI852" t="b">
        <v>1</v>
      </c>
      <c r="BJ852" t="b">
        <v>0</v>
      </c>
      <c r="BK852" t="b">
        <v>1</v>
      </c>
      <c r="BL852">
        <v>40</v>
      </c>
      <c r="BM852">
        <v>40</v>
      </c>
      <c r="BN852">
        <v>0</v>
      </c>
      <c r="BO852">
        <v>0</v>
      </c>
      <c r="BP8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52" s="3" t="str">
        <f>IF(Table1[[#This Row],[TraceLengthMod]],"lab,","")&amp;IF(Table1[[#This Row],[FixedLength]],"dur,","")&amp;IF(Table1[[#This Row],[Broken]],"ea,","")</f>
        <v>lab,</v>
      </c>
    </row>
    <row r="853" spans="1:69" x14ac:dyDescent="0.25">
      <c r="A853" t="s">
        <v>981</v>
      </c>
      <c r="B853" t="s">
        <v>39</v>
      </c>
      <c r="C853" t="s">
        <v>114</v>
      </c>
      <c r="D853" t="s">
        <v>82</v>
      </c>
      <c r="E853" t="s">
        <v>68</v>
      </c>
      <c r="F853">
        <v>1</v>
      </c>
      <c r="G853">
        <v>21124</v>
      </c>
      <c r="H853">
        <v>6990</v>
      </c>
      <c r="I853">
        <v>28114</v>
      </c>
      <c r="J853" t="s">
        <v>40</v>
      </c>
      <c r="K853">
        <v>1</v>
      </c>
      <c r="L853">
        <v>256</v>
      </c>
      <c r="M853" t="s">
        <v>41</v>
      </c>
      <c r="N853">
        <v>0.01</v>
      </c>
      <c r="O853">
        <v>99</v>
      </c>
      <c r="P853">
        <v>54</v>
      </c>
      <c r="Q853">
        <v>256</v>
      </c>
      <c r="R853">
        <v>100</v>
      </c>
      <c r="S853">
        <v>2112.4</v>
      </c>
      <c r="T853">
        <v>43</v>
      </c>
      <c r="U853">
        <v>44</v>
      </c>
      <c r="V853">
        <v>93184</v>
      </c>
      <c r="W853">
        <v>4.4112857413368598</v>
      </c>
      <c r="X853">
        <v>58.916491270065301</v>
      </c>
      <c r="Y853">
        <v>5.7885262966155997</v>
      </c>
      <c r="Z853">
        <v>95.897311687469397</v>
      </c>
      <c r="AA853">
        <v>0.84075331687927202</v>
      </c>
      <c r="AB853">
        <v>33.901018857955897</v>
      </c>
      <c r="AC853">
        <v>3.4348499774932799</v>
      </c>
      <c r="AD853">
        <v>151.91688346862699</v>
      </c>
      <c r="AE853">
        <v>0.66479999999999995</v>
      </c>
      <c r="AF853">
        <v>0.65321888412017104</v>
      </c>
      <c r="AJ853">
        <v>2.2769312937180999E-2</v>
      </c>
      <c r="AK853">
        <v>0</v>
      </c>
      <c r="AL853">
        <v>0</v>
      </c>
      <c r="AM853">
        <v>0</v>
      </c>
      <c r="AN853">
        <v>0</v>
      </c>
      <c r="AO853">
        <v>0</v>
      </c>
      <c r="AP853" t="s">
        <v>42</v>
      </c>
      <c r="AQ853" t="b">
        <v>1</v>
      </c>
      <c r="AR853" t="b">
        <v>1</v>
      </c>
      <c r="AS853">
        <v>1</v>
      </c>
      <c r="AT853" t="b">
        <v>0</v>
      </c>
      <c r="AV853" t="b">
        <v>0</v>
      </c>
      <c r="AW853" t="b">
        <v>1</v>
      </c>
      <c r="AX853" t="b">
        <v>0</v>
      </c>
      <c r="AY853" t="b">
        <v>1</v>
      </c>
      <c r="AZ853" t="b">
        <v>0</v>
      </c>
      <c r="BA853" t="b">
        <v>0</v>
      </c>
      <c r="BB853" t="b">
        <v>0</v>
      </c>
      <c r="BC853" t="b">
        <v>1</v>
      </c>
      <c r="BD853" t="b">
        <v>0</v>
      </c>
      <c r="BE853" t="s">
        <v>57</v>
      </c>
      <c r="BF853" t="s">
        <v>69</v>
      </c>
      <c r="BG853" t="s">
        <v>69</v>
      </c>
      <c r="BH853" t="b">
        <v>0</v>
      </c>
      <c r="BI853" t="b">
        <v>1</v>
      </c>
      <c r="BJ853" t="b">
        <v>0</v>
      </c>
      <c r="BK853" t="b">
        <v>1</v>
      </c>
      <c r="BL853">
        <v>40</v>
      </c>
      <c r="BM853">
        <v>40</v>
      </c>
      <c r="BN853">
        <v>0</v>
      </c>
      <c r="BO853">
        <v>0</v>
      </c>
      <c r="BP8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53" s="3" t="str">
        <f>IF(Table1[[#This Row],[TraceLengthMod]],"lab,","")&amp;IF(Table1[[#This Row],[FixedLength]],"dur,","")&amp;IF(Table1[[#This Row],[Broken]],"ea,","")</f>
        <v>lab,</v>
      </c>
    </row>
    <row r="854" spans="1:69" x14ac:dyDescent="0.25">
      <c r="A854" t="s">
        <v>982</v>
      </c>
      <c r="B854" t="s">
        <v>39</v>
      </c>
      <c r="C854" t="s">
        <v>114</v>
      </c>
      <c r="D854" t="s">
        <v>82</v>
      </c>
      <c r="E854" t="s">
        <v>68</v>
      </c>
      <c r="F854">
        <v>1</v>
      </c>
      <c r="G854">
        <v>21124</v>
      </c>
      <c r="H854">
        <v>6990</v>
      </c>
      <c r="I854">
        <v>28114</v>
      </c>
      <c r="J854" t="s">
        <v>40</v>
      </c>
      <c r="K854">
        <v>1</v>
      </c>
      <c r="L854">
        <v>256</v>
      </c>
      <c r="M854" t="s">
        <v>41</v>
      </c>
      <c r="N854">
        <v>0.01</v>
      </c>
      <c r="O854">
        <v>99</v>
      </c>
      <c r="P854">
        <v>54</v>
      </c>
      <c r="Q854">
        <v>256</v>
      </c>
      <c r="R854">
        <v>100</v>
      </c>
      <c r="S854">
        <v>2112.4</v>
      </c>
      <c r="T854">
        <v>43</v>
      </c>
      <c r="U854">
        <v>45</v>
      </c>
      <c r="V854">
        <v>95232</v>
      </c>
      <c r="W854">
        <v>4.5082370763112998</v>
      </c>
      <c r="X854">
        <v>58.916491270065301</v>
      </c>
      <c r="Y854">
        <v>5.7885262966155997</v>
      </c>
      <c r="Z854">
        <v>98.052590608596802</v>
      </c>
      <c r="AA854">
        <v>0.74306035041809004</v>
      </c>
      <c r="AB854">
        <v>34.644079208374002</v>
      </c>
      <c r="AC854">
        <v>3.46772289276123</v>
      </c>
      <c r="AD854">
        <v>155.38460636138899</v>
      </c>
      <c r="AE854">
        <v>0.66930000000000001</v>
      </c>
      <c r="AF854">
        <v>0.65493562231759594</v>
      </c>
      <c r="AJ854">
        <v>2.1271809454887099E-2</v>
      </c>
      <c r="AK854">
        <v>0</v>
      </c>
      <c r="AL854">
        <v>0</v>
      </c>
      <c r="AM854">
        <v>0</v>
      </c>
      <c r="AN854">
        <v>0</v>
      </c>
      <c r="AO854">
        <v>0</v>
      </c>
      <c r="AP854" t="s">
        <v>42</v>
      </c>
      <c r="AQ854" t="b">
        <v>1</v>
      </c>
      <c r="AR854" t="b">
        <v>1</v>
      </c>
      <c r="AS854">
        <v>1</v>
      </c>
      <c r="AT854" t="b">
        <v>0</v>
      </c>
      <c r="AV854" t="b">
        <v>0</v>
      </c>
      <c r="AW854" t="b">
        <v>1</v>
      </c>
      <c r="AX854" t="b">
        <v>0</v>
      </c>
      <c r="AY854" t="b">
        <v>1</v>
      </c>
      <c r="AZ854" t="b">
        <v>0</v>
      </c>
      <c r="BA854" t="b">
        <v>0</v>
      </c>
      <c r="BB854" t="b">
        <v>0</v>
      </c>
      <c r="BC854" t="b">
        <v>1</v>
      </c>
      <c r="BD854" t="b">
        <v>0</v>
      </c>
      <c r="BE854" t="s">
        <v>57</v>
      </c>
      <c r="BF854" t="s">
        <v>69</v>
      </c>
      <c r="BG854" t="s">
        <v>69</v>
      </c>
      <c r="BH854" t="b">
        <v>0</v>
      </c>
      <c r="BI854" t="b">
        <v>1</v>
      </c>
      <c r="BJ854" t="b">
        <v>0</v>
      </c>
      <c r="BK854" t="b">
        <v>1</v>
      </c>
      <c r="BL854">
        <v>40</v>
      </c>
      <c r="BM854">
        <v>40</v>
      </c>
      <c r="BN854">
        <v>0</v>
      </c>
      <c r="BO854">
        <v>0</v>
      </c>
      <c r="BP8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54" s="3" t="str">
        <f>IF(Table1[[#This Row],[TraceLengthMod]],"lab,","")&amp;IF(Table1[[#This Row],[FixedLength]],"dur,","")&amp;IF(Table1[[#This Row],[Broken]],"ea,","")</f>
        <v>lab,</v>
      </c>
    </row>
    <row r="855" spans="1:69" x14ac:dyDescent="0.25">
      <c r="A855" t="s">
        <v>983</v>
      </c>
      <c r="B855" t="s">
        <v>39</v>
      </c>
      <c r="C855" t="s">
        <v>114</v>
      </c>
      <c r="D855" t="s">
        <v>82</v>
      </c>
      <c r="E855" t="s">
        <v>68</v>
      </c>
      <c r="F855">
        <v>1</v>
      </c>
      <c r="G855">
        <v>21124</v>
      </c>
      <c r="H855">
        <v>6990</v>
      </c>
      <c r="I855">
        <v>28114</v>
      </c>
      <c r="J855" t="s">
        <v>40</v>
      </c>
      <c r="K855">
        <v>1</v>
      </c>
      <c r="L855">
        <v>256</v>
      </c>
      <c r="M855" t="s">
        <v>41</v>
      </c>
      <c r="N855">
        <v>0.01</v>
      </c>
      <c r="O855">
        <v>99</v>
      </c>
      <c r="P855">
        <v>54</v>
      </c>
      <c r="Q855">
        <v>256</v>
      </c>
      <c r="R855">
        <v>100</v>
      </c>
      <c r="S855">
        <v>2112.4</v>
      </c>
      <c r="T855">
        <v>43</v>
      </c>
      <c r="U855">
        <v>46</v>
      </c>
      <c r="V855">
        <v>97280</v>
      </c>
      <c r="W855">
        <v>4.6051884112857397</v>
      </c>
      <c r="X855">
        <v>58.916491270065301</v>
      </c>
      <c r="Y855">
        <v>5.7885262966155997</v>
      </c>
      <c r="Z855">
        <v>100.18090081214901</v>
      </c>
      <c r="AA855">
        <v>0.74401116371154696</v>
      </c>
      <c r="AB855">
        <v>35.3880903720855</v>
      </c>
      <c r="AC855">
        <v>3.4058954715728702</v>
      </c>
      <c r="AD855">
        <v>158.79050183296201</v>
      </c>
      <c r="AE855">
        <v>0.67079999999999995</v>
      </c>
      <c r="AF855">
        <v>0.66080114449213101</v>
      </c>
      <c r="AJ855">
        <v>2.04322051060827E-2</v>
      </c>
      <c r="AK855">
        <v>0</v>
      </c>
      <c r="AL855">
        <v>0</v>
      </c>
      <c r="AM855">
        <v>0</v>
      </c>
      <c r="AN855">
        <v>0</v>
      </c>
      <c r="AO855">
        <v>0</v>
      </c>
      <c r="AP855" t="s">
        <v>42</v>
      </c>
      <c r="AQ855" t="b">
        <v>1</v>
      </c>
      <c r="AR855" t="b">
        <v>1</v>
      </c>
      <c r="AS855">
        <v>1</v>
      </c>
      <c r="AT855" t="b">
        <v>0</v>
      </c>
      <c r="AV855" t="b">
        <v>0</v>
      </c>
      <c r="AW855" t="b">
        <v>1</v>
      </c>
      <c r="AX855" t="b">
        <v>0</v>
      </c>
      <c r="AY855" t="b">
        <v>1</v>
      </c>
      <c r="AZ855" t="b">
        <v>0</v>
      </c>
      <c r="BA855" t="b">
        <v>0</v>
      </c>
      <c r="BB855" t="b">
        <v>0</v>
      </c>
      <c r="BC855" t="b">
        <v>1</v>
      </c>
      <c r="BD855" t="b">
        <v>0</v>
      </c>
      <c r="BE855" t="s">
        <v>57</v>
      </c>
      <c r="BF855" t="s">
        <v>69</v>
      </c>
      <c r="BG855" t="s">
        <v>69</v>
      </c>
      <c r="BH855" t="b">
        <v>0</v>
      </c>
      <c r="BI855" t="b">
        <v>1</v>
      </c>
      <c r="BJ855" t="b">
        <v>0</v>
      </c>
      <c r="BK855" t="b">
        <v>1</v>
      </c>
      <c r="BL855">
        <v>40</v>
      </c>
      <c r="BM855">
        <v>40</v>
      </c>
      <c r="BN855">
        <v>0</v>
      </c>
      <c r="BO855">
        <v>0</v>
      </c>
      <c r="BP8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55" s="3" t="str">
        <f>IF(Table1[[#This Row],[TraceLengthMod]],"lab,","")&amp;IF(Table1[[#This Row],[FixedLength]],"dur,","")&amp;IF(Table1[[#This Row],[Broken]],"ea,","")</f>
        <v>lab,</v>
      </c>
    </row>
    <row r="856" spans="1:69" x14ac:dyDescent="0.25">
      <c r="A856" t="s">
        <v>984</v>
      </c>
      <c r="B856" t="s">
        <v>39</v>
      </c>
      <c r="C856" t="s">
        <v>114</v>
      </c>
      <c r="D856" t="s">
        <v>82</v>
      </c>
      <c r="E856" t="s">
        <v>68</v>
      </c>
      <c r="F856">
        <v>1</v>
      </c>
      <c r="G856">
        <v>21124</v>
      </c>
      <c r="H856">
        <v>6990</v>
      </c>
      <c r="I856">
        <v>28114</v>
      </c>
      <c r="J856" t="s">
        <v>40</v>
      </c>
      <c r="K856">
        <v>1</v>
      </c>
      <c r="L856">
        <v>256</v>
      </c>
      <c r="M856" t="s">
        <v>41</v>
      </c>
      <c r="N856">
        <v>0.01</v>
      </c>
      <c r="O856">
        <v>99</v>
      </c>
      <c r="P856">
        <v>54</v>
      </c>
      <c r="Q856">
        <v>256</v>
      </c>
      <c r="R856">
        <v>100</v>
      </c>
      <c r="S856">
        <v>2112.4</v>
      </c>
      <c r="T856">
        <v>43</v>
      </c>
      <c r="U856">
        <v>47</v>
      </c>
      <c r="V856">
        <v>99328</v>
      </c>
      <c r="W856">
        <v>4.70213974626017</v>
      </c>
      <c r="X856">
        <v>58.916491270065301</v>
      </c>
      <c r="Y856">
        <v>5.7885262966155997</v>
      </c>
      <c r="Z856">
        <v>102.336138963699</v>
      </c>
      <c r="AA856">
        <v>0.74401116371154696</v>
      </c>
      <c r="AB856">
        <v>36.132101535797098</v>
      </c>
      <c r="AC856">
        <v>3.4667344093322701</v>
      </c>
      <c r="AD856">
        <v>162.257236242294</v>
      </c>
      <c r="AE856">
        <v>0.66700000000000004</v>
      </c>
      <c r="AF856">
        <v>0.65937052932760998</v>
      </c>
      <c r="AJ856">
        <v>1.9510435382115401E-2</v>
      </c>
      <c r="AK856">
        <v>0</v>
      </c>
      <c r="AL856">
        <v>0</v>
      </c>
      <c r="AM856">
        <v>0</v>
      </c>
      <c r="AN856">
        <v>0</v>
      </c>
      <c r="AO856">
        <v>0</v>
      </c>
      <c r="AP856" t="s">
        <v>42</v>
      </c>
      <c r="AQ856" t="b">
        <v>1</v>
      </c>
      <c r="AR856" t="b">
        <v>1</v>
      </c>
      <c r="AS856">
        <v>1</v>
      </c>
      <c r="AT856" t="b">
        <v>0</v>
      </c>
      <c r="AV856" t="b">
        <v>0</v>
      </c>
      <c r="AW856" t="b">
        <v>1</v>
      </c>
      <c r="AX856" t="b">
        <v>0</v>
      </c>
      <c r="AY856" t="b">
        <v>1</v>
      </c>
      <c r="AZ856" t="b">
        <v>0</v>
      </c>
      <c r="BA856" t="b">
        <v>0</v>
      </c>
      <c r="BB856" t="b">
        <v>0</v>
      </c>
      <c r="BC856" t="b">
        <v>1</v>
      </c>
      <c r="BD856" t="b">
        <v>0</v>
      </c>
      <c r="BE856" t="s">
        <v>57</v>
      </c>
      <c r="BF856" t="s">
        <v>69</v>
      </c>
      <c r="BG856" t="s">
        <v>69</v>
      </c>
      <c r="BH856" t="b">
        <v>0</v>
      </c>
      <c r="BI856" t="b">
        <v>1</v>
      </c>
      <c r="BJ856" t="b">
        <v>0</v>
      </c>
      <c r="BK856" t="b">
        <v>1</v>
      </c>
      <c r="BL856">
        <v>40</v>
      </c>
      <c r="BM856">
        <v>40</v>
      </c>
      <c r="BN856">
        <v>0</v>
      </c>
      <c r="BO856">
        <v>0</v>
      </c>
      <c r="BP8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56" s="3" t="str">
        <f>IF(Table1[[#This Row],[TraceLengthMod]],"lab,","")&amp;IF(Table1[[#This Row],[FixedLength]],"dur,","")&amp;IF(Table1[[#This Row],[Broken]],"ea,","")</f>
        <v>lab,</v>
      </c>
    </row>
    <row r="857" spans="1:69" x14ac:dyDescent="0.25">
      <c r="A857" t="s">
        <v>985</v>
      </c>
      <c r="B857" t="s">
        <v>39</v>
      </c>
      <c r="C857" t="s">
        <v>114</v>
      </c>
      <c r="D857" t="s">
        <v>82</v>
      </c>
      <c r="E857" t="s">
        <v>68</v>
      </c>
      <c r="F857">
        <v>1</v>
      </c>
      <c r="G857">
        <v>21124</v>
      </c>
      <c r="H857">
        <v>6990</v>
      </c>
      <c r="I857">
        <v>28114</v>
      </c>
      <c r="J857" t="s">
        <v>40</v>
      </c>
      <c r="K857">
        <v>1</v>
      </c>
      <c r="L857">
        <v>256</v>
      </c>
      <c r="M857" t="s">
        <v>41</v>
      </c>
      <c r="N857">
        <v>0.01</v>
      </c>
      <c r="O857">
        <v>99</v>
      </c>
      <c r="P857">
        <v>54</v>
      </c>
      <c r="Q857">
        <v>256</v>
      </c>
      <c r="R857">
        <v>100</v>
      </c>
      <c r="S857">
        <v>2112.4</v>
      </c>
      <c r="T857">
        <v>43</v>
      </c>
      <c r="U857">
        <v>48</v>
      </c>
      <c r="V857">
        <v>101632</v>
      </c>
      <c r="W857">
        <v>4.8112099981064196</v>
      </c>
      <c r="X857">
        <v>58.916491270065301</v>
      </c>
      <c r="Y857">
        <v>5.7885262966155997</v>
      </c>
      <c r="Z857">
        <v>104.576149463653</v>
      </c>
      <c r="AA857">
        <v>0.83775877952575595</v>
      </c>
      <c r="AB857">
        <v>36.969860315322798</v>
      </c>
      <c r="AC857">
        <v>3.4218602180480899</v>
      </c>
      <c r="AD857">
        <v>165.67909646034201</v>
      </c>
      <c r="AE857">
        <v>0.66159999999999997</v>
      </c>
      <c r="AF857">
        <v>0.65236051502145898</v>
      </c>
      <c r="AJ857">
        <v>2.1287816898048002E-2</v>
      </c>
      <c r="AK857">
        <v>0</v>
      </c>
      <c r="AL857">
        <v>0</v>
      </c>
      <c r="AM857">
        <v>0</v>
      </c>
      <c r="AN857">
        <v>0</v>
      </c>
      <c r="AO857">
        <v>0</v>
      </c>
      <c r="AP857" t="s">
        <v>42</v>
      </c>
      <c r="AQ857" t="b">
        <v>1</v>
      </c>
      <c r="AR857" t="b">
        <v>1</v>
      </c>
      <c r="AS857">
        <v>1</v>
      </c>
      <c r="AT857" t="b">
        <v>0</v>
      </c>
      <c r="AV857" t="b">
        <v>0</v>
      </c>
      <c r="AW857" t="b">
        <v>1</v>
      </c>
      <c r="AX857" t="b">
        <v>0</v>
      </c>
      <c r="AY857" t="b">
        <v>1</v>
      </c>
      <c r="AZ857" t="b">
        <v>0</v>
      </c>
      <c r="BA857" t="b">
        <v>0</v>
      </c>
      <c r="BB857" t="b">
        <v>0</v>
      </c>
      <c r="BC857" t="b">
        <v>1</v>
      </c>
      <c r="BD857" t="b">
        <v>0</v>
      </c>
      <c r="BE857" t="s">
        <v>57</v>
      </c>
      <c r="BF857" t="s">
        <v>69</v>
      </c>
      <c r="BG857" t="s">
        <v>69</v>
      </c>
      <c r="BH857" t="b">
        <v>0</v>
      </c>
      <c r="BI857" t="b">
        <v>1</v>
      </c>
      <c r="BJ857" t="b">
        <v>0</v>
      </c>
      <c r="BK857" t="b">
        <v>1</v>
      </c>
      <c r="BL857">
        <v>40</v>
      </c>
      <c r="BM857">
        <v>40</v>
      </c>
      <c r="BN857">
        <v>0</v>
      </c>
      <c r="BO857">
        <v>0</v>
      </c>
      <c r="BP8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57" s="3" t="str">
        <f>IF(Table1[[#This Row],[TraceLengthMod]],"lab,","")&amp;IF(Table1[[#This Row],[FixedLength]],"dur,","")&amp;IF(Table1[[#This Row],[Broken]],"ea,","")</f>
        <v>lab,</v>
      </c>
    </row>
    <row r="858" spans="1:69" x14ac:dyDescent="0.25">
      <c r="A858" t="s">
        <v>986</v>
      </c>
      <c r="B858" t="s">
        <v>39</v>
      </c>
      <c r="C858" t="s">
        <v>114</v>
      </c>
      <c r="D858" t="s">
        <v>82</v>
      </c>
      <c r="E858" t="s">
        <v>68</v>
      </c>
      <c r="F858">
        <v>1</v>
      </c>
      <c r="G858">
        <v>21124</v>
      </c>
      <c r="H858">
        <v>6990</v>
      </c>
      <c r="I858">
        <v>28114</v>
      </c>
      <c r="J858" t="s">
        <v>40</v>
      </c>
      <c r="K858">
        <v>1</v>
      </c>
      <c r="L858">
        <v>256</v>
      </c>
      <c r="M858" t="s">
        <v>41</v>
      </c>
      <c r="N858">
        <v>0.01</v>
      </c>
      <c r="O858">
        <v>99</v>
      </c>
      <c r="P858">
        <v>54</v>
      </c>
      <c r="Q858">
        <v>256</v>
      </c>
      <c r="R858">
        <v>100</v>
      </c>
      <c r="S858">
        <v>2112.4</v>
      </c>
      <c r="T858">
        <v>43</v>
      </c>
      <c r="U858">
        <v>49</v>
      </c>
      <c r="V858">
        <v>103680</v>
      </c>
      <c r="W858">
        <v>4.9081613330808498</v>
      </c>
      <c r="X858">
        <v>58.916491270065301</v>
      </c>
      <c r="Y858">
        <v>5.7885262966155997</v>
      </c>
      <c r="Z858">
        <v>106.730383396148</v>
      </c>
      <c r="AA858">
        <v>0.745000600814819</v>
      </c>
      <c r="AB858">
        <v>37.714860916137603</v>
      </c>
      <c r="AC858">
        <v>3.4318258762359601</v>
      </c>
      <c r="AD858">
        <v>169.110922336578</v>
      </c>
      <c r="AE858">
        <v>0.67430000000000001</v>
      </c>
      <c r="AF858">
        <v>0.64935622317596497</v>
      </c>
      <c r="AJ858">
        <v>1.8958102332221099E-2</v>
      </c>
      <c r="AK858">
        <v>0</v>
      </c>
      <c r="AL858">
        <v>0</v>
      </c>
      <c r="AM858">
        <v>0</v>
      </c>
      <c r="AN858">
        <v>0</v>
      </c>
      <c r="AO858">
        <v>0</v>
      </c>
      <c r="AP858" t="s">
        <v>42</v>
      </c>
      <c r="AQ858" t="b">
        <v>1</v>
      </c>
      <c r="AR858" t="b">
        <v>1</v>
      </c>
      <c r="AS858">
        <v>1</v>
      </c>
      <c r="AT858" t="b">
        <v>0</v>
      </c>
      <c r="AV858" t="b">
        <v>0</v>
      </c>
      <c r="AW858" t="b">
        <v>1</v>
      </c>
      <c r="AX858" t="b">
        <v>0</v>
      </c>
      <c r="AY858" t="b">
        <v>1</v>
      </c>
      <c r="AZ858" t="b">
        <v>0</v>
      </c>
      <c r="BA858" t="b">
        <v>0</v>
      </c>
      <c r="BB858" t="b">
        <v>0</v>
      </c>
      <c r="BC858" t="b">
        <v>1</v>
      </c>
      <c r="BD858" t="b">
        <v>0</v>
      </c>
      <c r="BE858" t="s">
        <v>57</v>
      </c>
      <c r="BF858" t="s">
        <v>69</v>
      </c>
      <c r="BG858" t="s">
        <v>69</v>
      </c>
      <c r="BH858" t="b">
        <v>0</v>
      </c>
      <c r="BI858" t="b">
        <v>1</v>
      </c>
      <c r="BJ858" t="b">
        <v>0</v>
      </c>
      <c r="BK858" t="b">
        <v>1</v>
      </c>
      <c r="BL858">
        <v>40</v>
      </c>
      <c r="BM858">
        <v>40</v>
      </c>
      <c r="BN858">
        <v>0</v>
      </c>
      <c r="BO858">
        <v>0</v>
      </c>
      <c r="BP8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58" s="3" t="str">
        <f>IF(Table1[[#This Row],[TraceLengthMod]],"lab,","")&amp;IF(Table1[[#This Row],[FixedLength]],"dur,","")&amp;IF(Table1[[#This Row],[Broken]],"ea,","")</f>
        <v>lab,</v>
      </c>
    </row>
    <row r="859" spans="1:69" x14ac:dyDescent="0.25">
      <c r="A859" t="s">
        <v>987</v>
      </c>
      <c r="B859" t="s">
        <v>39</v>
      </c>
      <c r="C859" t="s">
        <v>114</v>
      </c>
      <c r="D859" t="s">
        <v>82</v>
      </c>
      <c r="E859" t="s">
        <v>68</v>
      </c>
      <c r="F859">
        <v>1</v>
      </c>
      <c r="G859">
        <v>21124</v>
      </c>
      <c r="H859">
        <v>6990</v>
      </c>
      <c r="I859">
        <v>28114</v>
      </c>
      <c r="J859" t="s">
        <v>40</v>
      </c>
      <c r="K859">
        <v>1</v>
      </c>
      <c r="L859">
        <v>256</v>
      </c>
      <c r="M859" t="s">
        <v>41</v>
      </c>
      <c r="N859">
        <v>0.01</v>
      </c>
      <c r="O859">
        <v>99</v>
      </c>
      <c r="P859">
        <v>54</v>
      </c>
      <c r="Q859">
        <v>256</v>
      </c>
      <c r="R859">
        <v>100</v>
      </c>
      <c r="S859">
        <v>2112.4</v>
      </c>
      <c r="T859">
        <v>50</v>
      </c>
      <c r="U859">
        <v>50</v>
      </c>
      <c r="V859">
        <v>105728</v>
      </c>
      <c r="W859">
        <v>5.0051126680552898</v>
      </c>
      <c r="X859">
        <v>58.916491270065301</v>
      </c>
      <c r="Y859">
        <v>5.7885262966155997</v>
      </c>
      <c r="Z859">
        <v>108.870582342147</v>
      </c>
      <c r="AA859">
        <v>0.74401926994323697</v>
      </c>
      <c r="AB859">
        <v>38.458880186080897</v>
      </c>
      <c r="AC859">
        <v>3.4496905803680402</v>
      </c>
      <c r="AD859">
        <v>172.56061291694601</v>
      </c>
      <c r="AE859">
        <v>0.67200000000000004</v>
      </c>
      <c r="AF859">
        <v>0.66838340486409098</v>
      </c>
      <c r="AJ859">
        <v>1.80210069940396E-2</v>
      </c>
      <c r="AK859">
        <v>0</v>
      </c>
      <c r="AL859">
        <v>0</v>
      </c>
      <c r="AM859">
        <v>0</v>
      </c>
      <c r="AN859">
        <v>0</v>
      </c>
      <c r="AO859">
        <v>0</v>
      </c>
      <c r="AP859" t="s">
        <v>42</v>
      </c>
      <c r="AQ859" t="b">
        <v>1</v>
      </c>
      <c r="AR859" t="b">
        <v>1</v>
      </c>
      <c r="AS859">
        <v>1</v>
      </c>
      <c r="AT859" t="b">
        <v>0</v>
      </c>
      <c r="AV859" t="b">
        <v>0</v>
      </c>
      <c r="AW859" t="b">
        <v>1</v>
      </c>
      <c r="AX859" t="b">
        <v>0</v>
      </c>
      <c r="AY859" t="b">
        <v>1</v>
      </c>
      <c r="AZ859" t="b">
        <v>0</v>
      </c>
      <c r="BA859" t="b">
        <v>0</v>
      </c>
      <c r="BB859" t="b">
        <v>0</v>
      </c>
      <c r="BC859" t="b">
        <v>1</v>
      </c>
      <c r="BD859" t="b">
        <v>0</v>
      </c>
      <c r="BE859" t="s">
        <v>57</v>
      </c>
      <c r="BF859" t="s">
        <v>69</v>
      </c>
      <c r="BG859" t="s">
        <v>69</v>
      </c>
      <c r="BH859" t="b">
        <v>0</v>
      </c>
      <c r="BI859" t="b">
        <v>1</v>
      </c>
      <c r="BJ859" t="b">
        <v>0</v>
      </c>
      <c r="BK859" t="b">
        <v>1</v>
      </c>
      <c r="BL859">
        <v>40</v>
      </c>
      <c r="BM859">
        <v>40</v>
      </c>
      <c r="BN859">
        <v>0</v>
      </c>
      <c r="BO859">
        <v>0</v>
      </c>
      <c r="BP8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59" s="3" t="str">
        <f>IF(Table1[[#This Row],[TraceLengthMod]],"lab,","")&amp;IF(Table1[[#This Row],[FixedLength]],"dur,","")&amp;IF(Table1[[#This Row],[Broken]],"ea,","")</f>
        <v>lab,</v>
      </c>
    </row>
    <row r="860" spans="1:69" x14ac:dyDescent="0.25">
      <c r="A860" t="s">
        <v>988</v>
      </c>
      <c r="B860" t="s">
        <v>39</v>
      </c>
      <c r="C860" t="s">
        <v>114</v>
      </c>
      <c r="D860" t="s">
        <v>82</v>
      </c>
      <c r="E860" t="s">
        <v>68</v>
      </c>
      <c r="F860">
        <v>1</v>
      </c>
      <c r="G860">
        <v>21124</v>
      </c>
      <c r="H860">
        <v>6990</v>
      </c>
      <c r="I860">
        <v>28114</v>
      </c>
      <c r="J860" t="s">
        <v>40</v>
      </c>
      <c r="K860">
        <v>1</v>
      </c>
      <c r="L860">
        <v>256</v>
      </c>
      <c r="M860" t="s">
        <v>41</v>
      </c>
      <c r="N860">
        <v>0.01</v>
      </c>
      <c r="O860">
        <v>99</v>
      </c>
      <c r="P860">
        <v>54</v>
      </c>
      <c r="Q860">
        <v>256</v>
      </c>
      <c r="R860">
        <v>100</v>
      </c>
      <c r="S860">
        <v>2112.4</v>
      </c>
      <c r="T860">
        <v>50</v>
      </c>
      <c r="U860">
        <v>51</v>
      </c>
      <c r="V860">
        <v>107776</v>
      </c>
      <c r="W860">
        <v>5.10206400302972</v>
      </c>
      <c r="X860">
        <v>58.916491270065301</v>
      </c>
      <c r="Y860">
        <v>5.7885262966155997</v>
      </c>
      <c r="Z860">
        <v>111.010974884033</v>
      </c>
      <c r="AA860">
        <v>0.74312758445739702</v>
      </c>
      <c r="AB860">
        <v>39.202007770538302</v>
      </c>
      <c r="AC860">
        <v>3.4787008762359601</v>
      </c>
      <c r="AD860">
        <v>176.039313793182</v>
      </c>
      <c r="AE860">
        <v>0.66180000000000005</v>
      </c>
      <c r="AF860">
        <v>0.65278969957081501</v>
      </c>
      <c r="AJ860">
        <v>1.7974478615151401E-2</v>
      </c>
      <c r="AK860">
        <v>0</v>
      </c>
      <c r="AL860">
        <v>0</v>
      </c>
      <c r="AM860">
        <v>0</v>
      </c>
      <c r="AN860">
        <v>0</v>
      </c>
      <c r="AO860">
        <v>0</v>
      </c>
      <c r="AP860" t="s">
        <v>42</v>
      </c>
      <c r="AQ860" t="b">
        <v>1</v>
      </c>
      <c r="AR860" t="b">
        <v>1</v>
      </c>
      <c r="AS860">
        <v>1</v>
      </c>
      <c r="AT860" t="b">
        <v>0</v>
      </c>
      <c r="AV860" t="b">
        <v>0</v>
      </c>
      <c r="AW860" t="b">
        <v>1</v>
      </c>
      <c r="AX860" t="b">
        <v>0</v>
      </c>
      <c r="AY860" t="b">
        <v>1</v>
      </c>
      <c r="AZ860" t="b">
        <v>0</v>
      </c>
      <c r="BA860" t="b">
        <v>0</v>
      </c>
      <c r="BB860" t="b">
        <v>0</v>
      </c>
      <c r="BC860" t="b">
        <v>1</v>
      </c>
      <c r="BD860" t="b">
        <v>0</v>
      </c>
      <c r="BE860" t="s">
        <v>57</v>
      </c>
      <c r="BF860" t="s">
        <v>69</v>
      </c>
      <c r="BG860" t="s">
        <v>69</v>
      </c>
      <c r="BH860" t="b">
        <v>0</v>
      </c>
      <c r="BI860" t="b">
        <v>1</v>
      </c>
      <c r="BJ860" t="b">
        <v>0</v>
      </c>
      <c r="BK860" t="b">
        <v>1</v>
      </c>
      <c r="BL860">
        <v>40</v>
      </c>
      <c r="BM860">
        <v>40</v>
      </c>
      <c r="BN860">
        <v>0</v>
      </c>
      <c r="BO860">
        <v>0</v>
      </c>
      <c r="BP8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60" s="3" t="str">
        <f>IF(Table1[[#This Row],[TraceLengthMod]],"lab,","")&amp;IF(Table1[[#This Row],[FixedLength]],"dur,","")&amp;IF(Table1[[#This Row],[Broken]],"ea,","")</f>
        <v>lab,</v>
      </c>
    </row>
    <row r="861" spans="1:69" x14ac:dyDescent="0.25">
      <c r="A861" t="s">
        <v>989</v>
      </c>
      <c r="B861" t="s">
        <v>39</v>
      </c>
      <c r="C861" t="s">
        <v>114</v>
      </c>
      <c r="D861" t="s">
        <v>82</v>
      </c>
      <c r="E861" t="s">
        <v>68</v>
      </c>
      <c r="F861">
        <v>1</v>
      </c>
      <c r="G861">
        <v>21124</v>
      </c>
      <c r="H861">
        <v>6990</v>
      </c>
      <c r="I861">
        <v>28114</v>
      </c>
      <c r="J861" t="s">
        <v>40</v>
      </c>
      <c r="K861">
        <v>1</v>
      </c>
      <c r="L861">
        <v>256</v>
      </c>
      <c r="M861" t="s">
        <v>41</v>
      </c>
      <c r="N861">
        <v>0.01</v>
      </c>
      <c r="O861">
        <v>99</v>
      </c>
      <c r="P861">
        <v>54</v>
      </c>
      <c r="Q861">
        <v>256</v>
      </c>
      <c r="R861">
        <v>100</v>
      </c>
      <c r="S861">
        <v>2112.4</v>
      </c>
      <c r="T861">
        <v>50</v>
      </c>
      <c r="U861">
        <v>52</v>
      </c>
      <c r="V861">
        <v>110080</v>
      </c>
      <c r="W861">
        <v>5.2111342548759696</v>
      </c>
      <c r="X861">
        <v>58.916491270065301</v>
      </c>
      <c r="Y861">
        <v>5.7885262966155997</v>
      </c>
      <c r="Z861">
        <v>113.27220368385299</v>
      </c>
      <c r="AA861">
        <v>0.83999681472778298</v>
      </c>
      <c r="AB861">
        <v>40.042004585266099</v>
      </c>
      <c r="AC861">
        <v>3.4757089614868102</v>
      </c>
      <c r="AD861">
        <v>179.51502275466899</v>
      </c>
      <c r="AE861">
        <v>0.66559999999999997</v>
      </c>
      <c r="AF861">
        <v>0.65650929899856902</v>
      </c>
      <c r="AJ861">
        <v>2.0536375738853599E-2</v>
      </c>
      <c r="AK861">
        <v>0</v>
      </c>
      <c r="AL861">
        <v>0</v>
      </c>
      <c r="AM861">
        <v>0</v>
      </c>
      <c r="AN861">
        <v>0</v>
      </c>
      <c r="AO861">
        <v>0</v>
      </c>
      <c r="AP861" t="s">
        <v>42</v>
      </c>
      <c r="AQ861" t="b">
        <v>1</v>
      </c>
      <c r="AR861" t="b">
        <v>1</v>
      </c>
      <c r="AS861">
        <v>1</v>
      </c>
      <c r="AT861" t="b">
        <v>0</v>
      </c>
      <c r="AV861" t="b">
        <v>0</v>
      </c>
      <c r="AW861" t="b">
        <v>1</v>
      </c>
      <c r="AX861" t="b">
        <v>0</v>
      </c>
      <c r="AY861" t="b">
        <v>1</v>
      </c>
      <c r="AZ861" t="b">
        <v>0</v>
      </c>
      <c r="BA861" t="b">
        <v>0</v>
      </c>
      <c r="BB861" t="b">
        <v>0</v>
      </c>
      <c r="BC861" t="b">
        <v>1</v>
      </c>
      <c r="BD861" t="b">
        <v>0</v>
      </c>
      <c r="BE861" t="s">
        <v>57</v>
      </c>
      <c r="BF861" t="s">
        <v>69</v>
      </c>
      <c r="BG861" t="s">
        <v>69</v>
      </c>
      <c r="BH861" t="b">
        <v>0</v>
      </c>
      <c r="BI861" t="b">
        <v>1</v>
      </c>
      <c r="BJ861" t="b">
        <v>0</v>
      </c>
      <c r="BK861" t="b">
        <v>1</v>
      </c>
      <c r="BL861">
        <v>40</v>
      </c>
      <c r="BM861">
        <v>40</v>
      </c>
      <c r="BN861">
        <v>0</v>
      </c>
      <c r="BO861">
        <v>0</v>
      </c>
      <c r="BP8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61" s="3" t="str">
        <f>IF(Table1[[#This Row],[TraceLengthMod]],"lab,","")&amp;IF(Table1[[#This Row],[FixedLength]],"dur,","")&amp;IF(Table1[[#This Row],[Broken]],"ea,","")</f>
        <v>lab,</v>
      </c>
    </row>
    <row r="862" spans="1:69" x14ac:dyDescent="0.25">
      <c r="A862" t="s">
        <v>990</v>
      </c>
      <c r="B862" t="s">
        <v>39</v>
      </c>
      <c r="C862" t="s">
        <v>114</v>
      </c>
      <c r="D862" t="s">
        <v>82</v>
      </c>
      <c r="E862" t="s">
        <v>68</v>
      </c>
      <c r="F862">
        <v>1</v>
      </c>
      <c r="G862">
        <v>21124</v>
      </c>
      <c r="H862">
        <v>6990</v>
      </c>
      <c r="I862">
        <v>28114</v>
      </c>
      <c r="J862" t="s">
        <v>40</v>
      </c>
      <c r="K862">
        <v>1</v>
      </c>
      <c r="L862">
        <v>256</v>
      </c>
      <c r="M862" t="s">
        <v>41</v>
      </c>
      <c r="N862">
        <v>0.01</v>
      </c>
      <c r="O862">
        <v>99</v>
      </c>
      <c r="P862">
        <v>54</v>
      </c>
      <c r="Q862">
        <v>256</v>
      </c>
      <c r="R862">
        <v>100</v>
      </c>
      <c r="S862">
        <v>2112.4</v>
      </c>
      <c r="T862">
        <v>53</v>
      </c>
      <c r="U862">
        <v>53</v>
      </c>
      <c r="V862">
        <v>112128</v>
      </c>
      <c r="W862">
        <v>5.3080855898503998</v>
      </c>
      <c r="X862">
        <v>58.916491270065301</v>
      </c>
      <c r="Y862">
        <v>5.7885262966155997</v>
      </c>
      <c r="Z862">
        <v>115.428604841232</v>
      </c>
      <c r="AA862">
        <v>0.74327135086059504</v>
      </c>
      <c r="AB862">
        <v>40.785275936126702</v>
      </c>
      <c r="AC862">
        <v>3.4616529941558798</v>
      </c>
      <c r="AD862">
        <v>182.97667574882499</v>
      </c>
      <c r="AE862">
        <v>0.6835</v>
      </c>
      <c r="AF862">
        <v>0.66881258941344701</v>
      </c>
      <c r="AJ862">
        <v>1.6425366407115699E-2</v>
      </c>
      <c r="AK862">
        <v>0</v>
      </c>
      <c r="AL862">
        <v>0</v>
      </c>
      <c r="AM862">
        <v>0</v>
      </c>
      <c r="AN862">
        <v>0</v>
      </c>
      <c r="AO862">
        <v>0</v>
      </c>
      <c r="AP862" t="s">
        <v>42</v>
      </c>
      <c r="AQ862" t="b">
        <v>1</v>
      </c>
      <c r="AR862" t="b">
        <v>1</v>
      </c>
      <c r="AS862">
        <v>1</v>
      </c>
      <c r="AT862" t="b">
        <v>0</v>
      </c>
      <c r="AV862" t="b">
        <v>0</v>
      </c>
      <c r="AW862" t="b">
        <v>1</v>
      </c>
      <c r="AX862" t="b">
        <v>0</v>
      </c>
      <c r="AY862" t="b">
        <v>1</v>
      </c>
      <c r="AZ862" t="b">
        <v>0</v>
      </c>
      <c r="BA862" t="b">
        <v>0</v>
      </c>
      <c r="BB862" t="b">
        <v>0</v>
      </c>
      <c r="BC862" t="b">
        <v>1</v>
      </c>
      <c r="BD862" t="b">
        <v>0</v>
      </c>
      <c r="BE862" t="s">
        <v>57</v>
      </c>
      <c r="BF862" t="s">
        <v>69</v>
      </c>
      <c r="BG862" t="s">
        <v>69</v>
      </c>
      <c r="BH862" t="b">
        <v>0</v>
      </c>
      <c r="BI862" t="b">
        <v>1</v>
      </c>
      <c r="BJ862" t="b">
        <v>0</v>
      </c>
      <c r="BK862" t="b">
        <v>1</v>
      </c>
      <c r="BL862">
        <v>40</v>
      </c>
      <c r="BM862">
        <v>40</v>
      </c>
      <c r="BN862">
        <v>0</v>
      </c>
      <c r="BO862">
        <v>0</v>
      </c>
      <c r="BP8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62" s="3" t="str">
        <f>IF(Table1[[#This Row],[TraceLengthMod]],"lab,","")&amp;IF(Table1[[#This Row],[FixedLength]],"dur,","")&amp;IF(Table1[[#This Row],[Broken]],"ea,","")</f>
        <v>lab,</v>
      </c>
    </row>
    <row r="863" spans="1:69" x14ac:dyDescent="0.25">
      <c r="A863" t="s">
        <v>991</v>
      </c>
      <c r="B863" t="s">
        <v>39</v>
      </c>
      <c r="C863" t="s">
        <v>114</v>
      </c>
      <c r="D863" t="s">
        <v>82</v>
      </c>
      <c r="E863" t="s">
        <v>68</v>
      </c>
      <c r="F863">
        <v>1</v>
      </c>
      <c r="G863">
        <v>21124</v>
      </c>
      <c r="H863">
        <v>6990</v>
      </c>
      <c r="I863">
        <v>28114</v>
      </c>
      <c r="J863" t="s">
        <v>40</v>
      </c>
      <c r="K863">
        <v>1</v>
      </c>
      <c r="L863">
        <v>256</v>
      </c>
      <c r="M863" t="s">
        <v>41</v>
      </c>
      <c r="N863">
        <v>0.01</v>
      </c>
      <c r="O863">
        <v>99</v>
      </c>
      <c r="P863">
        <v>54</v>
      </c>
      <c r="Q863">
        <v>256</v>
      </c>
      <c r="R863">
        <v>100</v>
      </c>
      <c r="S863">
        <v>2112.4</v>
      </c>
      <c r="T863">
        <v>53</v>
      </c>
      <c r="U863">
        <v>54</v>
      </c>
      <c r="V863">
        <v>114176</v>
      </c>
      <c r="W863">
        <v>5.4050369248248398</v>
      </c>
      <c r="X863">
        <v>58.916491270065301</v>
      </c>
      <c r="Y863">
        <v>5.7885262966155997</v>
      </c>
      <c r="Z863">
        <v>117.569881677627</v>
      </c>
      <c r="AA863">
        <v>0.743014335632324</v>
      </c>
      <c r="AB863">
        <v>41.528290271758998</v>
      </c>
      <c r="AC863">
        <v>3.4557697772979701</v>
      </c>
      <c r="AD863">
        <v>186.43244552612299</v>
      </c>
      <c r="AE863">
        <v>0.66969999999999996</v>
      </c>
      <c r="AF863">
        <v>0.65994277539341895</v>
      </c>
      <c r="AJ863">
        <v>1.6176533939592501E-2</v>
      </c>
      <c r="AK863">
        <v>0</v>
      </c>
      <c r="AL863">
        <v>0</v>
      </c>
      <c r="AM863">
        <v>0</v>
      </c>
      <c r="AN863">
        <v>0</v>
      </c>
      <c r="AO863">
        <v>0</v>
      </c>
      <c r="AP863" t="s">
        <v>42</v>
      </c>
      <c r="AQ863" t="b">
        <v>1</v>
      </c>
      <c r="AR863" t="b">
        <v>1</v>
      </c>
      <c r="AS863">
        <v>1</v>
      </c>
      <c r="AT863" t="b">
        <v>0</v>
      </c>
      <c r="AV863" t="b">
        <v>0</v>
      </c>
      <c r="AW863" t="b">
        <v>1</v>
      </c>
      <c r="AX863" t="b">
        <v>0</v>
      </c>
      <c r="AY863" t="b">
        <v>1</v>
      </c>
      <c r="AZ863" t="b">
        <v>0</v>
      </c>
      <c r="BA863" t="b">
        <v>0</v>
      </c>
      <c r="BB863" t="b">
        <v>0</v>
      </c>
      <c r="BC863" t="b">
        <v>1</v>
      </c>
      <c r="BD863" t="b">
        <v>0</v>
      </c>
      <c r="BE863" t="s">
        <v>57</v>
      </c>
      <c r="BF863" t="s">
        <v>69</v>
      </c>
      <c r="BG863" t="s">
        <v>69</v>
      </c>
      <c r="BH863" t="b">
        <v>0</v>
      </c>
      <c r="BI863" t="b">
        <v>1</v>
      </c>
      <c r="BJ863" t="b">
        <v>0</v>
      </c>
      <c r="BK863" t="b">
        <v>1</v>
      </c>
      <c r="BL863">
        <v>40</v>
      </c>
      <c r="BM863">
        <v>40</v>
      </c>
      <c r="BN863">
        <v>0</v>
      </c>
      <c r="BO863">
        <v>0</v>
      </c>
      <c r="BP8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63" s="3" t="str">
        <f>IF(Table1[[#This Row],[TraceLengthMod]],"lab,","")&amp;IF(Table1[[#This Row],[FixedLength]],"dur,","")&amp;IF(Table1[[#This Row],[Broken]],"ea,","")</f>
        <v>lab,</v>
      </c>
    </row>
    <row r="864" spans="1:69" x14ac:dyDescent="0.25">
      <c r="A864" t="s">
        <v>992</v>
      </c>
      <c r="B864" t="s">
        <v>39</v>
      </c>
      <c r="C864" t="s">
        <v>114</v>
      </c>
      <c r="D864" t="s">
        <v>82</v>
      </c>
      <c r="E864" t="s">
        <v>68</v>
      </c>
      <c r="F864">
        <v>1</v>
      </c>
      <c r="G864">
        <v>21124</v>
      </c>
      <c r="H864">
        <v>6990</v>
      </c>
      <c r="I864">
        <v>28114</v>
      </c>
      <c r="J864" t="s">
        <v>40</v>
      </c>
      <c r="K864">
        <v>1</v>
      </c>
      <c r="L864">
        <v>256</v>
      </c>
      <c r="M864" t="s">
        <v>41</v>
      </c>
      <c r="N864">
        <v>0.01</v>
      </c>
      <c r="O864">
        <v>99</v>
      </c>
      <c r="P864">
        <v>54</v>
      </c>
      <c r="Q864">
        <v>256</v>
      </c>
      <c r="R864">
        <v>100</v>
      </c>
      <c r="S864">
        <v>2112.4</v>
      </c>
      <c r="T864">
        <v>53</v>
      </c>
      <c r="U864">
        <v>55</v>
      </c>
      <c r="V864">
        <v>116224</v>
      </c>
      <c r="W864">
        <v>5.5019882597992797</v>
      </c>
      <c r="X864">
        <v>58.916491270065301</v>
      </c>
      <c r="Y864">
        <v>5.7885262966155997</v>
      </c>
      <c r="Z864">
        <v>119.726109981536</v>
      </c>
      <c r="AA864">
        <v>0.74599790573120095</v>
      </c>
      <c r="AB864">
        <v>42.274288177490199</v>
      </c>
      <c r="AC864">
        <v>3.4707221984863201</v>
      </c>
      <c r="AD864">
        <v>189.90316772460901</v>
      </c>
      <c r="AE864">
        <v>0.65839999999999999</v>
      </c>
      <c r="AF864">
        <v>0.65021459227467804</v>
      </c>
      <c r="AJ864">
        <v>1.7180120892461698E-2</v>
      </c>
      <c r="AK864">
        <v>0</v>
      </c>
      <c r="AL864">
        <v>0</v>
      </c>
      <c r="AM864">
        <v>0</v>
      </c>
      <c r="AN864">
        <v>0</v>
      </c>
      <c r="AO864">
        <v>0</v>
      </c>
      <c r="AP864" t="s">
        <v>42</v>
      </c>
      <c r="AQ864" t="b">
        <v>1</v>
      </c>
      <c r="AR864" t="b">
        <v>1</v>
      </c>
      <c r="AS864">
        <v>1</v>
      </c>
      <c r="AT864" t="b">
        <v>0</v>
      </c>
      <c r="AV864" t="b">
        <v>0</v>
      </c>
      <c r="AW864" t="b">
        <v>1</v>
      </c>
      <c r="AX864" t="b">
        <v>0</v>
      </c>
      <c r="AY864" t="b">
        <v>1</v>
      </c>
      <c r="AZ864" t="b">
        <v>0</v>
      </c>
      <c r="BA864" t="b">
        <v>0</v>
      </c>
      <c r="BB864" t="b">
        <v>0</v>
      </c>
      <c r="BC864" t="b">
        <v>1</v>
      </c>
      <c r="BD864" t="b">
        <v>0</v>
      </c>
      <c r="BE864" t="s">
        <v>57</v>
      </c>
      <c r="BF864" t="s">
        <v>69</v>
      </c>
      <c r="BG864" t="s">
        <v>69</v>
      </c>
      <c r="BH864" t="b">
        <v>0</v>
      </c>
      <c r="BI864" t="b">
        <v>1</v>
      </c>
      <c r="BJ864" t="b">
        <v>0</v>
      </c>
      <c r="BK864" t="b">
        <v>1</v>
      </c>
      <c r="BL864">
        <v>40</v>
      </c>
      <c r="BM864">
        <v>40</v>
      </c>
      <c r="BN864">
        <v>0</v>
      </c>
      <c r="BO864">
        <v>0</v>
      </c>
      <c r="BP8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64" s="3" t="str">
        <f>IF(Table1[[#This Row],[TraceLengthMod]],"lab,","")&amp;IF(Table1[[#This Row],[FixedLength]],"dur,","")&amp;IF(Table1[[#This Row],[Broken]],"ea,","")</f>
        <v>lab,</v>
      </c>
    </row>
    <row r="865" spans="1:69" x14ac:dyDescent="0.25">
      <c r="A865" t="s">
        <v>993</v>
      </c>
      <c r="B865" t="s">
        <v>39</v>
      </c>
      <c r="C865" t="s">
        <v>114</v>
      </c>
      <c r="D865" t="s">
        <v>82</v>
      </c>
      <c r="E865" t="s">
        <v>68</v>
      </c>
      <c r="F865">
        <v>1</v>
      </c>
      <c r="G865">
        <v>21124</v>
      </c>
      <c r="H865">
        <v>6990</v>
      </c>
      <c r="I865">
        <v>28114</v>
      </c>
      <c r="J865" t="s">
        <v>40</v>
      </c>
      <c r="K865">
        <v>1</v>
      </c>
      <c r="L865">
        <v>256</v>
      </c>
      <c r="M865" t="s">
        <v>41</v>
      </c>
      <c r="N865">
        <v>0.01</v>
      </c>
      <c r="O865">
        <v>99</v>
      </c>
      <c r="P865">
        <v>54</v>
      </c>
      <c r="Q865">
        <v>256</v>
      </c>
      <c r="R865">
        <v>100</v>
      </c>
      <c r="S865">
        <v>2112.4</v>
      </c>
      <c r="T865">
        <v>53</v>
      </c>
      <c r="U865">
        <v>56</v>
      </c>
      <c r="V865">
        <v>118528</v>
      </c>
      <c r="W865">
        <v>5.6110585116455196</v>
      </c>
      <c r="X865">
        <v>58.916491270065301</v>
      </c>
      <c r="Y865">
        <v>5.7885262966155997</v>
      </c>
      <c r="Z865">
        <v>121.981082201004</v>
      </c>
      <c r="AA865">
        <v>0.833770751953125</v>
      </c>
      <c r="AB865">
        <v>43.108058929443303</v>
      </c>
      <c r="AC865">
        <v>3.4637455940246502</v>
      </c>
      <c r="AD865">
        <v>193.366913318634</v>
      </c>
      <c r="AE865">
        <v>0.68</v>
      </c>
      <c r="AF865">
        <v>0.66108726752503499</v>
      </c>
      <c r="AJ865">
        <v>1.8833472584545201E-2</v>
      </c>
      <c r="AK865">
        <v>0</v>
      </c>
      <c r="AL865">
        <v>0</v>
      </c>
      <c r="AM865">
        <v>0</v>
      </c>
      <c r="AN865">
        <v>0</v>
      </c>
      <c r="AO865">
        <v>0</v>
      </c>
      <c r="AP865" t="s">
        <v>42</v>
      </c>
      <c r="AQ865" t="b">
        <v>1</v>
      </c>
      <c r="AR865" t="b">
        <v>1</v>
      </c>
      <c r="AS865">
        <v>1</v>
      </c>
      <c r="AT865" t="b">
        <v>0</v>
      </c>
      <c r="AV865" t="b">
        <v>0</v>
      </c>
      <c r="AW865" t="b">
        <v>1</v>
      </c>
      <c r="AX865" t="b">
        <v>0</v>
      </c>
      <c r="AY865" t="b">
        <v>1</v>
      </c>
      <c r="AZ865" t="b">
        <v>0</v>
      </c>
      <c r="BA865" t="b">
        <v>0</v>
      </c>
      <c r="BB865" t="b">
        <v>0</v>
      </c>
      <c r="BC865" t="b">
        <v>1</v>
      </c>
      <c r="BD865" t="b">
        <v>0</v>
      </c>
      <c r="BE865" t="s">
        <v>57</v>
      </c>
      <c r="BF865" t="s">
        <v>69</v>
      </c>
      <c r="BG865" t="s">
        <v>69</v>
      </c>
      <c r="BH865" t="b">
        <v>0</v>
      </c>
      <c r="BI865" t="b">
        <v>1</v>
      </c>
      <c r="BJ865" t="b">
        <v>0</v>
      </c>
      <c r="BK865" t="b">
        <v>1</v>
      </c>
      <c r="BL865">
        <v>40</v>
      </c>
      <c r="BM865">
        <v>40</v>
      </c>
      <c r="BN865">
        <v>0</v>
      </c>
      <c r="BO865">
        <v>0</v>
      </c>
      <c r="BP8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65" s="3" t="str">
        <f>IF(Table1[[#This Row],[TraceLengthMod]],"lab,","")&amp;IF(Table1[[#This Row],[FixedLength]],"dur,","")&amp;IF(Table1[[#This Row],[Broken]],"ea,","")</f>
        <v>lab,</v>
      </c>
    </row>
    <row r="866" spans="1:69" x14ac:dyDescent="0.25">
      <c r="A866" t="s">
        <v>994</v>
      </c>
      <c r="B866" t="s">
        <v>39</v>
      </c>
      <c r="C866" t="s">
        <v>114</v>
      </c>
      <c r="D866" t="s">
        <v>82</v>
      </c>
      <c r="E866" t="s">
        <v>68</v>
      </c>
      <c r="F866">
        <v>1</v>
      </c>
      <c r="G866">
        <v>21124</v>
      </c>
      <c r="H866">
        <v>6990</v>
      </c>
      <c r="I866">
        <v>28114</v>
      </c>
      <c r="J866" t="s">
        <v>40</v>
      </c>
      <c r="K866">
        <v>1</v>
      </c>
      <c r="L866">
        <v>256</v>
      </c>
      <c r="M866" t="s">
        <v>41</v>
      </c>
      <c r="N866">
        <v>0.01</v>
      </c>
      <c r="O866">
        <v>99</v>
      </c>
      <c r="P866">
        <v>54</v>
      </c>
      <c r="Q866">
        <v>256</v>
      </c>
      <c r="R866">
        <v>100</v>
      </c>
      <c r="S866">
        <v>2112.4</v>
      </c>
      <c r="T866">
        <v>53</v>
      </c>
      <c r="U866">
        <v>57</v>
      </c>
      <c r="V866">
        <v>120576</v>
      </c>
      <c r="W866">
        <v>5.7080098466199498</v>
      </c>
      <c r="X866">
        <v>58.916491270065301</v>
      </c>
      <c r="Y866">
        <v>5.7885262966155997</v>
      </c>
      <c r="Z866">
        <v>124.126342773437</v>
      </c>
      <c r="AA866">
        <v>0.74101448059081998</v>
      </c>
      <c r="AB866">
        <v>43.849073410034102</v>
      </c>
      <c r="AC866">
        <v>3.4128766059875399</v>
      </c>
      <c r="AD866">
        <v>196.77978992462101</v>
      </c>
      <c r="AE866">
        <v>0.67320000000000002</v>
      </c>
      <c r="AF866">
        <v>0.65808297567954199</v>
      </c>
      <c r="AJ866">
        <v>1.5912251487658999E-2</v>
      </c>
      <c r="AK866">
        <v>0</v>
      </c>
      <c r="AL866">
        <v>0</v>
      </c>
      <c r="AM866">
        <v>0</v>
      </c>
      <c r="AN866">
        <v>0</v>
      </c>
      <c r="AO866">
        <v>0</v>
      </c>
      <c r="AP866" t="s">
        <v>42</v>
      </c>
      <c r="AQ866" t="b">
        <v>1</v>
      </c>
      <c r="AR866" t="b">
        <v>1</v>
      </c>
      <c r="AS866">
        <v>1</v>
      </c>
      <c r="AT866" t="b">
        <v>0</v>
      </c>
      <c r="AV866" t="b">
        <v>0</v>
      </c>
      <c r="AW866" t="b">
        <v>1</v>
      </c>
      <c r="AX866" t="b">
        <v>0</v>
      </c>
      <c r="AY866" t="b">
        <v>1</v>
      </c>
      <c r="AZ866" t="b">
        <v>0</v>
      </c>
      <c r="BA866" t="b">
        <v>0</v>
      </c>
      <c r="BB866" t="b">
        <v>0</v>
      </c>
      <c r="BC866" t="b">
        <v>1</v>
      </c>
      <c r="BD866" t="b">
        <v>0</v>
      </c>
      <c r="BE866" t="s">
        <v>57</v>
      </c>
      <c r="BF866" t="s">
        <v>69</v>
      </c>
      <c r="BG866" t="s">
        <v>69</v>
      </c>
      <c r="BH866" t="b">
        <v>0</v>
      </c>
      <c r="BI866" t="b">
        <v>1</v>
      </c>
      <c r="BJ866" t="b">
        <v>0</v>
      </c>
      <c r="BK866" t="b">
        <v>1</v>
      </c>
      <c r="BL866">
        <v>40</v>
      </c>
      <c r="BM866">
        <v>40</v>
      </c>
      <c r="BN866">
        <v>0</v>
      </c>
      <c r="BO866">
        <v>0</v>
      </c>
      <c r="BP8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66" s="3" t="str">
        <f>IF(Table1[[#This Row],[TraceLengthMod]],"lab,","")&amp;IF(Table1[[#This Row],[FixedLength]],"dur,","")&amp;IF(Table1[[#This Row],[Broken]],"ea,","")</f>
        <v>lab,</v>
      </c>
    </row>
    <row r="867" spans="1:69" x14ac:dyDescent="0.25">
      <c r="A867" t="s">
        <v>995</v>
      </c>
      <c r="B867" t="s">
        <v>39</v>
      </c>
      <c r="C867" t="s">
        <v>114</v>
      </c>
      <c r="D867" t="s">
        <v>82</v>
      </c>
      <c r="E867" t="s">
        <v>68</v>
      </c>
      <c r="F867">
        <v>1</v>
      </c>
      <c r="G867">
        <v>21124</v>
      </c>
      <c r="H867">
        <v>6990</v>
      </c>
      <c r="I867">
        <v>28114</v>
      </c>
      <c r="J867" t="s">
        <v>40</v>
      </c>
      <c r="K867">
        <v>1</v>
      </c>
      <c r="L867">
        <v>256</v>
      </c>
      <c r="M867" t="s">
        <v>41</v>
      </c>
      <c r="N867">
        <v>0.01</v>
      </c>
      <c r="O867">
        <v>99</v>
      </c>
      <c r="P867">
        <v>54</v>
      </c>
      <c r="Q867">
        <v>256</v>
      </c>
      <c r="R867">
        <v>100</v>
      </c>
      <c r="S867">
        <v>2112.4</v>
      </c>
      <c r="T867">
        <v>53</v>
      </c>
      <c r="U867">
        <v>58</v>
      </c>
      <c r="V867">
        <v>122624</v>
      </c>
      <c r="W867">
        <v>5.8049611815943898</v>
      </c>
      <c r="X867">
        <v>58.916491270065301</v>
      </c>
      <c r="Y867">
        <v>5.7885262966155997</v>
      </c>
      <c r="Z867">
        <v>126.277592658996</v>
      </c>
      <c r="AA867">
        <v>0.74500823020935003</v>
      </c>
      <c r="AB867">
        <v>44.594081640243502</v>
      </c>
      <c r="AC867">
        <v>3.4647462368011399</v>
      </c>
      <c r="AD867">
        <v>200.24453616142199</v>
      </c>
      <c r="AE867">
        <v>0.67520000000000002</v>
      </c>
      <c r="AF867">
        <v>0.66351931330472103</v>
      </c>
      <c r="AJ867">
        <v>1.5651108700945299E-2</v>
      </c>
      <c r="AK867">
        <v>0</v>
      </c>
      <c r="AL867">
        <v>0</v>
      </c>
      <c r="AM867">
        <v>0</v>
      </c>
      <c r="AN867">
        <v>0</v>
      </c>
      <c r="AO867">
        <v>0</v>
      </c>
      <c r="AP867" t="s">
        <v>42</v>
      </c>
      <c r="AQ867" t="b">
        <v>1</v>
      </c>
      <c r="AR867" t="b">
        <v>1</v>
      </c>
      <c r="AS867">
        <v>1</v>
      </c>
      <c r="AT867" t="b">
        <v>0</v>
      </c>
      <c r="AV867" t="b">
        <v>0</v>
      </c>
      <c r="AW867" t="b">
        <v>1</v>
      </c>
      <c r="AX867" t="b">
        <v>0</v>
      </c>
      <c r="AY867" t="b">
        <v>1</v>
      </c>
      <c r="AZ867" t="b">
        <v>0</v>
      </c>
      <c r="BA867" t="b">
        <v>0</v>
      </c>
      <c r="BB867" t="b">
        <v>0</v>
      </c>
      <c r="BC867" t="b">
        <v>1</v>
      </c>
      <c r="BD867" t="b">
        <v>0</v>
      </c>
      <c r="BE867" t="s">
        <v>57</v>
      </c>
      <c r="BF867" t="s">
        <v>69</v>
      </c>
      <c r="BG867" t="s">
        <v>69</v>
      </c>
      <c r="BH867" t="b">
        <v>0</v>
      </c>
      <c r="BI867" t="b">
        <v>1</v>
      </c>
      <c r="BJ867" t="b">
        <v>0</v>
      </c>
      <c r="BK867" t="b">
        <v>1</v>
      </c>
      <c r="BL867">
        <v>40</v>
      </c>
      <c r="BM867">
        <v>40</v>
      </c>
      <c r="BN867">
        <v>0</v>
      </c>
      <c r="BO867">
        <v>0</v>
      </c>
      <c r="BP8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67" s="3" t="str">
        <f>IF(Table1[[#This Row],[TraceLengthMod]],"lab,","")&amp;IF(Table1[[#This Row],[FixedLength]],"dur,","")&amp;IF(Table1[[#This Row],[Broken]],"ea,","")</f>
        <v>lab,</v>
      </c>
    </row>
    <row r="868" spans="1:69" x14ac:dyDescent="0.25">
      <c r="A868" t="s">
        <v>996</v>
      </c>
      <c r="B868" t="s">
        <v>39</v>
      </c>
      <c r="C868" t="s">
        <v>114</v>
      </c>
      <c r="D868" t="s">
        <v>82</v>
      </c>
      <c r="E868" t="s">
        <v>68</v>
      </c>
      <c r="F868">
        <v>1</v>
      </c>
      <c r="G868">
        <v>21124</v>
      </c>
      <c r="H868">
        <v>6990</v>
      </c>
      <c r="I868">
        <v>28114</v>
      </c>
      <c r="J868" t="s">
        <v>40</v>
      </c>
      <c r="K868">
        <v>1</v>
      </c>
      <c r="L868">
        <v>256</v>
      </c>
      <c r="M868" t="s">
        <v>41</v>
      </c>
      <c r="N868">
        <v>0.01</v>
      </c>
      <c r="O868">
        <v>99</v>
      </c>
      <c r="P868">
        <v>54</v>
      </c>
      <c r="Q868">
        <v>256</v>
      </c>
      <c r="R868">
        <v>100</v>
      </c>
      <c r="S868">
        <v>2112.4</v>
      </c>
      <c r="T868">
        <v>53</v>
      </c>
      <c r="U868">
        <v>59</v>
      </c>
      <c r="V868">
        <v>124672</v>
      </c>
      <c r="W868">
        <v>5.9019125165688298</v>
      </c>
      <c r="X868">
        <v>58.916491270065301</v>
      </c>
      <c r="Y868">
        <v>5.7885262966155997</v>
      </c>
      <c r="Z868">
        <v>128.41786336898801</v>
      </c>
      <c r="AA868">
        <v>0.74599742889404297</v>
      </c>
      <c r="AB868">
        <v>45.340079069137502</v>
      </c>
      <c r="AC868">
        <v>3.39891386032104</v>
      </c>
      <c r="AD868">
        <v>203.64345002174301</v>
      </c>
      <c r="AE868">
        <v>0.67169999999999996</v>
      </c>
      <c r="AF868">
        <v>0.66022889842632304</v>
      </c>
      <c r="AJ868">
        <v>1.5668559000966899E-2</v>
      </c>
      <c r="AK868">
        <v>0</v>
      </c>
      <c r="AL868">
        <v>0</v>
      </c>
      <c r="AM868">
        <v>0</v>
      </c>
      <c r="AN868">
        <v>0</v>
      </c>
      <c r="AO868">
        <v>0</v>
      </c>
      <c r="AP868" t="s">
        <v>42</v>
      </c>
      <c r="AQ868" t="b">
        <v>1</v>
      </c>
      <c r="AR868" t="b">
        <v>1</v>
      </c>
      <c r="AS868">
        <v>1</v>
      </c>
      <c r="AT868" t="b">
        <v>0</v>
      </c>
      <c r="AV868" t="b">
        <v>0</v>
      </c>
      <c r="AW868" t="b">
        <v>1</v>
      </c>
      <c r="AX868" t="b">
        <v>0</v>
      </c>
      <c r="AY868" t="b">
        <v>1</v>
      </c>
      <c r="AZ868" t="b">
        <v>0</v>
      </c>
      <c r="BA868" t="b">
        <v>0</v>
      </c>
      <c r="BB868" t="b">
        <v>0</v>
      </c>
      <c r="BC868" t="b">
        <v>1</v>
      </c>
      <c r="BD868" t="b">
        <v>0</v>
      </c>
      <c r="BE868" t="s">
        <v>57</v>
      </c>
      <c r="BF868" t="s">
        <v>69</v>
      </c>
      <c r="BG868" t="s">
        <v>69</v>
      </c>
      <c r="BH868" t="b">
        <v>0</v>
      </c>
      <c r="BI868" t="b">
        <v>1</v>
      </c>
      <c r="BJ868" t="b">
        <v>0</v>
      </c>
      <c r="BK868" t="b">
        <v>1</v>
      </c>
      <c r="BL868">
        <v>40</v>
      </c>
      <c r="BM868">
        <v>40</v>
      </c>
      <c r="BN868">
        <v>0</v>
      </c>
      <c r="BO868">
        <v>0</v>
      </c>
      <c r="BP8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68" s="3" t="str">
        <f>IF(Table1[[#This Row],[TraceLengthMod]],"lab,","")&amp;IF(Table1[[#This Row],[FixedLength]],"dur,","")&amp;IF(Table1[[#This Row],[Broken]],"ea,","")</f>
        <v>lab,</v>
      </c>
    </row>
    <row r="869" spans="1:69" x14ac:dyDescent="0.25">
      <c r="A869" t="s">
        <v>997</v>
      </c>
      <c r="B869" t="s">
        <v>39</v>
      </c>
      <c r="C869" t="s">
        <v>114</v>
      </c>
      <c r="D869" t="s">
        <v>82</v>
      </c>
      <c r="E869" t="s">
        <v>68</v>
      </c>
      <c r="F869">
        <v>1</v>
      </c>
      <c r="G869">
        <v>21124</v>
      </c>
      <c r="H869">
        <v>6990</v>
      </c>
      <c r="I869">
        <v>28114</v>
      </c>
      <c r="J869" t="s">
        <v>40</v>
      </c>
      <c r="K869">
        <v>1</v>
      </c>
      <c r="L869">
        <v>256</v>
      </c>
      <c r="M869" t="s">
        <v>41</v>
      </c>
      <c r="N869">
        <v>0.01</v>
      </c>
      <c r="O869">
        <v>99</v>
      </c>
      <c r="P869">
        <v>54</v>
      </c>
      <c r="Q869">
        <v>256</v>
      </c>
      <c r="R869">
        <v>100</v>
      </c>
      <c r="S869">
        <v>2112.4</v>
      </c>
      <c r="T869">
        <v>53</v>
      </c>
      <c r="U869">
        <v>60</v>
      </c>
      <c r="V869">
        <v>126976</v>
      </c>
      <c r="W869">
        <v>6.0109827684150696</v>
      </c>
      <c r="X869">
        <v>58.916491270065301</v>
      </c>
      <c r="Y869">
        <v>5.7885262966155997</v>
      </c>
      <c r="Z869">
        <v>130.65987062454201</v>
      </c>
      <c r="AA869">
        <v>0.84075260162353505</v>
      </c>
      <c r="AB869">
        <v>46.180831670761101</v>
      </c>
      <c r="AC869">
        <v>3.4208557605743399</v>
      </c>
      <c r="AD869">
        <v>207.064305782318</v>
      </c>
      <c r="AE869">
        <v>0.66690000000000005</v>
      </c>
      <c r="AF869">
        <v>0.64978540772532101</v>
      </c>
      <c r="AJ869">
        <v>1.69315806800319E-2</v>
      </c>
      <c r="AK869">
        <v>0</v>
      </c>
      <c r="AL869">
        <v>0</v>
      </c>
      <c r="AM869">
        <v>0</v>
      </c>
      <c r="AN869">
        <v>0</v>
      </c>
      <c r="AO869">
        <v>0</v>
      </c>
      <c r="AP869" t="s">
        <v>42</v>
      </c>
      <c r="AQ869" t="b">
        <v>1</v>
      </c>
      <c r="AR869" t="b">
        <v>1</v>
      </c>
      <c r="AS869">
        <v>1</v>
      </c>
      <c r="AT869" t="b">
        <v>0</v>
      </c>
      <c r="AV869" t="b">
        <v>0</v>
      </c>
      <c r="AW869" t="b">
        <v>1</v>
      </c>
      <c r="AX869" t="b">
        <v>0</v>
      </c>
      <c r="AY869" t="b">
        <v>1</v>
      </c>
      <c r="AZ869" t="b">
        <v>0</v>
      </c>
      <c r="BA869" t="b">
        <v>0</v>
      </c>
      <c r="BB869" t="b">
        <v>0</v>
      </c>
      <c r="BC869" t="b">
        <v>1</v>
      </c>
      <c r="BD869" t="b">
        <v>0</v>
      </c>
      <c r="BE869" t="s">
        <v>57</v>
      </c>
      <c r="BF869" t="s">
        <v>69</v>
      </c>
      <c r="BG869" t="s">
        <v>69</v>
      </c>
      <c r="BH869" t="b">
        <v>0</v>
      </c>
      <c r="BI869" t="b">
        <v>1</v>
      </c>
      <c r="BJ869" t="b">
        <v>0</v>
      </c>
      <c r="BK869" t="b">
        <v>1</v>
      </c>
      <c r="BL869">
        <v>40</v>
      </c>
      <c r="BM869">
        <v>40</v>
      </c>
      <c r="BN869">
        <v>0</v>
      </c>
      <c r="BO869">
        <v>0</v>
      </c>
      <c r="BP8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69" s="3" t="str">
        <f>IF(Table1[[#This Row],[TraceLengthMod]],"lab,","")&amp;IF(Table1[[#This Row],[FixedLength]],"dur,","")&amp;IF(Table1[[#This Row],[Broken]],"ea,","")</f>
        <v>lab,</v>
      </c>
    </row>
    <row r="870" spans="1:69" x14ac:dyDescent="0.25">
      <c r="A870" t="s">
        <v>998</v>
      </c>
      <c r="B870" t="s">
        <v>39</v>
      </c>
      <c r="C870" t="s">
        <v>114</v>
      </c>
      <c r="D870" t="s">
        <v>82</v>
      </c>
      <c r="E870" t="s">
        <v>68</v>
      </c>
      <c r="F870">
        <v>1</v>
      </c>
      <c r="G870">
        <v>21124</v>
      </c>
      <c r="H870">
        <v>6990</v>
      </c>
      <c r="I870">
        <v>28114</v>
      </c>
      <c r="J870" t="s">
        <v>40</v>
      </c>
      <c r="K870">
        <v>1</v>
      </c>
      <c r="L870">
        <v>256</v>
      </c>
      <c r="M870" t="s">
        <v>41</v>
      </c>
      <c r="N870">
        <v>0.01</v>
      </c>
      <c r="O870">
        <v>99</v>
      </c>
      <c r="P870">
        <v>54</v>
      </c>
      <c r="Q870">
        <v>256</v>
      </c>
      <c r="R870">
        <v>100</v>
      </c>
      <c r="S870">
        <v>2112.4</v>
      </c>
      <c r="T870">
        <v>53</v>
      </c>
      <c r="U870">
        <v>61</v>
      </c>
      <c r="V870">
        <v>129024</v>
      </c>
      <c r="W870">
        <v>6.1079341033895096</v>
      </c>
      <c r="X870">
        <v>58.916491270065301</v>
      </c>
      <c r="Y870">
        <v>5.7885262966155997</v>
      </c>
      <c r="Z870">
        <v>132.81115102767899</v>
      </c>
      <c r="AA870">
        <v>0.74101853370666504</v>
      </c>
      <c r="AB870">
        <v>46.921850204467702</v>
      </c>
      <c r="AC870">
        <v>3.4447925090789702</v>
      </c>
      <c r="AD870">
        <v>210.50909829139701</v>
      </c>
      <c r="AE870">
        <v>0.67689999999999995</v>
      </c>
      <c r="AF870">
        <v>0.66523605150214504</v>
      </c>
      <c r="AJ870">
        <v>1.50168386716691E-2</v>
      </c>
      <c r="AK870">
        <v>0</v>
      </c>
      <c r="AL870">
        <v>0</v>
      </c>
      <c r="AM870">
        <v>0</v>
      </c>
      <c r="AN870">
        <v>0</v>
      </c>
      <c r="AO870">
        <v>0</v>
      </c>
      <c r="AP870" t="s">
        <v>42</v>
      </c>
      <c r="AQ870" t="b">
        <v>1</v>
      </c>
      <c r="AR870" t="b">
        <v>1</v>
      </c>
      <c r="AS870">
        <v>1</v>
      </c>
      <c r="AT870" t="b">
        <v>0</v>
      </c>
      <c r="AV870" t="b">
        <v>0</v>
      </c>
      <c r="AW870" t="b">
        <v>1</v>
      </c>
      <c r="AX870" t="b">
        <v>0</v>
      </c>
      <c r="AY870" t="b">
        <v>1</v>
      </c>
      <c r="AZ870" t="b">
        <v>0</v>
      </c>
      <c r="BA870" t="b">
        <v>0</v>
      </c>
      <c r="BB870" t="b">
        <v>0</v>
      </c>
      <c r="BC870" t="b">
        <v>1</v>
      </c>
      <c r="BD870" t="b">
        <v>0</v>
      </c>
      <c r="BE870" t="s">
        <v>57</v>
      </c>
      <c r="BF870" t="s">
        <v>69</v>
      </c>
      <c r="BG870" t="s">
        <v>69</v>
      </c>
      <c r="BH870" t="b">
        <v>0</v>
      </c>
      <c r="BI870" t="b">
        <v>1</v>
      </c>
      <c r="BJ870" t="b">
        <v>0</v>
      </c>
      <c r="BK870" t="b">
        <v>1</v>
      </c>
      <c r="BL870">
        <v>40</v>
      </c>
      <c r="BM870">
        <v>40</v>
      </c>
      <c r="BN870">
        <v>0</v>
      </c>
      <c r="BO870">
        <v>0</v>
      </c>
      <c r="BP8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70" s="3" t="str">
        <f>IF(Table1[[#This Row],[TraceLengthMod]],"lab,","")&amp;IF(Table1[[#This Row],[FixedLength]],"dur,","")&amp;IF(Table1[[#This Row],[Broken]],"ea,","")</f>
        <v>lab,</v>
      </c>
    </row>
    <row r="871" spans="1:69" x14ac:dyDescent="0.25">
      <c r="A871" t="s">
        <v>999</v>
      </c>
      <c r="B871" t="s">
        <v>39</v>
      </c>
      <c r="C871" t="s">
        <v>114</v>
      </c>
      <c r="D871" t="s">
        <v>82</v>
      </c>
      <c r="E871" t="s">
        <v>68</v>
      </c>
      <c r="F871">
        <v>1</v>
      </c>
      <c r="G871">
        <v>21124</v>
      </c>
      <c r="H871">
        <v>6990</v>
      </c>
      <c r="I871">
        <v>28114</v>
      </c>
      <c r="J871" t="s">
        <v>40</v>
      </c>
      <c r="K871">
        <v>1</v>
      </c>
      <c r="L871">
        <v>256</v>
      </c>
      <c r="M871" t="s">
        <v>41</v>
      </c>
      <c r="N871">
        <v>0.01</v>
      </c>
      <c r="O871">
        <v>99</v>
      </c>
      <c r="P871">
        <v>54</v>
      </c>
      <c r="Q871">
        <v>256</v>
      </c>
      <c r="R871">
        <v>100</v>
      </c>
      <c r="S871">
        <v>2112.4</v>
      </c>
      <c r="T871">
        <v>53</v>
      </c>
      <c r="U871">
        <v>62</v>
      </c>
      <c r="V871">
        <v>131072</v>
      </c>
      <c r="W871">
        <v>6.2048854383639398</v>
      </c>
      <c r="X871">
        <v>58.916491270065301</v>
      </c>
      <c r="Y871">
        <v>5.7885262966155997</v>
      </c>
      <c r="Z871">
        <v>134.966456890106</v>
      </c>
      <c r="AA871">
        <v>0.74507427215576105</v>
      </c>
      <c r="AB871">
        <v>47.6669244766235</v>
      </c>
      <c r="AC871">
        <v>3.4258432388305602</v>
      </c>
      <c r="AD871">
        <v>213.93494153022701</v>
      </c>
      <c r="AE871">
        <v>0.68540000000000001</v>
      </c>
      <c r="AF871">
        <v>0.66423462088698104</v>
      </c>
      <c r="AJ871">
        <v>1.49722497444599E-2</v>
      </c>
      <c r="AK871">
        <v>0</v>
      </c>
      <c r="AL871">
        <v>0</v>
      </c>
      <c r="AM871">
        <v>0</v>
      </c>
      <c r="AN871">
        <v>0</v>
      </c>
      <c r="AO871">
        <v>0</v>
      </c>
      <c r="AP871" t="s">
        <v>42</v>
      </c>
      <c r="AQ871" t="b">
        <v>1</v>
      </c>
      <c r="AR871" t="b">
        <v>1</v>
      </c>
      <c r="AS871">
        <v>1</v>
      </c>
      <c r="AT871" t="b">
        <v>0</v>
      </c>
      <c r="AV871" t="b">
        <v>0</v>
      </c>
      <c r="AW871" t="b">
        <v>1</v>
      </c>
      <c r="AX871" t="b">
        <v>0</v>
      </c>
      <c r="AY871" t="b">
        <v>1</v>
      </c>
      <c r="AZ871" t="b">
        <v>0</v>
      </c>
      <c r="BA871" t="b">
        <v>0</v>
      </c>
      <c r="BB871" t="b">
        <v>0</v>
      </c>
      <c r="BC871" t="b">
        <v>1</v>
      </c>
      <c r="BD871" t="b">
        <v>0</v>
      </c>
      <c r="BE871" t="s">
        <v>57</v>
      </c>
      <c r="BF871" t="s">
        <v>69</v>
      </c>
      <c r="BG871" t="s">
        <v>69</v>
      </c>
      <c r="BH871" t="b">
        <v>0</v>
      </c>
      <c r="BI871" t="b">
        <v>1</v>
      </c>
      <c r="BJ871" t="b">
        <v>0</v>
      </c>
      <c r="BK871" t="b">
        <v>1</v>
      </c>
      <c r="BL871">
        <v>40</v>
      </c>
      <c r="BM871">
        <v>40</v>
      </c>
      <c r="BN871">
        <v>0</v>
      </c>
      <c r="BO871">
        <v>0</v>
      </c>
      <c r="BP8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71" s="3" t="str">
        <f>IF(Table1[[#This Row],[TraceLengthMod]],"lab,","")&amp;IF(Table1[[#This Row],[FixedLength]],"dur,","")&amp;IF(Table1[[#This Row],[Broken]],"ea,","")</f>
        <v>lab,</v>
      </c>
    </row>
    <row r="872" spans="1:69" x14ac:dyDescent="0.25">
      <c r="A872" t="s">
        <v>1000</v>
      </c>
      <c r="B872" t="s">
        <v>39</v>
      </c>
      <c r="C872" t="s">
        <v>114</v>
      </c>
      <c r="D872" t="s">
        <v>82</v>
      </c>
      <c r="E872" t="s">
        <v>68</v>
      </c>
      <c r="F872">
        <v>1</v>
      </c>
      <c r="G872">
        <v>21124</v>
      </c>
      <c r="H872">
        <v>6990</v>
      </c>
      <c r="I872">
        <v>28114</v>
      </c>
      <c r="J872" t="s">
        <v>40</v>
      </c>
      <c r="K872">
        <v>1</v>
      </c>
      <c r="L872">
        <v>256</v>
      </c>
      <c r="M872" t="s">
        <v>41</v>
      </c>
      <c r="N872">
        <v>0.01</v>
      </c>
      <c r="O872">
        <v>99</v>
      </c>
      <c r="P872">
        <v>54</v>
      </c>
      <c r="Q872">
        <v>256</v>
      </c>
      <c r="R872">
        <v>100</v>
      </c>
      <c r="S872">
        <v>2112.4</v>
      </c>
      <c r="T872">
        <v>53</v>
      </c>
      <c r="U872">
        <v>63</v>
      </c>
      <c r="V872">
        <v>133120</v>
      </c>
      <c r="W872">
        <v>6.3018367733383798</v>
      </c>
      <c r="X872">
        <v>58.916491270065301</v>
      </c>
      <c r="Y872">
        <v>5.7885262966155997</v>
      </c>
      <c r="Z872">
        <v>137.108729600906</v>
      </c>
      <c r="AA872">
        <v>0.742015600204467</v>
      </c>
      <c r="AB872">
        <v>48.408940076828003</v>
      </c>
      <c r="AC872">
        <v>3.44179987907409</v>
      </c>
      <c r="AD872">
        <v>217.37674140930099</v>
      </c>
      <c r="AE872">
        <v>0.68220000000000003</v>
      </c>
      <c r="AF872">
        <v>0.66552217453505003</v>
      </c>
      <c r="AJ872">
        <v>1.3794380311782499E-2</v>
      </c>
      <c r="AK872">
        <v>0</v>
      </c>
      <c r="AL872">
        <v>0</v>
      </c>
      <c r="AM872">
        <v>0</v>
      </c>
      <c r="AN872">
        <v>0</v>
      </c>
      <c r="AO872">
        <v>0</v>
      </c>
      <c r="AP872" t="s">
        <v>42</v>
      </c>
      <c r="AQ872" t="b">
        <v>1</v>
      </c>
      <c r="AR872" t="b">
        <v>1</v>
      </c>
      <c r="AS872">
        <v>1</v>
      </c>
      <c r="AT872" t="b">
        <v>0</v>
      </c>
      <c r="AV872" t="b">
        <v>0</v>
      </c>
      <c r="AW872" t="b">
        <v>1</v>
      </c>
      <c r="AX872" t="b">
        <v>0</v>
      </c>
      <c r="AY872" t="b">
        <v>1</v>
      </c>
      <c r="AZ872" t="b">
        <v>0</v>
      </c>
      <c r="BA872" t="b">
        <v>0</v>
      </c>
      <c r="BB872" t="b">
        <v>0</v>
      </c>
      <c r="BC872" t="b">
        <v>1</v>
      </c>
      <c r="BD872" t="b">
        <v>0</v>
      </c>
      <c r="BE872" t="s">
        <v>57</v>
      </c>
      <c r="BF872" t="s">
        <v>69</v>
      </c>
      <c r="BG872" t="s">
        <v>69</v>
      </c>
      <c r="BH872" t="b">
        <v>0</v>
      </c>
      <c r="BI872" t="b">
        <v>1</v>
      </c>
      <c r="BJ872" t="b">
        <v>0</v>
      </c>
      <c r="BK872" t="b">
        <v>1</v>
      </c>
      <c r="BL872">
        <v>40</v>
      </c>
      <c r="BM872">
        <v>40</v>
      </c>
      <c r="BN872">
        <v>0</v>
      </c>
      <c r="BO872">
        <v>0</v>
      </c>
      <c r="BP8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72" s="3" t="str">
        <f>IF(Table1[[#This Row],[TraceLengthMod]],"lab,","")&amp;IF(Table1[[#This Row],[FixedLength]],"dur,","")&amp;IF(Table1[[#This Row],[Broken]],"ea,","")</f>
        <v>lab,</v>
      </c>
    </row>
    <row r="873" spans="1:69" x14ac:dyDescent="0.25">
      <c r="A873" t="s">
        <v>1001</v>
      </c>
      <c r="B873" t="s">
        <v>39</v>
      </c>
      <c r="C873" t="s">
        <v>114</v>
      </c>
      <c r="D873" t="s">
        <v>82</v>
      </c>
      <c r="E873" t="s">
        <v>68</v>
      </c>
      <c r="F873">
        <v>1</v>
      </c>
      <c r="G873">
        <v>21124</v>
      </c>
      <c r="H873">
        <v>6990</v>
      </c>
      <c r="I873">
        <v>28114</v>
      </c>
      <c r="J873" t="s">
        <v>40</v>
      </c>
      <c r="K873">
        <v>1</v>
      </c>
      <c r="L873">
        <v>256</v>
      </c>
      <c r="M873" t="s">
        <v>41</v>
      </c>
      <c r="N873">
        <v>0.01</v>
      </c>
      <c r="O873">
        <v>99</v>
      </c>
      <c r="P873">
        <v>54</v>
      </c>
      <c r="Q873">
        <v>256</v>
      </c>
      <c r="R873">
        <v>100</v>
      </c>
      <c r="S873">
        <v>2112.4</v>
      </c>
      <c r="T873">
        <v>53</v>
      </c>
      <c r="U873">
        <v>64</v>
      </c>
      <c r="V873">
        <v>135424</v>
      </c>
      <c r="W873">
        <v>6.4109070251846196</v>
      </c>
      <c r="X873">
        <v>58.916491270065301</v>
      </c>
      <c r="Y873">
        <v>5.7885262966155997</v>
      </c>
      <c r="Z873">
        <v>139.352864742279</v>
      </c>
      <c r="AA873">
        <v>0.83789396286010698</v>
      </c>
      <c r="AB873">
        <v>49.246834039688103</v>
      </c>
      <c r="AC873">
        <v>3.4597525596618599</v>
      </c>
      <c r="AD873">
        <v>220.836493968963</v>
      </c>
      <c r="AE873">
        <v>0.68740000000000001</v>
      </c>
      <c r="AF873">
        <v>0.66623748211731004</v>
      </c>
      <c r="AJ873">
        <v>1.5307353327089501E-2</v>
      </c>
      <c r="AK873">
        <v>0</v>
      </c>
      <c r="AL873">
        <v>0</v>
      </c>
      <c r="AM873">
        <v>0</v>
      </c>
      <c r="AN873">
        <v>0</v>
      </c>
      <c r="AO873">
        <v>0</v>
      </c>
      <c r="AP873" t="s">
        <v>42</v>
      </c>
      <c r="AQ873" t="b">
        <v>1</v>
      </c>
      <c r="AR873" t="b">
        <v>1</v>
      </c>
      <c r="AS873">
        <v>1</v>
      </c>
      <c r="AT873" t="b">
        <v>0</v>
      </c>
      <c r="AV873" t="b">
        <v>0</v>
      </c>
      <c r="AW873" t="b">
        <v>1</v>
      </c>
      <c r="AX873" t="b">
        <v>0</v>
      </c>
      <c r="AY873" t="b">
        <v>1</v>
      </c>
      <c r="AZ873" t="b">
        <v>0</v>
      </c>
      <c r="BA873" t="b">
        <v>0</v>
      </c>
      <c r="BB873" t="b">
        <v>0</v>
      </c>
      <c r="BC873" t="b">
        <v>1</v>
      </c>
      <c r="BD873" t="b">
        <v>0</v>
      </c>
      <c r="BE873" t="s">
        <v>57</v>
      </c>
      <c r="BF873" t="s">
        <v>69</v>
      </c>
      <c r="BG873" t="s">
        <v>69</v>
      </c>
      <c r="BH873" t="b">
        <v>0</v>
      </c>
      <c r="BI873" t="b">
        <v>1</v>
      </c>
      <c r="BJ873" t="b">
        <v>0</v>
      </c>
      <c r="BK873" t="b">
        <v>1</v>
      </c>
      <c r="BL873">
        <v>40</v>
      </c>
      <c r="BM873">
        <v>40</v>
      </c>
      <c r="BN873">
        <v>0</v>
      </c>
      <c r="BO873">
        <v>0</v>
      </c>
      <c r="BP8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73" s="3" t="str">
        <f>IF(Table1[[#This Row],[TraceLengthMod]],"lab,","")&amp;IF(Table1[[#This Row],[FixedLength]],"dur,","")&amp;IF(Table1[[#This Row],[Broken]],"ea,","")</f>
        <v>lab,</v>
      </c>
    </row>
    <row r="874" spans="1:69" x14ac:dyDescent="0.25">
      <c r="A874" t="s">
        <v>1002</v>
      </c>
      <c r="B874" t="s">
        <v>39</v>
      </c>
      <c r="C874" t="s">
        <v>114</v>
      </c>
      <c r="D874" t="s">
        <v>82</v>
      </c>
      <c r="E874" t="s">
        <v>68</v>
      </c>
      <c r="F874">
        <v>1</v>
      </c>
      <c r="G874">
        <v>21124</v>
      </c>
      <c r="H874">
        <v>6990</v>
      </c>
      <c r="I874">
        <v>28114</v>
      </c>
      <c r="J874" t="s">
        <v>40</v>
      </c>
      <c r="K874">
        <v>1</v>
      </c>
      <c r="L874">
        <v>256</v>
      </c>
      <c r="M874" t="s">
        <v>41</v>
      </c>
      <c r="N874">
        <v>0.01</v>
      </c>
      <c r="O874">
        <v>99</v>
      </c>
      <c r="P874">
        <v>54</v>
      </c>
      <c r="Q874">
        <v>256</v>
      </c>
      <c r="R874">
        <v>100</v>
      </c>
      <c r="S874">
        <v>2112.4</v>
      </c>
      <c r="T874">
        <v>53</v>
      </c>
      <c r="U874">
        <v>65</v>
      </c>
      <c r="V874">
        <v>137472</v>
      </c>
      <c r="W874">
        <v>6.5078583601590596</v>
      </c>
      <c r="X874">
        <v>58.916491270065301</v>
      </c>
      <c r="Y874">
        <v>5.7885262966155997</v>
      </c>
      <c r="Z874">
        <v>141.51112413406301</v>
      </c>
      <c r="AA874">
        <v>0.74500703811645497</v>
      </c>
      <c r="AB874">
        <v>49.991841077804501</v>
      </c>
      <c r="AC874">
        <v>3.4398262500762899</v>
      </c>
      <c r="AD874">
        <v>224.27632021903901</v>
      </c>
      <c r="AE874">
        <v>0.67600000000000005</v>
      </c>
      <c r="AF874">
        <v>0.65436337625178798</v>
      </c>
      <c r="AJ874">
        <v>1.43442335963471E-2</v>
      </c>
      <c r="AK874">
        <v>0</v>
      </c>
      <c r="AL874">
        <v>0</v>
      </c>
      <c r="AM874">
        <v>0</v>
      </c>
      <c r="AN874">
        <v>0</v>
      </c>
      <c r="AO874">
        <v>0</v>
      </c>
      <c r="AP874" t="s">
        <v>42</v>
      </c>
      <c r="AQ874" t="b">
        <v>1</v>
      </c>
      <c r="AR874" t="b">
        <v>1</v>
      </c>
      <c r="AS874">
        <v>1</v>
      </c>
      <c r="AT874" t="b">
        <v>0</v>
      </c>
      <c r="AV874" t="b">
        <v>0</v>
      </c>
      <c r="AW874" t="b">
        <v>1</v>
      </c>
      <c r="AX874" t="b">
        <v>0</v>
      </c>
      <c r="AY874" t="b">
        <v>1</v>
      </c>
      <c r="AZ874" t="b">
        <v>0</v>
      </c>
      <c r="BA874" t="b">
        <v>0</v>
      </c>
      <c r="BB874" t="b">
        <v>0</v>
      </c>
      <c r="BC874" t="b">
        <v>1</v>
      </c>
      <c r="BD874" t="b">
        <v>0</v>
      </c>
      <c r="BE874" t="s">
        <v>57</v>
      </c>
      <c r="BF874" t="s">
        <v>69</v>
      </c>
      <c r="BG874" t="s">
        <v>69</v>
      </c>
      <c r="BH874" t="b">
        <v>0</v>
      </c>
      <c r="BI874" t="b">
        <v>1</v>
      </c>
      <c r="BJ874" t="b">
        <v>0</v>
      </c>
      <c r="BK874" t="b">
        <v>1</v>
      </c>
      <c r="BL874">
        <v>40</v>
      </c>
      <c r="BM874">
        <v>40</v>
      </c>
      <c r="BN874">
        <v>0</v>
      </c>
      <c r="BO874">
        <v>0</v>
      </c>
      <c r="BP8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74" s="3" t="str">
        <f>IF(Table1[[#This Row],[TraceLengthMod]],"lab,","")&amp;IF(Table1[[#This Row],[FixedLength]],"dur,","")&amp;IF(Table1[[#This Row],[Broken]],"ea,","")</f>
        <v>lab,</v>
      </c>
    </row>
    <row r="875" spans="1:69" x14ac:dyDescent="0.25">
      <c r="A875" t="s">
        <v>1003</v>
      </c>
      <c r="B875" t="s">
        <v>39</v>
      </c>
      <c r="C875" t="s">
        <v>114</v>
      </c>
      <c r="D875" t="s">
        <v>82</v>
      </c>
      <c r="E875" t="s">
        <v>68</v>
      </c>
      <c r="F875">
        <v>1</v>
      </c>
      <c r="G875">
        <v>21124</v>
      </c>
      <c r="H875">
        <v>6990</v>
      </c>
      <c r="I875">
        <v>28114</v>
      </c>
      <c r="J875" t="s">
        <v>40</v>
      </c>
      <c r="K875">
        <v>1</v>
      </c>
      <c r="L875">
        <v>256</v>
      </c>
      <c r="M875" t="s">
        <v>41</v>
      </c>
      <c r="N875">
        <v>0.01</v>
      </c>
      <c r="O875">
        <v>99</v>
      </c>
      <c r="P875">
        <v>54</v>
      </c>
      <c r="Q875">
        <v>256</v>
      </c>
      <c r="R875">
        <v>100</v>
      </c>
      <c r="S875">
        <v>2112.4</v>
      </c>
      <c r="T875">
        <v>53</v>
      </c>
      <c r="U875">
        <v>66</v>
      </c>
      <c r="V875">
        <v>139520</v>
      </c>
      <c r="W875">
        <v>6.6048096951334898</v>
      </c>
      <c r="X875">
        <v>58.916491270065301</v>
      </c>
      <c r="Y875">
        <v>5.7885262966155997</v>
      </c>
      <c r="Z875">
        <v>143.69928145408599</v>
      </c>
      <c r="AA875">
        <v>0.74598479270935003</v>
      </c>
      <c r="AB875">
        <v>50.737825870513902</v>
      </c>
      <c r="AC875">
        <v>3.4737141132354701</v>
      </c>
      <c r="AD875">
        <v>227.75003433227499</v>
      </c>
      <c r="AE875">
        <v>0.67030000000000001</v>
      </c>
      <c r="AF875">
        <v>0.65264663805436296</v>
      </c>
      <c r="AJ875">
        <v>1.40374998433874E-2</v>
      </c>
      <c r="AK875">
        <v>0</v>
      </c>
      <c r="AL875">
        <v>0</v>
      </c>
      <c r="AM875">
        <v>0</v>
      </c>
      <c r="AN875">
        <v>0</v>
      </c>
      <c r="AO875">
        <v>0</v>
      </c>
      <c r="AP875" t="s">
        <v>42</v>
      </c>
      <c r="AQ875" t="b">
        <v>1</v>
      </c>
      <c r="AR875" t="b">
        <v>1</v>
      </c>
      <c r="AS875">
        <v>1</v>
      </c>
      <c r="AT875" t="b">
        <v>0</v>
      </c>
      <c r="AV875" t="b">
        <v>0</v>
      </c>
      <c r="AW875" t="b">
        <v>1</v>
      </c>
      <c r="AX875" t="b">
        <v>0</v>
      </c>
      <c r="AY875" t="b">
        <v>1</v>
      </c>
      <c r="AZ875" t="b">
        <v>0</v>
      </c>
      <c r="BA875" t="b">
        <v>0</v>
      </c>
      <c r="BB875" t="b">
        <v>0</v>
      </c>
      <c r="BC875" t="b">
        <v>1</v>
      </c>
      <c r="BD875" t="b">
        <v>0</v>
      </c>
      <c r="BE875" t="s">
        <v>57</v>
      </c>
      <c r="BF875" t="s">
        <v>69</v>
      </c>
      <c r="BG875" t="s">
        <v>69</v>
      </c>
      <c r="BH875" t="b">
        <v>0</v>
      </c>
      <c r="BI875" t="b">
        <v>1</v>
      </c>
      <c r="BJ875" t="b">
        <v>0</v>
      </c>
      <c r="BK875" t="b">
        <v>1</v>
      </c>
      <c r="BL875">
        <v>40</v>
      </c>
      <c r="BM875">
        <v>40</v>
      </c>
      <c r="BN875">
        <v>0</v>
      </c>
      <c r="BO875">
        <v>0</v>
      </c>
      <c r="BP8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75" s="3" t="str">
        <f>IF(Table1[[#This Row],[TraceLengthMod]],"lab,","")&amp;IF(Table1[[#This Row],[FixedLength]],"dur,","")&amp;IF(Table1[[#This Row],[Broken]],"ea,","")</f>
        <v>lab,</v>
      </c>
    </row>
    <row r="876" spans="1:69" x14ac:dyDescent="0.25">
      <c r="A876" t="s">
        <v>1004</v>
      </c>
      <c r="B876" t="s">
        <v>39</v>
      </c>
      <c r="C876" t="s">
        <v>114</v>
      </c>
      <c r="D876" t="s">
        <v>82</v>
      </c>
      <c r="E876" t="s">
        <v>68</v>
      </c>
      <c r="F876">
        <v>1</v>
      </c>
      <c r="G876">
        <v>21124</v>
      </c>
      <c r="H876">
        <v>6990</v>
      </c>
      <c r="I876">
        <v>28114</v>
      </c>
      <c r="J876" t="s">
        <v>40</v>
      </c>
      <c r="K876">
        <v>1</v>
      </c>
      <c r="L876">
        <v>256</v>
      </c>
      <c r="M876" t="s">
        <v>41</v>
      </c>
      <c r="N876">
        <v>0.01</v>
      </c>
      <c r="O876">
        <v>99</v>
      </c>
      <c r="P876">
        <v>54</v>
      </c>
      <c r="Q876">
        <v>256</v>
      </c>
      <c r="R876">
        <v>100</v>
      </c>
      <c r="S876">
        <v>2112.4</v>
      </c>
      <c r="T876">
        <v>67</v>
      </c>
      <c r="U876">
        <v>67</v>
      </c>
      <c r="V876">
        <v>141568</v>
      </c>
      <c r="W876">
        <v>6.7017610301079298</v>
      </c>
      <c r="X876">
        <v>58.916491270065301</v>
      </c>
      <c r="Y876">
        <v>5.7885262966155997</v>
      </c>
      <c r="Z876">
        <v>145.867805480957</v>
      </c>
      <c r="AA876">
        <v>0.74233675003051702</v>
      </c>
      <c r="AB876">
        <v>51.480162620544398</v>
      </c>
      <c r="AC876">
        <v>3.51061582565307</v>
      </c>
      <c r="AD876">
        <v>231.26065015792801</v>
      </c>
      <c r="AE876">
        <v>0.68740000000000001</v>
      </c>
      <c r="AF876">
        <v>0.67024320457796804</v>
      </c>
      <c r="AJ876">
        <v>1.3220079014141701E-2</v>
      </c>
      <c r="AK876">
        <v>0</v>
      </c>
      <c r="AL876">
        <v>0</v>
      </c>
      <c r="AM876">
        <v>0</v>
      </c>
      <c r="AN876">
        <v>0</v>
      </c>
      <c r="AO876">
        <v>0</v>
      </c>
      <c r="AP876" t="s">
        <v>42</v>
      </c>
      <c r="AQ876" t="b">
        <v>1</v>
      </c>
      <c r="AR876" t="b">
        <v>1</v>
      </c>
      <c r="AS876">
        <v>1</v>
      </c>
      <c r="AT876" t="b">
        <v>0</v>
      </c>
      <c r="AV876" t="b">
        <v>0</v>
      </c>
      <c r="AW876" t="b">
        <v>1</v>
      </c>
      <c r="AX876" t="b">
        <v>0</v>
      </c>
      <c r="AY876" t="b">
        <v>1</v>
      </c>
      <c r="AZ876" t="b">
        <v>0</v>
      </c>
      <c r="BA876" t="b">
        <v>0</v>
      </c>
      <c r="BB876" t="b">
        <v>0</v>
      </c>
      <c r="BC876" t="b">
        <v>1</v>
      </c>
      <c r="BD876" t="b">
        <v>0</v>
      </c>
      <c r="BE876" t="s">
        <v>57</v>
      </c>
      <c r="BF876" t="s">
        <v>69</v>
      </c>
      <c r="BG876" t="s">
        <v>69</v>
      </c>
      <c r="BH876" t="b">
        <v>0</v>
      </c>
      <c r="BI876" t="b">
        <v>1</v>
      </c>
      <c r="BJ876" t="b">
        <v>0</v>
      </c>
      <c r="BK876" t="b">
        <v>1</v>
      </c>
      <c r="BL876">
        <v>40</v>
      </c>
      <c r="BM876">
        <v>40</v>
      </c>
      <c r="BN876">
        <v>0</v>
      </c>
      <c r="BO876">
        <v>0</v>
      </c>
      <c r="BP8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76" s="3" t="str">
        <f>IF(Table1[[#This Row],[TraceLengthMod]],"lab,","")&amp;IF(Table1[[#This Row],[FixedLength]],"dur,","")&amp;IF(Table1[[#This Row],[Broken]],"ea,","")</f>
        <v>lab,</v>
      </c>
    </row>
    <row r="877" spans="1:69" x14ac:dyDescent="0.25">
      <c r="A877" t="s">
        <v>1005</v>
      </c>
      <c r="B877" t="s">
        <v>39</v>
      </c>
      <c r="C877" t="s">
        <v>114</v>
      </c>
      <c r="D877" t="s">
        <v>82</v>
      </c>
      <c r="E877" t="s">
        <v>68</v>
      </c>
      <c r="F877">
        <v>1</v>
      </c>
      <c r="G877">
        <v>21124</v>
      </c>
      <c r="H877">
        <v>6990</v>
      </c>
      <c r="I877">
        <v>28114</v>
      </c>
      <c r="J877" t="s">
        <v>40</v>
      </c>
      <c r="K877">
        <v>1</v>
      </c>
      <c r="L877">
        <v>256</v>
      </c>
      <c r="M877" t="s">
        <v>41</v>
      </c>
      <c r="N877">
        <v>0.01</v>
      </c>
      <c r="O877">
        <v>99</v>
      </c>
      <c r="P877">
        <v>54</v>
      </c>
      <c r="Q877">
        <v>256</v>
      </c>
      <c r="R877">
        <v>100</v>
      </c>
      <c r="S877">
        <v>2112.4</v>
      </c>
      <c r="T877">
        <v>67</v>
      </c>
      <c r="U877">
        <v>68</v>
      </c>
      <c r="V877">
        <v>143872</v>
      </c>
      <c r="W877">
        <v>6.8108312819541696</v>
      </c>
      <c r="X877">
        <v>58.916491270065301</v>
      </c>
      <c r="Y877">
        <v>5.7885262966155997</v>
      </c>
      <c r="Z877">
        <v>148.11080956459</v>
      </c>
      <c r="AA877">
        <v>0.83975481986999501</v>
      </c>
      <c r="AB877">
        <v>52.3199174404144</v>
      </c>
      <c r="AC877">
        <v>3.46374034881591</v>
      </c>
      <c r="AD877">
        <v>234.72439050674399</v>
      </c>
      <c r="AE877">
        <v>0.68159999999999998</v>
      </c>
      <c r="AF877">
        <v>0.65565092989985696</v>
      </c>
      <c r="AJ877">
        <v>1.4599022704087101E-2</v>
      </c>
      <c r="AK877">
        <v>0</v>
      </c>
      <c r="AL877">
        <v>0</v>
      </c>
      <c r="AM877">
        <v>0</v>
      </c>
      <c r="AN877">
        <v>0</v>
      </c>
      <c r="AO877">
        <v>0</v>
      </c>
      <c r="AP877" t="s">
        <v>42</v>
      </c>
      <c r="AQ877" t="b">
        <v>1</v>
      </c>
      <c r="AR877" t="b">
        <v>1</v>
      </c>
      <c r="AS877">
        <v>1</v>
      </c>
      <c r="AT877" t="b">
        <v>0</v>
      </c>
      <c r="AV877" t="b">
        <v>0</v>
      </c>
      <c r="AW877" t="b">
        <v>1</v>
      </c>
      <c r="AX877" t="b">
        <v>0</v>
      </c>
      <c r="AY877" t="b">
        <v>1</v>
      </c>
      <c r="AZ877" t="b">
        <v>0</v>
      </c>
      <c r="BA877" t="b">
        <v>0</v>
      </c>
      <c r="BB877" t="b">
        <v>0</v>
      </c>
      <c r="BC877" t="b">
        <v>1</v>
      </c>
      <c r="BD877" t="b">
        <v>0</v>
      </c>
      <c r="BE877" t="s">
        <v>57</v>
      </c>
      <c r="BF877" t="s">
        <v>69</v>
      </c>
      <c r="BG877" t="s">
        <v>69</v>
      </c>
      <c r="BH877" t="b">
        <v>0</v>
      </c>
      <c r="BI877" t="b">
        <v>1</v>
      </c>
      <c r="BJ877" t="b">
        <v>0</v>
      </c>
      <c r="BK877" t="b">
        <v>1</v>
      </c>
      <c r="BL877">
        <v>40</v>
      </c>
      <c r="BM877">
        <v>40</v>
      </c>
      <c r="BN877">
        <v>0</v>
      </c>
      <c r="BO877">
        <v>0</v>
      </c>
      <c r="BP8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77" s="3" t="str">
        <f>IF(Table1[[#This Row],[TraceLengthMod]],"lab,","")&amp;IF(Table1[[#This Row],[FixedLength]],"dur,","")&amp;IF(Table1[[#This Row],[Broken]],"ea,","")</f>
        <v>lab,</v>
      </c>
    </row>
    <row r="878" spans="1:69" x14ac:dyDescent="0.25">
      <c r="A878" t="s">
        <v>1006</v>
      </c>
      <c r="B878" t="s">
        <v>39</v>
      </c>
      <c r="C878" t="s">
        <v>114</v>
      </c>
      <c r="D878" t="s">
        <v>82</v>
      </c>
      <c r="E878" t="s">
        <v>68</v>
      </c>
      <c r="F878">
        <v>1</v>
      </c>
      <c r="G878">
        <v>21124</v>
      </c>
      <c r="H878">
        <v>6990</v>
      </c>
      <c r="I878">
        <v>28114</v>
      </c>
      <c r="J878" t="s">
        <v>40</v>
      </c>
      <c r="K878">
        <v>1</v>
      </c>
      <c r="L878">
        <v>256</v>
      </c>
      <c r="M878" t="s">
        <v>41</v>
      </c>
      <c r="N878">
        <v>0.01</v>
      </c>
      <c r="O878">
        <v>99</v>
      </c>
      <c r="P878">
        <v>54</v>
      </c>
      <c r="Q878">
        <v>256</v>
      </c>
      <c r="R878">
        <v>100</v>
      </c>
      <c r="S878">
        <v>2112.4</v>
      </c>
      <c r="T878">
        <v>67</v>
      </c>
      <c r="U878">
        <v>69</v>
      </c>
      <c r="V878">
        <v>145920</v>
      </c>
      <c r="W878">
        <v>6.9077826169286096</v>
      </c>
      <c r="X878">
        <v>58.916491270065301</v>
      </c>
      <c r="Y878">
        <v>5.7885262966155997</v>
      </c>
      <c r="Z878">
        <v>150.268043279647</v>
      </c>
      <c r="AA878">
        <v>0.74102044105529696</v>
      </c>
      <c r="AB878">
        <v>53.060937881469698</v>
      </c>
      <c r="AC878">
        <v>3.4747114181518501</v>
      </c>
      <c r="AD878">
        <v>238.19910192489601</v>
      </c>
      <c r="AE878">
        <v>0.68049999999999999</v>
      </c>
      <c r="AF878">
        <v>0.667095851216022</v>
      </c>
      <c r="AJ878">
        <v>1.3095484072701899E-2</v>
      </c>
      <c r="AK878">
        <v>0</v>
      </c>
      <c r="AL878">
        <v>0</v>
      </c>
      <c r="AM878">
        <v>0</v>
      </c>
      <c r="AN878">
        <v>0</v>
      </c>
      <c r="AO878">
        <v>0</v>
      </c>
      <c r="AP878" t="s">
        <v>42</v>
      </c>
      <c r="AQ878" t="b">
        <v>1</v>
      </c>
      <c r="AR878" t="b">
        <v>1</v>
      </c>
      <c r="AS878">
        <v>1</v>
      </c>
      <c r="AT878" t="b">
        <v>0</v>
      </c>
      <c r="AV878" t="b">
        <v>0</v>
      </c>
      <c r="AW878" t="b">
        <v>1</v>
      </c>
      <c r="AX878" t="b">
        <v>0</v>
      </c>
      <c r="AY878" t="b">
        <v>1</v>
      </c>
      <c r="AZ878" t="b">
        <v>0</v>
      </c>
      <c r="BA878" t="b">
        <v>0</v>
      </c>
      <c r="BB878" t="b">
        <v>0</v>
      </c>
      <c r="BC878" t="b">
        <v>1</v>
      </c>
      <c r="BD878" t="b">
        <v>0</v>
      </c>
      <c r="BE878" t="s">
        <v>57</v>
      </c>
      <c r="BF878" t="s">
        <v>69</v>
      </c>
      <c r="BG878" t="s">
        <v>69</v>
      </c>
      <c r="BH878" t="b">
        <v>0</v>
      </c>
      <c r="BI878" t="b">
        <v>1</v>
      </c>
      <c r="BJ878" t="b">
        <v>0</v>
      </c>
      <c r="BK878" t="b">
        <v>1</v>
      </c>
      <c r="BL878">
        <v>40</v>
      </c>
      <c r="BM878">
        <v>40</v>
      </c>
      <c r="BN878">
        <v>0</v>
      </c>
      <c r="BO878">
        <v>0</v>
      </c>
      <c r="BP8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78" s="3" t="str">
        <f>IF(Table1[[#This Row],[TraceLengthMod]],"lab,","")&amp;IF(Table1[[#This Row],[FixedLength]],"dur,","")&amp;IF(Table1[[#This Row],[Broken]],"ea,","")</f>
        <v>lab,</v>
      </c>
    </row>
    <row r="879" spans="1:69" x14ac:dyDescent="0.25">
      <c r="A879" t="s">
        <v>1007</v>
      </c>
      <c r="B879" t="s">
        <v>39</v>
      </c>
      <c r="C879" t="s">
        <v>114</v>
      </c>
      <c r="D879" t="s">
        <v>82</v>
      </c>
      <c r="E879" t="s">
        <v>68</v>
      </c>
      <c r="F879">
        <v>1</v>
      </c>
      <c r="G879">
        <v>21124</v>
      </c>
      <c r="H879">
        <v>6990</v>
      </c>
      <c r="I879">
        <v>28114</v>
      </c>
      <c r="J879" t="s">
        <v>40</v>
      </c>
      <c r="K879">
        <v>1</v>
      </c>
      <c r="L879">
        <v>256</v>
      </c>
      <c r="M879" t="s">
        <v>41</v>
      </c>
      <c r="N879">
        <v>0.01</v>
      </c>
      <c r="O879">
        <v>99</v>
      </c>
      <c r="P879">
        <v>54</v>
      </c>
      <c r="Q879">
        <v>256</v>
      </c>
      <c r="R879">
        <v>100</v>
      </c>
      <c r="S879">
        <v>2112.4</v>
      </c>
      <c r="T879">
        <v>67</v>
      </c>
      <c r="U879">
        <v>70</v>
      </c>
      <c r="V879">
        <v>147968</v>
      </c>
      <c r="W879">
        <v>7.0047339519030398</v>
      </c>
      <c r="X879">
        <v>58.916491270065301</v>
      </c>
      <c r="Y879">
        <v>5.7885262966155997</v>
      </c>
      <c r="Z879">
        <v>152.441261291503</v>
      </c>
      <c r="AA879">
        <v>0.74201583862304599</v>
      </c>
      <c r="AB879">
        <v>53.802953720092702</v>
      </c>
      <c r="AC879">
        <v>3.4537665843963601</v>
      </c>
      <c r="AD879">
        <v>241.65286850929201</v>
      </c>
      <c r="AE879">
        <v>0.67769999999999997</v>
      </c>
      <c r="AF879">
        <v>0.66566523605150196</v>
      </c>
      <c r="AJ879">
        <v>1.26795185066011E-2</v>
      </c>
      <c r="AK879">
        <v>0</v>
      </c>
      <c r="AL879">
        <v>0</v>
      </c>
      <c r="AM879">
        <v>0</v>
      </c>
      <c r="AN879">
        <v>0</v>
      </c>
      <c r="AO879">
        <v>0</v>
      </c>
      <c r="AP879" t="s">
        <v>42</v>
      </c>
      <c r="AQ879" t="b">
        <v>1</v>
      </c>
      <c r="AR879" t="b">
        <v>1</v>
      </c>
      <c r="AS879">
        <v>1</v>
      </c>
      <c r="AT879" t="b">
        <v>0</v>
      </c>
      <c r="AV879" t="b">
        <v>0</v>
      </c>
      <c r="AW879" t="b">
        <v>1</v>
      </c>
      <c r="AX879" t="b">
        <v>0</v>
      </c>
      <c r="AY879" t="b">
        <v>1</v>
      </c>
      <c r="AZ879" t="b">
        <v>0</v>
      </c>
      <c r="BA879" t="b">
        <v>0</v>
      </c>
      <c r="BB879" t="b">
        <v>0</v>
      </c>
      <c r="BC879" t="b">
        <v>1</v>
      </c>
      <c r="BD879" t="b">
        <v>0</v>
      </c>
      <c r="BE879" t="s">
        <v>57</v>
      </c>
      <c r="BF879" t="s">
        <v>69</v>
      </c>
      <c r="BG879" t="s">
        <v>69</v>
      </c>
      <c r="BH879" t="b">
        <v>0</v>
      </c>
      <c r="BI879" t="b">
        <v>1</v>
      </c>
      <c r="BJ879" t="b">
        <v>0</v>
      </c>
      <c r="BK879" t="b">
        <v>1</v>
      </c>
      <c r="BL879">
        <v>40</v>
      </c>
      <c r="BM879">
        <v>40</v>
      </c>
      <c r="BN879">
        <v>0</v>
      </c>
      <c r="BO879">
        <v>0</v>
      </c>
      <c r="BP8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79" s="3" t="str">
        <f>IF(Table1[[#This Row],[TraceLengthMod]],"lab,","")&amp;IF(Table1[[#This Row],[FixedLength]],"dur,","")&amp;IF(Table1[[#This Row],[Broken]],"ea,","")</f>
        <v>lab,</v>
      </c>
    </row>
    <row r="880" spans="1:69" x14ac:dyDescent="0.25">
      <c r="A880" t="s">
        <v>1008</v>
      </c>
      <c r="B880" t="s">
        <v>39</v>
      </c>
      <c r="C880" t="s">
        <v>114</v>
      </c>
      <c r="D880" t="s">
        <v>82</v>
      </c>
      <c r="E880" t="s">
        <v>68</v>
      </c>
      <c r="F880">
        <v>1</v>
      </c>
      <c r="G880">
        <v>21124</v>
      </c>
      <c r="H880">
        <v>6990</v>
      </c>
      <c r="I880">
        <v>28114</v>
      </c>
      <c r="J880" t="s">
        <v>40</v>
      </c>
      <c r="K880">
        <v>1</v>
      </c>
      <c r="L880">
        <v>256</v>
      </c>
      <c r="M880" t="s">
        <v>41</v>
      </c>
      <c r="N880">
        <v>0.01</v>
      </c>
      <c r="O880">
        <v>99</v>
      </c>
      <c r="P880">
        <v>54</v>
      </c>
      <c r="Q880">
        <v>256</v>
      </c>
      <c r="R880">
        <v>100</v>
      </c>
      <c r="S880">
        <v>2112.4</v>
      </c>
      <c r="T880">
        <v>67</v>
      </c>
      <c r="U880">
        <v>71</v>
      </c>
      <c r="V880">
        <v>150016</v>
      </c>
      <c r="W880">
        <v>7.1016852868774798</v>
      </c>
      <c r="X880">
        <v>58.916491270065301</v>
      </c>
      <c r="Y880">
        <v>5.7885262966155997</v>
      </c>
      <c r="Z880">
        <v>154.60547637939399</v>
      </c>
      <c r="AA880">
        <v>0.743014335632324</v>
      </c>
      <c r="AB880">
        <v>54.545968055725098</v>
      </c>
      <c r="AC880">
        <v>3.4238479137420601</v>
      </c>
      <c r="AD880">
        <v>245.07671642303399</v>
      </c>
      <c r="AE880">
        <v>0.67779999999999996</v>
      </c>
      <c r="AF880">
        <v>0.66251788268955603</v>
      </c>
      <c r="AJ880">
        <v>1.2639918526691701E-2</v>
      </c>
      <c r="AK880">
        <v>0</v>
      </c>
      <c r="AL880">
        <v>0</v>
      </c>
      <c r="AM880">
        <v>0</v>
      </c>
      <c r="AN880">
        <v>0</v>
      </c>
      <c r="AO880">
        <v>0</v>
      </c>
      <c r="AP880" t="s">
        <v>42</v>
      </c>
      <c r="AQ880" t="b">
        <v>1</v>
      </c>
      <c r="AR880" t="b">
        <v>1</v>
      </c>
      <c r="AS880">
        <v>1</v>
      </c>
      <c r="AT880" t="b">
        <v>0</v>
      </c>
      <c r="AV880" t="b">
        <v>0</v>
      </c>
      <c r="AW880" t="b">
        <v>1</v>
      </c>
      <c r="AX880" t="b">
        <v>0</v>
      </c>
      <c r="AY880" t="b">
        <v>1</v>
      </c>
      <c r="AZ880" t="b">
        <v>0</v>
      </c>
      <c r="BA880" t="b">
        <v>0</v>
      </c>
      <c r="BB880" t="b">
        <v>0</v>
      </c>
      <c r="BC880" t="b">
        <v>1</v>
      </c>
      <c r="BD880" t="b">
        <v>0</v>
      </c>
      <c r="BE880" t="s">
        <v>57</v>
      </c>
      <c r="BF880" t="s">
        <v>69</v>
      </c>
      <c r="BG880" t="s">
        <v>69</v>
      </c>
      <c r="BH880" t="b">
        <v>0</v>
      </c>
      <c r="BI880" t="b">
        <v>1</v>
      </c>
      <c r="BJ880" t="b">
        <v>0</v>
      </c>
      <c r="BK880" t="b">
        <v>1</v>
      </c>
      <c r="BL880">
        <v>40</v>
      </c>
      <c r="BM880">
        <v>40</v>
      </c>
      <c r="BN880">
        <v>0</v>
      </c>
      <c r="BO880">
        <v>0</v>
      </c>
      <c r="BP8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80" s="3" t="str">
        <f>IF(Table1[[#This Row],[TraceLengthMod]],"lab,","")&amp;IF(Table1[[#This Row],[FixedLength]],"dur,","")&amp;IF(Table1[[#This Row],[Broken]],"ea,","")</f>
        <v>lab,</v>
      </c>
    </row>
    <row r="881" spans="1:69" x14ac:dyDescent="0.25">
      <c r="A881" t="s">
        <v>1009</v>
      </c>
      <c r="B881" t="s">
        <v>39</v>
      </c>
      <c r="C881" t="s">
        <v>114</v>
      </c>
      <c r="D881" t="s">
        <v>82</v>
      </c>
      <c r="E881" t="s">
        <v>68</v>
      </c>
      <c r="F881">
        <v>1</v>
      </c>
      <c r="G881">
        <v>21124</v>
      </c>
      <c r="H881">
        <v>6990</v>
      </c>
      <c r="I881">
        <v>28114</v>
      </c>
      <c r="J881" t="s">
        <v>40</v>
      </c>
      <c r="K881">
        <v>1</v>
      </c>
      <c r="L881">
        <v>256</v>
      </c>
      <c r="M881" t="s">
        <v>41</v>
      </c>
      <c r="N881">
        <v>0.01</v>
      </c>
      <c r="O881">
        <v>99</v>
      </c>
      <c r="P881">
        <v>54</v>
      </c>
      <c r="Q881">
        <v>256</v>
      </c>
      <c r="R881">
        <v>100</v>
      </c>
      <c r="S881">
        <v>2112.4</v>
      </c>
      <c r="T881">
        <v>67</v>
      </c>
      <c r="U881">
        <v>72</v>
      </c>
      <c r="V881">
        <v>152320</v>
      </c>
      <c r="W881">
        <v>7.2107555387237197</v>
      </c>
      <c r="X881">
        <v>58.916491270065301</v>
      </c>
      <c r="Y881">
        <v>5.7885262966155997</v>
      </c>
      <c r="Z881">
        <v>156.839504480361</v>
      </c>
      <c r="AA881">
        <v>0.84174919128417902</v>
      </c>
      <c r="AB881">
        <v>55.387717247009199</v>
      </c>
      <c r="AC881">
        <v>3.4268403053283598</v>
      </c>
      <c r="AD881">
        <v>248.50355672836301</v>
      </c>
      <c r="AE881">
        <v>0.68079999999999996</v>
      </c>
      <c r="AF881">
        <v>0.66509298998569299</v>
      </c>
      <c r="AJ881">
        <v>1.4172435307703001E-2</v>
      </c>
      <c r="AK881">
        <v>0</v>
      </c>
      <c r="AL881">
        <v>0</v>
      </c>
      <c r="AM881">
        <v>0</v>
      </c>
      <c r="AN881">
        <v>0</v>
      </c>
      <c r="AO881">
        <v>0</v>
      </c>
      <c r="AP881" t="s">
        <v>42</v>
      </c>
      <c r="AQ881" t="b">
        <v>1</v>
      </c>
      <c r="AR881" t="b">
        <v>1</v>
      </c>
      <c r="AS881">
        <v>1</v>
      </c>
      <c r="AT881" t="b">
        <v>0</v>
      </c>
      <c r="AV881" t="b">
        <v>0</v>
      </c>
      <c r="AW881" t="b">
        <v>1</v>
      </c>
      <c r="AX881" t="b">
        <v>0</v>
      </c>
      <c r="AY881" t="b">
        <v>1</v>
      </c>
      <c r="AZ881" t="b">
        <v>0</v>
      </c>
      <c r="BA881" t="b">
        <v>0</v>
      </c>
      <c r="BB881" t="b">
        <v>0</v>
      </c>
      <c r="BC881" t="b">
        <v>1</v>
      </c>
      <c r="BD881" t="b">
        <v>0</v>
      </c>
      <c r="BE881" t="s">
        <v>57</v>
      </c>
      <c r="BF881" t="s">
        <v>69</v>
      </c>
      <c r="BG881" t="s">
        <v>69</v>
      </c>
      <c r="BH881" t="b">
        <v>0</v>
      </c>
      <c r="BI881" t="b">
        <v>1</v>
      </c>
      <c r="BJ881" t="b">
        <v>0</v>
      </c>
      <c r="BK881" t="b">
        <v>1</v>
      </c>
      <c r="BL881">
        <v>40</v>
      </c>
      <c r="BM881">
        <v>40</v>
      </c>
      <c r="BN881">
        <v>0</v>
      </c>
      <c r="BO881">
        <v>0</v>
      </c>
      <c r="BP8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81" s="3" t="str">
        <f>IF(Table1[[#This Row],[TraceLengthMod]],"lab,","")&amp;IF(Table1[[#This Row],[FixedLength]],"dur,","")&amp;IF(Table1[[#This Row],[Broken]],"ea,","")</f>
        <v>lab,</v>
      </c>
    </row>
    <row r="882" spans="1:69" x14ac:dyDescent="0.25">
      <c r="A882" t="s">
        <v>1010</v>
      </c>
      <c r="B882" t="s">
        <v>39</v>
      </c>
      <c r="C882" t="s">
        <v>114</v>
      </c>
      <c r="D882" t="s">
        <v>82</v>
      </c>
      <c r="E882" t="s">
        <v>68</v>
      </c>
      <c r="F882">
        <v>1</v>
      </c>
      <c r="G882">
        <v>21124</v>
      </c>
      <c r="H882">
        <v>6990</v>
      </c>
      <c r="I882">
        <v>28114</v>
      </c>
      <c r="J882" t="s">
        <v>40</v>
      </c>
      <c r="K882">
        <v>1</v>
      </c>
      <c r="L882">
        <v>256</v>
      </c>
      <c r="M882" t="s">
        <v>41</v>
      </c>
      <c r="N882">
        <v>0.01</v>
      </c>
      <c r="O882">
        <v>99</v>
      </c>
      <c r="P882">
        <v>54</v>
      </c>
      <c r="Q882">
        <v>256</v>
      </c>
      <c r="R882">
        <v>100</v>
      </c>
      <c r="S882">
        <v>2112.4</v>
      </c>
      <c r="T882">
        <v>67</v>
      </c>
      <c r="U882">
        <v>73</v>
      </c>
      <c r="V882">
        <v>154368</v>
      </c>
      <c r="W882">
        <v>7.3077068736981596</v>
      </c>
      <c r="X882">
        <v>58.916491270065301</v>
      </c>
      <c r="Y882">
        <v>5.7885262966155997</v>
      </c>
      <c r="Z882">
        <v>158.98975563049299</v>
      </c>
      <c r="AA882">
        <v>0.74500918388366699</v>
      </c>
      <c r="AB882">
        <v>56.132726430892902</v>
      </c>
      <c r="AC882">
        <v>3.4487791061401301</v>
      </c>
      <c r="AD882">
        <v>251.952335834503</v>
      </c>
      <c r="AE882">
        <v>0.67900000000000005</v>
      </c>
      <c r="AF882">
        <v>0.66337625178826898</v>
      </c>
      <c r="AJ882">
        <v>1.1814746888320401E-2</v>
      </c>
      <c r="AK882">
        <v>0</v>
      </c>
      <c r="AL882">
        <v>0</v>
      </c>
      <c r="AM882">
        <v>0</v>
      </c>
      <c r="AN882">
        <v>0</v>
      </c>
      <c r="AO882">
        <v>0</v>
      </c>
      <c r="AP882" t="s">
        <v>42</v>
      </c>
      <c r="AQ882" t="b">
        <v>1</v>
      </c>
      <c r="AR882" t="b">
        <v>1</v>
      </c>
      <c r="AS882">
        <v>1</v>
      </c>
      <c r="AT882" t="b">
        <v>0</v>
      </c>
      <c r="AV882" t="b">
        <v>0</v>
      </c>
      <c r="AW882" t="b">
        <v>1</v>
      </c>
      <c r="AX882" t="b">
        <v>0</v>
      </c>
      <c r="AY882" t="b">
        <v>1</v>
      </c>
      <c r="AZ882" t="b">
        <v>0</v>
      </c>
      <c r="BA882" t="b">
        <v>0</v>
      </c>
      <c r="BB882" t="b">
        <v>0</v>
      </c>
      <c r="BC882" t="b">
        <v>1</v>
      </c>
      <c r="BD882" t="b">
        <v>0</v>
      </c>
      <c r="BE882" t="s">
        <v>57</v>
      </c>
      <c r="BF882" t="s">
        <v>69</v>
      </c>
      <c r="BG882" t="s">
        <v>69</v>
      </c>
      <c r="BH882" t="b">
        <v>0</v>
      </c>
      <c r="BI882" t="b">
        <v>1</v>
      </c>
      <c r="BJ882" t="b">
        <v>0</v>
      </c>
      <c r="BK882" t="b">
        <v>1</v>
      </c>
      <c r="BL882">
        <v>40</v>
      </c>
      <c r="BM882">
        <v>40</v>
      </c>
      <c r="BN882">
        <v>0</v>
      </c>
      <c r="BO882">
        <v>0</v>
      </c>
      <c r="BP8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82" s="3" t="str">
        <f>IF(Table1[[#This Row],[TraceLengthMod]],"lab,","")&amp;IF(Table1[[#This Row],[FixedLength]],"dur,","")&amp;IF(Table1[[#This Row],[Broken]],"ea,","")</f>
        <v>lab,</v>
      </c>
    </row>
    <row r="883" spans="1:69" x14ac:dyDescent="0.25">
      <c r="A883" t="s">
        <v>1011</v>
      </c>
      <c r="B883" t="s">
        <v>39</v>
      </c>
      <c r="C883" t="s">
        <v>114</v>
      </c>
      <c r="D883" t="s">
        <v>82</v>
      </c>
      <c r="E883" t="s">
        <v>68</v>
      </c>
      <c r="F883">
        <v>1</v>
      </c>
      <c r="G883">
        <v>21124</v>
      </c>
      <c r="H883">
        <v>6990</v>
      </c>
      <c r="I883">
        <v>28114</v>
      </c>
      <c r="J883" t="s">
        <v>40</v>
      </c>
      <c r="K883">
        <v>1</v>
      </c>
      <c r="L883">
        <v>256</v>
      </c>
      <c r="M883" t="s">
        <v>41</v>
      </c>
      <c r="N883">
        <v>0.01</v>
      </c>
      <c r="O883">
        <v>99</v>
      </c>
      <c r="P883">
        <v>54</v>
      </c>
      <c r="Q883">
        <v>256</v>
      </c>
      <c r="R883">
        <v>100</v>
      </c>
      <c r="S883">
        <v>2112.4</v>
      </c>
      <c r="T883">
        <v>74</v>
      </c>
      <c r="U883">
        <v>74</v>
      </c>
      <c r="V883">
        <v>156416</v>
      </c>
      <c r="W883">
        <v>7.4046582086725996</v>
      </c>
      <c r="X883">
        <v>58.916491270065301</v>
      </c>
      <c r="Y883">
        <v>5.7885262966155997</v>
      </c>
      <c r="Z883">
        <v>161.19790768623301</v>
      </c>
      <c r="AA883">
        <v>0.74306821823120095</v>
      </c>
      <c r="AB883">
        <v>56.875794649124103</v>
      </c>
      <c r="AC883">
        <v>3.4976511001586901</v>
      </c>
      <c r="AD883">
        <v>255.44998693466101</v>
      </c>
      <c r="AE883">
        <v>0.67989999999999995</v>
      </c>
      <c r="AF883">
        <v>0.67553648068669503</v>
      </c>
      <c r="AJ883">
        <v>1.1518551558012201E-2</v>
      </c>
      <c r="AK883">
        <v>0</v>
      </c>
      <c r="AL883">
        <v>0</v>
      </c>
      <c r="AM883">
        <v>0</v>
      </c>
      <c r="AN883">
        <v>0</v>
      </c>
      <c r="AO883">
        <v>0</v>
      </c>
      <c r="AP883" t="s">
        <v>42</v>
      </c>
      <c r="AQ883" t="b">
        <v>1</v>
      </c>
      <c r="AR883" t="b">
        <v>1</v>
      </c>
      <c r="AS883">
        <v>1</v>
      </c>
      <c r="AT883" t="b">
        <v>0</v>
      </c>
      <c r="AV883" t="b">
        <v>0</v>
      </c>
      <c r="AW883" t="b">
        <v>1</v>
      </c>
      <c r="AX883" t="b">
        <v>0</v>
      </c>
      <c r="AY883" t="b">
        <v>1</v>
      </c>
      <c r="AZ883" t="b">
        <v>0</v>
      </c>
      <c r="BA883" t="b">
        <v>0</v>
      </c>
      <c r="BB883" t="b">
        <v>0</v>
      </c>
      <c r="BC883" t="b">
        <v>1</v>
      </c>
      <c r="BD883" t="b">
        <v>0</v>
      </c>
      <c r="BE883" t="s">
        <v>57</v>
      </c>
      <c r="BF883" t="s">
        <v>69</v>
      </c>
      <c r="BG883" t="s">
        <v>69</v>
      </c>
      <c r="BH883" t="b">
        <v>0</v>
      </c>
      <c r="BI883" t="b">
        <v>1</v>
      </c>
      <c r="BJ883" t="b">
        <v>0</v>
      </c>
      <c r="BK883" t="b">
        <v>1</v>
      </c>
      <c r="BL883">
        <v>40</v>
      </c>
      <c r="BM883">
        <v>40</v>
      </c>
      <c r="BN883">
        <v>0</v>
      </c>
      <c r="BO883">
        <v>0</v>
      </c>
      <c r="BP8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83" s="3" t="str">
        <f>IF(Table1[[#This Row],[TraceLengthMod]],"lab,","")&amp;IF(Table1[[#This Row],[FixedLength]],"dur,","")&amp;IF(Table1[[#This Row],[Broken]],"ea,","")</f>
        <v>lab,</v>
      </c>
    </row>
    <row r="884" spans="1:69" x14ac:dyDescent="0.25">
      <c r="A884" t="s">
        <v>1012</v>
      </c>
      <c r="B884" t="s">
        <v>39</v>
      </c>
      <c r="C884" t="s">
        <v>114</v>
      </c>
      <c r="D884" t="s">
        <v>82</v>
      </c>
      <c r="E884" t="s">
        <v>68</v>
      </c>
      <c r="F884">
        <v>1</v>
      </c>
      <c r="G884">
        <v>21124</v>
      </c>
      <c r="H884">
        <v>6990</v>
      </c>
      <c r="I884">
        <v>28114</v>
      </c>
      <c r="J884" t="s">
        <v>40</v>
      </c>
      <c r="K884">
        <v>1</v>
      </c>
      <c r="L884">
        <v>256</v>
      </c>
      <c r="M884" t="s">
        <v>41</v>
      </c>
      <c r="N884">
        <v>0.01</v>
      </c>
      <c r="O884">
        <v>99</v>
      </c>
      <c r="P884">
        <v>54</v>
      </c>
      <c r="Q884">
        <v>256</v>
      </c>
      <c r="R884">
        <v>100</v>
      </c>
      <c r="S884">
        <v>2112.4</v>
      </c>
      <c r="T884">
        <v>74</v>
      </c>
      <c r="U884">
        <v>75</v>
      </c>
      <c r="V884">
        <v>158464</v>
      </c>
      <c r="W884">
        <v>7.5016095436470298</v>
      </c>
      <c r="X884">
        <v>58.916491270065301</v>
      </c>
      <c r="Y884">
        <v>5.7885262966155997</v>
      </c>
      <c r="Z884">
        <v>163.34815931320099</v>
      </c>
      <c r="AA884">
        <v>0.74700260162353505</v>
      </c>
      <c r="AB884">
        <v>57.622797250747603</v>
      </c>
      <c r="AC884">
        <v>3.4687376022338801</v>
      </c>
      <c r="AD884">
        <v>258.91872453689501</v>
      </c>
      <c r="AE884">
        <v>0.68210000000000004</v>
      </c>
      <c r="AF884">
        <v>0.66680972818311801</v>
      </c>
      <c r="AJ884">
        <v>1.2179383264797301E-2</v>
      </c>
      <c r="AK884">
        <v>0</v>
      </c>
      <c r="AL884">
        <v>0</v>
      </c>
      <c r="AM884">
        <v>0</v>
      </c>
      <c r="AN884">
        <v>0</v>
      </c>
      <c r="AO884">
        <v>0</v>
      </c>
      <c r="AP884" t="s">
        <v>42</v>
      </c>
      <c r="AQ884" t="b">
        <v>1</v>
      </c>
      <c r="AR884" t="b">
        <v>1</v>
      </c>
      <c r="AS884">
        <v>1</v>
      </c>
      <c r="AT884" t="b">
        <v>0</v>
      </c>
      <c r="AV884" t="b">
        <v>0</v>
      </c>
      <c r="AW884" t="b">
        <v>1</v>
      </c>
      <c r="AX884" t="b">
        <v>0</v>
      </c>
      <c r="AY884" t="b">
        <v>1</v>
      </c>
      <c r="AZ884" t="b">
        <v>0</v>
      </c>
      <c r="BA884" t="b">
        <v>0</v>
      </c>
      <c r="BB884" t="b">
        <v>0</v>
      </c>
      <c r="BC884" t="b">
        <v>1</v>
      </c>
      <c r="BD884" t="b">
        <v>0</v>
      </c>
      <c r="BE884" t="s">
        <v>57</v>
      </c>
      <c r="BF884" t="s">
        <v>69</v>
      </c>
      <c r="BG884" t="s">
        <v>69</v>
      </c>
      <c r="BH884" t="b">
        <v>0</v>
      </c>
      <c r="BI884" t="b">
        <v>1</v>
      </c>
      <c r="BJ884" t="b">
        <v>0</v>
      </c>
      <c r="BK884" t="b">
        <v>1</v>
      </c>
      <c r="BL884">
        <v>40</v>
      </c>
      <c r="BM884">
        <v>40</v>
      </c>
      <c r="BN884">
        <v>0</v>
      </c>
      <c r="BO884">
        <v>0</v>
      </c>
      <c r="BP8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84" s="3" t="str">
        <f>IF(Table1[[#This Row],[TraceLengthMod]],"lab,","")&amp;IF(Table1[[#This Row],[FixedLength]],"dur,","")&amp;IF(Table1[[#This Row],[Broken]],"ea,","")</f>
        <v>lab,</v>
      </c>
    </row>
    <row r="885" spans="1:69" x14ac:dyDescent="0.25">
      <c r="A885" t="s">
        <v>1013</v>
      </c>
      <c r="B885" t="s">
        <v>39</v>
      </c>
      <c r="C885" t="s">
        <v>114</v>
      </c>
      <c r="D885" t="s">
        <v>82</v>
      </c>
      <c r="E885" t="s">
        <v>68</v>
      </c>
      <c r="F885">
        <v>1</v>
      </c>
      <c r="G885">
        <v>21124</v>
      </c>
      <c r="H885">
        <v>6990</v>
      </c>
      <c r="I885">
        <v>28114</v>
      </c>
      <c r="J885" t="s">
        <v>40</v>
      </c>
      <c r="K885">
        <v>1</v>
      </c>
      <c r="L885">
        <v>256</v>
      </c>
      <c r="M885" t="s">
        <v>41</v>
      </c>
      <c r="N885">
        <v>0.01</v>
      </c>
      <c r="O885">
        <v>99</v>
      </c>
      <c r="P885">
        <v>54</v>
      </c>
      <c r="Q885">
        <v>256</v>
      </c>
      <c r="R885">
        <v>100</v>
      </c>
      <c r="S885">
        <v>2112.4</v>
      </c>
      <c r="T885">
        <v>74</v>
      </c>
      <c r="U885">
        <v>76</v>
      </c>
      <c r="V885">
        <v>160768</v>
      </c>
      <c r="W885">
        <v>7.6106797954932697</v>
      </c>
      <c r="X885">
        <v>58.916491270065301</v>
      </c>
      <c r="Y885">
        <v>5.7885262966155997</v>
      </c>
      <c r="Z885">
        <v>165.62007594108499</v>
      </c>
      <c r="AA885">
        <v>0.84473156929016102</v>
      </c>
      <c r="AB885">
        <v>58.467528820037799</v>
      </c>
      <c r="AC885">
        <v>3.4547648429870601</v>
      </c>
      <c r="AD885">
        <v>262.37348937988202</v>
      </c>
      <c r="AE885">
        <v>0.68600000000000005</v>
      </c>
      <c r="AF885">
        <v>0.66180257510729601</v>
      </c>
      <c r="AJ885">
        <v>1.3395142308465899E-2</v>
      </c>
      <c r="AK885">
        <v>0</v>
      </c>
      <c r="AL885">
        <v>0</v>
      </c>
      <c r="AM885">
        <v>0</v>
      </c>
      <c r="AN885">
        <v>0</v>
      </c>
      <c r="AO885">
        <v>0</v>
      </c>
      <c r="AP885" t="s">
        <v>42</v>
      </c>
      <c r="AQ885" t="b">
        <v>1</v>
      </c>
      <c r="AR885" t="b">
        <v>1</v>
      </c>
      <c r="AS885">
        <v>1</v>
      </c>
      <c r="AT885" t="b">
        <v>0</v>
      </c>
      <c r="AV885" t="b">
        <v>0</v>
      </c>
      <c r="AW885" t="b">
        <v>1</v>
      </c>
      <c r="AX885" t="b">
        <v>0</v>
      </c>
      <c r="AY885" t="b">
        <v>1</v>
      </c>
      <c r="AZ885" t="b">
        <v>0</v>
      </c>
      <c r="BA885" t="b">
        <v>0</v>
      </c>
      <c r="BB885" t="b">
        <v>0</v>
      </c>
      <c r="BC885" t="b">
        <v>1</v>
      </c>
      <c r="BD885" t="b">
        <v>0</v>
      </c>
      <c r="BE885" t="s">
        <v>57</v>
      </c>
      <c r="BF885" t="s">
        <v>69</v>
      </c>
      <c r="BG885" t="s">
        <v>69</v>
      </c>
      <c r="BH885" t="b">
        <v>0</v>
      </c>
      <c r="BI885" t="b">
        <v>1</v>
      </c>
      <c r="BJ885" t="b">
        <v>0</v>
      </c>
      <c r="BK885" t="b">
        <v>1</v>
      </c>
      <c r="BL885">
        <v>40</v>
      </c>
      <c r="BM885">
        <v>40</v>
      </c>
      <c r="BN885">
        <v>0</v>
      </c>
      <c r="BO885">
        <v>0</v>
      </c>
      <c r="BP8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85" s="3" t="str">
        <f>IF(Table1[[#This Row],[TraceLengthMod]],"lab,","")&amp;IF(Table1[[#This Row],[FixedLength]],"dur,","")&amp;IF(Table1[[#This Row],[Broken]],"ea,","")</f>
        <v>lab,</v>
      </c>
    </row>
    <row r="886" spans="1:69" x14ac:dyDescent="0.25">
      <c r="A886" t="s">
        <v>1014</v>
      </c>
      <c r="B886" t="s">
        <v>39</v>
      </c>
      <c r="C886" t="s">
        <v>114</v>
      </c>
      <c r="D886" t="s">
        <v>82</v>
      </c>
      <c r="E886" t="s">
        <v>68</v>
      </c>
      <c r="F886">
        <v>1</v>
      </c>
      <c r="G886">
        <v>21124</v>
      </c>
      <c r="H886">
        <v>6990</v>
      </c>
      <c r="I886">
        <v>28114</v>
      </c>
      <c r="J886" t="s">
        <v>40</v>
      </c>
      <c r="K886">
        <v>1</v>
      </c>
      <c r="L886">
        <v>256</v>
      </c>
      <c r="M886" t="s">
        <v>41</v>
      </c>
      <c r="N886">
        <v>0.01</v>
      </c>
      <c r="O886">
        <v>99</v>
      </c>
      <c r="P886">
        <v>54</v>
      </c>
      <c r="Q886">
        <v>256</v>
      </c>
      <c r="R886">
        <v>100</v>
      </c>
      <c r="S886">
        <v>2112.4</v>
      </c>
      <c r="T886">
        <v>74</v>
      </c>
      <c r="U886">
        <v>77</v>
      </c>
      <c r="V886">
        <v>162816</v>
      </c>
      <c r="W886">
        <v>7.7076311304677096</v>
      </c>
      <c r="X886">
        <v>58.916491270065301</v>
      </c>
      <c r="Y886">
        <v>5.7885262966155997</v>
      </c>
      <c r="Z886">
        <v>167.76833295822101</v>
      </c>
      <c r="AA886">
        <v>0.74500775337219205</v>
      </c>
      <c r="AB886">
        <v>59.212536573409999</v>
      </c>
      <c r="AC886">
        <v>3.4348189830779998</v>
      </c>
      <c r="AD886">
        <v>265.80830836296002</v>
      </c>
      <c r="AE886">
        <v>0.68789999999999996</v>
      </c>
      <c r="AF886">
        <v>0.66723891273247404</v>
      </c>
      <c r="AJ886">
        <v>1.1331181949789401E-2</v>
      </c>
      <c r="AK886">
        <v>0</v>
      </c>
      <c r="AL886">
        <v>0</v>
      </c>
      <c r="AM886">
        <v>0</v>
      </c>
      <c r="AN886">
        <v>0</v>
      </c>
      <c r="AO886">
        <v>0</v>
      </c>
      <c r="AP886" t="s">
        <v>42</v>
      </c>
      <c r="AQ886" t="b">
        <v>1</v>
      </c>
      <c r="AR886" t="b">
        <v>1</v>
      </c>
      <c r="AS886">
        <v>1</v>
      </c>
      <c r="AT886" t="b">
        <v>0</v>
      </c>
      <c r="AV886" t="b">
        <v>0</v>
      </c>
      <c r="AW886" t="b">
        <v>1</v>
      </c>
      <c r="AX886" t="b">
        <v>0</v>
      </c>
      <c r="AY886" t="b">
        <v>1</v>
      </c>
      <c r="AZ886" t="b">
        <v>0</v>
      </c>
      <c r="BA886" t="b">
        <v>0</v>
      </c>
      <c r="BB886" t="b">
        <v>0</v>
      </c>
      <c r="BC886" t="b">
        <v>1</v>
      </c>
      <c r="BD886" t="b">
        <v>0</v>
      </c>
      <c r="BE886" t="s">
        <v>57</v>
      </c>
      <c r="BF886" t="s">
        <v>69</v>
      </c>
      <c r="BG886" t="s">
        <v>69</v>
      </c>
      <c r="BH886" t="b">
        <v>0</v>
      </c>
      <c r="BI886" t="b">
        <v>1</v>
      </c>
      <c r="BJ886" t="b">
        <v>0</v>
      </c>
      <c r="BK886" t="b">
        <v>1</v>
      </c>
      <c r="BL886">
        <v>40</v>
      </c>
      <c r="BM886">
        <v>40</v>
      </c>
      <c r="BN886">
        <v>0</v>
      </c>
      <c r="BO886">
        <v>0</v>
      </c>
      <c r="BP8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86" s="3" t="str">
        <f>IF(Table1[[#This Row],[TraceLengthMod]],"lab,","")&amp;IF(Table1[[#This Row],[FixedLength]],"dur,","")&amp;IF(Table1[[#This Row],[Broken]],"ea,","")</f>
        <v>lab,</v>
      </c>
    </row>
    <row r="887" spans="1:69" x14ac:dyDescent="0.25">
      <c r="A887" t="s">
        <v>1015</v>
      </c>
      <c r="B887" t="s">
        <v>39</v>
      </c>
      <c r="C887" t="s">
        <v>114</v>
      </c>
      <c r="D887" t="s">
        <v>82</v>
      </c>
      <c r="E887" t="s">
        <v>68</v>
      </c>
      <c r="F887">
        <v>1</v>
      </c>
      <c r="G887">
        <v>21124</v>
      </c>
      <c r="H887">
        <v>6990</v>
      </c>
      <c r="I887">
        <v>28114</v>
      </c>
      <c r="J887" t="s">
        <v>40</v>
      </c>
      <c r="K887">
        <v>1</v>
      </c>
      <c r="L887">
        <v>256</v>
      </c>
      <c r="M887" t="s">
        <v>41</v>
      </c>
      <c r="N887">
        <v>0.01</v>
      </c>
      <c r="O887">
        <v>99</v>
      </c>
      <c r="P887">
        <v>54</v>
      </c>
      <c r="Q887">
        <v>256</v>
      </c>
      <c r="R887">
        <v>100</v>
      </c>
      <c r="S887">
        <v>2112.4</v>
      </c>
      <c r="T887">
        <v>74</v>
      </c>
      <c r="U887">
        <v>78</v>
      </c>
      <c r="V887">
        <v>164864</v>
      </c>
      <c r="W887">
        <v>7.8045824654421496</v>
      </c>
      <c r="X887">
        <v>58.916491270065301</v>
      </c>
      <c r="Y887">
        <v>5.7885262966155997</v>
      </c>
      <c r="Z887">
        <v>169.91559243202201</v>
      </c>
      <c r="AA887">
        <v>0.74201607704162598</v>
      </c>
      <c r="AB887">
        <v>59.954552650451603</v>
      </c>
      <c r="AC887">
        <v>3.4268505573272701</v>
      </c>
      <c r="AD887">
        <v>269.23515892028797</v>
      </c>
      <c r="AE887">
        <v>0.6865</v>
      </c>
      <c r="AF887">
        <v>0.66237482117310398</v>
      </c>
      <c r="AJ887">
        <v>1.1164716496971001E-2</v>
      </c>
      <c r="AK887">
        <v>0</v>
      </c>
      <c r="AL887">
        <v>0</v>
      </c>
      <c r="AM887">
        <v>0</v>
      </c>
      <c r="AN887">
        <v>0</v>
      </c>
      <c r="AO887">
        <v>0</v>
      </c>
      <c r="AP887" t="s">
        <v>42</v>
      </c>
      <c r="AQ887" t="b">
        <v>1</v>
      </c>
      <c r="AR887" t="b">
        <v>1</v>
      </c>
      <c r="AS887">
        <v>1</v>
      </c>
      <c r="AT887" t="b">
        <v>0</v>
      </c>
      <c r="AV887" t="b">
        <v>0</v>
      </c>
      <c r="AW887" t="b">
        <v>1</v>
      </c>
      <c r="AX887" t="b">
        <v>0</v>
      </c>
      <c r="AY887" t="b">
        <v>1</v>
      </c>
      <c r="AZ887" t="b">
        <v>0</v>
      </c>
      <c r="BA887" t="b">
        <v>0</v>
      </c>
      <c r="BB887" t="b">
        <v>0</v>
      </c>
      <c r="BC887" t="b">
        <v>1</v>
      </c>
      <c r="BD887" t="b">
        <v>0</v>
      </c>
      <c r="BE887" t="s">
        <v>57</v>
      </c>
      <c r="BF887" t="s">
        <v>69</v>
      </c>
      <c r="BG887" t="s">
        <v>69</v>
      </c>
      <c r="BH887" t="b">
        <v>0</v>
      </c>
      <c r="BI887" t="b">
        <v>1</v>
      </c>
      <c r="BJ887" t="b">
        <v>0</v>
      </c>
      <c r="BK887" t="b">
        <v>1</v>
      </c>
      <c r="BL887">
        <v>40</v>
      </c>
      <c r="BM887">
        <v>40</v>
      </c>
      <c r="BN887">
        <v>0</v>
      </c>
      <c r="BO887">
        <v>0</v>
      </c>
      <c r="BP8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87" s="3" t="str">
        <f>IF(Table1[[#This Row],[TraceLengthMod]],"lab,","")&amp;IF(Table1[[#This Row],[FixedLength]],"dur,","")&amp;IF(Table1[[#This Row],[Broken]],"ea,","")</f>
        <v>lab,</v>
      </c>
    </row>
    <row r="888" spans="1:69" x14ac:dyDescent="0.25">
      <c r="A888" t="s">
        <v>1016</v>
      </c>
      <c r="B888" t="s">
        <v>39</v>
      </c>
      <c r="C888" t="s">
        <v>114</v>
      </c>
      <c r="D888" t="s">
        <v>82</v>
      </c>
      <c r="E888" t="s">
        <v>68</v>
      </c>
      <c r="F888">
        <v>1</v>
      </c>
      <c r="G888">
        <v>21124</v>
      </c>
      <c r="H888">
        <v>6990</v>
      </c>
      <c r="I888">
        <v>28114</v>
      </c>
      <c r="J888" t="s">
        <v>40</v>
      </c>
      <c r="K888">
        <v>1</v>
      </c>
      <c r="L888">
        <v>256</v>
      </c>
      <c r="M888" t="s">
        <v>41</v>
      </c>
      <c r="N888">
        <v>0.01</v>
      </c>
      <c r="O888">
        <v>99</v>
      </c>
      <c r="P888">
        <v>54</v>
      </c>
      <c r="Q888">
        <v>256</v>
      </c>
      <c r="R888">
        <v>100</v>
      </c>
      <c r="S888">
        <v>2112.4</v>
      </c>
      <c r="T888">
        <v>74</v>
      </c>
      <c r="U888">
        <v>79</v>
      </c>
      <c r="V888">
        <v>166912</v>
      </c>
      <c r="W888">
        <v>7.9015338004165798</v>
      </c>
      <c r="X888">
        <v>58.916491270065301</v>
      </c>
      <c r="Y888">
        <v>5.7885262966155997</v>
      </c>
      <c r="Z888">
        <v>172.07519102096501</v>
      </c>
      <c r="AA888">
        <v>0.74438166618347101</v>
      </c>
      <c r="AB888">
        <v>60.698934316635103</v>
      </c>
      <c r="AC888">
        <v>3.4707221984863201</v>
      </c>
      <c r="AD888">
        <v>272.70588111877402</v>
      </c>
      <c r="AE888">
        <v>0.68959999999999999</v>
      </c>
      <c r="AF888">
        <v>0.66781115879828301</v>
      </c>
      <c r="AJ888">
        <v>1.12832800193798E-2</v>
      </c>
      <c r="AK888">
        <v>0</v>
      </c>
      <c r="AL888">
        <v>0</v>
      </c>
      <c r="AM888">
        <v>0</v>
      </c>
      <c r="AN888">
        <v>0</v>
      </c>
      <c r="AO888">
        <v>0</v>
      </c>
      <c r="AP888" t="s">
        <v>42</v>
      </c>
      <c r="AQ888" t="b">
        <v>1</v>
      </c>
      <c r="AR888" t="b">
        <v>1</v>
      </c>
      <c r="AS888">
        <v>1</v>
      </c>
      <c r="AT888" t="b">
        <v>0</v>
      </c>
      <c r="AV888" t="b">
        <v>0</v>
      </c>
      <c r="AW888" t="b">
        <v>1</v>
      </c>
      <c r="AX888" t="b">
        <v>0</v>
      </c>
      <c r="AY888" t="b">
        <v>1</v>
      </c>
      <c r="AZ888" t="b">
        <v>0</v>
      </c>
      <c r="BA888" t="b">
        <v>0</v>
      </c>
      <c r="BB888" t="b">
        <v>0</v>
      </c>
      <c r="BC888" t="b">
        <v>1</v>
      </c>
      <c r="BD888" t="b">
        <v>0</v>
      </c>
      <c r="BE888" t="s">
        <v>57</v>
      </c>
      <c r="BF888" t="s">
        <v>69</v>
      </c>
      <c r="BG888" t="s">
        <v>69</v>
      </c>
      <c r="BH888" t="b">
        <v>0</v>
      </c>
      <c r="BI888" t="b">
        <v>1</v>
      </c>
      <c r="BJ888" t="b">
        <v>0</v>
      </c>
      <c r="BK888" t="b">
        <v>1</v>
      </c>
      <c r="BL888">
        <v>40</v>
      </c>
      <c r="BM888">
        <v>40</v>
      </c>
      <c r="BN888">
        <v>0</v>
      </c>
      <c r="BO888">
        <v>0</v>
      </c>
      <c r="BP8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88" s="3" t="str">
        <f>IF(Table1[[#This Row],[TraceLengthMod]],"lab,","")&amp;IF(Table1[[#This Row],[FixedLength]],"dur,","")&amp;IF(Table1[[#This Row],[Broken]],"ea,","")</f>
        <v>lab,</v>
      </c>
    </row>
    <row r="889" spans="1:69" x14ac:dyDescent="0.25">
      <c r="A889" t="s">
        <v>1017</v>
      </c>
      <c r="B889" t="s">
        <v>39</v>
      </c>
      <c r="C889" t="s">
        <v>114</v>
      </c>
      <c r="D889" t="s">
        <v>82</v>
      </c>
      <c r="E889" t="s">
        <v>68</v>
      </c>
      <c r="F889">
        <v>1</v>
      </c>
      <c r="G889">
        <v>21124</v>
      </c>
      <c r="H889">
        <v>6990</v>
      </c>
      <c r="I889">
        <v>28114</v>
      </c>
      <c r="J889" t="s">
        <v>40</v>
      </c>
      <c r="K889">
        <v>1</v>
      </c>
      <c r="L889">
        <v>256</v>
      </c>
      <c r="M889" t="s">
        <v>41</v>
      </c>
      <c r="N889">
        <v>0.01</v>
      </c>
      <c r="O889">
        <v>99</v>
      </c>
      <c r="P889">
        <v>54</v>
      </c>
      <c r="Q889">
        <v>256</v>
      </c>
      <c r="R889">
        <v>100</v>
      </c>
      <c r="S889">
        <v>2112.4</v>
      </c>
      <c r="T889">
        <v>74</v>
      </c>
      <c r="U889">
        <v>80</v>
      </c>
      <c r="V889">
        <v>169216</v>
      </c>
      <c r="W889">
        <v>8.0106040522628295</v>
      </c>
      <c r="X889">
        <v>58.916491270065301</v>
      </c>
      <c r="Y889">
        <v>5.7885262966155997</v>
      </c>
      <c r="Z889">
        <v>174.32528018951399</v>
      </c>
      <c r="AA889">
        <v>0.83985996246337802</v>
      </c>
      <c r="AB889">
        <v>61.538794279098497</v>
      </c>
      <c r="AC889">
        <v>3.4607470035552899</v>
      </c>
      <c r="AD889">
        <v>276.16662812232897</v>
      </c>
      <c r="AE889">
        <v>0.69079999999999997</v>
      </c>
      <c r="AF889">
        <v>0.67153075822603703</v>
      </c>
      <c r="AJ889">
        <v>1.23960650814823E-2</v>
      </c>
      <c r="AK889">
        <v>0</v>
      </c>
      <c r="AL889">
        <v>0</v>
      </c>
      <c r="AM889">
        <v>0</v>
      </c>
      <c r="AN889">
        <v>0</v>
      </c>
      <c r="AO889">
        <v>0</v>
      </c>
      <c r="AP889" t="s">
        <v>42</v>
      </c>
      <c r="AQ889" t="b">
        <v>1</v>
      </c>
      <c r="AR889" t="b">
        <v>1</v>
      </c>
      <c r="AS889">
        <v>1</v>
      </c>
      <c r="AT889" t="b">
        <v>0</v>
      </c>
      <c r="AV889" t="b">
        <v>0</v>
      </c>
      <c r="AW889" t="b">
        <v>1</v>
      </c>
      <c r="AX889" t="b">
        <v>0</v>
      </c>
      <c r="AY889" t="b">
        <v>1</v>
      </c>
      <c r="AZ889" t="b">
        <v>0</v>
      </c>
      <c r="BA889" t="b">
        <v>0</v>
      </c>
      <c r="BB889" t="b">
        <v>0</v>
      </c>
      <c r="BC889" t="b">
        <v>1</v>
      </c>
      <c r="BD889" t="b">
        <v>0</v>
      </c>
      <c r="BE889" t="s">
        <v>57</v>
      </c>
      <c r="BF889" t="s">
        <v>69</v>
      </c>
      <c r="BG889" t="s">
        <v>69</v>
      </c>
      <c r="BH889" t="b">
        <v>0</v>
      </c>
      <c r="BI889" t="b">
        <v>1</v>
      </c>
      <c r="BJ889" t="b">
        <v>0</v>
      </c>
      <c r="BK889" t="b">
        <v>1</v>
      </c>
      <c r="BL889">
        <v>40</v>
      </c>
      <c r="BM889">
        <v>40</v>
      </c>
      <c r="BN889">
        <v>0</v>
      </c>
      <c r="BO889">
        <v>0</v>
      </c>
      <c r="BP8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89" s="3" t="str">
        <f>IF(Table1[[#This Row],[TraceLengthMod]],"lab,","")&amp;IF(Table1[[#This Row],[FixedLength]],"dur,","")&amp;IF(Table1[[#This Row],[Broken]],"ea,","")</f>
        <v>lab,</v>
      </c>
    </row>
    <row r="890" spans="1:69" x14ac:dyDescent="0.25">
      <c r="A890" t="s">
        <v>1018</v>
      </c>
      <c r="B890" t="s">
        <v>39</v>
      </c>
      <c r="C890" t="s">
        <v>114</v>
      </c>
      <c r="D890" t="s">
        <v>82</v>
      </c>
      <c r="E890" t="s">
        <v>68</v>
      </c>
      <c r="F890">
        <v>1</v>
      </c>
      <c r="G890">
        <v>21124</v>
      </c>
      <c r="H890">
        <v>6990</v>
      </c>
      <c r="I890">
        <v>28114</v>
      </c>
      <c r="J890" t="s">
        <v>40</v>
      </c>
      <c r="K890">
        <v>1</v>
      </c>
      <c r="L890">
        <v>256</v>
      </c>
      <c r="M890" t="s">
        <v>41</v>
      </c>
      <c r="N890">
        <v>0.01</v>
      </c>
      <c r="O890">
        <v>99</v>
      </c>
      <c r="P890">
        <v>54</v>
      </c>
      <c r="Q890">
        <v>256</v>
      </c>
      <c r="R890">
        <v>100</v>
      </c>
      <c r="S890">
        <v>2112.4</v>
      </c>
      <c r="T890">
        <v>74</v>
      </c>
      <c r="U890">
        <v>81</v>
      </c>
      <c r="V890">
        <v>171264</v>
      </c>
      <c r="W890">
        <v>8.1075553872372605</v>
      </c>
      <c r="X890">
        <v>58.916491270065301</v>
      </c>
      <c r="Y890">
        <v>5.7885262966155997</v>
      </c>
      <c r="Z890">
        <v>176.532380104064</v>
      </c>
      <c r="AA890">
        <v>0.74301362037658603</v>
      </c>
      <c r="AB890">
        <v>62.281807899475098</v>
      </c>
      <c r="AC890">
        <v>3.5594856739044101</v>
      </c>
      <c r="AD890">
        <v>279.72611379623402</v>
      </c>
      <c r="AE890">
        <v>0.68620000000000003</v>
      </c>
      <c r="AF890">
        <v>0.66323319027181604</v>
      </c>
      <c r="AJ890">
        <v>1.0879258136578199E-2</v>
      </c>
      <c r="AK890">
        <v>0</v>
      </c>
      <c r="AL890">
        <v>0</v>
      </c>
      <c r="AM890">
        <v>0</v>
      </c>
      <c r="AN890">
        <v>0</v>
      </c>
      <c r="AO890">
        <v>0</v>
      </c>
      <c r="AP890" t="s">
        <v>42</v>
      </c>
      <c r="AQ890" t="b">
        <v>1</v>
      </c>
      <c r="AR890" t="b">
        <v>1</v>
      </c>
      <c r="AS890">
        <v>1</v>
      </c>
      <c r="AT890" t="b">
        <v>0</v>
      </c>
      <c r="AV890" t="b">
        <v>0</v>
      </c>
      <c r="AW890" t="b">
        <v>1</v>
      </c>
      <c r="AX890" t="b">
        <v>0</v>
      </c>
      <c r="AY890" t="b">
        <v>1</v>
      </c>
      <c r="AZ890" t="b">
        <v>0</v>
      </c>
      <c r="BA890" t="b">
        <v>0</v>
      </c>
      <c r="BB890" t="b">
        <v>0</v>
      </c>
      <c r="BC890" t="b">
        <v>1</v>
      </c>
      <c r="BD890" t="b">
        <v>0</v>
      </c>
      <c r="BE890" t="s">
        <v>57</v>
      </c>
      <c r="BF890" t="s">
        <v>69</v>
      </c>
      <c r="BG890" t="s">
        <v>69</v>
      </c>
      <c r="BH890" t="b">
        <v>0</v>
      </c>
      <c r="BI890" t="b">
        <v>1</v>
      </c>
      <c r="BJ890" t="b">
        <v>0</v>
      </c>
      <c r="BK890" t="b">
        <v>1</v>
      </c>
      <c r="BL890">
        <v>40</v>
      </c>
      <c r="BM890">
        <v>40</v>
      </c>
      <c r="BN890">
        <v>0</v>
      </c>
      <c r="BO890">
        <v>0</v>
      </c>
      <c r="BP8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90" s="3" t="str">
        <f>IF(Table1[[#This Row],[TraceLengthMod]],"lab,","")&amp;IF(Table1[[#This Row],[FixedLength]],"dur,","")&amp;IF(Table1[[#This Row],[Broken]],"ea,","")</f>
        <v>lab,</v>
      </c>
    </row>
    <row r="891" spans="1:69" x14ac:dyDescent="0.25">
      <c r="A891" t="s">
        <v>1019</v>
      </c>
      <c r="B891" t="s">
        <v>39</v>
      </c>
      <c r="C891" t="s">
        <v>114</v>
      </c>
      <c r="D891" t="s">
        <v>82</v>
      </c>
      <c r="E891" t="s">
        <v>68</v>
      </c>
      <c r="F891">
        <v>1</v>
      </c>
      <c r="G891">
        <v>21124</v>
      </c>
      <c r="H891">
        <v>6990</v>
      </c>
      <c r="I891">
        <v>28114</v>
      </c>
      <c r="J891" t="s">
        <v>40</v>
      </c>
      <c r="K891">
        <v>1</v>
      </c>
      <c r="L891">
        <v>256</v>
      </c>
      <c r="M891" t="s">
        <v>41</v>
      </c>
      <c r="N891">
        <v>0.01</v>
      </c>
      <c r="O891">
        <v>99</v>
      </c>
      <c r="P891">
        <v>54</v>
      </c>
      <c r="Q891">
        <v>256</v>
      </c>
      <c r="R891">
        <v>100</v>
      </c>
      <c r="S891">
        <v>2112.4</v>
      </c>
      <c r="T891">
        <v>74</v>
      </c>
      <c r="U891">
        <v>82</v>
      </c>
      <c r="V891">
        <v>173312</v>
      </c>
      <c r="W891">
        <v>8.2045067222117005</v>
      </c>
      <c r="X891">
        <v>58.916491270065301</v>
      </c>
      <c r="Y891">
        <v>5.7885262966155997</v>
      </c>
      <c r="Z891">
        <v>178.70058345794601</v>
      </c>
      <c r="AA891">
        <v>0.74102449417114202</v>
      </c>
      <c r="AB891">
        <v>63.022832393646198</v>
      </c>
      <c r="AC891">
        <v>3.50661969184875</v>
      </c>
      <c r="AD891">
        <v>283.23273348808198</v>
      </c>
      <c r="AE891">
        <v>0.68340000000000001</v>
      </c>
      <c r="AF891">
        <v>0.66781115879828301</v>
      </c>
      <c r="AJ891">
        <v>1.09872897231244E-2</v>
      </c>
      <c r="AK891">
        <v>0</v>
      </c>
      <c r="AL891">
        <v>0</v>
      </c>
      <c r="AM891">
        <v>0</v>
      </c>
      <c r="AN891">
        <v>0</v>
      </c>
      <c r="AO891">
        <v>0</v>
      </c>
      <c r="AP891" t="s">
        <v>42</v>
      </c>
      <c r="AQ891" t="b">
        <v>1</v>
      </c>
      <c r="AR891" t="b">
        <v>1</v>
      </c>
      <c r="AS891">
        <v>1</v>
      </c>
      <c r="AT891" t="b">
        <v>0</v>
      </c>
      <c r="AV891" t="b">
        <v>0</v>
      </c>
      <c r="AW891" t="b">
        <v>1</v>
      </c>
      <c r="AX891" t="b">
        <v>0</v>
      </c>
      <c r="AY891" t="b">
        <v>1</v>
      </c>
      <c r="AZ891" t="b">
        <v>0</v>
      </c>
      <c r="BA891" t="b">
        <v>0</v>
      </c>
      <c r="BB891" t="b">
        <v>0</v>
      </c>
      <c r="BC891" t="b">
        <v>1</v>
      </c>
      <c r="BD891" t="b">
        <v>0</v>
      </c>
      <c r="BE891" t="s">
        <v>57</v>
      </c>
      <c r="BF891" t="s">
        <v>69</v>
      </c>
      <c r="BG891" t="s">
        <v>69</v>
      </c>
      <c r="BH891" t="b">
        <v>0</v>
      </c>
      <c r="BI891" t="b">
        <v>1</v>
      </c>
      <c r="BJ891" t="b">
        <v>0</v>
      </c>
      <c r="BK891" t="b">
        <v>1</v>
      </c>
      <c r="BL891">
        <v>40</v>
      </c>
      <c r="BM891">
        <v>40</v>
      </c>
      <c r="BN891">
        <v>0</v>
      </c>
      <c r="BO891">
        <v>0</v>
      </c>
      <c r="BP8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91" s="3" t="str">
        <f>IF(Table1[[#This Row],[TraceLengthMod]],"lab,","")&amp;IF(Table1[[#This Row],[FixedLength]],"dur,","")&amp;IF(Table1[[#This Row],[Broken]],"ea,","")</f>
        <v>lab,</v>
      </c>
    </row>
    <row r="892" spans="1:69" x14ac:dyDescent="0.25">
      <c r="A892" t="s">
        <v>1020</v>
      </c>
      <c r="B892" t="s">
        <v>39</v>
      </c>
      <c r="C892" t="s">
        <v>114</v>
      </c>
      <c r="D892" t="s">
        <v>82</v>
      </c>
      <c r="E892" t="s">
        <v>68</v>
      </c>
      <c r="F892">
        <v>1</v>
      </c>
      <c r="G892">
        <v>21124</v>
      </c>
      <c r="H892">
        <v>6990</v>
      </c>
      <c r="I892">
        <v>28114</v>
      </c>
      <c r="J892" t="s">
        <v>40</v>
      </c>
      <c r="K892">
        <v>1</v>
      </c>
      <c r="L892">
        <v>256</v>
      </c>
      <c r="M892" t="s">
        <v>41</v>
      </c>
      <c r="N892">
        <v>0.01</v>
      </c>
      <c r="O892">
        <v>99</v>
      </c>
      <c r="P892">
        <v>54</v>
      </c>
      <c r="Q892">
        <v>256</v>
      </c>
      <c r="R892">
        <v>100</v>
      </c>
      <c r="S892">
        <v>2112.4</v>
      </c>
      <c r="T892">
        <v>74</v>
      </c>
      <c r="U892">
        <v>83</v>
      </c>
      <c r="V892">
        <v>175360</v>
      </c>
      <c r="W892">
        <v>8.3014580571861298</v>
      </c>
      <c r="X892">
        <v>58.916491270065301</v>
      </c>
      <c r="Y892">
        <v>5.7885262966155997</v>
      </c>
      <c r="Z892">
        <v>180.89172649383499</v>
      </c>
      <c r="AA892">
        <v>0.73802661895751898</v>
      </c>
      <c r="AB892">
        <v>63.760859012603703</v>
      </c>
      <c r="AC892">
        <v>3.6352829933166499</v>
      </c>
      <c r="AD892">
        <v>286.86801648139902</v>
      </c>
      <c r="AE892">
        <v>0.68769999999999998</v>
      </c>
      <c r="AF892">
        <v>0.66623748211731004</v>
      </c>
      <c r="AJ892">
        <v>1.03356149074805E-2</v>
      </c>
      <c r="AK892">
        <v>0</v>
      </c>
      <c r="AL892">
        <v>0</v>
      </c>
      <c r="AM892">
        <v>0</v>
      </c>
      <c r="AN892">
        <v>0</v>
      </c>
      <c r="AO892">
        <v>0</v>
      </c>
      <c r="AP892" t="s">
        <v>42</v>
      </c>
      <c r="AQ892" t="b">
        <v>1</v>
      </c>
      <c r="AR892" t="b">
        <v>1</v>
      </c>
      <c r="AS892">
        <v>1</v>
      </c>
      <c r="AT892" t="b">
        <v>0</v>
      </c>
      <c r="AV892" t="b">
        <v>0</v>
      </c>
      <c r="AW892" t="b">
        <v>1</v>
      </c>
      <c r="AX892" t="b">
        <v>0</v>
      </c>
      <c r="AY892" t="b">
        <v>1</v>
      </c>
      <c r="AZ892" t="b">
        <v>0</v>
      </c>
      <c r="BA892" t="b">
        <v>0</v>
      </c>
      <c r="BB892" t="b">
        <v>0</v>
      </c>
      <c r="BC892" t="b">
        <v>1</v>
      </c>
      <c r="BD892" t="b">
        <v>0</v>
      </c>
      <c r="BE892" t="s">
        <v>57</v>
      </c>
      <c r="BF892" t="s">
        <v>69</v>
      </c>
      <c r="BG892" t="s">
        <v>69</v>
      </c>
      <c r="BH892" t="b">
        <v>0</v>
      </c>
      <c r="BI892" t="b">
        <v>1</v>
      </c>
      <c r="BJ892" t="b">
        <v>0</v>
      </c>
      <c r="BK892" t="b">
        <v>1</v>
      </c>
      <c r="BL892">
        <v>40</v>
      </c>
      <c r="BM892">
        <v>40</v>
      </c>
      <c r="BN892">
        <v>0</v>
      </c>
      <c r="BO892">
        <v>0</v>
      </c>
      <c r="BP8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92" s="3" t="str">
        <f>IF(Table1[[#This Row],[TraceLengthMod]],"lab,","")&amp;IF(Table1[[#This Row],[FixedLength]],"dur,","")&amp;IF(Table1[[#This Row],[Broken]],"ea,","")</f>
        <v>lab,</v>
      </c>
    </row>
    <row r="893" spans="1:69" x14ac:dyDescent="0.25">
      <c r="A893" t="s">
        <v>1021</v>
      </c>
      <c r="B893" t="s">
        <v>39</v>
      </c>
      <c r="C893" t="s">
        <v>114</v>
      </c>
      <c r="D893" t="s">
        <v>82</v>
      </c>
      <c r="E893" t="s">
        <v>68</v>
      </c>
      <c r="F893">
        <v>1</v>
      </c>
      <c r="G893">
        <v>21124</v>
      </c>
      <c r="H893">
        <v>6990</v>
      </c>
      <c r="I893">
        <v>28114</v>
      </c>
      <c r="J893" t="s">
        <v>40</v>
      </c>
      <c r="K893">
        <v>1</v>
      </c>
      <c r="L893">
        <v>256</v>
      </c>
      <c r="M893" t="s">
        <v>41</v>
      </c>
      <c r="N893">
        <v>0.01</v>
      </c>
      <c r="O893">
        <v>99</v>
      </c>
      <c r="P893">
        <v>54</v>
      </c>
      <c r="Q893">
        <v>256</v>
      </c>
      <c r="R893">
        <v>100</v>
      </c>
      <c r="S893">
        <v>2112.4</v>
      </c>
      <c r="T893">
        <v>74</v>
      </c>
      <c r="U893">
        <v>84</v>
      </c>
      <c r="V893">
        <v>177664</v>
      </c>
      <c r="W893">
        <v>8.4105283090323795</v>
      </c>
      <c r="X893">
        <v>58.916491270065301</v>
      </c>
      <c r="Y893">
        <v>5.7885262966155997</v>
      </c>
      <c r="Z893">
        <v>183.17861700057901</v>
      </c>
      <c r="AA893">
        <v>0.83576536178588801</v>
      </c>
      <c r="AB893">
        <v>64.596624374389606</v>
      </c>
      <c r="AC893">
        <v>3.5295648574829102</v>
      </c>
      <c r="AD893">
        <v>290.39758133888199</v>
      </c>
      <c r="AE893">
        <v>0.68500000000000005</v>
      </c>
      <c r="AF893">
        <v>0.67281831187410501</v>
      </c>
      <c r="AJ893">
        <v>1.1350799190894999E-2</v>
      </c>
      <c r="AK893">
        <v>0</v>
      </c>
      <c r="AL893">
        <v>0</v>
      </c>
      <c r="AM893">
        <v>0</v>
      </c>
      <c r="AN893">
        <v>0</v>
      </c>
      <c r="AO893">
        <v>0</v>
      </c>
      <c r="AP893" t="s">
        <v>42</v>
      </c>
      <c r="AQ893" t="b">
        <v>1</v>
      </c>
      <c r="AR893" t="b">
        <v>1</v>
      </c>
      <c r="AS893">
        <v>1</v>
      </c>
      <c r="AT893" t="b">
        <v>0</v>
      </c>
      <c r="AV893" t="b">
        <v>0</v>
      </c>
      <c r="AW893" t="b">
        <v>1</v>
      </c>
      <c r="AX893" t="b">
        <v>0</v>
      </c>
      <c r="AY893" t="b">
        <v>1</v>
      </c>
      <c r="AZ893" t="b">
        <v>0</v>
      </c>
      <c r="BA893" t="b">
        <v>0</v>
      </c>
      <c r="BB893" t="b">
        <v>0</v>
      </c>
      <c r="BC893" t="b">
        <v>1</v>
      </c>
      <c r="BD893" t="b">
        <v>0</v>
      </c>
      <c r="BE893" t="s">
        <v>57</v>
      </c>
      <c r="BF893" t="s">
        <v>69</v>
      </c>
      <c r="BG893" t="s">
        <v>69</v>
      </c>
      <c r="BH893" t="b">
        <v>0</v>
      </c>
      <c r="BI893" t="b">
        <v>1</v>
      </c>
      <c r="BJ893" t="b">
        <v>0</v>
      </c>
      <c r="BK893" t="b">
        <v>1</v>
      </c>
      <c r="BL893">
        <v>40</v>
      </c>
      <c r="BM893">
        <v>40</v>
      </c>
      <c r="BN893">
        <v>0</v>
      </c>
      <c r="BO893">
        <v>0</v>
      </c>
      <c r="BP8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93" s="3" t="str">
        <f>IF(Table1[[#This Row],[TraceLengthMod]],"lab,","")&amp;IF(Table1[[#This Row],[FixedLength]],"dur,","")&amp;IF(Table1[[#This Row],[Broken]],"ea,","")</f>
        <v>lab,</v>
      </c>
    </row>
    <row r="894" spans="1:69" x14ac:dyDescent="0.25">
      <c r="A894" t="s">
        <v>1022</v>
      </c>
      <c r="B894" t="s">
        <v>39</v>
      </c>
      <c r="C894" t="s">
        <v>114</v>
      </c>
      <c r="D894" t="s">
        <v>82</v>
      </c>
      <c r="E894" t="s">
        <v>68</v>
      </c>
      <c r="F894">
        <v>1</v>
      </c>
      <c r="G894">
        <v>21124</v>
      </c>
      <c r="H894">
        <v>6990</v>
      </c>
      <c r="I894">
        <v>28114</v>
      </c>
      <c r="J894" t="s">
        <v>40</v>
      </c>
      <c r="K894">
        <v>1</v>
      </c>
      <c r="L894">
        <v>256</v>
      </c>
      <c r="M894" t="s">
        <v>41</v>
      </c>
      <c r="N894">
        <v>0.01</v>
      </c>
      <c r="O894">
        <v>99</v>
      </c>
      <c r="P894">
        <v>54</v>
      </c>
      <c r="Q894">
        <v>256</v>
      </c>
      <c r="R894">
        <v>100</v>
      </c>
      <c r="S894">
        <v>2112.4</v>
      </c>
      <c r="T894">
        <v>74</v>
      </c>
      <c r="U894">
        <v>85</v>
      </c>
      <c r="V894">
        <v>179712</v>
      </c>
      <c r="W894">
        <v>8.5074796440068106</v>
      </c>
      <c r="X894">
        <v>58.916491270065301</v>
      </c>
      <c r="Y894">
        <v>5.7885262966155997</v>
      </c>
      <c r="Z894">
        <v>185.37873554229699</v>
      </c>
      <c r="AA894">
        <v>0.739024877548217</v>
      </c>
      <c r="AB894">
        <v>65.335649251937795</v>
      </c>
      <c r="AC894">
        <v>3.8417298793792698</v>
      </c>
      <c r="AD894">
        <v>294.23931121826098</v>
      </c>
      <c r="AE894">
        <v>0.68799999999999994</v>
      </c>
      <c r="AF894">
        <v>0.66824034334763904</v>
      </c>
      <c r="AJ894">
        <v>1.05954069018024E-2</v>
      </c>
      <c r="AK894">
        <v>0</v>
      </c>
      <c r="AL894">
        <v>0</v>
      </c>
      <c r="AM894">
        <v>0</v>
      </c>
      <c r="AN894">
        <v>0</v>
      </c>
      <c r="AO894">
        <v>0</v>
      </c>
      <c r="AP894" t="s">
        <v>42</v>
      </c>
      <c r="AQ894" t="b">
        <v>1</v>
      </c>
      <c r="AR894" t="b">
        <v>1</v>
      </c>
      <c r="AS894">
        <v>1</v>
      </c>
      <c r="AT894" t="b">
        <v>0</v>
      </c>
      <c r="AV894" t="b">
        <v>0</v>
      </c>
      <c r="AW894" t="b">
        <v>1</v>
      </c>
      <c r="AX894" t="b">
        <v>0</v>
      </c>
      <c r="AY894" t="b">
        <v>1</v>
      </c>
      <c r="AZ894" t="b">
        <v>0</v>
      </c>
      <c r="BA894" t="b">
        <v>0</v>
      </c>
      <c r="BB894" t="b">
        <v>0</v>
      </c>
      <c r="BC894" t="b">
        <v>1</v>
      </c>
      <c r="BD894" t="b">
        <v>0</v>
      </c>
      <c r="BE894" t="s">
        <v>57</v>
      </c>
      <c r="BF894" t="s">
        <v>69</v>
      </c>
      <c r="BG894" t="s">
        <v>69</v>
      </c>
      <c r="BH894" t="b">
        <v>0</v>
      </c>
      <c r="BI894" t="b">
        <v>1</v>
      </c>
      <c r="BJ894" t="b">
        <v>0</v>
      </c>
      <c r="BK894" t="b">
        <v>1</v>
      </c>
      <c r="BL894">
        <v>40</v>
      </c>
      <c r="BM894">
        <v>40</v>
      </c>
      <c r="BN894">
        <v>0</v>
      </c>
      <c r="BO894">
        <v>0</v>
      </c>
      <c r="BP8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94" s="3" t="str">
        <f>IF(Table1[[#This Row],[TraceLengthMod]],"lab,","")&amp;IF(Table1[[#This Row],[FixedLength]],"dur,","")&amp;IF(Table1[[#This Row],[Broken]],"ea,","")</f>
        <v>lab,</v>
      </c>
    </row>
    <row r="895" spans="1:69" x14ac:dyDescent="0.25">
      <c r="A895" t="s">
        <v>1023</v>
      </c>
      <c r="B895" t="s">
        <v>39</v>
      </c>
      <c r="C895" t="s">
        <v>114</v>
      </c>
      <c r="D895" t="s">
        <v>82</v>
      </c>
      <c r="E895" t="s">
        <v>68</v>
      </c>
      <c r="F895">
        <v>1</v>
      </c>
      <c r="G895">
        <v>21124</v>
      </c>
      <c r="H895">
        <v>6990</v>
      </c>
      <c r="I895">
        <v>28114</v>
      </c>
      <c r="J895" t="s">
        <v>40</v>
      </c>
      <c r="K895">
        <v>1</v>
      </c>
      <c r="L895">
        <v>256</v>
      </c>
      <c r="M895" t="s">
        <v>41</v>
      </c>
      <c r="N895">
        <v>0.01</v>
      </c>
      <c r="O895">
        <v>99</v>
      </c>
      <c r="P895">
        <v>54</v>
      </c>
      <c r="Q895">
        <v>256</v>
      </c>
      <c r="R895">
        <v>100</v>
      </c>
      <c r="S895">
        <v>2112.4</v>
      </c>
      <c r="T895">
        <v>74</v>
      </c>
      <c r="U895">
        <v>86</v>
      </c>
      <c r="V895">
        <v>181760</v>
      </c>
      <c r="W895">
        <v>8.6044309789812505</v>
      </c>
      <c r="X895">
        <v>58.916491270065301</v>
      </c>
      <c r="Y895">
        <v>5.7885262966155997</v>
      </c>
      <c r="Z895">
        <v>187.577857732772</v>
      </c>
      <c r="AA895">
        <v>0.74500918388366699</v>
      </c>
      <c r="AB895">
        <v>66.080658435821505</v>
      </c>
      <c r="AC895">
        <v>3.6013720035552899</v>
      </c>
      <c r="AD895">
        <v>297.84068322181702</v>
      </c>
      <c r="AE895">
        <v>0.68030000000000002</v>
      </c>
      <c r="AF895">
        <v>0.65951359084406203</v>
      </c>
      <c r="AJ895">
        <v>1.04117522776966E-2</v>
      </c>
      <c r="AK895">
        <v>0</v>
      </c>
      <c r="AL895">
        <v>0</v>
      </c>
      <c r="AM895">
        <v>0</v>
      </c>
      <c r="AN895">
        <v>0</v>
      </c>
      <c r="AO895">
        <v>0</v>
      </c>
      <c r="AP895" t="s">
        <v>42</v>
      </c>
      <c r="AQ895" t="b">
        <v>1</v>
      </c>
      <c r="AR895" t="b">
        <v>1</v>
      </c>
      <c r="AS895">
        <v>1</v>
      </c>
      <c r="AT895" t="b">
        <v>0</v>
      </c>
      <c r="AV895" t="b">
        <v>0</v>
      </c>
      <c r="AW895" t="b">
        <v>1</v>
      </c>
      <c r="AX895" t="b">
        <v>0</v>
      </c>
      <c r="AY895" t="b">
        <v>1</v>
      </c>
      <c r="AZ895" t="b">
        <v>0</v>
      </c>
      <c r="BA895" t="b">
        <v>0</v>
      </c>
      <c r="BB895" t="b">
        <v>0</v>
      </c>
      <c r="BC895" t="b">
        <v>1</v>
      </c>
      <c r="BD895" t="b">
        <v>0</v>
      </c>
      <c r="BE895" t="s">
        <v>57</v>
      </c>
      <c r="BF895" t="s">
        <v>69</v>
      </c>
      <c r="BG895" t="s">
        <v>69</v>
      </c>
      <c r="BH895" t="b">
        <v>0</v>
      </c>
      <c r="BI895" t="b">
        <v>1</v>
      </c>
      <c r="BJ895" t="b">
        <v>0</v>
      </c>
      <c r="BK895" t="b">
        <v>1</v>
      </c>
      <c r="BL895">
        <v>40</v>
      </c>
      <c r="BM895">
        <v>40</v>
      </c>
      <c r="BN895">
        <v>0</v>
      </c>
      <c r="BO895">
        <v>0</v>
      </c>
      <c r="BP8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95" s="3" t="str">
        <f>IF(Table1[[#This Row],[TraceLengthMod]],"lab,","")&amp;IF(Table1[[#This Row],[FixedLength]],"dur,","")&amp;IF(Table1[[#This Row],[Broken]],"ea,","")</f>
        <v>lab,</v>
      </c>
    </row>
    <row r="896" spans="1:69" x14ac:dyDescent="0.25">
      <c r="A896" t="s">
        <v>1024</v>
      </c>
      <c r="B896" t="s">
        <v>39</v>
      </c>
      <c r="C896" t="s">
        <v>114</v>
      </c>
      <c r="D896" t="s">
        <v>82</v>
      </c>
      <c r="E896" t="s">
        <v>68</v>
      </c>
      <c r="F896">
        <v>1</v>
      </c>
      <c r="G896">
        <v>21124</v>
      </c>
      <c r="H896">
        <v>6990</v>
      </c>
      <c r="I896">
        <v>28114</v>
      </c>
      <c r="J896" t="s">
        <v>40</v>
      </c>
      <c r="K896">
        <v>1</v>
      </c>
      <c r="L896">
        <v>256</v>
      </c>
      <c r="M896" t="s">
        <v>41</v>
      </c>
      <c r="N896">
        <v>0.01</v>
      </c>
      <c r="O896">
        <v>99</v>
      </c>
      <c r="P896">
        <v>54</v>
      </c>
      <c r="Q896">
        <v>256</v>
      </c>
      <c r="R896">
        <v>100</v>
      </c>
      <c r="S896">
        <v>2112.4</v>
      </c>
      <c r="T896">
        <v>74</v>
      </c>
      <c r="U896">
        <v>87</v>
      </c>
      <c r="V896">
        <v>183808</v>
      </c>
      <c r="W896">
        <v>8.7013823139556905</v>
      </c>
      <c r="X896">
        <v>58.916491270065301</v>
      </c>
      <c r="Y896">
        <v>5.7885262966155997</v>
      </c>
      <c r="Z896">
        <v>189.809891700744</v>
      </c>
      <c r="AA896">
        <v>0.75099277496337802</v>
      </c>
      <c r="AB896">
        <v>66.831651210784898</v>
      </c>
      <c r="AC896">
        <v>3.6103529930114702</v>
      </c>
      <c r="AD896">
        <v>301.45103621482798</v>
      </c>
      <c r="AE896">
        <v>0.69489999999999996</v>
      </c>
      <c r="AF896">
        <v>0.67138769670958498</v>
      </c>
      <c r="AJ896">
        <v>9.8228424704506507E-3</v>
      </c>
      <c r="AK896">
        <v>0</v>
      </c>
      <c r="AL896">
        <v>0</v>
      </c>
      <c r="AM896">
        <v>0</v>
      </c>
      <c r="AN896">
        <v>0</v>
      </c>
      <c r="AO896">
        <v>0</v>
      </c>
      <c r="AP896" t="s">
        <v>42</v>
      </c>
      <c r="AQ896" t="b">
        <v>1</v>
      </c>
      <c r="AR896" t="b">
        <v>1</v>
      </c>
      <c r="AS896">
        <v>1</v>
      </c>
      <c r="AT896" t="b">
        <v>0</v>
      </c>
      <c r="AV896" t="b">
        <v>0</v>
      </c>
      <c r="AW896" t="b">
        <v>1</v>
      </c>
      <c r="AX896" t="b">
        <v>0</v>
      </c>
      <c r="AY896" t="b">
        <v>1</v>
      </c>
      <c r="AZ896" t="b">
        <v>0</v>
      </c>
      <c r="BA896" t="b">
        <v>0</v>
      </c>
      <c r="BB896" t="b">
        <v>0</v>
      </c>
      <c r="BC896" t="b">
        <v>1</v>
      </c>
      <c r="BD896" t="b">
        <v>0</v>
      </c>
      <c r="BE896" t="s">
        <v>57</v>
      </c>
      <c r="BF896" t="s">
        <v>69</v>
      </c>
      <c r="BG896" t="s">
        <v>69</v>
      </c>
      <c r="BH896" t="b">
        <v>0</v>
      </c>
      <c r="BI896" t="b">
        <v>1</v>
      </c>
      <c r="BJ896" t="b">
        <v>0</v>
      </c>
      <c r="BK896" t="b">
        <v>1</v>
      </c>
      <c r="BL896">
        <v>40</v>
      </c>
      <c r="BM896">
        <v>40</v>
      </c>
      <c r="BN896">
        <v>0</v>
      </c>
      <c r="BO896">
        <v>0</v>
      </c>
      <c r="BP8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96" s="3" t="str">
        <f>IF(Table1[[#This Row],[TraceLengthMod]],"lab,","")&amp;IF(Table1[[#This Row],[FixedLength]],"dur,","")&amp;IF(Table1[[#This Row],[Broken]],"ea,","")</f>
        <v>lab,</v>
      </c>
    </row>
    <row r="897" spans="1:69" x14ac:dyDescent="0.25">
      <c r="A897" t="s">
        <v>1025</v>
      </c>
      <c r="B897" t="s">
        <v>39</v>
      </c>
      <c r="C897" t="s">
        <v>114</v>
      </c>
      <c r="D897" t="s">
        <v>82</v>
      </c>
      <c r="E897" t="s">
        <v>68</v>
      </c>
      <c r="F897">
        <v>1</v>
      </c>
      <c r="G897">
        <v>21124</v>
      </c>
      <c r="H897">
        <v>6990</v>
      </c>
      <c r="I897">
        <v>28114</v>
      </c>
      <c r="J897" t="s">
        <v>40</v>
      </c>
      <c r="K897">
        <v>1</v>
      </c>
      <c r="L897">
        <v>256</v>
      </c>
      <c r="M897" t="s">
        <v>41</v>
      </c>
      <c r="N897">
        <v>0.01</v>
      </c>
      <c r="O897">
        <v>99</v>
      </c>
      <c r="P897">
        <v>54</v>
      </c>
      <c r="Q897">
        <v>256</v>
      </c>
      <c r="R897">
        <v>100</v>
      </c>
      <c r="S897">
        <v>2112.4</v>
      </c>
      <c r="T897">
        <v>74</v>
      </c>
      <c r="U897">
        <v>88</v>
      </c>
      <c r="V897">
        <v>186112</v>
      </c>
      <c r="W897">
        <v>8.8104525658019295</v>
      </c>
      <c r="X897">
        <v>58.916491270065301</v>
      </c>
      <c r="Y897">
        <v>5.7885262966155997</v>
      </c>
      <c r="Z897">
        <v>192.09577631950299</v>
      </c>
      <c r="AA897">
        <v>0.83576130867004395</v>
      </c>
      <c r="AB897">
        <v>67.667412519454899</v>
      </c>
      <c r="AC897">
        <v>3.5475165843963601</v>
      </c>
      <c r="AD897">
        <v>304.998552799224</v>
      </c>
      <c r="AE897">
        <v>0.6905</v>
      </c>
      <c r="AF897">
        <v>0.668097281831187</v>
      </c>
      <c r="AJ897">
        <v>1.0934607526787E-2</v>
      </c>
      <c r="AK897">
        <v>0</v>
      </c>
      <c r="AL897">
        <v>0</v>
      </c>
      <c r="AM897">
        <v>0</v>
      </c>
      <c r="AN897">
        <v>0</v>
      </c>
      <c r="AO897">
        <v>0</v>
      </c>
      <c r="AP897" t="s">
        <v>42</v>
      </c>
      <c r="AQ897" t="b">
        <v>1</v>
      </c>
      <c r="AR897" t="b">
        <v>1</v>
      </c>
      <c r="AS897">
        <v>1</v>
      </c>
      <c r="AT897" t="b">
        <v>0</v>
      </c>
      <c r="AV897" t="b">
        <v>0</v>
      </c>
      <c r="AW897" t="b">
        <v>1</v>
      </c>
      <c r="AX897" t="b">
        <v>0</v>
      </c>
      <c r="AY897" t="b">
        <v>1</v>
      </c>
      <c r="AZ897" t="b">
        <v>0</v>
      </c>
      <c r="BA897" t="b">
        <v>0</v>
      </c>
      <c r="BB897" t="b">
        <v>0</v>
      </c>
      <c r="BC897" t="b">
        <v>1</v>
      </c>
      <c r="BD897" t="b">
        <v>0</v>
      </c>
      <c r="BE897" t="s">
        <v>57</v>
      </c>
      <c r="BF897" t="s">
        <v>69</v>
      </c>
      <c r="BG897" t="s">
        <v>69</v>
      </c>
      <c r="BH897" t="b">
        <v>0</v>
      </c>
      <c r="BI897" t="b">
        <v>1</v>
      </c>
      <c r="BJ897" t="b">
        <v>0</v>
      </c>
      <c r="BK897" t="b">
        <v>1</v>
      </c>
      <c r="BL897">
        <v>40</v>
      </c>
      <c r="BM897">
        <v>40</v>
      </c>
      <c r="BN897">
        <v>0</v>
      </c>
      <c r="BO897">
        <v>0</v>
      </c>
      <c r="BP8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97" s="3" t="str">
        <f>IF(Table1[[#This Row],[TraceLengthMod]],"lab,","")&amp;IF(Table1[[#This Row],[FixedLength]],"dur,","")&amp;IF(Table1[[#This Row],[Broken]],"ea,","")</f>
        <v>lab,</v>
      </c>
    </row>
    <row r="898" spans="1:69" x14ac:dyDescent="0.25">
      <c r="A898" t="s">
        <v>1026</v>
      </c>
      <c r="B898" t="s">
        <v>39</v>
      </c>
      <c r="C898" t="s">
        <v>114</v>
      </c>
      <c r="D898" t="s">
        <v>82</v>
      </c>
      <c r="E898" t="s">
        <v>68</v>
      </c>
      <c r="F898">
        <v>1</v>
      </c>
      <c r="G898">
        <v>21124</v>
      </c>
      <c r="H898">
        <v>6990</v>
      </c>
      <c r="I898">
        <v>28114</v>
      </c>
      <c r="J898" t="s">
        <v>40</v>
      </c>
      <c r="K898">
        <v>1</v>
      </c>
      <c r="L898">
        <v>256</v>
      </c>
      <c r="M898" t="s">
        <v>41</v>
      </c>
      <c r="N898">
        <v>0.01</v>
      </c>
      <c r="O898">
        <v>99</v>
      </c>
      <c r="P898">
        <v>54</v>
      </c>
      <c r="Q898">
        <v>256</v>
      </c>
      <c r="R898">
        <v>100</v>
      </c>
      <c r="S898">
        <v>2112.4</v>
      </c>
      <c r="T898">
        <v>74</v>
      </c>
      <c r="U898">
        <v>89</v>
      </c>
      <c r="V898">
        <v>188160</v>
      </c>
      <c r="W898">
        <v>8.9074039007763606</v>
      </c>
      <c r="X898">
        <v>58.916491270065301</v>
      </c>
      <c r="Y898">
        <v>5.7885262966155997</v>
      </c>
      <c r="Z898">
        <v>194.27395343780501</v>
      </c>
      <c r="AA898">
        <v>0.74002265930175704</v>
      </c>
      <c r="AB898">
        <v>68.4074351787567</v>
      </c>
      <c r="AC898">
        <v>3.85270023345947</v>
      </c>
      <c r="AD898">
        <v>308.85125303268399</v>
      </c>
      <c r="AE898">
        <v>0.69469999999999998</v>
      </c>
      <c r="AF898">
        <v>0.66924177396280404</v>
      </c>
      <c r="AJ898">
        <v>9.8823166217933706E-3</v>
      </c>
      <c r="AK898">
        <v>0</v>
      </c>
      <c r="AL898">
        <v>0</v>
      </c>
      <c r="AM898">
        <v>0</v>
      </c>
      <c r="AN898">
        <v>0</v>
      </c>
      <c r="AO898">
        <v>0</v>
      </c>
      <c r="AP898" t="s">
        <v>42</v>
      </c>
      <c r="AQ898" t="b">
        <v>1</v>
      </c>
      <c r="AR898" t="b">
        <v>1</v>
      </c>
      <c r="AS898">
        <v>1</v>
      </c>
      <c r="AT898" t="b">
        <v>0</v>
      </c>
      <c r="AV898" t="b">
        <v>0</v>
      </c>
      <c r="AW898" t="b">
        <v>1</v>
      </c>
      <c r="AX898" t="b">
        <v>0</v>
      </c>
      <c r="AY898" t="b">
        <v>1</v>
      </c>
      <c r="AZ898" t="b">
        <v>0</v>
      </c>
      <c r="BA898" t="b">
        <v>0</v>
      </c>
      <c r="BB898" t="b">
        <v>0</v>
      </c>
      <c r="BC898" t="b">
        <v>1</v>
      </c>
      <c r="BD898" t="b">
        <v>0</v>
      </c>
      <c r="BE898" t="s">
        <v>57</v>
      </c>
      <c r="BF898" t="s">
        <v>69</v>
      </c>
      <c r="BG898" t="s">
        <v>69</v>
      </c>
      <c r="BH898" t="b">
        <v>0</v>
      </c>
      <c r="BI898" t="b">
        <v>1</v>
      </c>
      <c r="BJ898" t="b">
        <v>0</v>
      </c>
      <c r="BK898" t="b">
        <v>1</v>
      </c>
      <c r="BL898">
        <v>40</v>
      </c>
      <c r="BM898">
        <v>40</v>
      </c>
      <c r="BN898">
        <v>0</v>
      </c>
      <c r="BO898">
        <v>0</v>
      </c>
      <c r="BP8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98" s="3" t="str">
        <f>IF(Table1[[#This Row],[TraceLengthMod]],"lab,","")&amp;IF(Table1[[#This Row],[FixedLength]],"dur,","")&amp;IF(Table1[[#This Row],[Broken]],"ea,","")</f>
        <v>lab,</v>
      </c>
    </row>
    <row r="899" spans="1:69" x14ac:dyDescent="0.25">
      <c r="A899" t="s">
        <v>1027</v>
      </c>
      <c r="B899" t="s">
        <v>39</v>
      </c>
      <c r="C899" t="s">
        <v>114</v>
      </c>
      <c r="D899" t="s">
        <v>82</v>
      </c>
      <c r="E899" t="s">
        <v>68</v>
      </c>
      <c r="F899">
        <v>1</v>
      </c>
      <c r="G899">
        <v>21124</v>
      </c>
      <c r="H899">
        <v>6990</v>
      </c>
      <c r="I899">
        <v>28114</v>
      </c>
      <c r="J899" t="s">
        <v>40</v>
      </c>
      <c r="K899">
        <v>1</v>
      </c>
      <c r="L899">
        <v>256</v>
      </c>
      <c r="M899" t="s">
        <v>41</v>
      </c>
      <c r="N899">
        <v>0.01</v>
      </c>
      <c r="O899">
        <v>99</v>
      </c>
      <c r="P899">
        <v>54</v>
      </c>
      <c r="Q899">
        <v>256</v>
      </c>
      <c r="R899">
        <v>100</v>
      </c>
      <c r="S899">
        <v>2112.4</v>
      </c>
      <c r="T899">
        <v>90</v>
      </c>
      <c r="U899">
        <v>90</v>
      </c>
      <c r="V899">
        <v>190208</v>
      </c>
      <c r="W899">
        <v>9.0043552357508005</v>
      </c>
      <c r="X899">
        <v>58.916491270065301</v>
      </c>
      <c r="Y899">
        <v>5.7885262966155997</v>
      </c>
      <c r="Z899">
        <v>196.41722345352099</v>
      </c>
      <c r="AA899">
        <v>0.73902440071105902</v>
      </c>
      <c r="AB899">
        <v>69.146459579467702</v>
      </c>
      <c r="AC899">
        <v>3.4497778415679901</v>
      </c>
      <c r="AD899">
        <v>312.30103087425198</v>
      </c>
      <c r="AE899">
        <v>0.69099999999999995</v>
      </c>
      <c r="AF899">
        <v>0.67682403433476301</v>
      </c>
      <c r="AJ899">
        <v>9.6874035704344399E-3</v>
      </c>
      <c r="AK899">
        <v>0</v>
      </c>
      <c r="AL899">
        <v>0</v>
      </c>
      <c r="AM899">
        <v>0</v>
      </c>
      <c r="AN899">
        <v>0</v>
      </c>
      <c r="AO899">
        <v>0</v>
      </c>
      <c r="AP899" t="s">
        <v>42</v>
      </c>
      <c r="AQ899" t="b">
        <v>1</v>
      </c>
      <c r="AR899" t="b">
        <v>1</v>
      </c>
      <c r="AS899">
        <v>1</v>
      </c>
      <c r="AT899" t="b">
        <v>0</v>
      </c>
      <c r="AV899" t="b">
        <v>0</v>
      </c>
      <c r="AW899" t="b">
        <v>1</v>
      </c>
      <c r="AX899" t="b">
        <v>0</v>
      </c>
      <c r="AY899" t="b">
        <v>1</v>
      </c>
      <c r="AZ899" t="b">
        <v>0</v>
      </c>
      <c r="BA899" t="b">
        <v>0</v>
      </c>
      <c r="BB899" t="b">
        <v>0</v>
      </c>
      <c r="BC899" t="b">
        <v>1</v>
      </c>
      <c r="BD899" t="b">
        <v>0</v>
      </c>
      <c r="BE899" t="s">
        <v>57</v>
      </c>
      <c r="BF899" t="s">
        <v>69</v>
      </c>
      <c r="BG899" t="s">
        <v>69</v>
      </c>
      <c r="BH899" t="b">
        <v>0</v>
      </c>
      <c r="BI899" t="b">
        <v>1</v>
      </c>
      <c r="BJ899" t="b">
        <v>0</v>
      </c>
      <c r="BK899" t="b">
        <v>1</v>
      </c>
      <c r="BL899">
        <v>40</v>
      </c>
      <c r="BM899">
        <v>40</v>
      </c>
      <c r="BN899">
        <v>0</v>
      </c>
      <c r="BO899">
        <v>0</v>
      </c>
      <c r="BP8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899" s="3" t="str">
        <f>IF(Table1[[#This Row],[TraceLengthMod]],"lab,","")&amp;IF(Table1[[#This Row],[FixedLength]],"dur,","")&amp;IF(Table1[[#This Row],[Broken]],"ea,","")</f>
        <v>lab,</v>
      </c>
    </row>
    <row r="900" spans="1:69" x14ac:dyDescent="0.25">
      <c r="A900" t="s">
        <v>1028</v>
      </c>
      <c r="B900" t="s">
        <v>39</v>
      </c>
      <c r="C900" t="s">
        <v>114</v>
      </c>
      <c r="D900" t="s">
        <v>82</v>
      </c>
      <c r="E900" t="s">
        <v>68</v>
      </c>
      <c r="F900">
        <v>1</v>
      </c>
      <c r="G900">
        <v>21124</v>
      </c>
      <c r="H900">
        <v>6990</v>
      </c>
      <c r="I900">
        <v>28114</v>
      </c>
      <c r="J900" t="s">
        <v>40</v>
      </c>
      <c r="K900">
        <v>1</v>
      </c>
      <c r="L900">
        <v>256</v>
      </c>
      <c r="M900" t="s">
        <v>41</v>
      </c>
      <c r="N900">
        <v>0.01</v>
      </c>
      <c r="O900">
        <v>99</v>
      </c>
      <c r="P900">
        <v>54</v>
      </c>
      <c r="Q900">
        <v>256</v>
      </c>
      <c r="R900">
        <v>100</v>
      </c>
      <c r="S900">
        <v>2112.4</v>
      </c>
      <c r="T900">
        <v>90</v>
      </c>
      <c r="U900">
        <v>91</v>
      </c>
      <c r="V900">
        <v>192256</v>
      </c>
      <c r="W900">
        <v>9.1013065707252405</v>
      </c>
      <c r="X900">
        <v>58.916491270065301</v>
      </c>
      <c r="Y900">
        <v>5.7885262966155997</v>
      </c>
      <c r="Z900">
        <v>198.58642554283099</v>
      </c>
      <c r="AA900">
        <v>0.74201703071594205</v>
      </c>
      <c r="AB900">
        <v>69.888476610183702</v>
      </c>
      <c r="AC900">
        <v>3.4926681518554599</v>
      </c>
      <c r="AD900">
        <v>315.79369902610699</v>
      </c>
      <c r="AE900">
        <v>0.68959999999999999</v>
      </c>
      <c r="AF900">
        <v>0.66752503576537903</v>
      </c>
      <c r="AJ900">
        <v>9.6424772799729302E-3</v>
      </c>
      <c r="AK900">
        <v>0</v>
      </c>
      <c r="AL900">
        <v>0</v>
      </c>
      <c r="AM900">
        <v>0</v>
      </c>
      <c r="AN900">
        <v>0</v>
      </c>
      <c r="AO900">
        <v>0</v>
      </c>
      <c r="AP900" t="s">
        <v>42</v>
      </c>
      <c r="AQ900" t="b">
        <v>1</v>
      </c>
      <c r="AR900" t="b">
        <v>1</v>
      </c>
      <c r="AS900">
        <v>1</v>
      </c>
      <c r="AT900" t="b">
        <v>0</v>
      </c>
      <c r="AV900" t="b">
        <v>0</v>
      </c>
      <c r="AW900" t="b">
        <v>1</v>
      </c>
      <c r="AX900" t="b">
        <v>0</v>
      </c>
      <c r="AY900" t="b">
        <v>1</v>
      </c>
      <c r="AZ900" t="b">
        <v>0</v>
      </c>
      <c r="BA900" t="b">
        <v>0</v>
      </c>
      <c r="BB900" t="b">
        <v>0</v>
      </c>
      <c r="BC900" t="b">
        <v>1</v>
      </c>
      <c r="BD900" t="b">
        <v>0</v>
      </c>
      <c r="BE900" t="s">
        <v>57</v>
      </c>
      <c r="BF900" t="s">
        <v>69</v>
      </c>
      <c r="BG900" t="s">
        <v>69</v>
      </c>
      <c r="BH900" t="b">
        <v>0</v>
      </c>
      <c r="BI900" t="b">
        <v>1</v>
      </c>
      <c r="BJ900" t="b">
        <v>0</v>
      </c>
      <c r="BK900" t="b">
        <v>1</v>
      </c>
      <c r="BL900">
        <v>40</v>
      </c>
      <c r="BM900">
        <v>40</v>
      </c>
      <c r="BN900">
        <v>0</v>
      </c>
      <c r="BO900">
        <v>0</v>
      </c>
      <c r="BP9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00" s="3" t="str">
        <f>IF(Table1[[#This Row],[TraceLengthMod]],"lab,","")&amp;IF(Table1[[#This Row],[FixedLength]],"dur,","")&amp;IF(Table1[[#This Row],[Broken]],"ea,","")</f>
        <v>lab,</v>
      </c>
    </row>
    <row r="901" spans="1:69" x14ac:dyDescent="0.25">
      <c r="A901" t="s">
        <v>1029</v>
      </c>
      <c r="B901" t="s">
        <v>39</v>
      </c>
      <c r="C901" t="s">
        <v>114</v>
      </c>
      <c r="D901" t="s">
        <v>82</v>
      </c>
      <c r="E901" t="s">
        <v>68</v>
      </c>
      <c r="F901">
        <v>1</v>
      </c>
      <c r="G901">
        <v>21124</v>
      </c>
      <c r="H901">
        <v>6990</v>
      </c>
      <c r="I901">
        <v>28114</v>
      </c>
      <c r="J901" t="s">
        <v>40</v>
      </c>
      <c r="K901">
        <v>1</v>
      </c>
      <c r="L901">
        <v>256</v>
      </c>
      <c r="M901" t="s">
        <v>41</v>
      </c>
      <c r="N901">
        <v>0.01</v>
      </c>
      <c r="O901">
        <v>99</v>
      </c>
      <c r="P901">
        <v>54</v>
      </c>
      <c r="Q901">
        <v>256</v>
      </c>
      <c r="R901">
        <v>100</v>
      </c>
      <c r="S901">
        <v>2112.4</v>
      </c>
      <c r="T901">
        <v>90</v>
      </c>
      <c r="U901">
        <v>92</v>
      </c>
      <c r="V901">
        <v>194560</v>
      </c>
      <c r="W901">
        <v>9.2103768225714795</v>
      </c>
      <c r="X901">
        <v>58.916491270065301</v>
      </c>
      <c r="Y901">
        <v>5.7885262966155997</v>
      </c>
      <c r="Z901">
        <v>200.826431989669</v>
      </c>
      <c r="AA901">
        <v>0.83775496482849099</v>
      </c>
      <c r="AB901">
        <v>70.726231575012207</v>
      </c>
      <c r="AC901">
        <v>3.4308288097381499</v>
      </c>
      <c r="AD901">
        <v>319.22452783584498</v>
      </c>
      <c r="AE901">
        <v>0.68420000000000003</v>
      </c>
      <c r="AF901">
        <v>0.66680972818311801</v>
      </c>
      <c r="AJ901">
        <v>1.0918474354242E-2</v>
      </c>
      <c r="AK901">
        <v>0</v>
      </c>
      <c r="AL901">
        <v>0</v>
      </c>
      <c r="AM901">
        <v>0</v>
      </c>
      <c r="AN901">
        <v>0</v>
      </c>
      <c r="AO901">
        <v>0</v>
      </c>
      <c r="AP901" t="s">
        <v>42</v>
      </c>
      <c r="AQ901" t="b">
        <v>1</v>
      </c>
      <c r="AR901" t="b">
        <v>1</v>
      </c>
      <c r="AS901">
        <v>1</v>
      </c>
      <c r="AT901" t="b">
        <v>0</v>
      </c>
      <c r="AV901" t="b">
        <v>0</v>
      </c>
      <c r="AW901" t="b">
        <v>1</v>
      </c>
      <c r="AX901" t="b">
        <v>0</v>
      </c>
      <c r="AY901" t="b">
        <v>1</v>
      </c>
      <c r="AZ901" t="b">
        <v>0</v>
      </c>
      <c r="BA901" t="b">
        <v>0</v>
      </c>
      <c r="BB901" t="b">
        <v>0</v>
      </c>
      <c r="BC901" t="b">
        <v>1</v>
      </c>
      <c r="BD901" t="b">
        <v>0</v>
      </c>
      <c r="BE901" t="s">
        <v>57</v>
      </c>
      <c r="BF901" t="s">
        <v>69</v>
      </c>
      <c r="BG901" t="s">
        <v>69</v>
      </c>
      <c r="BH901" t="b">
        <v>0</v>
      </c>
      <c r="BI901" t="b">
        <v>1</v>
      </c>
      <c r="BJ901" t="b">
        <v>0</v>
      </c>
      <c r="BK901" t="b">
        <v>1</v>
      </c>
      <c r="BL901">
        <v>40</v>
      </c>
      <c r="BM901">
        <v>40</v>
      </c>
      <c r="BN901">
        <v>0</v>
      </c>
      <c r="BO901">
        <v>0</v>
      </c>
      <c r="BP9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01" s="3" t="str">
        <f>IF(Table1[[#This Row],[TraceLengthMod]],"lab,","")&amp;IF(Table1[[#This Row],[FixedLength]],"dur,","")&amp;IF(Table1[[#This Row],[Broken]],"ea,","")</f>
        <v>lab,</v>
      </c>
    </row>
    <row r="902" spans="1:69" x14ac:dyDescent="0.25">
      <c r="A902" t="s">
        <v>1030</v>
      </c>
      <c r="B902" t="s">
        <v>39</v>
      </c>
      <c r="C902" t="s">
        <v>114</v>
      </c>
      <c r="D902" t="s">
        <v>82</v>
      </c>
      <c r="E902" t="s">
        <v>68</v>
      </c>
      <c r="F902">
        <v>1</v>
      </c>
      <c r="G902">
        <v>21124</v>
      </c>
      <c r="H902">
        <v>6990</v>
      </c>
      <c r="I902">
        <v>28114</v>
      </c>
      <c r="J902" t="s">
        <v>40</v>
      </c>
      <c r="K902">
        <v>1</v>
      </c>
      <c r="L902">
        <v>256</v>
      </c>
      <c r="M902" t="s">
        <v>41</v>
      </c>
      <c r="N902">
        <v>0.01</v>
      </c>
      <c r="O902">
        <v>99</v>
      </c>
      <c r="P902">
        <v>54</v>
      </c>
      <c r="Q902">
        <v>256</v>
      </c>
      <c r="R902">
        <v>100</v>
      </c>
      <c r="S902">
        <v>2112.4</v>
      </c>
      <c r="T902">
        <v>90</v>
      </c>
      <c r="U902">
        <v>93</v>
      </c>
      <c r="V902">
        <v>196608</v>
      </c>
      <c r="W902">
        <v>9.3073281575459195</v>
      </c>
      <c r="X902">
        <v>58.916491270065301</v>
      </c>
      <c r="Y902">
        <v>5.7885262966155997</v>
      </c>
      <c r="Z902">
        <v>202.97070026397699</v>
      </c>
      <c r="AA902">
        <v>0.74101901054382302</v>
      </c>
      <c r="AB902">
        <v>71.467250585556002</v>
      </c>
      <c r="AC902">
        <v>3.4238471984863201</v>
      </c>
      <c r="AD902">
        <v>322.64837503433199</v>
      </c>
      <c r="AE902">
        <v>0.68989999999999996</v>
      </c>
      <c r="AF902">
        <v>0.66766809728183096</v>
      </c>
      <c r="AJ902">
        <v>9.1994136261443205E-3</v>
      </c>
      <c r="AK902">
        <v>0</v>
      </c>
      <c r="AL902">
        <v>0</v>
      </c>
      <c r="AM902">
        <v>0</v>
      </c>
      <c r="AN902">
        <v>0</v>
      </c>
      <c r="AO902">
        <v>0</v>
      </c>
      <c r="AP902" t="s">
        <v>42</v>
      </c>
      <c r="AQ902" t="b">
        <v>1</v>
      </c>
      <c r="AR902" t="b">
        <v>1</v>
      </c>
      <c r="AS902">
        <v>1</v>
      </c>
      <c r="AT902" t="b">
        <v>0</v>
      </c>
      <c r="AV902" t="b">
        <v>0</v>
      </c>
      <c r="AW902" t="b">
        <v>1</v>
      </c>
      <c r="AX902" t="b">
        <v>0</v>
      </c>
      <c r="AY902" t="b">
        <v>1</v>
      </c>
      <c r="AZ902" t="b">
        <v>0</v>
      </c>
      <c r="BA902" t="b">
        <v>0</v>
      </c>
      <c r="BB902" t="b">
        <v>0</v>
      </c>
      <c r="BC902" t="b">
        <v>1</v>
      </c>
      <c r="BD902" t="b">
        <v>0</v>
      </c>
      <c r="BE902" t="s">
        <v>57</v>
      </c>
      <c r="BF902" t="s">
        <v>69</v>
      </c>
      <c r="BG902" t="s">
        <v>69</v>
      </c>
      <c r="BH902" t="b">
        <v>0</v>
      </c>
      <c r="BI902" t="b">
        <v>1</v>
      </c>
      <c r="BJ902" t="b">
        <v>0</v>
      </c>
      <c r="BK902" t="b">
        <v>1</v>
      </c>
      <c r="BL902">
        <v>40</v>
      </c>
      <c r="BM902">
        <v>40</v>
      </c>
      <c r="BN902">
        <v>0</v>
      </c>
      <c r="BO902">
        <v>0</v>
      </c>
      <c r="BP9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02" s="3" t="str">
        <f>IF(Table1[[#This Row],[TraceLengthMod]],"lab,","")&amp;IF(Table1[[#This Row],[FixedLength]],"dur,","")&amp;IF(Table1[[#This Row],[Broken]],"ea,","")</f>
        <v>lab,</v>
      </c>
    </row>
    <row r="903" spans="1:69" x14ac:dyDescent="0.25">
      <c r="A903" t="s">
        <v>1031</v>
      </c>
      <c r="B903" t="s">
        <v>39</v>
      </c>
      <c r="C903" t="s">
        <v>114</v>
      </c>
      <c r="D903" t="s">
        <v>82</v>
      </c>
      <c r="E903" t="s">
        <v>68</v>
      </c>
      <c r="F903">
        <v>1</v>
      </c>
      <c r="G903">
        <v>21124</v>
      </c>
      <c r="H903">
        <v>6990</v>
      </c>
      <c r="I903">
        <v>28114</v>
      </c>
      <c r="J903" t="s">
        <v>40</v>
      </c>
      <c r="K903">
        <v>1</v>
      </c>
      <c r="L903">
        <v>256</v>
      </c>
      <c r="M903" t="s">
        <v>41</v>
      </c>
      <c r="N903">
        <v>0.01</v>
      </c>
      <c r="O903">
        <v>99</v>
      </c>
      <c r="P903">
        <v>54</v>
      </c>
      <c r="Q903">
        <v>256</v>
      </c>
      <c r="R903">
        <v>100</v>
      </c>
      <c r="S903">
        <v>2112.4</v>
      </c>
      <c r="T903">
        <v>94</v>
      </c>
      <c r="U903">
        <v>94</v>
      </c>
      <c r="V903">
        <v>198656</v>
      </c>
      <c r="W903">
        <v>9.4042794925203506</v>
      </c>
      <c r="X903">
        <v>58.916491270065301</v>
      </c>
      <c r="Y903">
        <v>5.7885262966155997</v>
      </c>
      <c r="Z903">
        <v>205.12494254112201</v>
      </c>
      <c r="AA903">
        <v>0.74600648880004805</v>
      </c>
      <c r="AB903">
        <v>72.213257074355994</v>
      </c>
      <c r="AC903">
        <v>3.4697239398956299</v>
      </c>
      <c r="AD903">
        <v>326.118098974227</v>
      </c>
      <c r="AE903">
        <v>0.69169999999999998</v>
      </c>
      <c r="AF903">
        <v>0.67854077253218803</v>
      </c>
      <c r="AJ903">
        <v>8.9002313841249504E-3</v>
      </c>
      <c r="AK903">
        <v>0</v>
      </c>
      <c r="AL903">
        <v>0</v>
      </c>
      <c r="AM903">
        <v>0</v>
      </c>
      <c r="AN903">
        <v>0</v>
      </c>
      <c r="AO903">
        <v>0</v>
      </c>
      <c r="AP903" t="s">
        <v>42</v>
      </c>
      <c r="AQ903" t="b">
        <v>1</v>
      </c>
      <c r="AR903" t="b">
        <v>1</v>
      </c>
      <c r="AS903">
        <v>1</v>
      </c>
      <c r="AT903" t="b">
        <v>0</v>
      </c>
      <c r="AV903" t="b">
        <v>0</v>
      </c>
      <c r="AW903" t="b">
        <v>1</v>
      </c>
      <c r="AX903" t="b">
        <v>0</v>
      </c>
      <c r="AY903" t="b">
        <v>1</v>
      </c>
      <c r="AZ903" t="b">
        <v>0</v>
      </c>
      <c r="BA903" t="b">
        <v>0</v>
      </c>
      <c r="BB903" t="b">
        <v>0</v>
      </c>
      <c r="BC903" t="b">
        <v>1</v>
      </c>
      <c r="BD903" t="b">
        <v>0</v>
      </c>
      <c r="BE903" t="s">
        <v>57</v>
      </c>
      <c r="BF903" t="s">
        <v>69</v>
      </c>
      <c r="BG903" t="s">
        <v>69</v>
      </c>
      <c r="BH903" t="b">
        <v>0</v>
      </c>
      <c r="BI903" t="b">
        <v>1</v>
      </c>
      <c r="BJ903" t="b">
        <v>0</v>
      </c>
      <c r="BK903" t="b">
        <v>1</v>
      </c>
      <c r="BL903">
        <v>40</v>
      </c>
      <c r="BM903">
        <v>40</v>
      </c>
      <c r="BN903">
        <v>0</v>
      </c>
      <c r="BO903">
        <v>0</v>
      </c>
      <c r="BP9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03" s="3" t="str">
        <f>IF(Table1[[#This Row],[TraceLengthMod]],"lab,","")&amp;IF(Table1[[#This Row],[FixedLength]],"dur,","")&amp;IF(Table1[[#This Row],[Broken]],"ea,","")</f>
        <v>lab,</v>
      </c>
    </row>
    <row r="904" spans="1:69" x14ac:dyDescent="0.25">
      <c r="A904" t="s">
        <v>1032</v>
      </c>
      <c r="B904" t="s">
        <v>39</v>
      </c>
      <c r="C904" t="s">
        <v>114</v>
      </c>
      <c r="D904" t="s">
        <v>82</v>
      </c>
      <c r="E904" t="s">
        <v>68</v>
      </c>
      <c r="F904">
        <v>1</v>
      </c>
      <c r="G904">
        <v>21124</v>
      </c>
      <c r="H904">
        <v>6990</v>
      </c>
      <c r="I904">
        <v>28114</v>
      </c>
      <c r="J904" t="s">
        <v>40</v>
      </c>
      <c r="K904">
        <v>1</v>
      </c>
      <c r="L904">
        <v>256</v>
      </c>
      <c r="M904" t="s">
        <v>41</v>
      </c>
      <c r="N904">
        <v>0.01</v>
      </c>
      <c r="O904">
        <v>99</v>
      </c>
      <c r="P904">
        <v>54</v>
      </c>
      <c r="Q904">
        <v>256</v>
      </c>
      <c r="R904">
        <v>100</v>
      </c>
      <c r="S904">
        <v>2112.4</v>
      </c>
      <c r="T904">
        <v>94</v>
      </c>
      <c r="U904">
        <v>95</v>
      </c>
      <c r="V904">
        <v>200704</v>
      </c>
      <c r="W904">
        <v>9.5012308274947905</v>
      </c>
      <c r="X904">
        <v>58.916491270065301</v>
      </c>
      <c r="Y904">
        <v>5.7885262966155997</v>
      </c>
      <c r="Z904">
        <v>207.270208597183</v>
      </c>
      <c r="AA904">
        <v>0.74600625038146895</v>
      </c>
      <c r="AB904">
        <v>72.959263324737506</v>
      </c>
      <c r="AC904">
        <v>3.44878077507019</v>
      </c>
      <c r="AD904">
        <v>329.56687974929798</v>
      </c>
      <c r="AE904">
        <v>0.69110000000000005</v>
      </c>
      <c r="AF904">
        <v>0.67095851216022895</v>
      </c>
      <c r="AJ904">
        <v>9.3997672048150207E-3</v>
      </c>
      <c r="AK904">
        <v>0</v>
      </c>
      <c r="AL904">
        <v>0</v>
      </c>
      <c r="AM904">
        <v>0</v>
      </c>
      <c r="AN904">
        <v>0</v>
      </c>
      <c r="AO904">
        <v>0</v>
      </c>
      <c r="AP904" t="s">
        <v>42</v>
      </c>
      <c r="AQ904" t="b">
        <v>1</v>
      </c>
      <c r="AR904" t="b">
        <v>1</v>
      </c>
      <c r="AS904">
        <v>1</v>
      </c>
      <c r="AT904" t="b">
        <v>0</v>
      </c>
      <c r="AV904" t="b">
        <v>0</v>
      </c>
      <c r="AW904" t="b">
        <v>1</v>
      </c>
      <c r="AX904" t="b">
        <v>0</v>
      </c>
      <c r="AY904" t="b">
        <v>1</v>
      </c>
      <c r="AZ904" t="b">
        <v>0</v>
      </c>
      <c r="BA904" t="b">
        <v>0</v>
      </c>
      <c r="BB904" t="b">
        <v>0</v>
      </c>
      <c r="BC904" t="b">
        <v>1</v>
      </c>
      <c r="BD904" t="b">
        <v>0</v>
      </c>
      <c r="BE904" t="s">
        <v>57</v>
      </c>
      <c r="BF904" t="s">
        <v>69</v>
      </c>
      <c r="BG904" t="s">
        <v>69</v>
      </c>
      <c r="BH904" t="b">
        <v>0</v>
      </c>
      <c r="BI904" t="b">
        <v>1</v>
      </c>
      <c r="BJ904" t="b">
        <v>0</v>
      </c>
      <c r="BK904" t="b">
        <v>1</v>
      </c>
      <c r="BL904">
        <v>40</v>
      </c>
      <c r="BM904">
        <v>40</v>
      </c>
      <c r="BN904">
        <v>0</v>
      </c>
      <c r="BO904">
        <v>0</v>
      </c>
      <c r="BP9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04" s="3" t="str">
        <f>IF(Table1[[#This Row],[TraceLengthMod]],"lab,","")&amp;IF(Table1[[#This Row],[FixedLength]],"dur,","")&amp;IF(Table1[[#This Row],[Broken]],"ea,","")</f>
        <v>lab,</v>
      </c>
    </row>
    <row r="905" spans="1:69" x14ac:dyDescent="0.25">
      <c r="A905" t="s">
        <v>1033</v>
      </c>
      <c r="B905" t="s">
        <v>39</v>
      </c>
      <c r="C905" t="s">
        <v>114</v>
      </c>
      <c r="D905" t="s">
        <v>82</v>
      </c>
      <c r="E905" t="s">
        <v>68</v>
      </c>
      <c r="F905">
        <v>1</v>
      </c>
      <c r="G905">
        <v>21124</v>
      </c>
      <c r="H905">
        <v>6990</v>
      </c>
      <c r="I905">
        <v>28114</v>
      </c>
      <c r="J905" t="s">
        <v>40</v>
      </c>
      <c r="K905">
        <v>1</v>
      </c>
      <c r="L905">
        <v>256</v>
      </c>
      <c r="M905" t="s">
        <v>41</v>
      </c>
      <c r="N905">
        <v>0.01</v>
      </c>
      <c r="O905">
        <v>99</v>
      </c>
      <c r="P905">
        <v>54</v>
      </c>
      <c r="Q905">
        <v>256</v>
      </c>
      <c r="R905">
        <v>100</v>
      </c>
      <c r="S905">
        <v>2112.4</v>
      </c>
      <c r="T905">
        <v>94</v>
      </c>
      <c r="U905">
        <v>96</v>
      </c>
      <c r="V905">
        <v>203008</v>
      </c>
      <c r="W905">
        <v>9.6103010793410295</v>
      </c>
      <c r="X905">
        <v>58.916491270065301</v>
      </c>
      <c r="Y905">
        <v>5.7885262966155997</v>
      </c>
      <c r="Z905">
        <v>209.50922346115101</v>
      </c>
      <c r="AA905">
        <v>0.83576536178588801</v>
      </c>
      <c r="AB905">
        <v>73.795028686523395</v>
      </c>
      <c r="AC905">
        <v>3.6193249225616402</v>
      </c>
      <c r="AD905">
        <v>333.186204671859</v>
      </c>
      <c r="AE905">
        <v>0.68859999999999999</v>
      </c>
      <c r="AF905">
        <v>0.65879828326180201</v>
      </c>
      <c r="AJ905">
        <v>1.0281527478337099E-2</v>
      </c>
      <c r="AK905">
        <v>0</v>
      </c>
      <c r="AL905">
        <v>0</v>
      </c>
      <c r="AM905">
        <v>0</v>
      </c>
      <c r="AN905">
        <v>0</v>
      </c>
      <c r="AO905">
        <v>0</v>
      </c>
      <c r="AP905" t="s">
        <v>42</v>
      </c>
      <c r="AQ905" t="b">
        <v>1</v>
      </c>
      <c r="AR905" t="b">
        <v>1</v>
      </c>
      <c r="AS905">
        <v>1</v>
      </c>
      <c r="AT905" t="b">
        <v>0</v>
      </c>
      <c r="AV905" t="b">
        <v>0</v>
      </c>
      <c r="AW905" t="b">
        <v>1</v>
      </c>
      <c r="AX905" t="b">
        <v>0</v>
      </c>
      <c r="AY905" t="b">
        <v>1</v>
      </c>
      <c r="AZ905" t="b">
        <v>0</v>
      </c>
      <c r="BA905" t="b">
        <v>0</v>
      </c>
      <c r="BB905" t="b">
        <v>0</v>
      </c>
      <c r="BC905" t="b">
        <v>1</v>
      </c>
      <c r="BD905" t="b">
        <v>0</v>
      </c>
      <c r="BE905" t="s">
        <v>57</v>
      </c>
      <c r="BF905" t="s">
        <v>69</v>
      </c>
      <c r="BG905" t="s">
        <v>69</v>
      </c>
      <c r="BH905" t="b">
        <v>0</v>
      </c>
      <c r="BI905" t="b">
        <v>1</v>
      </c>
      <c r="BJ905" t="b">
        <v>0</v>
      </c>
      <c r="BK905" t="b">
        <v>1</v>
      </c>
      <c r="BL905">
        <v>40</v>
      </c>
      <c r="BM905">
        <v>40</v>
      </c>
      <c r="BN905">
        <v>0</v>
      </c>
      <c r="BO905">
        <v>0</v>
      </c>
      <c r="BP9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05" s="3" t="str">
        <f>IF(Table1[[#This Row],[TraceLengthMod]],"lab,","")&amp;IF(Table1[[#This Row],[FixedLength]],"dur,","")&amp;IF(Table1[[#This Row],[Broken]],"ea,","")</f>
        <v>lab,</v>
      </c>
    </row>
    <row r="906" spans="1:69" x14ac:dyDescent="0.25">
      <c r="A906" t="s">
        <v>1034</v>
      </c>
      <c r="B906" t="s">
        <v>39</v>
      </c>
      <c r="C906" t="s">
        <v>114</v>
      </c>
      <c r="D906" t="s">
        <v>82</v>
      </c>
      <c r="E906" t="s">
        <v>68</v>
      </c>
      <c r="F906">
        <v>1</v>
      </c>
      <c r="G906">
        <v>21124</v>
      </c>
      <c r="H906">
        <v>6990</v>
      </c>
      <c r="I906">
        <v>28114</v>
      </c>
      <c r="J906" t="s">
        <v>40</v>
      </c>
      <c r="K906">
        <v>1</v>
      </c>
      <c r="L906">
        <v>256</v>
      </c>
      <c r="M906" t="s">
        <v>41</v>
      </c>
      <c r="N906">
        <v>0.01</v>
      </c>
      <c r="O906">
        <v>99</v>
      </c>
      <c r="P906">
        <v>54</v>
      </c>
      <c r="Q906">
        <v>256</v>
      </c>
      <c r="R906">
        <v>100</v>
      </c>
      <c r="S906">
        <v>2112.4</v>
      </c>
      <c r="T906">
        <v>94</v>
      </c>
      <c r="U906">
        <v>97</v>
      </c>
      <c r="V906">
        <v>205056</v>
      </c>
      <c r="W906">
        <v>9.7072524143154695</v>
      </c>
      <c r="X906">
        <v>58.916491270065301</v>
      </c>
      <c r="Y906">
        <v>5.7885262966155997</v>
      </c>
      <c r="Z906">
        <v>211.665459632873</v>
      </c>
      <c r="AA906">
        <v>0.75099253654479903</v>
      </c>
      <c r="AB906">
        <v>74.546021223068195</v>
      </c>
      <c r="AC906">
        <v>3.4298315048217698</v>
      </c>
      <c r="AD906">
        <v>336.61603617668101</v>
      </c>
      <c r="AE906">
        <v>0.69720000000000004</v>
      </c>
      <c r="AF906">
        <v>0.66838340486409098</v>
      </c>
      <c r="AJ906">
        <v>8.7192739440260705E-3</v>
      </c>
      <c r="AK906">
        <v>0</v>
      </c>
      <c r="AL906">
        <v>0</v>
      </c>
      <c r="AM906">
        <v>0</v>
      </c>
      <c r="AN906">
        <v>0</v>
      </c>
      <c r="AO906">
        <v>0</v>
      </c>
      <c r="AP906" t="s">
        <v>42</v>
      </c>
      <c r="AQ906" t="b">
        <v>1</v>
      </c>
      <c r="AR906" t="b">
        <v>1</v>
      </c>
      <c r="AS906">
        <v>1</v>
      </c>
      <c r="AT906" t="b">
        <v>0</v>
      </c>
      <c r="AV906" t="b">
        <v>0</v>
      </c>
      <c r="AW906" t="b">
        <v>1</v>
      </c>
      <c r="AX906" t="b">
        <v>0</v>
      </c>
      <c r="AY906" t="b">
        <v>1</v>
      </c>
      <c r="AZ906" t="b">
        <v>0</v>
      </c>
      <c r="BA906" t="b">
        <v>0</v>
      </c>
      <c r="BB906" t="b">
        <v>0</v>
      </c>
      <c r="BC906" t="b">
        <v>1</v>
      </c>
      <c r="BD906" t="b">
        <v>0</v>
      </c>
      <c r="BE906" t="s">
        <v>57</v>
      </c>
      <c r="BF906" t="s">
        <v>69</v>
      </c>
      <c r="BG906" t="s">
        <v>69</v>
      </c>
      <c r="BH906" t="b">
        <v>0</v>
      </c>
      <c r="BI906" t="b">
        <v>1</v>
      </c>
      <c r="BJ906" t="b">
        <v>0</v>
      </c>
      <c r="BK906" t="b">
        <v>1</v>
      </c>
      <c r="BL906">
        <v>40</v>
      </c>
      <c r="BM906">
        <v>40</v>
      </c>
      <c r="BN906">
        <v>0</v>
      </c>
      <c r="BO906">
        <v>0</v>
      </c>
      <c r="BP9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06" s="3" t="str">
        <f>IF(Table1[[#This Row],[TraceLengthMod]],"lab,","")&amp;IF(Table1[[#This Row],[FixedLength]],"dur,","")&amp;IF(Table1[[#This Row],[Broken]],"ea,","")</f>
        <v>lab,</v>
      </c>
    </row>
    <row r="907" spans="1:69" x14ac:dyDescent="0.25">
      <c r="A907" t="s">
        <v>1035</v>
      </c>
      <c r="B907" t="s">
        <v>39</v>
      </c>
      <c r="C907" t="s">
        <v>114</v>
      </c>
      <c r="D907" t="s">
        <v>82</v>
      </c>
      <c r="E907" t="s">
        <v>68</v>
      </c>
      <c r="F907">
        <v>1</v>
      </c>
      <c r="G907">
        <v>21124</v>
      </c>
      <c r="H907">
        <v>6990</v>
      </c>
      <c r="I907">
        <v>28114</v>
      </c>
      <c r="J907" t="s">
        <v>40</v>
      </c>
      <c r="K907">
        <v>1</v>
      </c>
      <c r="L907">
        <v>256</v>
      </c>
      <c r="M907" t="s">
        <v>41</v>
      </c>
      <c r="N907">
        <v>0.01</v>
      </c>
      <c r="O907">
        <v>99</v>
      </c>
      <c r="P907">
        <v>54</v>
      </c>
      <c r="Q907">
        <v>256</v>
      </c>
      <c r="R907">
        <v>100</v>
      </c>
      <c r="S907">
        <v>2112.4</v>
      </c>
      <c r="T907">
        <v>94</v>
      </c>
      <c r="U907">
        <v>98</v>
      </c>
      <c r="V907">
        <v>207104</v>
      </c>
      <c r="W907">
        <v>9.8042037492899006</v>
      </c>
      <c r="X907">
        <v>58.916491270065301</v>
      </c>
      <c r="Y907">
        <v>5.7885262966155997</v>
      </c>
      <c r="Z907">
        <v>213.83266568183899</v>
      </c>
      <c r="AA907">
        <v>0.74500823020935003</v>
      </c>
      <c r="AB907">
        <v>75.291029453277503</v>
      </c>
      <c r="AC907">
        <v>3.4457924365997301</v>
      </c>
      <c r="AD907">
        <v>340.06182861328102</v>
      </c>
      <c r="AE907">
        <v>0.69330000000000003</v>
      </c>
      <c r="AF907">
        <v>0.66423462088698104</v>
      </c>
      <c r="AJ907">
        <v>8.5329622656512092E-3</v>
      </c>
      <c r="AK907">
        <v>0</v>
      </c>
      <c r="AL907">
        <v>0</v>
      </c>
      <c r="AM907">
        <v>0</v>
      </c>
      <c r="AN907">
        <v>0</v>
      </c>
      <c r="AO907">
        <v>0</v>
      </c>
      <c r="AP907" t="s">
        <v>42</v>
      </c>
      <c r="AQ907" t="b">
        <v>1</v>
      </c>
      <c r="AR907" t="b">
        <v>1</v>
      </c>
      <c r="AS907">
        <v>1</v>
      </c>
      <c r="AT907" t="b">
        <v>0</v>
      </c>
      <c r="AV907" t="b">
        <v>0</v>
      </c>
      <c r="AW907" t="b">
        <v>1</v>
      </c>
      <c r="AX907" t="b">
        <v>0</v>
      </c>
      <c r="AY907" t="b">
        <v>1</v>
      </c>
      <c r="AZ907" t="b">
        <v>0</v>
      </c>
      <c r="BA907" t="b">
        <v>0</v>
      </c>
      <c r="BB907" t="b">
        <v>0</v>
      </c>
      <c r="BC907" t="b">
        <v>1</v>
      </c>
      <c r="BD907" t="b">
        <v>0</v>
      </c>
      <c r="BE907" t="s">
        <v>57</v>
      </c>
      <c r="BF907" t="s">
        <v>69</v>
      </c>
      <c r="BG907" t="s">
        <v>69</v>
      </c>
      <c r="BH907" t="b">
        <v>0</v>
      </c>
      <c r="BI907" t="b">
        <v>1</v>
      </c>
      <c r="BJ907" t="b">
        <v>0</v>
      </c>
      <c r="BK907" t="b">
        <v>1</v>
      </c>
      <c r="BL907">
        <v>40</v>
      </c>
      <c r="BM907">
        <v>40</v>
      </c>
      <c r="BN907">
        <v>0</v>
      </c>
      <c r="BO907">
        <v>0</v>
      </c>
      <c r="BP9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07" s="3" t="str">
        <f>IF(Table1[[#This Row],[TraceLengthMod]],"lab,","")&amp;IF(Table1[[#This Row],[FixedLength]],"dur,","")&amp;IF(Table1[[#This Row],[Broken]],"ea,","")</f>
        <v>lab,</v>
      </c>
    </row>
    <row r="908" spans="1:69" x14ac:dyDescent="0.25">
      <c r="A908" t="s">
        <v>1036</v>
      </c>
      <c r="B908" t="s">
        <v>39</v>
      </c>
      <c r="C908" t="s">
        <v>114</v>
      </c>
      <c r="D908" t="s">
        <v>82</v>
      </c>
      <c r="E908" t="s">
        <v>68</v>
      </c>
      <c r="F908">
        <v>1</v>
      </c>
      <c r="G908">
        <v>21124</v>
      </c>
      <c r="H908">
        <v>6990</v>
      </c>
      <c r="I908">
        <v>28114</v>
      </c>
      <c r="J908" t="s">
        <v>40</v>
      </c>
      <c r="K908">
        <v>1</v>
      </c>
      <c r="L908">
        <v>256</v>
      </c>
      <c r="M908" t="s">
        <v>41</v>
      </c>
      <c r="N908">
        <v>0.01</v>
      </c>
      <c r="O908">
        <v>99</v>
      </c>
      <c r="P908">
        <v>54</v>
      </c>
      <c r="Q908">
        <v>256</v>
      </c>
      <c r="R908">
        <v>100</v>
      </c>
      <c r="S908">
        <v>2112.4</v>
      </c>
      <c r="T908">
        <v>94</v>
      </c>
      <c r="U908">
        <v>99</v>
      </c>
      <c r="V908">
        <v>209152</v>
      </c>
      <c r="W908">
        <v>9.9011550842643405</v>
      </c>
      <c r="X908">
        <v>58.916491270065301</v>
      </c>
      <c r="Y908">
        <v>5.7885262966155997</v>
      </c>
      <c r="Z908">
        <v>215.97493457794101</v>
      </c>
      <c r="AA908">
        <v>0.74101543426513605</v>
      </c>
      <c r="AB908">
        <v>76.032044887542696</v>
      </c>
      <c r="AC908">
        <v>3.40290331840515</v>
      </c>
      <c r="AD908">
        <v>343.464731931686</v>
      </c>
      <c r="AE908">
        <v>0.6946</v>
      </c>
      <c r="AF908">
        <v>0.67181688125894101</v>
      </c>
      <c r="AJ908">
        <v>8.7142503538796996E-3</v>
      </c>
      <c r="AK908">
        <v>0</v>
      </c>
      <c r="AL908">
        <v>0</v>
      </c>
      <c r="AM908">
        <v>0</v>
      </c>
      <c r="AN908">
        <v>0</v>
      </c>
      <c r="AO908">
        <v>0</v>
      </c>
      <c r="AP908" t="s">
        <v>42</v>
      </c>
      <c r="AQ908" t="b">
        <v>1</v>
      </c>
      <c r="AR908" t="b">
        <v>1</v>
      </c>
      <c r="AS908">
        <v>1</v>
      </c>
      <c r="AT908" t="b">
        <v>0</v>
      </c>
      <c r="AV908" t="b">
        <v>0</v>
      </c>
      <c r="AW908" t="b">
        <v>1</v>
      </c>
      <c r="AX908" t="b">
        <v>0</v>
      </c>
      <c r="AY908" t="b">
        <v>1</v>
      </c>
      <c r="AZ908" t="b">
        <v>0</v>
      </c>
      <c r="BA908" t="b">
        <v>0</v>
      </c>
      <c r="BB908" t="b">
        <v>0</v>
      </c>
      <c r="BC908" t="b">
        <v>1</v>
      </c>
      <c r="BD908" t="b">
        <v>0</v>
      </c>
      <c r="BE908" t="s">
        <v>57</v>
      </c>
      <c r="BF908" t="s">
        <v>69</v>
      </c>
      <c r="BG908" t="s">
        <v>69</v>
      </c>
      <c r="BH908" t="b">
        <v>0</v>
      </c>
      <c r="BI908" t="b">
        <v>1</v>
      </c>
      <c r="BJ908" t="b">
        <v>0</v>
      </c>
      <c r="BK908" t="b">
        <v>1</v>
      </c>
      <c r="BL908">
        <v>40</v>
      </c>
      <c r="BM908">
        <v>40</v>
      </c>
      <c r="BN908">
        <v>0</v>
      </c>
      <c r="BO908">
        <v>0</v>
      </c>
      <c r="BP9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08" s="3" t="str">
        <f>IF(Table1[[#This Row],[TraceLengthMod]],"lab,","")&amp;IF(Table1[[#This Row],[FixedLength]],"dur,","")&amp;IF(Table1[[#This Row],[Broken]],"ea,","")</f>
        <v>lab,</v>
      </c>
    </row>
    <row r="909" spans="1:69" x14ac:dyDescent="0.25">
      <c r="A909" t="s">
        <v>1037</v>
      </c>
      <c r="B909" t="s">
        <v>39</v>
      </c>
      <c r="C909" t="s">
        <v>114</v>
      </c>
      <c r="D909" t="s">
        <v>82</v>
      </c>
      <c r="E909" t="s">
        <v>68</v>
      </c>
      <c r="F909">
        <v>1</v>
      </c>
      <c r="G909">
        <v>21124</v>
      </c>
      <c r="H909">
        <v>6990</v>
      </c>
      <c r="I909">
        <v>28114</v>
      </c>
      <c r="J909" t="s">
        <v>40</v>
      </c>
      <c r="K909">
        <v>1</v>
      </c>
      <c r="L909">
        <v>256</v>
      </c>
      <c r="M909" t="s">
        <v>41</v>
      </c>
      <c r="N909">
        <v>0.01</v>
      </c>
      <c r="O909">
        <v>99</v>
      </c>
      <c r="P909">
        <v>54</v>
      </c>
      <c r="Q909">
        <v>256</v>
      </c>
      <c r="R909">
        <v>100</v>
      </c>
      <c r="S909">
        <v>2112.4</v>
      </c>
      <c r="T909">
        <v>100</v>
      </c>
      <c r="U909">
        <v>100</v>
      </c>
      <c r="V909">
        <v>211456</v>
      </c>
      <c r="W909">
        <v>10.0102253361105</v>
      </c>
      <c r="X909">
        <v>58.916491270065301</v>
      </c>
      <c r="Y909">
        <v>5.7885262966155997</v>
      </c>
      <c r="Z909">
        <v>218.22492027282701</v>
      </c>
      <c r="AA909">
        <v>0.84075307846069303</v>
      </c>
      <c r="AB909">
        <v>76.872797966003404</v>
      </c>
      <c r="AC909">
        <v>3.4348175525665199</v>
      </c>
      <c r="AD909">
        <v>346.89954948425202</v>
      </c>
      <c r="AE909">
        <v>0.70050000000000001</v>
      </c>
      <c r="AF909">
        <v>0.679113018597997</v>
      </c>
      <c r="AJ909">
        <v>9.6941306718036496E-3</v>
      </c>
      <c r="AK909">
        <v>0</v>
      </c>
      <c r="AL909">
        <v>0</v>
      </c>
      <c r="AM909">
        <v>0</v>
      </c>
      <c r="AN909">
        <v>0</v>
      </c>
      <c r="AO909">
        <v>0</v>
      </c>
      <c r="AP909" t="s">
        <v>42</v>
      </c>
      <c r="AQ909" t="b">
        <v>1</v>
      </c>
      <c r="AR909" t="b">
        <v>1</v>
      </c>
      <c r="AS909">
        <v>1</v>
      </c>
      <c r="AT909" t="b">
        <v>0</v>
      </c>
      <c r="AV909" t="b">
        <v>0</v>
      </c>
      <c r="AW909" t="b">
        <v>1</v>
      </c>
      <c r="AX909" t="b">
        <v>0</v>
      </c>
      <c r="AY909" t="b">
        <v>1</v>
      </c>
      <c r="AZ909" t="b">
        <v>0</v>
      </c>
      <c r="BA909" t="b">
        <v>0</v>
      </c>
      <c r="BB909" t="b">
        <v>0</v>
      </c>
      <c r="BC909" t="b">
        <v>1</v>
      </c>
      <c r="BD909" t="b">
        <v>0</v>
      </c>
      <c r="BE909" t="s">
        <v>57</v>
      </c>
      <c r="BF909" t="s">
        <v>69</v>
      </c>
      <c r="BG909" t="s">
        <v>69</v>
      </c>
      <c r="BH909" t="b">
        <v>0</v>
      </c>
      <c r="BI909" t="b">
        <v>1</v>
      </c>
      <c r="BJ909" t="b">
        <v>0</v>
      </c>
      <c r="BK909" t="b">
        <v>1</v>
      </c>
      <c r="BL909">
        <v>40</v>
      </c>
      <c r="BM909">
        <v>40</v>
      </c>
      <c r="BN909">
        <v>0</v>
      </c>
      <c r="BO909">
        <v>0</v>
      </c>
      <c r="BP9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09" s="3" t="str">
        <f>IF(Table1[[#This Row],[TraceLengthMod]],"lab,","")&amp;IF(Table1[[#This Row],[FixedLength]],"dur,","")&amp;IF(Table1[[#This Row],[Broken]],"ea,","")</f>
        <v>lab,</v>
      </c>
    </row>
    <row r="910" spans="1:69" x14ac:dyDescent="0.25">
      <c r="A910" t="s">
        <v>1038</v>
      </c>
      <c r="B910" t="s">
        <v>58</v>
      </c>
      <c r="C910" t="s">
        <v>114</v>
      </c>
      <c r="D910" t="s">
        <v>82</v>
      </c>
      <c r="E910" t="s">
        <v>68</v>
      </c>
      <c r="F910">
        <v>1</v>
      </c>
      <c r="G910">
        <v>5036</v>
      </c>
      <c r="H910">
        <v>13854</v>
      </c>
      <c r="I910">
        <v>13854</v>
      </c>
      <c r="J910" t="s">
        <v>40</v>
      </c>
      <c r="K910">
        <v>1</v>
      </c>
      <c r="L910">
        <v>256</v>
      </c>
      <c r="M910" t="s">
        <v>41</v>
      </c>
      <c r="N910">
        <v>0.01</v>
      </c>
      <c r="P910">
        <v>54</v>
      </c>
      <c r="Q910">
        <v>256</v>
      </c>
      <c r="R910">
        <v>100</v>
      </c>
      <c r="S910">
        <v>1000</v>
      </c>
      <c r="T910">
        <v>100</v>
      </c>
      <c r="U910">
        <v>100</v>
      </c>
      <c r="W910">
        <v>10.0102253361105</v>
      </c>
      <c r="X910">
        <v>58.916491270065301</v>
      </c>
      <c r="Y910">
        <v>5.7885262966155997</v>
      </c>
      <c r="Z910">
        <v>218.22492027282701</v>
      </c>
      <c r="AA910">
        <v>218.22492027282701</v>
      </c>
      <c r="AB910">
        <v>218.22492027282701</v>
      </c>
      <c r="AC910">
        <v>5.3756296634674001</v>
      </c>
      <c r="AD910">
        <v>5.3756296634674001</v>
      </c>
      <c r="AE910">
        <v>0.70050000000000001</v>
      </c>
      <c r="AF910">
        <v>0.67366825465569502</v>
      </c>
      <c r="AQ910" t="b">
        <v>1</v>
      </c>
      <c r="AR910" t="b">
        <v>1</v>
      </c>
      <c r="AS910">
        <v>1</v>
      </c>
      <c r="AT910" t="b">
        <v>0</v>
      </c>
      <c r="AV910" t="b">
        <v>0</v>
      </c>
      <c r="AW910" t="b">
        <v>1</v>
      </c>
      <c r="AX910" t="b">
        <v>0</v>
      </c>
      <c r="AY910" t="b">
        <v>1</v>
      </c>
      <c r="AZ910" t="b">
        <v>0</v>
      </c>
      <c r="BA910" t="b">
        <v>0</v>
      </c>
      <c r="BB910" t="b">
        <v>0</v>
      </c>
      <c r="BC910" t="b">
        <v>1</v>
      </c>
      <c r="BD910" t="b">
        <v>0</v>
      </c>
      <c r="BE910" t="s">
        <v>57</v>
      </c>
      <c r="BF910" t="s">
        <v>69</v>
      </c>
      <c r="BG910" t="s">
        <v>69</v>
      </c>
      <c r="BH910" t="b">
        <v>0</v>
      </c>
      <c r="BI910" t="b">
        <v>1</v>
      </c>
      <c r="BJ910" t="b">
        <v>0</v>
      </c>
      <c r="BK910" t="b">
        <v>1</v>
      </c>
      <c r="BL910">
        <v>40</v>
      </c>
      <c r="BM910">
        <v>40</v>
      </c>
      <c r="BN910">
        <v>0</v>
      </c>
      <c r="BO910">
        <v>0</v>
      </c>
      <c r="BP9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10" s="3" t="str">
        <f>IF(Table1[[#This Row],[TraceLengthMod]],"lab,","")&amp;IF(Table1[[#This Row],[FixedLength]],"dur,","")&amp;IF(Table1[[#This Row],[Broken]],"ea,","")</f>
        <v>lab,</v>
      </c>
    </row>
    <row r="911" spans="1:69" x14ac:dyDescent="0.25">
      <c r="A911" t="s">
        <v>1039</v>
      </c>
      <c r="B911" t="s">
        <v>39</v>
      </c>
      <c r="C911" t="s">
        <v>114</v>
      </c>
      <c r="D911" t="s">
        <v>82</v>
      </c>
      <c r="E911" t="s">
        <v>68</v>
      </c>
      <c r="F911">
        <v>2</v>
      </c>
      <c r="G911">
        <v>20600</v>
      </c>
      <c r="H911">
        <v>6892</v>
      </c>
      <c r="I911">
        <v>27492</v>
      </c>
      <c r="J911" t="s">
        <v>40</v>
      </c>
      <c r="K911">
        <v>1</v>
      </c>
      <c r="L911">
        <v>256</v>
      </c>
      <c r="M911" t="s">
        <v>41</v>
      </c>
      <c r="N911">
        <v>0.01</v>
      </c>
      <c r="O911">
        <v>99</v>
      </c>
      <c r="P911">
        <v>55</v>
      </c>
      <c r="Q911">
        <v>256</v>
      </c>
      <c r="R911">
        <v>100</v>
      </c>
      <c r="S911">
        <v>2060</v>
      </c>
      <c r="T911">
        <v>1</v>
      </c>
      <c r="U911">
        <v>1</v>
      </c>
      <c r="V911">
        <v>2304</v>
      </c>
      <c r="W911">
        <v>0.11184466019417399</v>
      </c>
      <c r="X911">
        <v>58.516736984252901</v>
      </c>
      <c r="Y911">
        <v>5.8393898010253897</v>
      </c>
      <c r="Z911">
        <v>2.2250561714172301</v>
      </c>
      <c r="AA911">
        <v>0.84873437881469704</v>
      </c>
      <c r="AB911">
        <v>0.84873437881469704</v>
      </c>
      <c r="AC911">
        <v>3.4936611652374201</v>
      </c>
      <c r="AD911">
        <v>3.4936611652374201</v>
      </c>
      <c r="AE911">
        <v>0.37469999999999998</v>
      </c>
      <c r="AF911">
        <v>0.38073128264654599</v>
      </c>
      <c r="AJ911">
        <v>2.3768100473615799</v>
      </c>
      <c r="AK911">
        <v>0</v>
      </c>
      <c r="AL911">
        <v>0</v>
      </c>
      <c r="AM911">
        <v>0</v>
      </c>
      <c r="AN911">
        <v>0</v>
      </c>
      <c r="AO911">
        <v>0</v>
      </c>
      <c r="AP911" t="s">
        <v>42</v>
      </c>
      <c r="AQ911" t="b">
        <v>1</v>
      </c>
      <c r="AR911" t="b">
        <v>1</v>
      </c>
      <c r="AS911">
        <v>1</v>
      </c>
      <c r="AT911" t="b">
        <v>0</v>
      </c>
      <c r="AV911" t="b">
        <v>0</v>
      </c>
      <c r="AW911" t="b">
        <v>1</v>
      </c>
      <c r="AX911" t="b">
        <v>0</v>
      </c>
      <c r="AY911" t="b">
        <v>1</v>
      </c>
      <c r="AZ911" t="b">
        <v>0</v>
      </c>
      <c r="BA911" t="b">
        <v>0</v>
      </c>
      <c r="BB911" t="b">
        <v>0</v>
      </c>
      <c r="BC911" t="b">
        <v>1</v>
      </c>
      <c r="BD911" t="b">
        <v>0</v>
      </c>
      <c r="BE911" t="s">
        <v>57</v>
      </c>
      <c r="BF911" t="s">
        <v>69</v>
      </c>
      <c r="BG911" t="s">
        <v>69</v>
      </c>
      <c r="BH911" t="b">
        <v>0</v>
      </c>
      <c r="BI911" t="b">
        <v>1</v>
      </c>
      <c r="BJ911" t="b">
        <v>0</v>
      </c>
      <c r="BK911" t="b">
        <v>1</v>
      </c>
      <c r="BL911">
        <v>40</v>
      </c>
      <c r="BM911">
        <v>40</v>
      </c>
      <c r="BN911">
        <v>0</v>
      </c>
      <c r="BO911">
        <v>0</v>
      </c>
      <c r="BP9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11" s="3" t="str">
        <f>IF(Table1[[#This Row],[TraceLengthMod]],"lab,","")&amp;IF(Table1[[#This Row],[FixedLength]],"dur,","")&amp;IF(Table1[[#This Row],[Broken]],"ea,","")</f>
        <v>lab,</v>
      </c>
    </row>
    <row r="912" spans="1:69" x14ac:dyDescent="0.25">
      <c r="A912" t="s">
        <v>1040</v>
      </c>
      <c r="B912" t="s">
        <v>39</v>
      </c>
      <c r="C912" t="s">
        <v>114</v>
      </c>
      <c r="D912" t="s">
        <v>82</v>
      </c>
      <c r="E912" t="s">
        <v>68</v>
      </c>
      <c r="F912">
        <v>2</v>
      </c>
      <c r="G912">
        <v>20600</v>
      </c>
      <c r="H912">
        <v>6892</v>
      </c>
      <c r="I912">
        <v>27492</v>
      </c>
      <c r="J912" t="s">
        <v>40</v>
      </c>
      <c r="K912">
        <v>1</v>
      </c>
      <c r="L912">
        <v>256</v>
      </c>
      <c r="M912" t="s">
        <v>41</v>
      </c>
      <c r="N912">
        <v>0.01</v>
      </c>
      <c r="O912">
        <v>99</v>
      </c>
      <c r="P912">
        <v>55</v>
      </c>
      <c r="Q912">
        <v>256</v>
      </c>
      <c r="R912">
        <v>100</v>
      </c>
      <c r="S912">
        <v>2060</v>
      </c>
      <c r="T912">
        <v>2</v>
      </c>
      <c r="U912">
        <v>2</v>
      </c>
      <c r="V912">
        <v>4352</v>
      </c>
      <c r="W912">
        <v>0.21126213592233001</v>
      </c>
      <c r="X912">
        <v>58.516736984252901</v>
      </c>
      <c r="Y912">
        <v>5.8393898010253897</v>
      </c>
      <c r="Z912">
        <v>4.4142038822174001</v>
      </c>
      <c r="AA912">
        <v>0.7529878616333</v>
      </c>
      <c r="AB912">
        <v>1.6017222404479901</v>
      </c>
      <c r="AC912">
        <v>3.5455231666564901</v>
      </c>
      <c r="AD912">
        <v>7.03918433189392</v>
      </c>
      <c r="AE912">
        <v>0.61170000000000002</v>
      </c>
      <c r="AF912">
        <v>0.61041787579802598</v>
      </c>
      <c r="AJ912">
        <v>0.67635190486907903</v>
      </c>
      <c r="AK912">
        <v>0</v>
      </c>
      <c r="AL912">
        <v>0</v>
      </c>
      <c r="AM912">
        <v>0</v>
      </c>
      <c r="AN912">
        <v>0</v>
      </c>
      <c r="AO912">
        <v>0</v>
      </c>
      <c r="AP912" t="s">
        <v>42</v>
      </c>
      <c r="AQ912" t="b">
        <v>1</v>
      </c>
      <c r="AR912" t="b">
        <v>1</v>
      </c>
      <c r="AS912">
        <v>1</v>
      </c>
      <c r="AT912" t="b">
        <v>0</v>
      </c>
      <c r="AV912" t="b">
        <v>0</v>
      </c>
      <c r="AW912" t="b">
        <v>1</v>
      </c>
      <c r="AX912" t="b">
        <v>0</v>
      </c>
      <c r="AY912" t="b">
        <v>1</v>
      </c>
      <c r="AZ912" t="b">
        <v>0</v>
      </c>
      <c r="BA912" t="b">
        <v>0</v>
      </c>
      <c r="BB912" t="b">
        <v>0</v>
      </c>
      <c r="BC912" t="b">
        <v>1</v>
      </c>
      <c r="BD912" t="b">
        <v>0</v>
      </c>
      <c r="BE912" t="s">
        <v>57</v>
      </c>
      <c r="BF912" t="s">
        <v>69</v>
      </c>
      <c r="BG912" t="s">
        <v>69</v>
      </c>
      <c r="BH912" t="b">
        <v>0</v>
      </c>
      <c r="BI912" t="b">
        <v>1</v>
      </c>
      <c r="BJ912" t="b">
        <v>0</v>
      </c>
      <c r="BK912" t="b">
        <v>1</v>
      </c>
      <c r="BL912">
        <v>40</v>
      </c>
      <c r="BM912">
        <v>40</v>
      </c>
      <c r="BN912">
        <v>0</v>
      </c>
      <c r="BO912">
        <v>0</v>
      </c>
      <c r="BP9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12" s="3" t="str">
        <f>IF(Table1[[#This Row],[TraceLengthMod]],"lab,","")&amp;IF(Table1[[#This Row],[FixedLength]],"dur,","")&amp;IF(Table1[[#This Row],[Broken]],"ea,","")</f>
        <v>lab,</v>
      </c>
    </row>
    <row r="913" spans="1:69" x14ac:dyDescent="0.25">
      <c r="A913" t="s">
        <v>1041</v>
      </c>
      <c r="B913" t="s">
        <v>39</v>
      </c>
      <c r="C913" t="s">
        <v>114</v>
      </c>
      <c r="D913" t="s">
        <v>82</v>
      </c>
      <c r="E913" t="s">
        <v>68</v>
      </c>
      <c r="F913">
        <v>2</v>
      </c>
      <c r="G913">
        <v>20600</v>
      </c>
      <c r="H913">
        <v>6892</v>
      </c>
      <c r="I913">
        <v>27492</v>
      </c>
      <c r="J913" t="s">
        <v>40</v>
      </c>
      <c r="K913">
        <v>1</v>
      </c>
      <c r="L913">
        <v>256</v>
      </c>
      <c r="M913" t="s">
        <v>41</v>
      </c>
      <c r="N913">
        <v>0.01</v>
      </c>
      <c r="O913">
        <v>99</v>
      </c>
      <c r="P913">
        <v>55</v>
      </c>
      <c r="Q913">
        <v>256</v>
      </c>
      <c r="R913">
        <v>100</v>
      </c>
      <c r="S913">
        <v>2060</v>
      </c>
      <c r="T913">
        <v>3</v>
      </c>
      <c r="U913">
        <v>3</v>
      </c>
      <c r="V913">
        <v>6400</v>
      </c>
      <c r="W913">
        <v>0.31067961165048502</v>
      </c>
      <c r="X913">
        <v>58.516736984252901</v>
      </c>
      <c r="Y913">
        <v>5.8393898010253897</v>
      </c>
      <c r="Z913">
        <v>6.5467033386230398</v>
      </c>
      <c r="AA913">
        <v>0.74919748306274403</v>
      </c>
      <c r="AB913">
        <v>2.35091972351074</v>
      </c>
      <c r="AC913">
        <v>3.4747431278228702</v>
      </c>
      <c r="AD913">
        <v>10.513927459716699</v>
      </c>
      <c r="AE913">
        <v>0.6099</v>
      </c>
      <c r="AF913">
        <v>0.62130005803830501</v>
      </c>
      <c r="AJ913">
        <v>0.37560073852539</v>
      </c>
      <c r="AK913">
        <v>0</v>
      </c>
      <c r="AL913">
        <v>0</v>
      </c>
      <c r="AM913">
        <v>0</v>
      </c>
      <c r="AN913">
        <v>0</v>
      </c>
      <c r="AO913">
        <v>0</v>
      </c>
      <c r="AP913" t="s">
        <v>42</v>
      </c>
      <c r="AQ913" t="b">
        <v>1</v>
      </c>
      <c r="AR913" t="b">
        <v>1</v>
      </c>
      <c r="AS913">
        <v>1</v>
      </c>
      <c r="AT913" t="b">
        <v>0</v>
      </c>
      <c r="AV913" t="b">
        <v>0</v>
      </c>
      <c r="AW913" t="b">
        <v>1</v>
      </c>
      <c r="AX913" t="b">
        <v>0</v>
      </c>
      <c r="AY913" t="b">
        <v>1</v>
      </c>
      <c r="AZ913" t="b">
        <v>0</v>
      </c>
      <c r="BA913" t="b">
        <v>0</v>
      </c>
      <c r="BB913" t="b">
        <v>0</v>
      </c>
      <c r="BC913" t="b">
        <v>1</v>
      </c>
      <c r="BD913" t="b">
        <v>0</v>
      </c>
      <c r="BE913" t="s">
        <v>57</v>
      </c>
      <c r="BF913" t="s">
        <v>69</v>
      </c>
      <c r="BG913" t="s">
        <v>69</v>
      </c>
      <c r="BH913" t="b">
        <v>0</v>
      </c>
      <c r="BI913" t="b">
        <v>1</v>
      </c>
      <c r="BJ913" t="b">
        <v>0</v>
      </c>
      <c r="BK913" t="b">
        <v>1</v>
      </c>
      <c r="BL913">
        <v>40</v>
      </c>
      <c r="BM913">
        <v>40</v>
      </c>
      <c r="BN913">
        <v>0</v>
      </c>
      <c r="BO913">
        <v>0</v>
      </c>
      <c r="BP9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13" s="3" t="str">
        <f>IF(Table1[[#This Row],[TraceLengthMod]],"lab,","")&amp;IF(Table1[[#This Row],[FixedLength]],"dur,","")&amp;IF(Table1[[#This Row],[Broken]],"ea,","")</f>
        <v>lab,</v>
      </c>
    </row>
    <row r="914" spans="1:69" x14ac:dyDescent="0.25">
      <c r="A914" t="s">
        <v>1042</v>
      </c>
      <c r="B914" t="s">
        <v>39</v>
      </c>
      <c r="C914" t="s">
        <v>114</v>
      </c>
      <c r="D914" t="s">
        <v>82</v>
      </c>
      <c r="E914" t="s">
        <v>68</v>
      </c>
      <c r="F914">
        <v>2</v>
      </c>
      <c r="G914">
        <v>20600</v>
      </c>
      <c r="H914">
        <v>6892</v>
      </c>
      <c r="I914">
        <v>27492</v>
      </c>
      <c r="J914" t="s">
        <v>40</v>
      </c>
      <c r="K914">
        <v>1</v>
      </c>
      <c r="L914">
        <v>256</v>
      </c>
      <c r="M914" t="s">
        <v>41</v>
      </c>
      <c r="N914">
        <v>0.01</v>
      </c>
      <c r="O914">
        <v>99</v>
      </c>
      <c r="P914">
        <v>55</v>
      </c>
      <c r="Q914">
        <v>256</v>
      </c>
      <c r="R914">
        <v>100</v>
      </c>
      <c r="S914">
        <v>2060</v>
      </c>
      <c r="T914">
        <v>3</v>
      </c>
      <c r="U914">
        <v>4</v>
      </c>
      <c r="V914">
        <v>8448</v>
      </c>
      <c r="W914">
        <v>0.41009708737863998</v>
      </c>
      <c r="X914">
        <v>58.516736984252901</v>
      </c>
      <c r="Y914">
        <v>5.8393898010253897</v>
      </c>
      <c r="Z914">
        <v>8.6680004596710205</v>
      </c>
      <c r="AA914">
        <v>0.74497604370117099</v>
      </c>
      <c r="AB914">
        <v>3.0958957672119101</v>
      </c>
      <c r="AC914">
        <v>3.4268388748168901</v>
      </c>
      <c r="AD914">
        <v>13.940766334533601</v>
      </c>
      <c r="AE914">
        <v>0.59260000000000002</v>
      </c>
      <c r="AF914">
        <v>0.59634358676726595</v>
      </c>
      <c r="AJ914">
        <v>0.272581393068487</v>
      </c>
      <c r="AK914">
        <v>0</v>
      </c>
      <c r="AL914">
        <v>0</v>
      </c>
      <c r="AM914">
        <v>0</v>
      </c>
      <c r="AN914">
        <v>0</v>
      </c>
      <c r="AO914">
        <v>0</v>
      </c>
      <c r="AP914" t="s">
        <v>42</v>
      </c>
      <c r="AQ914" t="b">
        <v>1</v>
      </c>
      <c r="AR914" t="b">
        <v>1</v>
      </c>
      <c r="AS914">
        <v>1</v>
      </c>
      <c r="AT914" t="b">
        <v>0</v>
      </c>
      <c r="AV914" t="b">
        <v>0</v>
      </c>
      <c r="AW914" t="b">
        <v>1</v>
      </c>
      <c r="AX914" t="b">
        <v>0</v>
      </c>
      <c r="AY914" t="b">
        <v>1</v>
      </c>
      <c r="AZ914" t="b">
        <v>0</v>
      </c>
      <c r="BA914" t="b">
        <v>0</v>
      </c>
      <c r="BB914" t="b">
        <v>0</v>
      </c>
      <c r="BC914" t="b">
        <v>1</v>
      </c>
      <c r="BD914" t="b">
        <v>0</v>
      </c>
      <c r="BE914" t="s">
        <v>57</v>
      </c>
      <c r="BF914" t="s">
        <v>69</v>
      </c>
      <c r="BG914" t="s">
        <v>69</v>
      </c>
      <c r="BH914" t="b">
        <v>0</v>
      </c>
      <c r="BI914" t="b">
        <v>1</v>
      </c>
      <c r="BJ914" t="b">
        <v>0</v>
      </c>
      <c r="BK914" t="b">
        <v>1</v>
      </c>
      <c r="BL914">
        <v>40</v>
      </c>
      <c r="BM914">
        <v>40</v>
      </c>
      <c r="BN914">
        <v>0</v>
      </c>
      <c r="BO914">
        <v>0</v>
      </c>
      <c r="BP9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14" s="3" t="str">
        <f>IF(Table1[[#This Row],[TraceLengthMod]],"lab,","")&amp;IF(Table1[[#This Row],[FixedLength]],"dur,","")&amp;IF(Table1[[#This Row],[Broken]],"ea,","")</f>
        <v>lab,</v>
      </c>
    </row>
    <row r="915" spans="1:69" x14ac:dyDescent="0.25">
      <c r="A915" t="s">
        <v>1043</v>
      </c>
      <c r="B915" t="s">
        <v>39</v>
      </c>
      <c r="C915" t="s">
        <v>114</v>
      </c>
      <c r="D915" t="s">
        <v>82</v>
      </c>
      <c r="E915" t="s">
        <v>68</v>
      </c>
      <c r="F915">
        <v>2</v>
      </c>
      <c r="G915">
        <v>20600</v>
      </c>
      <c r="H915">
        <v>6892</v>
      </c>
      <c r="I915">
        <v>27492</v>
      </c>
      <c r="J915" t="s">
        <v>40</v>
      </c>
      <c r="K915">
        <v>1</v>
      </c>
      <c r="L915">
        <v>256</v>
      </c>
      <c r="M915" t="s">
        <v>41</v>
      </c>
      <c r="N915">
        <v>0.01</v>
      </c>
      <c r="O915">
        <v>99</v>
      </c>
      <c r="P915">
        <v>55</v>
      </c>
      <c r="Q915">
        <v>256</v>
      </c>
      <c r="R915">
        <v>100</v>
      </c>
      <c r="S915">
        <v>2060</v>
      </c>
      <c r="T915">
        <v>3</v>
      </c>
      <c r="U915">
        <v>5</v>
      </c>
      <c r="V915">
        <v>10496</v>
      </c>
      <c r="W915">
        <v>0.50951456310679599</v>
      </c>
      <c r="X915">
        <v>58.516736984252901</v>
      </c>
      <c r="Y915">
        <v>5.8393898010253897</v>
      </c>
      <c r="Z915">
        <v>10.7973093986511</v>
      </c>
      <c r="AA915">
        <v>0.74899864196777299</v>
      </c>
      <c r="AB915">
        <v>3.84489440917968</v>
      </c>
      <c r="AC915">
        <v>3.4298312664031898</v>
      </c>
      <c r="AD915">
        <v>17.370597600936801</v>
      </c>
      <c r="AE915">
        <v>0.61519999999999997</v>
      </c>
      <c r="AF915">
        <v>0.61665699361578596</v>
      </c>
      <c r="AJ915">
        <v>0.217711938590538</v>
      </c>
      <c r="AK915">
        <v>0</v>
      </c>
      <c r="AL915">
        <v>0</v>
      </c>
      <c r="AM915">
        <v>0</v>
      </c>
      <c r="AN915">
        <v>0</v>
      </c>
      <c r="AO915">
        <v>0</v>
      </c>
      <c r="AP915" t="s">
        <v>42</v>
      </c>
      <c r="AQ915" t="b">
        <v>1</v>
      </c>
      <c r="AR915" t="b">
        <v>1</v>
      </c>
      <c r="AS915">
        <v>1</v>
      </c>
      <c r="AT915" t="b">
        <v>0</v>
      </c>
      <c r="AV915" t="b">
        <v>0</v>
      </c>
      <c r="AW915" t="b">
        <v>1</v>
      </c>
      <c r="AX915" t="b">
        <v>0</v>
      </c>
      <c r="AY915" t="b">
        <v>1</v>
      </c>
      <c r="AZ915" t="b">
        <v>0</v>
      </c>
      <c r="BA915" t="b">
        <v>0</v>
      </c>
      <c r="BB915" t="b">
        <v>0</v>
      </c>
      <c r="BC915" t="b">
        <v>1</v>
      </c>
      <c r="BD915" t="b">
        <v>0</v>
      </c>
      <c r="BE915" t="s">
        <v>57</v>
      </c>
      <c r="BF915" t="s">
        <v>69</v>
      </c>
      <c r="BG915" t="s">
        <v>69</v>
      </c>
      <c r="BH915" t="b">
        <v>0</v>
      </c>
      <c r="BI915" t="b">
        <v>1</v>
      </c>
      <c r="BJ915" t="b">
        <v>0</v>
      </c>
      <c r="BK915" t="b">
        <v>1</v>
      </c>
      <c r="BL915">
        <v>40</v>
      </c>
      <c r="BM915">
        <v>40</v>
      </c>
      <c r="BN915">
        <v>0</v>
      </c>
      <c r="BO915">
        <v>0</v>
      </c>
      <c r="BP9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15" s="3" t="str">
        <f>IF(Table1[[#This Row],[TraceLengthMod]],"lab,","")&amp;IF(Table1[[#This Row],[FixedLength]],"dur,","")&amp;IF(Table1[[#This Row],[Broken]],"ea,","")</f>
        <v>lab,</v>
      </c>
    </row>
    <row r="916" spans="1:69" x14ac:dyDescent="0.25">
      <c r="A916" t="s">
        <v>1044</v>
      </c>
      <c r="B916" t="s">
        <v>39</v>
      </c>
      <c r="C916" t="s">
        <v>114</v>
      </c>
      <c r="D916" t="s">
        <v>82</v>
      </c>
      <c r="E916" t="s">
        <v>68</v>
      </c>
      <c r="F916">
        <v>2</v>
      </c>
      <c r="G916">
        <v>20600</v>
      </c>
      <c r="H916">
        <v>6892</v>
      </c>
      <c r="I916">
        <v>27492</v>
      </c>
      <c r="J916" t="s">
        <v>40</v>
      </c>
      <c r="K916">
        <v>1</v>
      </c>
      <c r="L916">
        <v>256</v>
      </c>
      <c r="M916" t="s">
        <v>41</v>
      </c>
      <c r="N916">
        <v>0.01</v>
      </c>
      <c r="O916">
        <v>99</v>
      </c>
      <c r="P916">
        <v>55</v>
      </c>
      <c r="Q916">
        <v>256</v>
      </c>
      <c r="R916">
        <v>100</v>
      </c>
      <c r="S916">
        <v>2060</v>
      </c>
      <c r="T916">
        <v>6</v>
      </c>
      <c r="U916">
        <v>6</v>
      </c>
      <c r="V916">
        <v>12544</v>
      </c>
      <c r="W916">
        <v>0.60893203883495095</v>
      </c>
      <c r="X916">
        <v>58.516736984252901</v>
      </c>
      <c r="Y916">
        <v>5.8393898010253897</v>
      </c>
      <c r="Z916">
        <v>12.9346754550933</v>
      </c>
      <c r="AA916">
        <v>0.75207042694091797</v>
      </c>
      <c r="AB916">
        <v>4.5969648361206001</v>
      </c>
      <c r="AC916">
        <v>3.4158675670623699</v>
      </c>
      <c r="AD916">
        <v>20.7864651679992</v>
      </c>
      <c r="AE916">
        <v>0.63900000000000001</v>
      </c>
      <c r="AF916">
        <v>0.631601857225769</v>
      </c>
      <c r="AJ916">
        <v>0.17041054063913699</v>
      </c>
      <c r="AK916">
        <v>0</v>
      </c>
      <c r="AL916">
        <v>0</v>
      </c>
      <c r="AM916">
        <v>0</v>
      </c>
      <c r="AN916">
        <v>0</v>
      </c>
      <c r="AO916">
        <v>0</v>
      </c>
      <c r="AP916" t="s">
        <v>42</v>
      </c>
      <c r="AQ916" t="b">
        <v>1</v>
      </c>
      <c r="AR916" t="b">
        <v>1</v>
      </c>
      <c r="AS916">
        <v>1</v>
      </c>
      <c r="AT916" t="b">
        <v>0</v>
      </c>
      <c r="AV916" t="b">
        <v>0</v>
      </c>
      <c r="AW916" t="b">
        <v>1</v>
      </c>
      <c r="AX916" t="b">
        <v>0</v>
      </c>
      <c r="AY916" t="b">
        <v>1</v>
      </c>
      <c r="AZ916" t="b">
        <v>0</v>
      </c>
      <c r="BA916" t="b">
        <v>0</v>
      </c>
      <c r="BB916" t="b">
        <v>0</v>
      </c>
      <c r="BC916" t="b">
        <v>1</v>
      </c>
      <c r="BD916" t="b">
        <v>0</v>
      </c>
      <c r="BE916" t="s">
        <v>57</v>
      </c>
      <c r="BF916" t="s">
        <v>69</v>
      </c>
      <c r="BG916" t="s">
        <v>69</v>
      </c>
      <c r="BH916" t="b">
        <v>0</v>
      </c>
      <c r="BI916" t="b">
        <v>1</v>
      </c>
      <c r="BJ916" t="b">
        <v>0</v>
      </c>
      <c r="BK916" t="b">
        <v>1</v>
      </c>
      <c r="BL916">
        <v>40</v>
      </c>
      <c r="BM916">
        <v>40</v>
      </c>
      <c r="BN916">
        <v>0</v>
      </c>
      <c r="BO916">
        <v>0</v>
      </c>
      <c r="BP9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16" s="3" t="str">
        <f>IF(Table1[[#This Row],[TraceLengthMod]],"lab,","")&amp;IF(Table1[[#This Row],[FixedLength]],"dur,","")&amp;IF(Table1[[#This Row],[Broken]],"ea,","")</f>
        <v>lab,</v>
      </c>
    </row>
    <row r="917" spans="1:69" x14ac:dyDescent="0.25">
      <c r="A917" t="s">
        <v>1045</v>
      </c>
      <c r="B917" t="s">
        <v>39</v>
      </c>
      <c r="C917" t="s">
        <v>114</v>
      </c>
      <c r="D917" t="s">
        <v>82</v>
      </c>
      <c r="E917" t="s">
        <v>68</v>
      </c>
      <c r="F917">
        <v>2</v>
      </c>
      <c r="G917">
        <v>20600</v>
      </c>
      <c r="H917">
        <v>6892</v>
      </c>
      <c r="I917">
        <v>27492</v>
      </c>
      <c r="J917" t="s">
        <v>40</v>
      </c>
      <c r="K917">
        <v>1</v>
      </c>
      <c r="L917">
        <v>256</v>
      </c>
      <c r="M917" t="s">
        <v>41</v>
      </c>
      <c r="N917">
        <v>0.01</v>
      </c>
      <c r="O917">
        <v>99</v>
      </c>
      <c r="P917">
        <v>55</v>
      </c>
      <c r="Q917">
        <v>256</v>
      </c>
      <c r="R917">
        <v>100</v>
      </c>
      <c r="S917">
        <v>2060</v>
      </c>
      <c r="T917">
        <v>7</v>
      </c>
      <c r="U917">
        <v>7</v>
      </c>
      <c r="V917">
        <v>14592</v>
      </c>
      <c r="W917">
        <v>0.70834951456310602</v>
      </c>
      <c r="X917">
        <v>58.516736984252901</v>
      </c>
      <c r="Y917">
        <v>5.8393898010253897</v>
      </c>
      <c r="Z917">
        <v>15.0609910488128</v>
      </c>
      <c r="AA917">
        <v>0.746005058288574</v>
      </c>
      <c r="AB917">
        <v>5.3429698944091797</v>
      </c>
      <c r="AC917">
        <v>3.4427974224090501</v>
      </c>
      <c r="AD917">
        <v>24.2292625904083</v>
      </c>
      <c r="AE917">
        <v>0.63329999999999997</v>
      </c>
      <c r="AF917">
        <v>0.63218224027858305</v>
      </c>
      <c r="AJ917">
        <v>0.14855271473265499</v>
      </c>
      <c r="AK917">
        <v>0</v>
      </c>
      <c r="AL917">
        <v>0</v>
      </c>
      <c r="AM917">
        <v>0</v>
      </c>
      <c r="AN917">
        <v>0</v>
      </c>
      <c r="AO917">
        <v>0</v>
      </c>
      <c r="AP917" t="s">
        <v>42</v>
      </c>
      <c r="AQ917" t="b">
        <v>1</v>
      </c>
      <c r="AR917" t="b">
        <v>1</v>
      </c>
      <c r="AS917">
        <v>1</v>
      </c>
      <c r="AT917" t="b">
        <v>0</v>
      </c>
      <c r="AV917" t="b">
        <v>0</v>
      </c>
      <c r="AW917" t="b">
        <v>1</v>
      </c>
      <c r="AX917" t="b">
        <v>0</v>
      </c>
      <c r="AY917" t="b">
        <v>1</v>
      </c>
      <c r="AZ917" t="b">
        <v>0</v>
      </c>
      <c r="BA917" t="b">
        <v>0</v>
      </c>
      <c r="BB917" t="b">
        <v>0</v>
      </c>
      <c r="BC917" t="b">
        <v>1</v>
      </c>
      <c r="BD917" t="b">
        <v>0</v>
      </c>
      <c r="BE917" t="s">
        <v>57</v>
      </c>
      <c r="BF917" t="s">
        <v>69</v>
      </c>
      <c r="BG917" t="s">
        <v>69</v>
      </c>
      <c r="BH917" t="b">
        <v>0</v>
      </c>
      <c r="BI917" t="b">
        <v>1</v>
      </c>
      <c r="BJ917" t="b">
        <v>0</v>
      </c>
      <c r="BK917" t="b">
        <v>1</v>
      </c>
      <c r="BL917">
        <v>40</v>
      </c>
      <c r="BM917">
        <v>40</v>
      </c>
      <c r="BN917">
        <v>0</v>
      </c>
      <c r="BO917">
        <v>0</v>
      </c>
      <c r="BP9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17" s="3" t="str">
        <f>IF(Table1[[#This Row],[TraceLengthMod]],"lab,","")&amp;IF(Table1[[#This Row],[FixedLength]],"dur,","")&amp;IF(Table1[[#This Row],[Broken]],"ea,","")</f>
        <v>lab,</v>
      </c>
    </row>
    <row r="918" spans="1:69" x14ac:dyDescent="0.25">
      <c r="A918" t="s">
        <v>1046</v>
      </c>
      <c r="B918" t="s">
        <v>39</v>
      </c>
      <c r="C918" t="s">
        <v>114</v>
      </c>
      <c r="D918" t="s">
        <v>82</v>
      </c>
      <c r="E918" t="s">
        <v>68</v>
      </c>
      <c r="F918">
        <v>2</v>
      </c>
      <c r="G918">
        <v>20600</v>
      </c>
      <c r="H918">
        <v>6892</v>
      </c>
      <c r="I918">
        <v>27492</v>
      </c>
      <c r="J918" t="s">
        <v>40</v>
      </c>
      <c r="K918">
        <v>1</v>
      </c>
      <c r="L918">
        <v>256</v>
      </c>
      <c r="M918" t="s">
        <v>41</v>
      </c>
      <c r="N918">
        <v>0.01</v>
      </c>
      <c r="O918">
        <v>99</v>
      </c>
      <c r="P918">
        <v>55</v>
      </c>
      <c r="Q918">
        <v>256</v>
      </c>
      <c r="R918">
        <v>100</v>
      </c>
      <c r="S918">
        <v>2060</v>
      </c>
      <c r="T918">
        <v>7</v>
      </c>
      <c r="U918">
        <v>8</v>
      </c>
      <c r="V918">
        <v>16640</v>
      </c>
      <c r="W918">
        <v>0.80776699029126198</v>
      </c>
      <c r="X918">
        <v>58.516736984252901</v>
      </c>
      <c r="Y918">
        <v>5.8393898010253897</v>
      </c>
      <c r="Z918">
        <v>17.1863095760345</v>
      </c>
      <c r="AA918">
        <v>0.74800014495849598</v>
      </c>
      <c r="AB918">
        <v>6.0909700393676696</v>
      </c>
      <c r="AC918">
        <v>3.5096182823181099</v>
      </c>
      <c r="AD918">
        <v>27.738880872726401</v>
      </c>
      <c r="AE918">
        <v>0.61529999999999996</v>
      </c>
      <c r="AF918">
        <v>0.60591990713871102</v>
      </c>
      <c r="AJ918">
        <v>0.12831626763710599</v>
      </c>
      <c r="AK918">
        <v>0</v>
      </c>
      <c r="AL918">
        <v>0</v>
      </c>
      <c r="AM918">
        <v>0</v>
      </c>
      <c r="AN918">
        <v>0</v>
      </c>
      <c r="AO918">
        <v>0</v>
      </c>
      <c r="AP918" t="s">
        <v>42</v>
      </c>
      <c r="AQ918" t="b">
        <v>1</v>
      </c>
      <c r="AR918" t="b">
        <v>1</v>
      </c>
      <c r="AS918">
        <v>1</v>
      </c>
      <c r="AT918" t="b">
        <v>0</v>
      </c>
      <c r="AV918" t="b">
        <v>0</v>
      </c>
      <c r="AW918" t="b">
        <v>1</v>
      </c>
      <c r="AX918" t="b">
        <v>0</v>
      </c>
      <c r="AY918" t="b">
        <v>1</v>
      </c>
      <c r="AZ918" t="b">
        <v>0</v>
      </c>
      <c r="BA918" t="b">
        <v>0</v>
      </c>
      <c r="BB918" t="b">
        <v>0</v>
      </c>
      <c r="BC918" t="b">
        <v>1</v>
      </c>
      <c r="BD918" t="b">
        <v>0</v>
      </c>
      <c r="BE918" t="s">
        <v>57</v>
      </c>
      <c r="BF918" t="s">
        <v>69</v>
      </c>
      <c r="BG918" t="s">
        <v>69</v>
      </c>
      <c r="BH918" t="b">
        <v>0</v>
      </c>
      <c r="BI918" t="b">
        <v>1</v>
      </c>
      <c r="BJ918" t="b">
        <v>0</v>
      </c>
      <c r="BK918" t="b">
        <v>1</v>
      </c>
      <c r="BL918">
        <v>40</v>
      </c>
      <c r="BM918">
        <v>40</v>
      </c>
      <c r="BN918">
        <v>0</v>
      </c>
      <c r="BO918">
        <v>0</v>
      </c>
      <c r="BP9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18" s="3" t="str">
        <f>IF(Table1[[#This Row],[TraceLengthMod]],"lab,","")&amp;IF(Table1[[#This Row],[FixedLength]],"dur,","")&amp;IF(Table1[[#This Row],[Broken]],"ea,","")</f>
        <v>lab,</v>
      </c>
    </row>
    <row r="919" spans="1:69" x14ac:dyDescent="0.25">
      <c r="A919" t="s">
        <v>1047</v>
      </c>
      <c r="B919" t="s">
        <v>39</v>
      </c>
      <c r="C919" t="s">
        <v>114</v>
      </c>
      <c r="D919" t="s">
        <v>82</v>
      </c>
      <c r="E919" t="s">
        <v>68</v>
      </c>
      <c r="F919">
        <v>2</v>
      </c>
      <c r="G919">
        <v>20600</v>
      </c>
      <c r="H919">
        <v>6892</v>
      </c>
      <c r="I919">
        <v>27492</v>
      </c>
      <c r="J919" t="s">
        <v>40</v>
      </c>
      <c r="K919">
        <v>1</v>
      </c>
      <c r="L919">
        <v>256</v>
      </c>
      <c r="M919" t="s">
        <v>41</v>
      </c>
      <c r="N919">
        <v>0.01</v>
      </c>
      <c r="O919">
        <v>99</v>
      </c>
      <c r="P919">
        <v>55</v>
      </c>
      <c r="Q919">
        <v>256</v>
      </c>
      <c r="R919">
        <v>100</v>
      </c>
      <c r="S919">
        <v>2060</v>
      </c>
      <c r="T919">
        <v>9</v>
      </c>
      <c r="U919">
        <v>9</v>
      </c>
      <c r="V919">
        <v>18688</v>
      </c>
      <c r="W919">
        <v>0.90718446601941705</v>
      </c>
      <c r="X919">
        <v>58.516736984252901</v>
      </c>
      <c r="Y919">
        <v>5.8393898010253897</v>
      </c>
      <c r="Z919">
        <v>19.302672386169402</v>
      </c>
      <c r="AA919">
        <v>0.745028495788574</v>
      </c>
      <c r="AB919">
        <v>6.83599853515625</v>
      </c>
      <c r="AC919">
        <v>3.44080233573913</v>
      </c>
      <c r="AD919">
        <v>31.179683208465502</v>
      </c>
      <c r="AE919">
        <v>0.63759999999999994</v>
      </c>
      <c r="AF919">
        <v>0.63508415554265796</v>
      </c>
      <c r="AJ919">
        <v>0.112220395101259</v>
      </c>
      <c r="AK919">
        <v>0</v>
      </c>
      <c r="AL919">
        <v>0</v>
      </c>
      <c r="AM919">
        <v>0</v>
      </c>
      <c r="AN919">
        <v>0</v>
      </c>
      <c r="AO919">
        <v>0</v>
      </c>
      <c r="AP919" t="s">
        <v>42</v>
      </c>
      <c r="AQ919" t="b">
        <v>1</v>
      </c>
      <c r="AR919" t="b">
        <v>1</v>
      </c>
      <c r="AS919">
        <v>1</v>
      </c>
      <c r="AT919" t="b">
        <v>0</v>
      </c>
      <c r="AV919" t="b">
        <v>0</v>
      </c>
      <c r="AW919" t="b">
        <v>1</v>
      </c>
      <c r="AX919" t="b">
        <v>0</v>
      </c>
      <c r="AY919" t="b">
        <v>1</v>
      </c>
      <c r="AZ919" t="b">
        <v>0</v>
      </c>
      <c r="BA919" t="b">
        <v>0</v>
      </c>
      <c r="BB919" t="b">
        <v>0</v>
      </c>
      <c r="BC919" t="b">
        <v>1</v>
      </c>
      <c r="BD919" t="b">
        <v>0</v>
      </c>
      <c r="BE919" t="s">
        <v>57</v>
      </c>
      <c r="BF919" t="s">
        <v>69</v>
      </c>
      <c r="BG919" t="s">
        <v>69</v>
      </c>
      <c r="BH919" t="b">
        <v>0</v>
      </c>
      <c r="BI919" t="b">
        <v>1</v>
      </c>
      <c r="BJ919" t="b">
        <v>0</v>
      </c>
      <c r="BK919" t="b">
        <v>1</v>
      </c>
      <c r="BL919">
        <v>40</v>
      </c>
      <c r="BM919">
        <v>40</v>
      </c>
      <c r="BN919">
        <v>0</v>
      </c>
      <c r="BO919">
        <v>0</v>
      </c>
      <c r="BP9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19" s="3" t="str">
        <f>IF(Table1[[#This Row],[TraceLengthMod]],"lab,","")&amp;IF(Table1[[#This Row],[FixedLength]],"dur,","")&amp;IF(Table1[[#This Row],[Broken]],"ea,","")</f>
        <v>lab,</v>
      </c>
    </row>
    <row r="920" spans="1:69" x14ac:dyDescent="0.25">
      <c r="A920" t="s">
        <v>1048</v>
      </c>
      <c r="B920" t="s">
        <v>39</v>
      </c>
      <c r="C920" t="s">
        <v>114</v>
      </c>
      <c r="D920" t="s">
        <v>82</v>
      </c>
      <c r="E920" t="s">
        <v>68</v>
      </c>
      <c r="F920">
        <v>2</v>
      </c>
      <c r="G920">
        <v>20600</v>
      </c>
      <c r="H920">
        <v>6892</v>
      </c>
      <c r="I920">
        <v>27492</v>
      </c>
      <c r="J920" t="s">
        <v>40</v>
      </c>
      <c r="K920">
        <v>1</v>
      </c>
      <c r="L920">
        <v>256</v>
      </c>
      <c r="M920" t="s">
        <v>41</v>
      </c>
      <c r="N920">
        <v>0.01</v>
      </c>
      <c r="O920">
        <v>99</v>
      </c>
      <c r="P920">
        <v>55</v>
      </c>
      <c r="Q920">
        <v>256</v>
      </c>
      <c r="R920">
        <v>100</v>
      </c>
      <c r="S920">
        <v>2060</v>
      </c>
      <c r="T920">
        <v>10</v>
      </c>
      <c r="U920">
        <v>10</v>
      </c>
      <c r="V920">
        <v>20736</v>
      </c>
      <c r="W920">
        <v>1.00660194174757</v>
      </c>
      <c r="X920">
        <v>58.516736984252901</v>
      </c>
      <c r="Y920">
        <v>5.8393898010253897</v>
      </c>
      <c r="Z920">
        <v>21.4459772109985</v>
      </c>
      <c r="AA920">
        <v>0.74803447723388605</v>
      </c>
      <c r="AB920">
        <v>7.5840330123901296</v>
      </c>
      <c r="AC920">
        <v>3.5674643516540501</v>
      </c>
      <c r="AD920">
        <v>34.7471475601196</v>
      </c>
      <c r="AE920">
        <v>0.65159999999999996</v>
      </c>
      <c r="AF920">
        <v>0.64683691236215901</v>
      </c>
      <c r="AJ920">
        <v>0.10337786615630699</v>
      </c>
      <c r="AK920">
        <v>0</v>
      </c>
      <c r="AL920">
        <v>0</v>
      </c>
      <c r="AM920">
        <v>0</v>
      </c>
      <c r="AN920">
        <v>0</v>
      </c>
      <c r="AO920">
        <v>0</v>
      </c>
      <c r="AP920" t="s">
        <v>42</v>
      </c>
      <c r="AQ920" t="b">
        <v>1</v>
      </c>
      <c r="AR920" t="b">
        <v>1</v>
      </c>
      <c r="AS920">
        <v>1</v>
      </c>
      <c r="AT920" t="b">
        <v>0</v>
      </c>
      <c r="AV920" t="b">
        <v>0</v>
      </c>
      <c r="AW920" t="b">
        <v>1</v>
      </c>
      <c r="AX920" t="b">
        <v>0</v>
      </c>
      <c r="AY920" t="b">
        <v>1</v>
      </c>
      <c r="AZ920" t="b">
        <v>0</v>
      </c>
      <c r="BA920" t="b">
        <v>0</v>
      </c>
      <c r="BB920" t="b">
        <v>0</v>
      </c>
      <c r="BC920" t="b">
        <v>1</v>
      </c>
      <c r="BD920" t="b">
        <v>0</v>
      </c>
      <c r="BE920" t="s">
        <v>57</v>
      </c>
      <c r="BF920" t="s">
        <v>69</v>
      </c>
      <c r="BG920" t="s">
        <v>69</v>
      </c>
      <c r="BH920" t="b">
        <v>0</v>
      </c>
      <c r="BI920" t="b">
        <v>1</v>
      </c>
      <c r="BJ920" t="b">
        <v>0</v>
      </c>
      <c r="BK920" t="b">
        <v>1</v>
      </c>
      <c r="BL920">
        <v>40</v>
      </c>
      <c r="BM920">
        <v>40</v>
      </c>
      <c r="BN920">
        <v>0</v>
      </c>
      <c r="BO920">
        <v>0</v>
      </c>
      <c r="BP9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20" s="3" t="str">
        <f>IF(Table1[[#This Row],[TraceLengthMod]],"lab,","")&amp;IF(Table1[[#This Row],[FixedLength]],"dur,","")&amp;IF(Table1[[#This Row],[Broken]],"ea,","")</f>
        <v>lab,</v>
      </c>
    </row>
    <row r="921" spans="1:69" x14ac:dyDescent="0.25">
      <c r="A921" t="s">
        <v>1049</v>
      </c>
      <c r="B921" t="s">
        <v>39</v>
      </c>
      <c r="C921" t="s">
        <v>114</v>
      </c>
      <c r="D921" t="s">
        <v>82</v>
      </c>
      <c r="E921" t="s">
        <v>68</v>
      </c>
      <c r="F921">
        <v>2</v>
      </c>
      <c r="G921">
        <v>20600</v>
      </c>
      <c r="H921">
        <v>6892</v>
      </c>
      <c r="I921">
        <v>27492</v>
      </c>
      <c r="J921" t="s">
        <v>40</v>
      </c>
      <c r="K921">
        <v>1</v>
      </c>
      <c r="L921">
        <v>256</v>
      </c>
      <c r="M921" t="s">
        <v>41</v>
      </c>
      <c r="N921">
        <v>0.01</v>
      </c>
      <c r="O921">
        <v>99</v>
      </c>
      <c r="P921">
        <v>55</v>
      </c>
      <c r="Q921">
        <v>256</v>
      </c>
      <c r="R921">
        <v>100</v>
      </c>
      <c r="S921">
        <v>2060</v>
      </c>
      <c r="T921">
        <v>10</v>
      </c>
      <c r="U921">
        <v>11</v>
      </c>
      <c r="V921">
        <v>22784</v>
      </c>
      <c r="W921">
        <v>1.1060194174757201</v>
      </c>
      <c r="X921">
        <v>58.516736984252901</v>
      </c>
      <c r="Y921">
        <v>5.8393898010253897</v>
      </c>
      <c r="Z921">
        <v>23.584259748458798</v>
      </c>
      <c r="AA921">
        <v>0.74999427795410101</v>
      </c>
      <c r="AB921">
        <v>8.3340272903442294</v>
      </c>
      <c r="AC921">
        <v>3.4228494167327801</v>
      </c>
      <c r="AD921">
        <v>38.169996976852403</v>
      </c>
      <c r="AE921">
        <v>0.64139999999999997</v>
      </c>
      <c r="AF921">
        <v>0.63900174114915798</v>
      </c>
      <c r="AJ921">
        <v>9.3358193890432206E-2</v>
      </c>
      <c r="AK921">
        <v>0</v>
      </c>
      <c r="AL921">
        <v>0</v>
      </c>
      <c r="AM921">
        <v>0</v>
      </c>
      <c r="AN921">
        <v>0</v>
      </c>
      <c r="AO921">
        <v>0</v>
      </c>
      <c r="AP921" t="s">
        <v>42</v>
      </c>
      <c r="AQ921" t="b">
        <v>1</v>
      </c>
      <c r="AR921" t="b">
        <v>1</v>
      </c>
      <c r="AS921">
        <v>1</v>
      </c>
      <c r="AT921" t="b">
        <v>0</v>
      </c>
      <c r="AV921" t="b">
        <v>0</v>
      </c>
      <c r="AW921" t="b">
        <v>1</v>
      </c>
      <c r="AX921" t="b">
        <v>0</v>
      </c>
      <c r="AY921" t="b">
        <v>1</v>
      </c>
      <c r="AZ921" t="b">
        <v>0</v>
      </c>
      <c r="BA921" t="b">
        <v>0</v>
      </c>
      <c r="BB921" t="b">
        <v>0</v>
      </c>
      <c r="BC921" t="b">
        <v>1</v>
      </c>
      <c r="BD921" t="b">
        <v>0</v>
      </c>
      <c r="BE921" t="s">
        <v>57</v>
      </c>
      <c r="BF921" t="s">
        <v>69</v>
      </c>
      <c r="BG921" t="s">
        <v>69</v>
      </c>
      <c r="BH921" t="b">
        <v>0</v>
      </c>
      <c r="BI921" t="b">
        <v>1</v>
      </c>
      <c r="BJ921" t="b">
        <v>0</v>
      </c>
      <c r="BK921" t="b">
        <v>1</v>
      </c>
      <c r="BL921">
        <v>40</v>
      </c>
      <c r="BM921">
        <v>40</v>
      </c>
      <c r="BN921">
        <v>0</v>
      </c>
      <c r="BO921">
        <v>0</v>
      </c>
      <c r="BP9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21" s="3" t="str">
        <f>IF(Table1[[#This Row],[TraceLengthMod]],"lab,","")&amp;IF(Table1[[#This Row],[FixedLength]],"dur,","")&amp;IF(Table1[[#This Row],[Broken]],"ea,","")</f>
        <v>lab,</v>
      </c>
    </row>
    <row r="922" spans="1:69" x14ac:dyDescent="0.25">
      <c r="A922" t="s">
        <v>1050</v>
      </c>
      <c r="B922" t="s">
        <v>39</v>
      </c>
      <c r="C922" t="s">
        <v>114</v>
      </c>
      <c r="D922" t="s">
        <v>82</v>
      </c>
      <c r="E922" t="s">
        <v>68</v>
      </c>
      <c r="F922">
        <v>2</v>
      </c>
      <c r="G922">
        <v>20600</v>
      </c>
      <c r="H922">
        <v>6892</v>
      </c>
      <c r="I922">
        <v>27492</v>
      </c>
      <c r="J922" t="s">
        <v>40</v>
      </c>
      <c r="K922">
        <v>1</v>
      </c>
      <c r="L922">
        <v>256</v>
      </c>
      <c r="M922" t="s">
        <v>41</v>
      </c>
      <c r="N922">
        <v>0.01</v>
      </c>
      <c r="O922">
        <v>99</v>
      </c>
      <c r="P922">
        <v>55</v>
      </c>
      <c r="Q922">
        <v>256</v>
      </c>
      <c r="R922">
        <v>100</v>
      </c>
      <c r="S922">
        <v>2060</v>
      </c>
      <c r="T922">
        <v>10</v>
      </c>
      <c r="U922">
        <v>12</v>
      </c>
      <c r="V922">
        <v>24832</v>
      </c>
      <c r="W922">
        <v>1.2054368932038799</v>
      </c>
      <c r="X922">
        <v>58.516736984252901</v>
      </c>
      <c r="Y922">
        <v>5.8393898010253897</v>
      </c>
      <c r="Z922">
        <v>25.7095787525177</v>
      </c>
      <c r="AA922">
        <v>0.74600577354431097</v>
      </c>
      <c r="AB922">
        <v>9.0800330638885498</v>
      </c>
      <c r="AC922">
        <v>3.43781065940856</v>
      </c>
      <c r="AD922">
        <v>41.607807636260901</v>
      </c>
      <c r="AE922">
        <v>0.65329999999999999</v>
      </c>
      <c r="AF922">
        <v>0.64466047591410303</v>
      </c>
      <c r="AJ922">
        <v>8.67330358200466E-2</v>
      </c>
      <c r="AK922">
        <v>0</v>
      </c>
      <c r="AL922">
        <v>0</v>
      </c>
      <c r="AM922">
        <v>0</v>
      </c>
      <c r="AN922">
        <v>0</v>
      </c>
      <c r="AO922">
        <v>0</v>
      </c>
      <c r="AP922" t="s">
        <v>42</v>
      </c>
      <c r="AQ922" t="b">
        <v>1</v>
      </c>
      <c r="AR922" t="b">
        <v>1</v>
      </c>
      <c r="AS922">
        <v>1</v>
      </c>
      <c r="AT922" t="b">
        <v>0</v>
      </c>
      <c r="AV922" t="b">
        <v>0</v>
      </c>
      <c r="AW922" t="b">
        <v>1</v>
      </c>
      <c r="AX922" t="b">
        <v>0</v>
      </c>
      <c r="AY922" t="b">
        <v>1</v>
      </c>
      <c r="AZ922" t="b">
        <v>0</v>
      </c>
      <c r="BA922" t="b">
        <v>0</v>
      </c>
      <c r="BB922" t="b">
        <v>0</v>
      </c>
      <c r="BC922" t="b">
        <v>1</v>
      </c>
      <c r="BD922" t="b">
        <v>0</v>
      </c>
      <c r="BE922" t="s">
        <v>57</v>
      </c>
      <c r="BF922" t="s">
        <v>69</v>
      </c>
      <c r="BG922" t="s">
        <v>69</v>
      </c>
      <c r="BH922" t="b">
        <v>0</v>
      </c>
      <c r="BI922" t="b">
        <v>1</v>
      </c>
      <c r="BJ922" t="b">
        <v>0</v>
      </c>
      <c r="BK922" t="b">
        <v>1</v>
      </c>
      <c r="BL922">
        <v>40</v>
      </c>
      <c r="BM922">
        <v>40</v>
      </c>
      <c r="BN922">
        <v>0</v>
      </c>
      <c r="BO922">
        <v>0</v>
      </c>
      <c r="BP9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22" s="3" t="str">
        <f>IF(Table1[[#This Row],[TraceLengthMod]],"lab,","")&amp;IF(Table1[[#This Row],[FixedLength]],"dur,","")&amp;IF(Table1[[#This Row],[Broken]],"ea,","")</f>
        <v>lab,</v>
      </c>
    </row>
    <row r="923" spans="1:69" x14ac:dyDescent="0.25">
      <c r="A923" t="s">
        <v>1051</v>
      </c>
      <c r="B923" t="s">
        <v>39</v>
      </c>
      <c r="C923" t="s">
        <v>114</v>
      </c>
      <c r="D923" t="s">
        <v>82</v>
      </c>
      <c r="E923" t="s">
        <v>68</v>
      </c>
      <c r="F923">
        <v>2</v>
      </c>
      <c r="G923">
        <v>20600</v>
      </c>
      <c r="H923">
        <v>6892</v>
      </c>
      <c r="I923">
        <v>27492</v>
      </c>
      <c r="J923" t="s">
        <v>40</v>
      </c>
      <c r="K923">
        <v>1</v>
      </c>
      <c r="L923">
        <v>256</v>
      </c>
      <c r="M923" t="s">
        <v>41</v>
      </c>
      <c r="N923">
        <v>0.01</v>
      </c>
      <c r="O923">
        <v>99</v>
      </c>
      <c r="P923">
        <v>55</v>
      </c>
      <c r="Q923">
        <v>256</v>
      </c>
      <c r="R923">
        <v>100</v>
      </c>
      <c r="S923">
        <v>2060</v>
      </c>
      <c r="T923">
        <v>13</v>
      </c>
      <c r="U923">
        <v>13</v>
      </c>
      <c r="V923">
        <v>26880</v>
      </c>
      <c r="W923">
        <v>1.30485436893203</v>
      </c>
      <c r="X923">
        <v>58.516736984252901</v>
      </c>
      <c r="Y923">
        <v>5.8393898010253897</v>
      </c>
      <c r="Z923">
        <v>27.836891889572101</v>
      </c>
      <c r="AA923">
        <v>0.74201631546020497</v>
      </c>
      <c r="AB923">
        <v>9.8220493793487496</v>
      </c>
      <c r="AC923">
        <v>3.4567592144012398</v>
      </c>
      <c r="AD923">
        <v>45.064566850662203</v>
      </c>
      <c r="AE923">
        <v>0.65569999999999995</v>
      </c>
      <c r="AF923">
        <v>0.65017411491584398</v>
      </c>
      <c r="AJ923">
        <v>7.7452791872478596E-2</v>
      </c>
      <c r="AK923">
        <v>0</v>
      </c>
      <c r="AL923">
        <v>0</v>
      </c>
      <c r="AM923">
        <v>0</v>
      </c>
      <c r="AN923">
        <v>0</v>
      </c>
      <c r="AO923">
        <v>0</v>
      </c>
      <c r="AP923" t="s">
        <v>42</v>
      </c>
      <c r="AQ923" t="b">
        <v>1</v>
      </c>
      <c r="AR923" t="b">
        <v>1</v>
      </c>
      <c r="AS923">
        <v>1</v>
      </c>
      <c r="AT923" t="b">
        <v>0</v>
      </c>
      <c r="AV923" t="b">
        <v>0</v>
      </c>
      <c r="AW923" t="b">
        <v>1</v>
      </c>
      <c r="AX923" t="b">
        <v>0</v>
      </c>
      <c r="AY923" t="b">
        <v>1</v>
      </c>
      <c r="AZ923" t="b">
        <v>0</v>
      </c>
      <c r="BA923" t="b">
        <v>0</v>
      </c>
      <c r="BB923" t="b">
        <v>0</v>
      </c>
      <c r="BC923" t="b">
        <v>1</v>
      </c>
      <c r="BD923" t="b">
        <v>0</v>
      </c>
      <c r="BE923" t="s">
        <v>57</v>
      </c>
      <c r="BF923" t="s">
        <v>69</v>
      </c>
      <c r="BG923" t="s">
        <v>69</v>
      </c>
      <c r="BH923" t="b">
        <v>0</v>
      </c>
      <c r="BI923" t="b">
        <v>1</v>
      </c>
      <c r="BJ923" t="b">
        <v>0</v>
      </c>
      <c r="BK923" t="b">
        <v>1</v>
      </c>
      <c r="BL923">
        <v>40</v>
      </c>
      <c r="BM923">
        <v>40</v>
      </c>
      <c r="BN923">
        <v>0</v>
      </c>
      <c r="BO923">
        <v>0</v>
      </c>
      <c r="BP9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23" s="3" t="str">
        <f>IF(Table1[[#This Row],[TraceLengthMod]],"lab,","")&amp;IF(Table1[[#This Row],[FixedLength]],"dur,","")&amp;IF(Table1[[#This Row],[Broken]],"ea,","")</f>
        <v>lab,</v>
      </c>
    </row>
    <row r="924" spans="1:69" x14ac:dyDescent="0.25">
      <c r="A924" t="s">
        <v>1052</v>
      </c>
      <c r="B924" t="s">
        <v>39</v>
      </c>
      <c r="C924" t="s">
        <v>114</v>
      </c>
      <c r="D924" t="s">
        <v>82</v>
      </c>
      <c r="E924" t="s">
        <v>68</v>
      </c>
      <c r="F924">
        <v>2</v>
      </c>
      <c r="G924">
        <v>20600</v>
      </c>
      <c r="H924">
        <v>6892</v>
      </c>
      <c r="I924">
        <v>27492</v>
      </c>
      <c r="J924" t="s">
        <v>40</v>
      </c>
      <c r="K924">
        <v>1</v>
      </c>
      <c r="L924">
        <v>256</v>
      </c>
      <c r="M924" t="s">
        <v>41</v>
      </c>
      <c r="N924">
        <v>0.01</v>
      </c>
      <c r="O924">
        <v>99</v>
      </c>
      <c r="P924">
        <v>55</v>
      </c>
      <c r="Q924">
        <v>256</v>
      </c>
      <c r="R924">
        <v>100</v>
      </c>
      <c r="S924">
        <v>2060</v>
      </c>
      <c r="T924">
        <v>14</v>
      </c>
      <c r="U924">
        <v>14</v>
      </c>
      <c r="V924">
        <v>28928</v>
      </c>
      <c r="W924">
        <v>1.4042718446601901</v>
      </c>
      <c r="X924">
        <v>58.516736984252901</v>
      </c>
      <c r="Y924">
        <v>5.8393898010253897</v>
      </c>
      <c r="Z924">
        <v>29.983164310455301</v>
      </c>
      <c r="AA924">
        <v>0.74501872062683105</v>
      </c>
      <c r="AB924">
        <v>10.567068099975501</v>
      </c>
      <c r="AC924">
        <v>3.48170614242553</v>
      </c>
      <c r="AD924">
        <v>48.546272993087698</v>
      </c>
      <c r="AE924">
        <v>0.65349999999999997</v>
      </c>
      <c r="AF924">
        <v>0.65264074289030705</v>
      </c>
      <c r="AJ924">
        <v>7.1562218455086701E-2</v>
      </c>
      <c r="AK924">
        <v>0</v>
      </c>
      <c r="AL924">
        <v>0</v>
      </c>
      <c r="AM924">
        <v>0</v>
      </c>
      <c r="AN924">
        <v>0</v>
      </c>
      <c r="AO924">
        <v>0</v>
      </c>
      <c r="AP924" t="s">
        <v>42</v>
      </c>
      <c r="AQ924" t="b">
        <v>1</v>
      </c>
      <c r="AR924" t="b">
        <v>1</v>
      </c>
      <c r="AS924">
        <v>1</v>
      </c>
      <c r="AT924" t="b">
        <v>0</v>
      </c>
      <c r="AV924" t="b">
        <v>0</v>
      </c>
      <c r="AW924" t="b">
        <v>1</v>
      </c>
      <c r="AX924" t="b">
        <v>0</v>
      </c>
      <c r="AY924" t="b">
        <v>1</v>
      </c>
      <c r="AZ924" t="b">
        <v>0</v>
      </c>
      <c r="BA924" t="b">
        <v>0</v>
      </c>
      <c r="BB924" t="b">
        <v>0</v>
      </c>
      <c r="BC924" t="b">
        <v>1</v>
      </c>
      <c r="BD924" t="b">
        <v>0</v>
      </c>
      <c r="BE924" t="s">
        <v>57</v>
      </c>
      <c r="BF924" t="s">
        <v>69</v>
      </c>
      <c r="BG924" t="s">
        <v>69</v>
      </c>
      <c r="BH924" t="b">
        <v>0</v>
      </c>
      <c r="BI924" t="b">
        <v>1</v>
      </c>
      <c r="BJ924" t="b">
        <v>0</v>
      </c>
      <c r="BK924" t="b">
        <v>1</v>
      </c>
      <c r="BL924">
        <v>40</v>
      </c>
      <c r="BM924">
        <v>40</v>
      </c>
      <c r="BN924">
        <v>0</v>
      </c>
      <c r="BO924">
        <v>0</v>
      </c>
      <c r="BP9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24" s="3" t="str">
        <f>IF(Table1[[#This Row],[TraceLengthMod]],"lab,","")&amp;IF(Table1[[#This Row],[FixedLength]],"dur,","")&amp;IF(Table1[[#This Row],[Broken]],"ea,","")</f>
        <v>lab,</v>
      </c>
    </row>
    <row r="925" spans="1:69" x14ac:dyDescent="0.25">
      <c r="A925" t="s">
        <v>1053</v>
      </c>
      <c r="B925" t="s">
        <v>39</v>
      </c>
      <c r="C925" t="s">
        <v>114</v>
      </c>
      <c r="D925" t="s">
        <v>82</v>
      </c>
      <c r="E925" t="s">
        <v>68</v>
      </c>
      <c r="F925">
        <v>2</v>
      </c>
      <c r="G925">
        <v>20600</v>
      </c>
      <c r="H925">
        <v>6892</v>
      </c>
      <c r="I925">
        <v>27492</v>
      </c>
      <c r="J925" t="s">
        <v>40</v>
      </c>
      <c r="K925">
        <v>1</v>
      </c>
      <c r="L925">
        <v>256</v>
      </c>
      <c r="M925" t="s">
        <v>41</v>
      </c>
      <c r="N925">
        <v>0.01</v>
      </c>
      <c r="O925">
        <v>99</v>
      </c>
      <c r="P925">
        <v>55</v>
      </c>
      <c r="Q925">
        <v>256</v>
      </c>
      <c r="R925">
        <v>100</v>
      </c>
      <c r="S925">
        <v>2060</v>
      </c>
      <c r="T925">
        <v>14</v>
      </c>
      <c r="U925">
        <v>15</v>
      </c>
      <c r="V925">
        <v>30976</v>
      </c>
      <c r="W925">
        <v>1.5036893203883399</v>
      </c>
      <c r="X925">
        <v>58.516736984252901</v>
      </c>
      <c r="Y925">
        <v>5.8393898010253897</v>
      </c>
      <c r="Z925">
        <v>32.119467020034698</v>
      </c>
      <c r="AA925">
        <v>0.74599218368530196</v>
      </c>
      <c r="AB925">
        <v>11.3130602836608</v>
      </c>
      <c r="AC925">
        <v>3.4338209629058798</v>
      </c>
      <c r="AD925">
        <v>51.980093955993603</v>
      </c>
      <c r="AE925">
        <v>0.65869999999999995</v>
      </c>
      <c r="AF925">
        <v>0.649013348810214</v>
      </c>
      <c r="AJ925">
        <v>6.7524222795628294E-2</v>
      </c>
      <c r="AK925">
        <v>0</v>
      </c>
      <c r="AL925">
        <v>0</v>
      </c>
      <c r="AM925">
        <v>0</v>
      </c>
      <c r="AN925">
        <v>0</v>
      </c>
      <c r="AO925">
        <v>0</v>
      </c>
      <c r="AP925" t="s">
        <v>42</v>
      </c>
      <c r="AQ925" t="b">
        <v>1</v>
      </c>
      <c r="AR925" t="b">
        <v>1</v>
      </c>
      <c r="AS925">
        <v>1</v>
      </c>
      <c r="AT925" t="b">
        <v>0</v>
      </c>
      <c r="AV925" t="b">
        <v>0</v>
      </c>
      <c r="AW925" t="b">
        <v>1</v>
      </c>
      <c r="AX925" t="b">
        <v>0</v>
      </c>
      <c r="AY925" t="b">
        <v>1</v>
      </c>
      <c r="AZ925" t="b">
        <v>0</v>
      </c>
      <c r="BA925" t="b">
        <v>0</v>
      </c>
      <c r="BB925" t="b">
        <v>0</v>
      </c>
      <c r="BC925" t="b">
        <v>1</v>
      </c>
      <c r="BD925" t="b">
        <v>0</v>
      </c>
      <c r="BE925" t="s">
        <v>57</v>
      </c>
      <c r="BF925" t="s">
        <v>69</v>
      </c>
      <c r="BG925" t="s">
        <v>69</v>
      </c>
      <c r="BH925" t="b">
        <v>0</v>
      </c>
      <c r="BI925" t="b">
        <v>1</v>
      </c>
      <c r="BJ925" t="b">
        <v>0</v>
      </c>
      <c r="BK925" t="b">
        <v>1</v>
      </c>
      <c r="BL925">
        <v>40</v>
      </c>
      <c r="BM925">
        <v>40</v>
      </c>
      <c r="BN925">
        <v>0</v>
      </c>
      <c r="BO925">
        <v>0</v>
      </c>
      <c r="BP9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25" s="3" t="str">
        <f>IF(Table1[[#This Row],[TraceLengthMod]],"lab,","")&amp;IF(Table1[[#This Row],[FixedLength]],"dur,","")&amp;IF(Table1[[#This Row],[Broken]],"ea,","")</f>
        <v>lab,</v>
      </c>
    </row>
    <row r="926" spans="1:69" x14ac:dyDescent="0.25">
      <c r="A926" t="s">
        <v>1054</v>
      </c>
      <c r="B926" t="s">
        <v>39</v>
      </c>
      <c r="C926" t="s">
        <v>114</v>
      </c>
      <c r="D926" t="s">
        <v>82</v>
      </c>
      <c r="E926" t="s">
        <v>68</v>
      </c>
      <c r="F926">
        <v>2</v>
      </c>
      <c r="G926">
        <v>20600</v>
      </c>
      <c r="H926">
        <v>6892</v>
      </c>
      <c r="I926">
        <v>27492</v>
      </c>
      <c r="J926" t="s">
        <v>40</v>
      </c>
      <c r="K926">
        <v>1</v>
      </c>
      <c r="L926">
        <v>256</v>
      </c>
      <c r="M926" t="s">
        <v>41</v>
      </c>
      <c r="N926">
        <v>0.01</v>
      </c>
      <c r="O926">
        <v>99</v>
      </c>
      <c r="P926">
        <v>55</v>
      </c>
      <c r="Q926">
        <v>256</v>
      </c>
      <c r="R926">
        <v>100</v>
      </c>
      <c r="S926">
        <v>2060</v>
      </c>
      <c r="T926">
        <v>16</v>
      </c>
      <c r="U926">
        <v>16</v>
      </c>
      <c r="V926">
        <v>33024</v>
      </c>
      <c r="W926">
        <v>1.6031067961165</v>
      </c>
      <c r="X926">
        <v>58.516736984252901</v>
      </c>
      <c r="Y926">
        <v>5.8393898010253897</v>
      </c>
      <c r="Z926">
        <v>34.244784832000697</v>
      </c>
      <c r="AA926">
        <v>0.74700260162353505</v>
      </c>
      <c r="AB926">
        <v>12.060062885284401</v>
      </c>
      <c r="AC926">
        <v>3.4477841854095401</v>
      </c>
      <c r="AD926">
        <v>55.427878141403198</v>
      </c>
      <c r="AE926">
        <v>0.66720000000000002</v>
      </c>
      <c r="AF926">
        <v>0.65844457341845597</v>
      </c>
      <c r="AJ926">
        <v>5.9602204681366899E-2</v>
      </c>
      <c r="AK926">
        <v>0</v>
      </c>
      <c r="AL926">
        <v>0</v>
      </c>
      <c r="AM926">
        <v>0</v>
      </c>
      <c r="AN926">
        <v>0</v>
      </c>
      <c r="AO926">
        <v>0</v>
      </c>
      <c r="AP926" t="s">
        <v>42</v>
      </c>
      <c r="AQ926" t="b">
        <v>1</v>
      </c>
      <c r="AR926" t="b">
        <v>1</v>
      </c>
      <c r="AS926">
        <v>1</v>
      </c>
      <c r="AT926" t="b">
        <v>0</v>
      </c>
      <c r="AV926" t="b">
        <v>0</v>
      </c>
      <c r="AW926" t="b">
        <v>1</v>
      </c>
      <c r="AX926" t="b">
        <v>0</v>
      </c>
      <c r="AY926" t="b">
        <v>1</v>
      </c>
      <c r="AZ926" t="b">
        <v>0</v>
      </c>
      <c r="BA926" t="b">
        <v>0</v>
      </c>
      <c r="BB926" t="b">
        <v>0</v>
      </c>
      <c r="BC926" t="b">
        <v>1</v>
      </c>
      <c r="BD926" t="b">
        <v>0</v>
      </c>
      <c r="BE926" t="s">
        <v>57</v>
      </c>
      <c r="BF926" t="s">
        <v>69</v>
      </c>
      <c r="BG926" t="s">
        <v>69</v>
      </c>
      <c r="BH926" t="b">
        <v>0</v>
      </c>
      <c r="BI926" t="b">
        <v>1</v>
      </c>
      <c r="BJ926" t="b">
        <v>0</v>
      </c>
      <c r="BK926" t="b">
        <v>1</v>
      </c>
      <c r="BL926">
        <v>40</v>
      </c>
      <c r="BM926">
        <v>40</v>
      </c>
      <c r="BN926">
        <v>0</v>
      </c>
      <c r="BO926">
        <v>0</v>
      </c>
      <c r="BP9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26" s="3" t="str">
        <f>IF(Table1[[#This Row],[TraceLengthMod]],"lab,","")&amp;IF(Table1[[#This Row],[FixedLength]],"dur,","")&amp;IF(Table1[[#This Row],[Broken]],"ea,","")</f>
        <v>lab,</v>
      </c>
    </row>
    <row r="927" spans="1:69" x14ac:dyDescent="0.25">
      <c r="A927" t="s">
        <v>1055</v>
      </c>
      <c r="B927" t="s">
        <v>39</v>
      </c>
      <c r="C927" t="s">
        <v>114</v>
      </c>
      <c r="D927" t="s">
        <v>82</v>
      </c>
      <c r="E927" t="s">
        <v>68</v>
      </c>
      <c r="F927">
        <v>2</v>
      </c>
      <c r="G927">
        <v>20600</v>
      </c>
      <c r="H927">
        <v>6892</v>
      </c>
      <c r="I927">
        <v>27492</v>
      </c>
      <c r="J927" t="s">
        <v>40</v>
      </c>
      <c r="K927">
        <v>1</v>
      </c>
      <c r="L927">
        <v>256</v>
      </c>
      <c r="M927" t="s">
        <v>41</v>
      </c>
      <c r="N927">
        <v>0.01</v>
      </c>
      <c r="O927">
        <v>99</v>
      </c>
      <c r="P927">
        <v>55</v>
      </c>
      <c r="Q927">
        <v>256</v>
      </c>
      <c r="R927">
        <v>100</v>
      </c>
      <c r="S927">
        <v>2060</v>
      </c>
      <c r="T927">
        <v>16</v>
      </c>
      <c r="U927">
        <v>17</v>
      </c>
      <c r="V927">
        <v>35072</v>
      </c>
      <c r="W927">
        <v>1.70252427184466</v>
      </c>
      <c r="X927">
        <v>58.516736984252901</v>
      </c>
      <c r="Y927">
        <v>5.8393898010253897</v>
      </c>
      <c r="Z927">
        <v>36.3900818824768</v>
      </c>
      <c r="AA927">
        <v>0.75198960304260198</v>
      </c>
      <c r="AB927">
        <v>12.812052488327</v>
      </c>
      <c r="AC927">
        <v>3.4996588230132999</v>
      </c>
      <c r="AD927">
        <v>58.927536964416497</v>
      </c>
      <c r="AE927">
        <v>0.65429999999999999</v>
      </c>
      <c r="AF927">
        <v>0.65786419036564103</v>
      </c>
      <c r="AJ927">
        <v>5.6821305386341399E-2</v>
      </c>
      <c r="AK927">
        <v>0</v>
      </c>
      <c r="AL927">
        <v>0</v>
      </c>
      <c r="AM927">
        <v>0</v>
      </c>
      <c r="AN927">
        <v>0</v>
      </c>
      <c r="AO927">
        <v>0</v>
      </c>
      <c r="AP927" t="s">
        <v>42</v>
      </c>
      <c r="AQ927" t="b">
        <v>1</v>
      </c>
      <c r="AR927" t="b">
        <v>1</v>
      </c>
      <c r="AS927">
        <v>1</v>
      </c>
      <c r="AT927" t="b">
        <v>0</v>
      </c>
      <c r="AV927" t="b">
        <v>0</v>
      </c>
      <c r="AW927" t="b">
        <v>1</v>
      </c>
      <c r="AX927" t="b">
        <v>0</v>
      </c>
      <c r="AY927" t="b">
        <v>1</v>
      </c>
      <c r="AZ927" t="b">
        <v>0</v>
      </c>
      <c r="BA927" t="b">
        <v>0</v>
      </c>
      <c r="BB927" t="b">
        <v>0</v>
      </c>
      <c r="BC927" t="b">
        <v>1</v>
      </c>
      <c r="BD927" t="b">
        <v>0</v>
      </c>
      <c r="BE927" t="s">
        <v>57</v>
      </c>
      <c r="BF927" t="s">
        <v>69</v>
      </c>
      <c r="BG927" t="s">
        <v>69</v>
      </c>
      <c r="BH927" t="b">
        <v>0</v>
      </c>
      <c r="BI927" t="b">
        <v>1</v>
      </c>
      <c r="BJ927" t="b">
        <v>0</v>
      </c>
      <c r="BK927" t="b">
        <v>1</v>
      </c>
      <c r="BL927">
        <v>40</v>
      </c>
      <c r="BM927">
        <v>40</v>
      </c>
      <c r="BN927">
        <v>0</v>
      </c>
      <c r="BO927">
        <v>0</v>
      </c>
      <c r="BP9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27" s="3" t="str">
        <f>IF(Table1[[#This Row],[TraceLengthMod]],"lab,","")&amp;IF(Table1[[#This Row],[FixedLength]],"dur,","")&amp;IF(Table1[[#This Row],[Broken]],"ea,","")</f>
        <v>lab,</v>
      </c>
    </row>
    <row r="928" spans="1:69" x14ac:dyDescent="0.25">
      <c r="A928" t="s">
        <v>1056</v>
      </c>
      <c r="B928" t="s">
        <v>39</v>
      </c>
      <c r="C928" t="s">
        <v>114</v>
      </c>
      <c r="D928" t="s">
        <v>82</v>
      </c>
      <c r="E928" t="s">
        <v>68</v>
      </c>
      <c r="F928">
        <v>2</v>
      </c>
      <c r="G928">
        <v>20600</v>
      </c>
      <c r="H928">
        <v>6892</v>
      </c>
      <c r="I928">
        <v>27492</v>
      </c>
      <c r="J928" t="s">
        <v>40</v>
      </c>
      <c r="K928">
        <v>1</v>
      </c>
      <c r="L928">
        <v>256</v>
      </c>
      <c r="M928" t="s">
        <v>41</v>
      </c>
      <c r="N928">
        <v>0.01</v>
      </c>
      <c r="O928">
        <v>99</v>
      </c>
      <c r="P928">
        <v>55</v>
      </c>
      <c r="Q928">
        <v>256</v>
      </c>
      <c r="R928">
        <v>100</v>
      </c>
      <c r="S928">
        <v>2060</v>
      </c>
      <c r="T928">
        <v>16</v>
      </c>
      <c r="U928">
        <v>18</v>
      </c>
      <c r="V928">
        <v>37120</v>
      </c>
      <c r="W928">
        <v>1.8019417475728099</v>
      </c>
      <c r="X928">
        <v>58.516736984252901</v>
      </c>
      <c r="Y928">
        <v>5.8393898010253897</v>
      </c>
      <c r="Z928">
        <v>38.519375562667797</v>
      </c>
      <c r="AA928">
        <v>0.74599242210388095</v>
      </c>
      <c r="AB928">
        <v>13.558044910430899</v>
      </c>
      <c r="AC928">
        <v>3.44779276847839</v>
      </c>
      <c r="AD928">
        <v>62.375329732894897</v>
      </c>
      <c r="AE928">
        <v>0.6552</v>
      </c>
      <c r="AF928">
        <v>0.64103308183400998</v>
      </c>
      <c r="AJ928">
        <v>5.47083164083546E-2</v>
      </c>
      <c r="AK928">
        <v>0</v>
      </c>
      <c r="AL928">
        <v>0</v>
      </c>
      <c r="AM928">
        <v>0</v>
      </c>
      <c r="AN928">
        <v>0</v>
      </c>
      <c r="AO928">
        <v>0</v>
      </c>
      <c r="AP928" t="s">
        <v>42</v>
      </c>
      <c r="AQ928" t="b">
        <v>1</v>
      </c>
      <c r="AR928" t="b">
        <v>1</v>
      </c>
      <c r="AS928">
        <v>1</v>
      </c>
      <c r="AT928" t="b">
        <v>0</v>
      </c>
      <c r="AV928" t="b">
        <v>0</v>
      </c>
      <c r="AW928" t="b">
        <v>1</v>
      </c>
      <c r="AX928" t="b">
        <v>0</v>
      </c>
      <c r="AY928" t="b">
        <v>1</v>
      </c>
      <c r="AZ928" t="b">
        <v>0</v>
      </c>
      <c r="BA928" t="b">
        <v>0</v>
      </c>
      <c r="BB928" t="b">
        <v>0</v>
      </c>
      <c r="BC928" t="b">
        <v>1</v>
      </c>
      <c r="BD928" t="b">
        <v>0</v>
      </c>
      <c r="BE928" t="s">
        <v>57</v>
      </c>
      <c r="BF928" t="s">
        <v>69</v>
      </c>
      <c r="BG928" t="s">
        <v>69</v>
      </c>
      <c r="BH928" t="b">
        <v>0</v>
      </c>
      <c r="BI928" t="b">
        <v>1</v>
      </c>
      <c r="BJ928" t="b">
        <v>0</v>
      </c>
      <c r="BK928" t="b">
        <v>1</v>
      </c>
      <c r="BL928">
        <v>40</v>
      </c>
      <c r="BM928">
        <v>40</v>
      </c>
      <c r="BN928">
        <v>0</v>
      </c>
      <c r="BO928">
        <v>0</v>
      </c>
      <c r="BP9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28" s="3" t="str">
        <f>IF(Table1[[#This Row],[TraceLengthMod]],"lab,","")&amp;IF(Table1[[#This Row],[FixedLength]],"dur,","")&amp;IF(Table1[[#This Row],[Broken]],"ea,","")</f>
        <v>lab,</v>
      </c>
    </row>
    <row r="929" spans="1:69" x14ac:dyDescent="0.25">
      <c r="A929" t="s">
        <v>1057</v>
      </c>
      <c r="B929" t="s">
        <v>39</v>
      </c>
      <c r="C929" t="s">
        <v>114</v>
      </c>
      <c r="D929" t="s">
        <v>82</v>
      </c>
      <c r="E929" t="s">
        <v>68</v>
      </c>
      <c r="F929">
        <v>2</v>
      </c>
      <c r="G929">
        <v>20600</v>
      </c>
      <c r="H929">
        <v>6892</v>
      </c>
      <c r="I929">
        <v>27492</v>
      </c>
      <c r="J929" t="s">
        <v>40</v>
      </c>
      <c r="K929">
        <v>1</v>
      </c>
      <c r="L929">
        <v>256</v>
      </c>
      <c r="M929" t="s">
        <v>41</v>
      </c>
      <c r="N929">
        <v>0.01</v>
      </c>
      <c r="O929">
        <v>99</v>
      </c>
      <c r="P929">
        <v>55</v>
      </c>
      <c r="Q929">
        <v>256</v>
      </c>
      <c r="R929">
        <v>100</v>
      </c>
      <c r="S929">
        <v>2060</v>
      </c>
      <c r="T929">
        <v>16</v>
      </c>
      <c r="U929">
        <v>19</v>
      </c>
      <c r="V929">
        <v>39168</v>
      </c>
      <c r="W929">
        <v>1.90135922330097</v>
      </c>
      <c r="X929">
        <v>58.516736984252901</v>
      </c>
      <c r="Y929">
        <v>5.8393898010253897</v>
      </c>
      <c r="Z929">
        <v>40.649952411651597</v>
      </c>
      <c r="AA929">
        <v>0.74627614021301203</v>
      </c>
      <c r="AB929">
        <v>14.3043210506439</v>
      </c>
      <c r="AC929">
        <v>3.4228498935699401</v>
      </c>
      <c r="AD929">
        <v>65.798179626464801</v>
      </c>
      <c r="AE929">
        <v>0.66449999999999998</v>
      </c>
      <c r="AF929">
        <v>0.65829947765525199</v>
      </c>
      <c r="AJ929">
        <v>5.1967649288426801E-2</v>
      </c>
      <c r="AK929">
        <v>0</v>
      </c>
      <c r="AL929">
        <v>0</v>
      </c>
      <c r="AM929">
        <v>0</v>
      </c>
      <c r="AN929">
        <v>0</v>
      </c>
      <c r="AO929">
        <v>0</v>
      </c>
      <c r="AP929" t="s">
        <v>42</v>
      </c>
      <c r="AQ929" t="b">
        <v>1</v>
      </c>
      <c r="AR929" t="b">
        <v>1</v>
      </c>
      <c r="AS929">
        <v>1</v>
      </c>
      <c r="AT929" t="b">
        <v>0</v>
      </c>
      <c r="AV929" t="b">
        <v>0</v>
      </c>
      <c r="AW929" t="b">
        <v>1</v>
      </c>
      <c r="AX929" t="b">
        <v>0</v>
      </c>
      <c r="AY929" t="b">
        <v>1</v>
      </c>
      <c r="AZ929" t="b">
        <v>0</v>
      </c>
      <c r="BA929" t="b">
        <v>0</v>
      </c>
      <c r="BB929" t="b">
        <v>0</v>
      </c>
      <c r="BC929" t="b">
        <v>1</v>
      </c>
      <c r="BD929" t="b">
        <v>0</v>
      </c>
      <c r="BE929" t="s">
        <v>57</v>
      </c>
      <c r="BF929" t="s">
        <v>69</v>
      </c>
      <c r="BG929" t="s">
        <v>69</v>
      </c>
      <c r="BH929" t="b">
        <v>0</v>
      </c>
      <c r="BI929" t="b">
        <v>1</v>
      </c>
      <c r="BJ929" t="b">
        <v>0</v>
      </c>
      <c r="BK929" t="b">
        <v>1</v>
      </c>
      <c r="BL929">
        <v>40</v>
      </c>
      <c r="BM929">
        <v>40</v>
      </c>
      <c r="BN929">
        <v>0</v>
      </c>
      <c r="BO929">
        <v>0</v>
      </c>
      <c r="BP9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29" s="3" t="str">
        <f>IF(Table1[[#This Row],[TraceLengthMod]],"lab,","")&amp;IF(Table1[[#This Row],[FixedLength]],"dur,","")&amp;IF(Table1[[#This Row],[Broken]],"ea,","")</f>
        <v>lab,</v>
      </c>
    </row>
    <row r="930" spans="1:69" x14ac:dyDescent="0.25">
      <c r="A930" t="s">
        <v>1058</v>
      </c>
      <c r="B930" t="s">
        <v>39</v>
      </c>
      <c r="C930" t="s">
        <v>114</v>
      </c>
      <c r="D930" t="s">
        <v>82</v>
      </c>
      <c r="E930" t="s">
        <v>68</v>
      </c>
      <c r="F930">
        <v>2</v>
      </c>
      <c r="G930">
        <v>20600</v>
      </c>
      <c r="H930">
        <v>6892</v>
      </c>
      <c r="I930">
        <v>27492</v>
      </c>
      <c r="J930" t="s">
        <v>40</v>
      </c>
      <c r="K930">
        <v>1</v>
      </c>
      <c r="L930">
        <v>256</v>
      </c>
      <c r="M930" t="s">
        <v>41</v>
      </c>
      <c r="N930">
        <v>0.01</v>
      </c>
      <c r="O930">
        <v>99</v>
      </c>
      <c r="P930">
        <v>55</v>
      </c>
      <c r="Q930">
        <v>256</v>
      </c>
      <c r="R930">
        <v>100</v>
      </c>
      <c r="S930">
        <v>2060</v>
      </c>
      <c r="T930">
        <v>16</v>
      </c>
      <c r="U930">
        <v>20</v>
      </c>
      <c r="V930">
        <v>41216</v>
      </c>
      <c r="W930">
        <v>2.00077669902912</v>
      </c>
      <c r="X930">
        <v>58.516736984252901</v>
      </c>
      <c r="Y930">
        <v>5.8393898010253897</v>
      </c>
      <c r="Z930">
        <v>42.784247636795001</v>
      </c>
      <c r="AA930">
        <v>0.74500799179077104</v>
      </c>
      <c r="AB930">
        <v>15.0493290424346</v>
      </c>
      <c r="AC930">
        <v>3.4108831882476802</v>
      </c>
      <c r="AD930">
        <v>69.209062814712496</v>
      </c>
      <c r="AE930">
        <v>0.64759999999999995</v>
      </c>
      <c r="AF930">
        <v>0.65118978525826998</v>
      </c>
      <c r="AJ930">
        <v>5.0110401574128903E-2</v>
      </c>
      <c r="AK930">
        <v>0</v>
      </c>
      <c r="AL930">
        <v>0</v>
      </c>
      <c r="AM930">
        <v>0</v>
      </c>
      <c r="AN930">
        <v>0</v>
      </c>
      <c r="AO930">
        <v>0</v>
      </c>
      <c r="AP930" t="s">
        <v>42</v>
      </c>
      <c r="AQ930" t="b">
        <v>1</v>
      </c>
      <c r="AR930" t="b">
        <v>1</v>
      </c>
      <c r="AS930">
        <v>1</v>
      </c>
      <c r="AT930" t="b">
        <v>0</v>
      </c>
      <c r="AV930" t="b">
        <v>0</v>
      </c>
      <c r="AW930" t="b">
        <v>1</v>
      </c>
      <c r="AX930" t="b">
        <v>0</v>
      </c>
      <c r="AY930" t="b">
        <v>1</v>
      </c>
      <c r="AZ930" t="b">
        <v>0</v>
      </c>
      <c r="BA930" t="b">
        <v>0</v>
      </c>
      <c r="BB930" t="b">
        <v>0</v>
      </c>
      <c r="BC930" t="b">
        <v>1</v>
      </c>
      <c r="BD930" t="b">
        <v>0</v>
      </c>
      <c r="BE930" t="s">
        <v>57</v>
      </c>
      <c r="BF930" t="s">
        <v>69</v>
      </c>
      <c r="BG930" t="s">
        <v>69</v>
      </c>
      <c r="BH930" t="b">
        <v>0</v>
      </c>
      <c r="BI930" t="b">
        <v>1</v>
      </c>
      <c r="BJ930" t="b">
        <v>0</v>
      </c>
      <c r="BK930" t="b">
        <v>1</v>
      </c>
      <c r="BL930">
        <v>40</v>
      </c>
      <c r="BM930">
        <v>40</v>
      </c>
      <c r="BN930">
        <v>0</v>
      </c>
      <c r="BO930">
        <v>0</v>
      </c>
      <c r="BP9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30" s="3" t="str">
        <f>IF(Table1[[#This Row],[TraceLengthMod]],"lab,","")&amp;IF(Table1[[#This Row],[FixedLength]],"dur,","")&amp;IF(Table1[[#This Row],[Broken]],"ea,","")</f>
        <v>lab,</v>
      </c>
    </row>
    <row r="931" spans="1:69" x14ac:dyDescent="0.25">
      <c r="A931" t="s">
        <v>1059</v>
      </c>
      <c r="B931" t="s">
        <v>39</v>
      </c>
      <c r="C931" t="s">
        <v>114</v>
      </c>
      <c r="D931" t="s">
        <v>82</v>
      </c>
      <c r="E931" t="s">
        <v>68</v>
      </c>
      <c r="F931">
        <v>2</v>
      </c>
      <c r="G931">
        <v>20600</v>
      </c>
      <c r="H931">
        <v>6892</v>
      </c>
      <c r="I931">
        <v>27492</v>
      </c>
      <c r="J931" t="s">
        <v>40</v>
      </c>
      <c r="K931">
        <v>1</v>
      </c>
      <c r="L931">
        <v>256</v>
      </c>
      <c r="M931" t="s">
        <v>41</v>
      </c>
      <c r="N931">
        <v>0.01</v>
      </c>
      <c r="O931">
        <v>99</v>
      </c>
      <c r="P931">
        <v>55</v>
      </c>
      <c r="Q931">
        <v>256</v>
      </c>
      <c r="R931">
        <v>100</v>
      </c>
      <c r="S931">
        <v>2060</v>
      </c>
      <c r="T931">
        <v>16</v>
      </c>
      <c r="U931">
        <v>21</v>
      </c>
      <c r="V931">
        <v>43264</v>
      </c>
      <c r="W931">
        <v>2.1001941747572799</v>
      </c>
      <c r="X931">
        <v>58.516736984252901</v>
      </c>
      <c r="Y931">
        <v>5.8393898010253897</v>
      </c>
      <c r="Z931">
        <v>44.9055755138397</v>
      </c>
      <c r="AA931">
        <v>0.74402284622192305</v>
      </c>
      <c r="AB931">
        <v>15.7933518886566</v>
      </c>
      <c r="AC931">
        <v>3.4348053932189901</v>
      </c>
      <c r="AD931">
        <v>72.643868207931504</v>
      </c>
      <c r="AE931">
        <v>0.66010000000000002</v>
      </c>
      <c r="AF931">
        <v>0.65510737086477</v>
      </c>
      <c r="AJ931">
        <v>4.70772367962718E-2</v>
      </c>
      <c r="AK931">
        <v>0</v>
      </c>
      <c r="AL931">
        <v>0</v>
      </c>
      <c r="AM931">
        <v>0</v>
      </c>
      <c r="AN931">
        <v>0</v>
      </c>
      <c r="AO931">
        <v>0</v>
      </c>
      <c r="AP931" t="s">
        <v>42</v>
      </c>
      <c r="AQ931" t="b">
        <v>1</v>
      </c>
      <c r="AR931" t="b">
        <v>1</v>
      </c>
      <c r="AS931">
        <v>1</v>
      </c>
      <c r="AT931" t="b">
        <v>0</v>
      </c>
      <c r="AV931" t="b">
        <v>0</v>
      </c>
      <c r="AW931" t="b">
        <v>1</v>
      </c>
      <c r="AX931" t="b">
        <v>0</v>
      </c>
      <c r="AY931" t="b">
        <v>1</v>
      </c>
      <c r="AZ931" t="b">
        <v>0</v>
      </c>
      <c r="BA931" t="b">
        <v>0</v>
      </c>
      <c r="BB931" t="b">
        <v>0</v>
      </c>
      <c r="BC931" t="b">
        <v>1</v>
      </c>
      <c r="BD931" t="b">
        <v>0</v>
      </c>
      <c r="BE931" t="s">
        <v>57</v>
      </c>
      <c r="BF931" t="s">
        <v>69</v>
      </c>
      <c r="BG931" t="s">
        <v>69</v>
      </c>
      <c r="BH931" t="b">
        <v>0</v>
      </c>
      <c r="BI931" t="b">
        <v>1</v>
      </c>
      <c r="BJ931" t="b">
        <v>0</v>
      </c>
      <c r="BK931" t="b">
        <v>1</v>
      </c>
      <c r="BL931">
        <v>40</v>
      </c>
      <c r="BM931">
        <v>40</v>
      </c>
      <c r="BN931">
        <v>0</v>
      </c>
      <c r="BO931">
        <v>0</v>
      </c>
      <c r="BP9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31" s="3" t="str">
        <f>IF(Table1[[#This Row],[TraceLengthMod]],"lab,","")&amp;IF(Table1[[#This Row],[FixedLength]],"dur,","")&amp;IF(Table1[[#This Row],[Broken]],"ea,","")</f>
        <v>lab,</v>
      </c>
    </row>
    <row r="932" spans="1:69" x14ac:dyDescent="0.25">
      <c r="A932" t="s">
        <v>1060</v>
      </c>
      <c r="B932" t="s">
        <v>39</v>
      </c>
      <c r="C932" t="s">
        <v>114</v>
      </c>
      <c r="D932" t="s">
        <v>82</v>
      </c>
      <c r="E932" t="s">
        <v>68</v>
      </c>
      <c r="F932">
        <v>2</v>
      </c>
      <c r="G932">
        <v>20600</v>
      </c>
      <c r="H932">
        <v>6892</v>
      </c>
      <c r="I932">
        <v>27492</v>
      </c>
      <c r="J932" t="s">
        <v>40</v>
      </c>
      <c r="K932">
        <v>1</v>
      </c>
      <c r="L932">
        <v>256</v>
      </c>
      <c r="M932" t="s">
        <v>41</v>
      </c>
      <c r="N932">
        <v>0.01</v>
      </c>
      <c r="O932">
        <v>99</v>
      </c>
      <c r="P932">
        <v>55</v>
      </c>
      <c r="Q932">
        <v>256</v>
      </c>
      <c r="R932">
        <v>100</v>
      </c>
      <c r="S932">
        <v>2060</v>
      </c>
      <c r="T932">
        <v>16</v>
      </c>
      <c r="U932">
        <v>22</v>
      </c>
      <c r="V932">
        <v>45568</v>
      </c>
      <c r="W932">
        <v>2.2120388349514499</v>
      </c>
      <c r="X932">
        <v>58.516736984252901</v>
      </c>
      <c r="Y932">
        <v>5.8393898010253897</v>
      </c>
      <c r="Z932">
        <v>47.128633499145501</v>
      </c>
      <c r="AA932">
        <v>0.84076094627380304</v>
      </c>
      <c r="AB932">
        <v>16.634112834930399</v>
      </c>
      <c r="AC932">
        <v>3.4737288951873699</v>
      </c>
      <c r="AD932">
        <v>76.117597103118896</v>
      </c>
      <c r="AE932">
        <v>0.66180000000000005</v>
      </c>
      <c r="AF932">
        <v>0.651044689495066</v>
      </c>
      <c r="AJ932">
        <v>5.03256796451097E-2</v>
      </c>
      <c r="AK932">
        <v>0</v>
      </c>
      <c r="AL932">
        <v>0</v>
      </c>
      <c r="AM932">
        <v>0</v>
      </c>
      <c r="AN932">
        <v>0</v>
      </c>
      <c r="AO932">
        <v>0</v>
      </c>
      <c r="AP932" t="s">
        <v>42</v>
      </c>
      <c r="AQ932" t="b">
        <v>1</v>
      </c>
      <c r="AR932" t="b">
        <v>1</v>
      </c>
      <c r="AS932">
        <v>1</v>
      </c>
      <c r="AT932" t="b">
        <v>0</v>
      </c>
      <c r="AV932" t="b">
        <v>0</v>
      </c>
      <c r="AW932" t="b">
        <v>1</v>
      </c>
      <c r="AX932" t="b">
        <v>0</v>
      </c>
      <c r="AY932" t="b">
        <v>1</v>
      </c>
      <c r="AZ932" t="b">
        <v>0</v>
      </c>
      <c r="BA932" t="b">
        <v>0</v>
      </c>
      <c r="BB932" t="b">
        <v>0</v>
      </c>
      <c r="BC932" t="b">
        <v>1</v>
      </c>
      <c r="BD932" t="b">
        <v>0</v>
      </c>
      <c r="BE932" t="s">
        <v>57</v>
      </c>
      <c r="BF932" t="s">
        <v>69</v>
      </c>
      <c r="BG932" t="s">
        <v>69</v>
      </c>
      <c r="BH932" t="b">
        <v>0</v>
      </c>
      <c r="BI932" t="b">
        <v>1</v>
      </c>
      <c r="BJ932" t="b">
        <v>0</v>
      </c>
      <c r="BK932" t="b">
        <v>1</v>
      </c>
      <c r="BL932">
        <v>40</v>
      </c>
      <c r="BM932">
        <v>40</v>
      </c>
      <c r="BN932">
        <v>0</v>
      </c>
      <c r="BO932">
        <v>0</v>
      </c>
      <c r="BP9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32" s="3" t="str">
        <f>IF(Table1[[#This Row],[TraceLengthMod]],"lab,","")&amp;IF(Table1[[#This Row],[FixedLength]],"dur,","")&amp;IF(Table1[[#This Row],[Broken]],"ea,","")</f>
        <v>lab,</v>
      </c>
    </row>
    <row r="933" spans="1:69" x14ac:dyDescent="0.25">
      <c r="A933" t="s">
        <v>1061</v>
      </c>
      <c r="B933" t="s">
        <v>39</v>
      </c>
      <c r="C933" t="s">
        <v>114</v>
      </c>
      <c r="D933" t="s">
        <v>82</v>
      </c>
      <c r="E933" t="s">
        <v>68</v>
      </c>
      <c r="F933">
        <v>2</v>
      </c>
      <c r="G933">
        <v>20600</v>
      </c>
      <c r="H933">
        <v>6892</v>
      </c>
      <c r="I933">
        <v>27492</v>
      </c>
      <c r="J933" t="s">
        <v>40</v>
      </c>
      <c r="K933">
        <v>1</v>
      </c>
      <c r="L933">
        <v>256</v>
      </c>
      <c r="M933" t="s">
        <v>41</v>
      </c>
      <c r="N933">
        <v>0.01</v>
      </c>
      <c r="O933">
        <v>99</v>
      </c>
      <c r="P933">
        <v>55</v>
      </c>
      <c r="Q933">
        <v>256</v>
      </c>
      <c r="R933">
        <v>100</v>
      </c>
      <c r="S933">
        <v>2060</v>
      </c>
      <c r="T933">
        <v>16</v>
      </c>
      <c r="U933">
        <v>23</v>
      </c>
      <c r="V933">
        <v>47616</v>
      </c>
      <c r="W933">
        <v>2.3114563106796102</v>
      </c>
      <c r="X933">
        <v>58.516736984252901</v>
      </c>
      <c r="Y933">
        <v>5.8393898010253897</v>
      </c>
      <c r="Z933">
        <v>49.2609410285949</v>
      </c>
      <c r="AA933">
        <v>0.74299025535583496</v>
      </c>
      <c r="AB933">
        <v>17.377103090286202</v>
      </c>
      <c r="AC933">
        <v>3.4148716926574698</v>
      </c>
      <c r="AD933">
        <v>79.532468795776296</v>
      </c>
      <c r="AE933">
        <v>0.64639999999999997</v>
      </c>
      <c r="AF933">
        <v>0.64756239117817704</v>
      </c>
      <c r="AJ933">
        <v>4.2541845190909602E-2</v>
      </c>
      <c r="AK933">
        <v>0</v>
      </c>
      <c r="AL933">
        <v>0</v>
      </c>
      <c r="AM933">
        <v>0</v>
      </c>
      <c r="AN933">
        <v>0</v>
      </c>
      <c r="AO933">
        <v>0</v>
      </c>
      <c r="AP933" t="s">
        <v>42</v>
      </c>
      <c r="AQ933" t="b">
        <v>1</v>
      </c>
      <c r="AR933" t="b">
        <v>1</v>
      </c>
      <c r="AS933">
        <v>1</v>
      </c>
      <c r="AT933" t="b">
        <v>0</v>
      </c>
      <c r="AV933" t="b">
        <v>0</v>
      </c>
      <c r="AW933" t="b">
        <v>1</v>
      </c>
      <c r="AX933" t="b">
        <v>0</v>
      </c>
      <c r="AY933" t="b">
        <v>1</v>
      </c>
      <c r="AZ933" t="b">
        <v>0</v>
      </c>
      <c r="BA933" t="b">
        <v>0</v>
      </c>
      <c r="BB933" t="b">
        <v>0</v>
      </c>
      <c r="BC933" t="b">
        <v>1</v>
      </c>
      <c r="BD933" t="b">
        <v>0</v>
      </c>
      <c r="BE933" t="s">
        <v>57</v>
      </c>
      <c r="BF933" t="s">
        <v>69</v>
      </c>
      <c r="BG933" t="s">
        <v>69</v>
      </c>
      <c r="BH933" t="b">
        <v>0</v>
      </c>
      <c r="BI933" t="b">
        <v>1</v>
      </c>
      <c r="BJ933" t="b">
        <v>0</v>
      </c>
      <c r="BK933" t="b">
        <v>1</v>
      </c>
      <c r="BL933">
        <v>40</v>
      </c>
      <c r="BM933">
        <v>40</v>
      </c>
      <c r="BN933">
        <v>0</v>
      </c>
      <c r="BO933">
        <v>0</v>
      </c>
      <c r="BP9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33" s="3" t="str">
        <f>IF(Table1[[#This Row],[TraceLengthMod]],"lab,","")&amp;IF(Table1[[#This Row],[FixedLength]],"dur,","")&amp;IF(Table1[[#This Row],[Broken]],"ea,","")</f>
        <v>lab,</v>
      </c>
    </row>
    <row r="934" spans="1:69" x14ac:dyDescent="0.25">
      <c r="A934" t="s">
        <v>1062</v>
      </c>
      <c r="B934" t="s">
        <v>39</v>
      </c>
      <c r="C934" t="s">
        <v>114</v>
      </c>
      <c r="D934" t="s">
        <v>82</v>
      </c>
      <c r="E934" t="s">
        <v>68</v>
      </c>
      <c r="F934">
        <v>2</v>
      </c>
      <c r="G934">
        <v>20600</v>
      </c>
      <c r="H934">
        <v>6892</v>
      </c>
      <c r="I934">
        <v>27492</v>
      </c>
      <c r="J934" t="s">
        <v>40</v>
      </c>
      <c r="K934">
        <v>1</v>
      </c>
      <c r="L934">
        <v>256</v>
      </c>
      <c r="M934" t="s">
        <v>41</v>
      </c>
      <c r="N934">
        <v>0.01</v>
      </c>
      <c r="O934">
        <v>99</v>
      </c>
      <c r="P934">
        <v>55</v>
      </c>
      <c r="Q934">
        <v>256</v>
      </c>
      <c r="R934">
        <v>100</v>
      </c>
      <c r="S934">
        <v>2060</v>
      </c>
      <c r="T934">
        <v>16</v>
      </c>
      <c r="U934">
        <v>24</v>
      </c>
      <c r="V934">
        <v>49664</v>
      </c>
      <c r="W934">
        <v>2.4108737864077598</v>
      </c>
      <c r="X934">
        <v>58.516736984252901</v>
      </c>
      <c r="Y934">
        <v>5.8393898010253897</v>
      </c>
      <c r="Z934">
        <v>51.398227214813197</v>
      </c>
      <c r="AA934">
        <v>0.74799990653991699</v>
      </c>
      <c r="AB934">
        <v>18.125102996826101</v>
      </c>
      <c r="AC934">
        <v>3.4557619094848602</v>
      </c>
      <c r="AD934">
        <v>82.988230705261202</v>
      </c>
      <c r="AE934">
        <v>0.6573</v>
      </c>
      <c r="AF934">
        <v>0.65583284968078903</v>
      </c>
      <c r="AJ934">
        <v>4.0897526691869301E-2</v>
      </c>
      <c r="AK934">
        <v>0</v>
      </c>
      <c r="AL934">
        <v>0</v>
      </c>
      <c r="AM934">
        <v>0</v>
      </c>
      <c r="AN934">
        <v>0</v>
      </c>
      <c r="AO934">
        <v>0</v>
      </c>
      <c r="AP934" t="s">
        <v>42</v>
      </c>
      <c r="AQ934" t="b">
        <v>1</v>
      </c>
      <c r="AR934" t="b">
        <v>1</v>
      </c>
      <c r="AS934">
        <v>1</v>
      </c>
      <c r="AT934" t="b">
        <v>0</v>
      </c>
      <c r="AV934" t="b">
        <v>0</v>
      </c>
      <c r="AW934" t="b">
        <v>1</v>
      </c>
      <c r="AX934" t="b">
        <v>0</v>
      </c>
      <c r="AY934" t="b">
        <v>1</v>
      </c>
      <c r="AZ934" t="b">
        <v>0</v>
      </c>
      <c r="BA934" t="b">
        <v>0</v>
      </c>
      <c r="BB934" t="b">
        <v>0</v>
      </c>
      <c r="BC934" t="b">
        <v>1</v>
      </c>
      <c r="BD934" t="b">
        <v>0</v>
      </c>
      <c r="BE934" t="s">
        <v>57</v>
      </c>
      <c r="BF934" t="s">
        <v>69</v>
      </c>
      <c r="BG934" t="s">
        <v>69</v>
      </c>
      <c r="BH934" t="b">
        <v>0</v>
      </c>
      <c r="BI934" t="b">
        <v>1</v>
      </c>
      <c r="BJ934" t="b">
        <v>0</v>
      </c>
      <c r="BK934" t="b">
        <v>1</v>
      </c>
      <c r="BL934">
        <v>40</v>
      </c>
      <c r="BM934">
        <v>40</v>
      </c>
      <c r="BN934">
        <v>0</v>
      </c>
      <c r="BO934">
        <v>0</v>
      </c>
      <c r="BP9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34" s="3" t="str">
        <f>IF(Table1[[#This Row],[TraceLengthMod]],"lab,","")&amp;IF(Table1[[#This Row],[FixedLength]],"dur,","")&amp;IF(Table1[[#This Row],[Broken]],"ea,","")</f>
        <v>lab,</v>
      </c>
    </row>
    <row r="935" spans="1:69" x14ac:dyDescent="0.25">
      <c r="A935" t="s">
        <v>1063</v>
      </c>
      <c r="B935" t="s">
        <v>39</v>
      </c>
      <c r="C935" t="s">
        <v>114</v>
      </c>
      <c r="D935" t="s">
        <v>82</v>
      </c>
      <c r="E935" t="s">
        <v>68</v>
      </c>
      <c r="F935">
        <v>2</v>
      </c>
      <c r="G935">
        <v>20600</v>
      </c>
      <c r="H935">
        <v>6892</v>
      </c>
      <c r="I935">
        <v>27492</v>
      </c>
      <c r="J935" t="s">
        <v>40</v>
      </c>
      <c r="K935">
        <v>1</v>
      </c>
      <c r="L935">
        <v>256</v>
      </c>
      <c r="M935" t="s">
        <v>41</v>
      </c>
      <c r="N935">
        <v>0.01</v>
      </c>
      <c r="O935">
        <v>99</v>
      </c>
      <c r="P935">
        <v>55</v>
      </c>
      <c r="Q935">
        <v>256</v>
      </c>
      <c r="R935">
        <v>100</v>
      </c>
      <c r="S935">
        <v>2060</v>
      </c>
      <c r="T935">
        <v>16</v>
      </c>
      <c r="U935">
        <v>25</v>
      </c>
      <c r="V935">
        <v>51712</v>
      </c>
      <c r="W935">
        <v>2.5102912621359201</v>
      </c>
      <c r="X935">
        <v>58.516736984252901</v>
      </c>
      <c r="Y935">
        <v>5.8393898010253897</v>
      </c>
      <c r="Z935">
        <v>53.518558979034403</v>
      </c>
      <c r="AA935">
        <v>0.74800062179565396</v>
      </c>
      <c r="AB935">
        <v>18.873103618621801</v>
      </c>
      <c r="AC935">
        <v>3.4926643371582</v>
      </c>
      <c r="AD935">
        <v>86.480895042419405</v>
      </c>
      <c r="AE935">
        <v>0.66039999999999999</v>
      </c>
      <c r="AF935">
        <v>0.65394660475914101</v>
      </c>
      <c r="AJ935">
        <v>3.8762439300518203E-2</v>
      </c>
      <c r="AK935">
        <v>0</v>
      </c>
      <c r="AL935">
        <v>0</v>
      </c>
      <c r="AM935">
        <v>0</v>
      </c>
      <c r="AN935">
        <v>0</v>
      </c>
      <c r="AO935">
        <v>0</v>
      </c>
      <c r="AP935" t="s">
        <v>42</v>
      </c>
      <c r="AQ935" t="b">
        <v>1</v>
      </c>
      <c r="AR935" t="b">
        <v>1</v>
      </c>
      <c r="AS935">
        <v>1</v>
      </c>
      <c r="AT935" t="b">
        <v>0</v>
      </c>
      <c r="AV935" t="b">
        <v>0</v>
      </c>
      <c r="AW935" t="b">
        <v>1</v>
      </c>
      <c r="AX935" t="b">
        <v>0</v>
      </c>
      <c r="AY935" t="b">
        <v>1</v>
      </c>
      <c r="AZ935" t="b">
        <v>0</v>
      </c>
      <c r="BA935" t="b">
        <v>0</v>
      </c>
      <c r="BB935" t="b">
        <v>0</v>
      </c>
      <c r="BC935" t="b">
        <v>1</v>
      </c>
      <c r="BD935" t="b">
        <v>0</v>
      </c>
      <c r="BE935" t="s">
        <v>57</v>
      </c>
      <c r="BF935" t="s">
        <v>69</v>
      </c>
      <c r="BG935" t="s">
        <v>69</v>
      </c>
      <c r="BH935" t="b">
        <v>0</v>
      </c>
      <c r="BI935" t="b">
        <v>1</v>
      </c>
      <c r="BJ935" t="b">
        <v>0</v>
      </c>
      <c r="BK935" t="b">
        <v>1</v>
      </c>
      <c r="BL935">
        <v>40</v>
      </c>
      <c r="BM935">
        <v>40</v>
      </c>
      <c r="BN935">
        <v>0</v>
      </c>
      <c r="BO935">
        <v>0</v>
      </c>
      <c r="BP9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35" s="3" t="str">
        <f>IF(Table1[[#This Row],[TraceLengthMod]],"lab,","")&amp;IF(Table1[[#This Row],[FixedLength]],"dur,","")&amp;IF(Table1[[#This Row],[Broken]],"ea,","")</f>
        <v>lab,</v>
      </c>
    </row>
    <row r="936" spans="1:69" x14ac:dyDescent="0.25">
      <c r="A936" t="s">
        <v>1064</v>
      </c>
      <c r="B936" t="s">
        <v>39</v>
      </c>
      <c r="C936" t="s">
        <v>114</v>
      </c>
      <c r="D936" t="s">
        <v>82</v>
      </c>
      <c r="E936" t="s">
        <v>68</v>
      </c>
      <c r="F936">
        <v>2</v>
      </c>
      <c r="G936">
        <v>20600</v>
      </c>
      <c r="H936">
        <v>6892</v>
      </c>
      <c r="I936">
        <v>27492</v>
      </c>
      <c r="J936" t="s">
        <v>40</v>
      </c>
      <c r="K936">
        <v>1</v>
      </c>
      <c r="L936">
        <v>256</v>
      </c>
      <c r="M936" t="s">
        <v>41</v>
      </c>
      <c r="N936">
        <v>0.01</v>
      </c>
      <c r="O936">
        <v>99</v>
      </c>
      <c r="P936">
        <v>55</v>
      </c>
      <c r="Q936">
        <v>256</v>
      </c>
      <c r="R936">
        <v>100</v>
      </c>
      <c r="S936">
        <v>2060</v>
      </c>
      <c r="T936">
        <v>16</v>
      </c>
      <c r="U936">
        <v>26</v>
      </c>
      <c r="V936">
        <v>53760</v>
      </c>
      <c r="W936">
        <v>2.6097087378640702</v>
      </c>
      <c r="X936">
        <v>58.516736984252901</v>
      </c>
      <c r="Y936">
        <v>5.8393898010253897</v>
      </c>
      <c r="Z936">
        <v>55.648001194000202</v>
      </c>
      <c r="AA936">
        <v>0.75012969970703103</v>
      </c>
      <c r="AB936">
        <v>19.623233318328801</v>
      </c>
      <c r="AC936">
        <v>3.44080138206481</v>
      </c>
      <c r="AD936">
        <v>89.921696424484196</v>
      </c>
      <c r="AE936">
        <v>0.67320000000000002</v>
      </c>
      <c r="AF936">
        <v>0.658154381892048</v>
      </c>
      <c r="AJ936">
        <v>3.5995971872693003E-2</v>
      </c>
      <c r="AK936">
        <v>0</v>
      </c>
      <c r="AL936">
        <v>0</v>
      </c>
      <c r="AM936">
        <v>0</v>
      </c>
      <c r="AN936">
        <v>0</v>
      </c>
      <c r="AO936">
        <v>0</v>
      </c>
      <c r="AP936" t="s">
        <v>42</v>
      </c>
      <c r="AQ936" t="b">
        <v>1</v>
      </c>
      <c r="AR936" t="b">
        <v>1</v>
      </c>
      <c r="AS936">
        <v>1</v>
      </c>
      <c r="AT936" t="b">
        <v>0</v>
      </c>
      <c r="AV936" t="b">
        <v>0</v>
      </c>
      <c r="AW936" t="b">
        <v>1</v>
      </c>
      <c r="AX936" t="b">
        <v>0</v>
      </c>
      <c r="AY936" t="b">
        <v>1</v>
      </c>
      <c r="AZ936" t="b">
        <v>0</v>
      </c>
      <c r="BA936" t="b">
        <v>0</v>
      </c>
      <c r="BB936" t="b">
        <v>0</v>
      </c>
      <c r="BC936" t="b">
        <v>1</v>
      </c>
      <c r="BD936" t="b">
        <v>0</v>
      </c>
      <c r="BE936" t="s">
        <v>57</v>
      </c>
      <c r="BF936" t="s">
        <v>69</v>
      </c>
      <c r="BG936" t="s">
        <v>69</v>
      </c>
      <c r="BH936" t="b">
        <v>0</v>
      </c>
      <c r="BI936" t="b">
        <v>1</v>
      </c>
      <c r="BJ936" t="b">
        <v>0</v>
      </c>
      <c r="BK936" t="b">
        <v>1</v>
      </c>
      <c r="BL936">
        <v>40</v>
      </c>
      <c r="BM936">
        <v>40</v>
      </c>
      <c r="BN936">
        <v>0</v>
      </c>
      <c r="BO936">
        <v>0</v>
      </c>
      <c r="BP9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36" s="3" t="str">
        <f>IF(Table1[[#This Row],[TraceLengthMod]],"lab,","")&amp;IF(Table1[[#This Row],[FixedLength]],"dur,","")&amp;IF(Table1[[#This Row],[Broken]],"ea,","")</f>
        <v>lab,</v>
      </c>
    </row>
    <row r="937" spans="1:69" x14ac:dyDescent="0.25">
      <c r="A937" t="s">
        <v>1065</v>
      </c>
      <c r="B937" t="s">
        <v>39</v>
      </c>
      <c r="C937" t="s">
        <v>114</v>
      </c>
      <c r="D937" t="s">
        <v>82</v>
      </c>
      <c r="E937" t="s">
        <v>68</v>
      </c>
      <c r="F937">
        <v>2</v>
      </c>
      <c r="G937">
        <v>20600</v>
      </c>
      <c r="H937">
        <v>6892</v>
      </c>
      <c r="I937">
        <v>27492</v>
      </c>
      <c r="J937" t="s">
        <v>40</v>
      </c>
      <c r="K937">
        <v>1</v>
      </c>
      <c r="L937">
        <v>256</v>
      </c>
      <c r="M937" t="s">
        <v>41</v>
      </c>
      <c r="N937">
        <v>0.01</v>
      </c>
      <c r="O937">
        <v>99</v>
      </c>
      <c r="P937">
        <v>55</v>
      </c>
      <c r="Q937">
        <v>256</v>
      </c>
      <c r="R937">
        <v>100</v>
      </c>
      <c r="S937">
        <v>2060</v>
      </c>
      <c r="T937">
        <v>27</v>
      </c>
      <c r="U937">
        <v>27</v>
      </c>
      <c r="V937">
        <v>55808</v>
      </c>
      <c r="W937">
        <v>2.70912621359223</v>
      </c>
      <c r="X937">
        <v>58.516736984252901</v>
      </c>
      <c r="Y937">
        <v>5.8393898010253897</v>
      </c>
      <c r="Z937">
        <v>57.785289287567103</v>
      </c>
      <c r="AA937">
        <v>0.74401164054870605</v>
      </c>
      <c r="AB937">
        <v>20.3672449588775</v>
      </c>
      <c r="AC937">
        <v>3.4338202476501398</v>
      </c>
      <c r="AD937">
        <v>93.355516672134399</v>
      </c>
      <c r="AE937">
        <v>0.68089999999999995</v>
      </c>
      <c r="AF937">
        <v>0.66178177597214105</v>
      </c>
      <c r="AJ937">
        <v>3.4902396278643798E-2</v>
      </c>
      <c r="AK937">
        <v>0</v>
      </c>
      <c r="AL937">
        <v>0</v>
      </c>
      <c r="AM937">
        <v>0</v>
      </c>
      <c r="AN937">
        <v>0</v>
      </c>
      <c r="AO937">
        <v>0</v>
      </c>
      <c r="AP937" t="s">
        <v>42</v>
      </c>
      <c r="AQ937" t="b">
        <v>1</v>
      </c>
      <c r="AR937" t="b">
        <v>1</v>
      </c>
      <c r="AS937">
        <v>1</v>
      </c>
      <c r="AT937" t="b">
        <v>0</v>
      </c>
      <c r="AV937" t="b">
        <v>0</v>
      </c>
      <c r="AW937" t="b">
        <v>1</v>
      </c>
      <c r="AX937" t="b">
        <v>0</v>
      </c>
      <c r="AY937" t="b">
        <v>1</v>
      </c>
      <c r="AZ937" t="b">
        <v>0</v>
      </c>
      <c r="BA937" t="b">
        <v>0</v>
      </c>
      <c r="BB937" t="b">
        <v>0</v>
      </c>
      <c r="BC937" t="b">
        <v>1</v>
      </c>
      <c r="BD937" t="b">
        <v>0</v>
      </c>
      <c r="BE937" t="s">
        <v>57</v>
      </c>
      <c r="BF937" t="s">
        <v>69</v>
      </c>
      <c r="BG937" t="s">
        <v>69</v>
      </c>
      <c r="BH937" t="b">
        <v>0</v>
      </c>
      <c r="BI937" t="b">
        <v>1</v>
      </c>
      <c r="BJ937" t="b">
        <v>0</v>
      </c>
      <c r="BK937" t="b">
        <v>1</v>
      </c>
      <c r="BL937">
        <v>40</v>
      </c>
      <c r="BM937">
        <v>40</v>
      </c>
      <c r="BN937">
        <v>0</v>
      </c>
      <c r="BO937">
        <v>0</v>
      </c>
      <c r="BP9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37" s="3" t="str">
        <f>IF(Table1[[#This Row],[TraceLengthMod]],"lab,","")&amp;IF(Table1[[#This Row],[FixedLength]],"dur,","")&amp;IF(Table1[[#This Row],[Broken]],"ea,","")</f>
        <v>lab,</v>
      </c>
    </row>
    <row r="938" spans="1:69" x14ac:dyDescent="0.25">
      <c r="A938" t="s">
        <v>1066</v>
      </c>
      <c r="B938" t="s">
        <v>39</v>
      </c>
      <c r="C938" t="s">
        <v>114</v>
      </c>
      <c r="D938" t="s">
        <v>82</v>
      </c>
      <c r="E938" t="s">
        <v>68</v>
      </c>
      <c r="F938">
        <v>2</v>
      </c>
      <c r="G938">
        <v>20600</v>
      </c>
      <c r="H938">
        <v>6892</v>
      </c>
      <c r="I938">
        <v>27492</v>
      </c>
      <c r="J938" t="s">
        <v>40</v>
      </c>
      <c r="K938">
        <v>1</v>
      </c>
      <c r="L938">
        <v>256</v>
      </c>
      <c r="M938" t="s">
        <v>41</v>
      </c>
      <c r="N938">
        <v>0.01</v>
      </c>
      <c r="O938">
        <v>99</v>
      </c>
      <c r="P938">
        <v>55</v>
      </c>
      <c r="Q938">
        <v>256</v>
      </c>
      <c r="R938">
        <v>100</v>
      </c>
      <c r="S938">
        <v>2060</v>
      </c>
      <c r="T938">
        <v>27</v>
      </c>
      <c r="U938">
        <v>28</v>
      </c>
      <c r="V938">
        <v>57856</v>
      </c>
      <c r="W938">
        <v>2.8085436893203801</v>
      </c>
      <c r="X938">
        <v>58.516736984252901</v>
      </c>
      <c r="Y938">
        <v>5.8393898010253897</v>
      </c>
      <c r="Z938">
        <v>59.925568103790198</v>
      </c>
      <c r="AA938">
        <v>0.74700331687927202</v>
      </c>
      <c r="AB938">
        <v>21.1142482757568</v>
      </c>
      <c r="AC938">
        <v>3.4507753849029501</v>
      </c>
      <c r="AD938">
        <v>96.806292057037297</v>
      </c>
      <c r="AE938">
        <v>0.6643</v>
      </c>
      <c r="AF938">
        <v>0.65017411491584398</v>
      </c>
      <c r="AJ938">
        <v>3.4639064189607001E-2</v>
      </c>
      <c r="AK938">
        <v>0</v>
      </c>
      <c r="AL938">
        <v>0</v>
      </c>
      <c r="AM938">
        <v>0</v>
      </c>
      <c r="AN938">
        <v>0</v>
      </c>
      <c r="AO938">
        <v>0</v>
      </c>
      <c r="AP938" t="s">
        <v>42</v>
      </c>
      <c r="AQ938" t="b">
        <v>1</v>
      </c>
      <c r="AR938" t="b">
        <v>1</v>
      </c>
      <c r="AS938">
        <v>1</v>
      </c>
      <c r="AT938" t="b">
        <v>0</v>
      </c>
      <c r="AV938" t="b">
        <v>0</v>
      </c>
      <c r="AW938" t="b">
        <v>1</v>
      </c>
      <c r="AX938" t="b">
        <v>0</v>
      </c>
      <c r="AY938" t="b">
        <v>1</v>
      </c>
      <c r="AZ938" t="b">
        <v>0</v>
      </c>
      <c r="BA938" t="b">
        <v>0</v>
      </c>
      <c r="BB938" t="b">
        <v>0</v>
      </c>
      <c r="BC938" t="b">
        <v>1</v>
      </c>
      <c r="BD938" t="b">
        <v>0</v>
      </c>
      <c r="BE938" t="s">
        <v>57</v>
      </c>
      <c r="BF938" t="s">
        <v>69</v>
      </c>
      <c r="BG938" t="s">
        <v>69</v>
      </c>
      <c r="BH938" t="b">
        <v>0</v>
      </c>
      <c r="BI938" t="b">
        <v>1</v>
      </c>
      <c r="BJ938" t="b">
        <v>0</v>
      </c>
      <c r="BK938" t="b">
        <v>1</v>
      </c>
      <c r="BL938">
        <v>40</v>
      </c>
      <c r="BM938">
        <v>40</v>
      </c>
      <c r="BN938">
        <v>0</v>
      </c>
      <c r="BO938">
        <v>0</v>
      </c>
      <c r="BP9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38" s="3" t="str">
        <f>IF(Table1[[#This Row],[TraceLengthMod]],"lab,","")&amp;IF(Table1[[#This Row],[FixedLength]],"dur,","")&amp;IF(Table1[[#This Row],[Broken]],"ea,","")</f>
        <v>lab,</v>
      </c>
    </row>
    <row r="939" spans="1:69" x14ac:dyDescent="0.25">
      <c r="A939" t="s">
        <v>1067</v>
      </c>
      <c r="B939" t="s">
        <v>39</v>
      </c>
      <c r="C939" t="s">
        <v>114</v>
      </c>
      <c r="D939" t="s">
        <v>82</v>
      </c>
      <c r="E939" t="s">
        <v>68</v>
      </c>
      <c r="F939">
        <v>2</v>
      </c>
      <c r="G939">
        <v>20600</v>
      </c>
      <c r="H939">
        <v>6892</v>
      </c>
      <c r="I939">
        <v>27492</v>
      </c>
      <c r="J939" t="s">
        <v>40</v>
      </c>
      <c r="K939">
        <v>1</v>
      </c>
      <c r="L939">
        <v>256</v>
      </c>
      <c r="M939" t="s">
        <v>41</v>
      </c>
      <c r="N939">
        <v>0.01</v>
      </c>
      <c r="O939">
        <v>99</v>
      </c>
      <c r="P939">
        <v>55</v>
      </c>
      <c r="Q939">
        <v>256</v>
      </c>
      <c r="R939">
        <v>100</v>
      </c>
      <c r="S939">
        <v>2060</v>
      </c>
      <c r="T939">
        <v>27</v>
      </c>
      <c r="U939">
        <v>29</v>
      </c>
      <c r="V939">
        <v>59904</v>
      </c>
      <c r="W939">
        <v>2.90796116504854</v>
      </c>
      <c r="X939">
        <v>58.516736984252901</v>
      </c>
      <c r="Y939">
        <v>5.8393898010253897</v>
      </c>
      <c r="Z939">
        <v>62.104743480682302</v>
      </c>
      <c r="AA939">
        <v>0.74500823020935003</v>
      </c>
      <c r="AB939">
        <v>21.859256505966101</v>
      </c>
      <c r="AC939">
        <v>3.53953862190246</v>
      </c>
      <c r="AD939">
        <v>100.345830678939</v>
      </c>
      <c r="AE939">
        <v>0.66969999999999996</v>
      </c>
      <c r="AF939">
        <v>0.65858966918165895</v>
      </c>
      <c r="AJ939">
        <v>3.2722760469485503E-2</v>
      </c>
      <c r="AK939">
        <v>0</v>
      </c>
      <c r="AL939">
        <v>0</v>
      </c>
      <c r="AM939">
        <v>0</v>
      </c>
      <c r="AN939">
        <v>0</v>
      </c>
      <c r="AO939">
        <v>0</v>
      </c>
      <c r="AP939" t="s">
        <v>42</v>
      </c>
      <c r="AQ939" t="b">
        <v>1</v>
      </c>
      <c r="AR939" t="b">
        <v>1</v>
      </c>
      <c r="AS939">
        <v>1</v>
      </c>
      <c r="AT939" t="b">
        <v>0</v>
      </c>
      <c r="AV939" t="b">
        <v>0</v>
      </c>
      <c r="AW939" t="b">
        <v>1</v>
      </c>
      <c r="AX939" t="b">
        <v>0</v>
      </c>
      <c r="AY939" t="b">
        <v>1</v>
      </c>
      <c r="AZ939" t="b">
        <v>0</v>
      </c>
      <c r="BA939" t="b">
        <v>0</v>
      </c>
      <c r="BB939" t="b">
        <v>0</v>
      </c>
      <c r="BC939" t="b">
        <v>1</v>
      </c>
      <c r="BD939" t="b">
        <v>0</v>
      </c>
      <c r="BE939" t="s">
        <v>57</v>
      </c>
      <c r="BF939" t="s">
        <v>69</v>
      </c>
      <c r="BG939" t="s">
        <v>69</v>
      </c>
      <c r="BH939" t="b">
        <v>0</v>
      </c>
      <c r="BI939" t="b">
        <v>1</v>
      </c>
      <c r="BJ939" t="b">
        <v>0</v>
      </c>
      <c r="BK939" t="b">
        <v>1</v>
      </c>
      <c r="BL939">
        <v>40</v>
      </c>
      <c r="BM939">
        <v>40</v>
      </c>
      <c r="BN939">
        <v>0</v>
      </c>
      <c r="BO939">
        <v>0</v>
      </c>
      <c r="BP9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39" s="3" t="str">
        <f>IF(Table1[[#This Row],[TraceLengthMod]],"lab,","")&amp;IF(Table1[[#This Row],[FixedLength]],"dur,","")&amp;IF(Table1[[#This Row],[Broken]],"ea,","")</f>
        <v>lab,</v>
      </c>
    </row>
    <row r="940" spans="1:69" x14ac:dyDescent="0.25">
      <c r="A940" t="s">
        <v>1068</v>
      </c>
      <c r="B940" t="s">
        <v>39</v>
      </c>
      <c r="C940" t="s">
        <v>114</v>
      </c>
      <c r="D940" t="s">
        <v>82</v>
      </c>
      <c r="E940" t="s">
        <v>68</v>
      </c>
      <c r="F940">
        <v>2</v>
      </c>
      <c r="G940">
        <v>20600</v>
      </c>
      <c r="H940">
        <v>6892</v>
      </c>
      <c r="I940">
        <v>27492</v>
      </c>
      <c r="J940" t="s">
        <v>40</v>
      </c>
      <c r="K940">
        <v>1</v>
      </c>
      <c r="L940">
        <v>256</v>
      </c>
      <c r="M940" t="s">
        <v>41</v>
      </c>
      <c r="N940">
        <v>0.01</v>
      </c>
      <c r="O940">
        <v>99</v>
      </c>
      <c r="P940">
        <v>55</v>
      </c>
      <c r="Q940">
        <v>256</v>
      </c>
      <c r="R940">
        <v>100</v>
      </c>
      <c r="S940">
        <v>2060</v>
      </c>
      <c r="T940">
        <v>27</v>
      </c>
      <c r="U940">
        <v>30</v>
      </c>
      <c r="V940">
        <v>61952</v>
      </c>
      <c r="W940">
        <v>3.00737864077669</v>
      </c>
      <c r="X940">
        <v>58.516736984252901</v>
      </c>
      <c r="Y940">
        <v>5.8393898010253897</v>
      </c>
      <c r="Z940">
        <v>64.256990909576402</v>
      </c>
      <c r="AA940">
        <v>0.74900603294372503</v>
      </c>
      <c r="AB940">
        <v>22.608262538909901</v>
      </c>
      <c r="AC940">
        <v>3.53254842758178</v>
      </c>
      <c r="AD940">
        <v>103.878379106521</v>
      </c>
      <c r="AE940">
        <v>0.66590000000000005</v>
      </c>
      <c r="AF940">
        <v>0.652060359837492</v>
      </c>
      <c r="AJ940">
        <v>3.2805624333294897E-2</v>
      </c>
      <c r="AK940">
        <v>0</v>
      </c>
      <c r="AL940">
        <v>0</v>
      </c>
      <c r="AM940">
        <v>0</v>
      </c>
      <c r="AN940">
        <v>0</v>
      </c>
      <c r="AO940">
        <v>0</v>
      </c>
      <c r="AP940" t="s">
        <v>42</v>
      </c>
      <c r="AQ940" t="b">
        <v>1</v>
      </c>
      <c r="AR940" t="b">
        <v>1</v>
      </c>
      <c r="AS940">
        <v>1</v>
      </c>
      <c r="AT940" t="b">
        <v>0</v>
      </c>
      <c r="AV940" t="b">
        <v>0</v>
      </c>
      <c r="AW940" t="b">
        <v>1</v>
      </c>
      <c r="AX940" t="b">
        <v>0</v>
      </c>
      <c r="AY940" t="b">
        <v>1</v>
      </c>
      <c r="AZ940" t="b">
        <v>0</v>
      </c>
      <c r="BA940" t="b">
        <v>0</v>
      </c>
      <c r="BB940" t="b">
        <v>0</v>
      </c>
      <c r="BC940" t="b">
        <v>1</v>
      </c>
      <c r="BD940" t="b">
        <v>0</v>
      </c>
      <c r="BE940" t="s">
        <v>57</v>
      </c>
      <c r="BF940" t="s">
        <v>69</v>
      </c>
      <c r="BG940" t="s">
        <v>69</v>
      </c>
      <c r="BH940" t="b">
        <v>0</v>
      </c>
      <c r="BI940" t="b">
        <v>1</v>
      </c>
      <c r="BJ940" t="b">
        <v>0</v>
      </c>
      <c r="BK940" t="b">
        <v>1</v>
      </c>
      <c r="BL940">
        <v>40</v>
      </c>
      <c r="BM940">
        <v>40</v>
      </c>
      <c r="BN940">
        <v>0</v>
      </c>
      <c r="BO940">
        <v>0</v>
      </c>
      <c r="BP9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40" s="3" t="str">
        <f>IF(Table1[[#This Row],[TraceLengthMod]],"lab,","")&amp;IF(Table1[[#This Row],[FixedLength]],"dur,","")&amp;IF(Table1[[#This Row],[Broken]],"ea,","")</f>
        <v>lab,</v>
      </c>
    </row>
    <row r="941" spans="1:69" x14ac:dyDescent="0.25">
      <c r="A941" t="s">
        <v>1069</v>
      </c>
      <c r="B941" t="s">
        <v>39</v>
      </c>
      <c r="C941" t="s">
        <v>114</v>
      </c>
      <c r="D941" t="s">
        <v>82</v>
      </c>
      <c r="E941" t="s">
        <v>68</v>
      </c>
      <c r="F941">
        <v>2</v>
      </c>
      <c r="G941">
        <v>20600</v>
      </c>
      <c r="H941">
        <v>6892</v>
      </c>
      <c r="I941">
        <v>27492</v>
      </c>
      <c r="J941" t="s">
        <v>40</v>
      </c>
      <c r="K941">
        <v>1</v>
      </c>
      <c r="L941">
        <v>256</v>
      </c>
      <c r="M941" t="s">
        <v>41</v>
      </c>
      <c r="N941">
        <v>0.01</v>
      </c>
      <c r="O941">
        <v>99</v>
      </c>
      <c r="P941">
        <v>55</v>
      </c>
      <c r="Q941">
        <v>256</v>
      </c>
      <c r="R941">
        <v>100</v>
      </c>
      <c r="S941">
        <v>2060</v>
      </c>
      <c r="T941">
        <v>27</v>
      </c>
      <c r="U941">
        <v>31</v>
      </c>
      <c r="V941">
        <v>64000</v>
      </c>
      <c r="W941">
        <v>3.1067961165048499</v>
      </c>
      <c r="X941">
        <v>58.516736984252901</v>
      </c>
      <c r="Y941">
        <v>5.8393898010253897</v>
      </c>
      <c r="Z941">
        <v>66.392282009124699</v>
      </c>
      <c r="AA941">
        <v>0.74600529670715299</v>
      </c>
      <c r="AB941">
        <v>23.354267835617001</v>
      </c>
      <c r="AC941">
        <v>3.4348297119140598</v>
      </c>
      <c r="AD941">
        <v>107.313208818435</v>
      </c>
      <c r="AE941">
        <v>0.6623</v>
      </c>
      <c r="AF941">
        <v>0.65278583865351103</v>
      </c>
      <c r="AJ941">
        <v>3.0732635259628199E-2</v>
      </c>
      <c r="AK941">
        <v>0</v>
      </c>
      <c r="AL941">
        <v>0</v>
      </c>
      <c r="AM941">
        <v>0</v>
      </c>
      <c r="AN941">
        <v>0</v>
      </c>
      <c r="AO941">
        <v>0</v>
      </c>
      <c r="AP941" t="s">
        <v>42</v>
      </c>
      <c r="AQ941" t="b">
        <v>1</v>
      </c>
      <c r="AR941" t="b">
        <v>1</v>
      </c>
      <c r="AS941">
        <v>1</v>
      </c>
      <c r="AT941" t="b">
        <v>0</v>
      </c>
      <c r="AV941" t="b">
        <v>0</v>
      </c>
      <c r="AW941" t="b">
        <v>1</v>
      </c>
      <c r="AX941" t="b">
        <v>0</v>
      </c>
      <c r="AY941" t="b">
        <v>1</v>
      </c>
      <c r="AZ941" t="b">
        <v>0</v>
      </c>
      <c r="BA941" t="b">
        <v>0</v>
      </c>
      <c r="BB941" t="b">
        <v>0</v>
      </c>
      <c r="BC941" t="b">
        <v>1</v>
      </c>
      <c r="BD941" t="b">
        <v>0</v>
      </c>
      <c r="BE941" t="s">
        <v>57</v>
      </c>
      <c r="BF941" t="s">
        <v>69</v>
      </c>
      <c r="BG941" t="s">
        <v>69</v>
      </c>
      <c r="BH941" t="b">
        <v>0</v>
      </c>
      <c r="BI941" t="b">
        <v>1</v>
      </c>
      <c r="BJ941" t="b">
        <v>0</v>
      </c>
      <c r="BK941" t="b">
        <v>1</v>
      </c>
      <c r="BL941">
        <v>40</v>
      </c>
      <c r="BM941">
        <v>40</v>
      </c>
      <c r="BN941">
        <v>0</v>
      </c>
      <c r="BO941">
        <v>0</v>
      </c>
      <c r="BP9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41" s="3" t="str">
        <f>IF(Table1[[#This Row],[TraceLengthMod]],"lab,","")&amp;IF(Table1[[#This Row],[FixedLength]],"dur,","")&amp;IF(Table1[[#This Row],[Broken]],"ea,","")</f>
        <v>lab,</v>
      </c>
    </row>
    <row r="942" spans="1:69" x14ac:dyDescent="0.25">
      <c r="A942" t="s">
        <v>1070</v>
      </c>
      <c r="B942" t="s">
        <v>39</v>
      </c>
      <c r="C942" t="s">
        <v>114</v>
      </c>
      <c r="D942" t="s">
        <v>82</v>
      </c>
      <c r="E942" t="s">
        <v>68</v>
      </c>
      <c r="F942">
        <v>2</v>
      </c>
      <c r="G942">
        <v>20600</v>
      </c>
      <c r="H942">
        <v>6892</v>
      </c>
      <c r="I942">
        <v>27492</v>
      </c>
      <c r="J942" t="s">
        <v>40</v>
      </c>
      <c r="K942">
        <v>1</v>
      </c>
      <c r="L942">
        <v>256</v>
      </c>
      <c r="M942" t="s">
        <v>41</v>
      </c>
      <c r="N942">
        <v>0.01</v>
      </c>
      <c r="O942">
        <v>99</v>
      </c>
      <c r="P942">
        <v>55</v>
      </c>
      <c r="Q942">
        <v>256</v>
      </c>
      <c r="R942">
        <v>100</v>
      </c>
      <c r="S942">
        <v>2060</v>
      </c>
      <c r="T942">
        <v>27</v>
      </c>
      <c r="U942">
        <v>32</v>
      </c>
      <c r="V942">
        <v>66048</v>
      </c>
      <c r="W942">
        <v>3.206213592233</v>
      </c>
      <c r="X942">
        <v>58.516736984252901</v>
      </c>
      <c r="Y942">
        <v>5.8393898010253897</v>
      </c>
      <c r="Z942">
        <v>68.533574104308997</v>
      </c>
      <c r="AA942">
        <v>0.74200487136840798</v>
      </c>
      <c r="AB942">
        <v>24.096272706985399</v>
      </c>
      <c r="AC942">
        <v>3.4497816562652499</v>
      </c>
      <c r="AD942">
        <v>110.7629904747</v>
      </c>
      <c r="AE942">
        <v>0.66639999999999999</v>
      </c>
      <c r="AF942">
        <v>0.65278583865351103</v>
      </c>
      <c r="AJ942">
        <v>3.0405687731365798E-2</v>
      </c>
      <c r="AK942">
        <v>0</v>
      </c>
      <c r="AL942">
        <v>0</v>
      </c>
      <c r="AM942">
        <v>0</v>
      </c>
      <c r="AN942">
        <v>0</v>
      </c>
      <c r="AO942">
        <v>0</v>
      </c>
      <c r="AP942" t="s">
        <v>42</v>
      </c>
      <c r="AQ942" t="b">
        <v>1</v>
      </c>
      <c r="AR942" t="b">
        <v>1</v>
      </c>
      <c r="AS942">
        <v>1</v>
      </c>
      <c r="AT942" t="b">
        <v>0</v>
      </c>
      <c r="AV942" t="b">
        <v>0</v>
      </c>
      <c r="AW942" t="b">
        <v>1</v>
      </c>
      <c r="AX942" t="b">
        <v>0</v>
      </c>
      <c r="AY942" t="b">
        <v>1</v>
      </c>
      <c r="AZ942" t="b">
        <v>0</v>
      </c>
      <c r="BA942" t="b">
        <v>0</v>
      </c>
      <c r="BB942" t="b">
        <v>0</v>
      </c>
      <c r="BC942" t="b">
        <v>1</v>
      </c>
      <c r="BD942" t="b">
        <v>0</v>
      </c>
      <c r="BE942" t="s">
        <v>57</v>
      </c>
      <c r="BF942" t="s">
        <v>69</v>
      </c>
      <c r="BG942" t="s">
        <v>69</v>
      </c>
      <c r="BH942" t="b">
        <v>0</v>
      </c>
      <c r="BI942" t="b">
        <v>1</v>
      </c>
      <c r="BJ942" t="b">
        <v>0</v>
      </c>
      <c r="BK942" t="b">
        <v>1</v>
      </c>
      <c r="BL942">
        <v>40</v>
      </c>
      <c r="BM942">
        <v>40</v>
      </c>
      <c r="BN942">
        <v>0</v>
      </c>
      <c r="BO942">
        <v>0</v>
      </c>
      <c r="BP9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42" s="3" t="str">
        <f>IF(Table1[[#This Row],[TraceLengthMod]],"lab,","")&amp;IF(Table1[[#This Row],[FixedLength]],"dur,","")&amp;IF(Table1[[#This Row],[Broken]],"ea,","")</f>
        <v>lab,</v>
      </c>
    </row>
    <row r="943" spans="1:69" x14ac:dyDescent="0.25">
      <c r="A943" t="s">
        <v>1071</v>
      </c>
      <c r="B943" t="s">
        <v>39</v>
      </c>
      <c r="C943" t="s">
        <v>114</v>
      </c>
      <c r="D943" t="s">
        <v>82</v>
      </c>
      <c r="E943" t="s">
        <v>68</v>
      </c>
      <c r="F943">
        <v>2</v>
      </c>
      <c r="G943">
        <v>20600</v>
      </c>
      <c r="H943">
        <v>6892</v>
      </c>
      <c r="I943">
        <v>27492</v>
      </c>
      <c r="J943" t="s">
        <v>40</v>
      </c>
      <c r="K943">
        <v>1</v>
      </c>
      <c r="L943">
        <v>256</v>
      </c>
      <c r="M943" t="s">
        <v>41</v>
      </c>
      <c r="N943">
        <v>0.01</v>
      </c>
      <c r="O943">
        <v>99</v>
      </c>
      <c r="P943">
        <v>55</v>
      </c>
      <c r="Q943">
        <v>256</v>
      </c>
      <c r="R943">
        <v>100</v>
      </c>
      <c r="S943">
        <v>2060</v>
      </c>
      <c r="T943">
        <v>27</v>
      </c>
      <c r="U943">
        <v>33</v>
      </c>
      <c r="V943">
        <v>68096</v>
      </c>
      <c r="W943">
        <v>3.3056310679611598</v>
      </c>
      <c r="X943">
        <v>58.516736984252901</v>
      </c>
      <c r="Y943">
        <v>5.8393898010253897</v>
      </c>
      <c r="Z943">
        <v>70.678865909576402</v>
      </c>
      <c r="AA943">
        <v>0.74799799919128396</v>
      </c>
      <c r="AB943">
        <v>24.844270706176701</v>
      </c>
      <c r="AC943">
        <v>3.4757161140441801</v>
      </c>
      <c r="AD943">
        <v>114.238706588745</v>
      </c>
      <c r="AE943">
        <v>0.66490000000000005</v>
      </c>
      <c r="AF943">
        <v>0.65728380731282599</v>
      </c>
      <c r="AJ943">
        <v>2.9116718840778301E-2</v>
      </c>
      <c r="AK943">
        <v>0</v>
      </c>
      <c r="AL943">
        <v>0</v>
      </c>
      <c r="AM943">
        <v>0</v>
      </c>
      <c r="AN943">
        <v>0</v>
      </c>
      <c r="AO943">
        <v>0</v>
      </c>
      <c r="AP943" t="s">
        <v>42</v>
      </c>
      <c r="AQ943" t="b">
        <v>1</v>
      </c>
      <c r="AR943" t="b">
        <v>1</v>
      </c>
      <c r="AS943">
        <v>1</v>
      </c>
      <c r="AT943" t="b">
        <v>0</v>
      </c>
      <c r="AV943" t="b">
        <v>0</v>
      </c>
      <c r="AW943" t="b">
        <v>1</v>
      </c>
      <c r="AX943" t="b">
        <v>0</v>
      </c>
      <c r="AY943" t="b">
        <v>1</v>
      </c>
      <c r="AZ943" t="b">
        <v>0</v>
      </c>
      <c r="BA943" t="b">
        <v>0</v>
      </c>
      <c r="BB943" t="b">
        <v>0</v>
      </c>
      <c r="BC943" t="b">
        <v>1</v>
      </c>
      <c r="BD943" t="b">
        <v>0</v>
      </c>
      <c r="BE943" t="s">
        <v>57</v>
      </c>
      <c r="BF943" t="s">
        <v>69</v>
      </c>
      <c r="BG943" t="s">
        <v>69</v>
      </c>
      <c r="BH943" t="b">
        <v>0</v>
      </c>
      <c r="BI943" t="b">
        <v>1</v>
      </c>
      <c r="BJ943" t="b">
        <v>0</v>
      </c>
      <c r="BK943" t="b">
        <v>1</v>
      </c>
      <c r="BL943">
        <v>40</v>
      </c>
      <c r="BM943">
        <v>40</v>
      </c>
      <c r="BN943">
        <v>0</v>
      </c>
      <c r="BO943">
        <v>0</v>
      </c>
      <c r="BP9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43" s="3" t="str">
        <f>IF(Table1[[#This Row],[TraceLengthMod]],"lab,","")&amp;IF(Table1[[#This Row],[FixedLength]],"dur,","")&amp;IF(Table1[[#This Row],[Broken]],"ea,","")</f>
        <v>lab,</v>
      </c>
    </row>
    <row r="944" spans="1:69" x14ac:dyDescent="0.25">
      <c r="A944" t="s">
        <v>1072</v>
      </c>
      <c r="B944" t="s">
        <v>39</v>
      </c>
      <c r="C944" t="s">
        <v>114</v>
      </c>
      <c r="D944" t="s">
        <v>82</v>
      </c>
      <c r="E944" t="s">
        <v>68</v>
      </c>
      <c r="F944">
        <v>2</v>
      </c>
      <c r="G944">
        <v>20600</v>
      </c>
      <c r="H944">
        <v>6892</v>
      </c>
      <c r="I944">
        <v>27492</v>
      </c>
      <c r="J944" t="s">
        <v>40</v>
      </c>
      <c r="K944">
        <v>1</v>
      </c>
      <c r="L944">
        <v>256</v>
      </c>
      <c r="M944" t="s">
        <v>41</v>
      </c>
      <c r="N944">
        <v>0.01</v>
      </c>
      <c r="O944">
        <v>99</v>
      </c>
      <c r="P944">
        <v>55</v>
      </c>
      <c r="Q944">
        <v>256</v>
      </c>
      <c r="R944">
        <v>100</v>
      </c>
      <c r="S944">
        <v>2060</v>
      </c>
      <c r="T944">
        <v>27</v>
      </c>
      <c r="U944">
        <v>34</v>
      </c>
      <c r="V944">
        <v>70144</v>
      </c>
      <c r="W944">
        <v>3.4050485436893201</v>
      </c>
      <c r="X944">
        <v>58.516736984252901</v>
      </c>
      <c r="Y944">
        <v>5.8393898010253897</v>
      </c>
      <c r="Z944">
        <v>72.821130752563406</v>
      </c>
      <c r="AA944">
        <v>0.74400281906127896</v>
      </c>
      <c r="AB944">
        <v>25.588273525238002</v>
      </c>
      <c r="AC944">
        <v>3.43682408332824</v>
      </c>
      <c r="AD944">
        <v>117.67553067207299</v>
      </c>
      <c r="AE944">
        <v>0.67020000000000002</v>
      </c>
      <c r="AF944">
        <v>0.65975043528728905</v>
      </c>
      <c r="AJ944">
        <v>2.84837284227357E-2</v>
      </c>
      <c r="AK944">
        <v>0</v>
      </c>
      <c r="AL944">
        <v>0</v>
      </c>
      <c r="AM944">
        <v>0</v>
      </c>
      <c r="AN944">
        <v>0</v>
      </c>
      <c r="AO944">
        <v>0</v>
      </c>
      <c r="AP944" t="s">
        <v>42</v>
      </c>
      <c r="AQ944" t="b">
        <v>1</v>
      </c>
      <c r="AR944" t="b">
        <v>1</v>
      </c>
      <c r="AS944">
        <v>1</v>
      </c>
      <c r="AT944" t="b">
        <v>0</v>
      </c>
      <c r="AV944" t="b">
        <v>0</v>
      </c>
      <c r="AW944" t="b">
        <v>1</v>
      </c>
      <c r="AX944" t="b">
        <v>0</v>
      </c>
      <c r="AY944" t="b">
        <v>1</v>
      </c>
      <c r="AZ944" t="b">
        <v>0</v>
      </c>
      <c r="BA944" t="b">
        <v>0</v>
      </c>
      <c r="BB944" t="b">
        <v>0</v>
      </c>
      <c r="BC944" t="b">
        <v>1</v>
      </c>
      <c r="BD944" t="b">
        <v>0</v>
      </c>
      <c r="BE944" t="s">
        <v>57</v>
      </c>
      <c r="BF944" t="s">
        <v>69</v>
      </c>
      <c r="BG944" t="s">
        <v>69</v>
      </c>
      <c r="BH944" t="b">
        <v>0</v>
      </c>
      <c r="BI944" t="b">
        <v>1</v>
      </c>
      <c r="BJ944" t="b">
        <v>0</v>
      </c>
      <c r="BK944" t="b">
        <v>1</v>
      </c>
      <c r="BL944">
        <v>40</v>
      </c>
      <c r="BM944">
        <v>40</v>
      </c>
      <c r="BN944">
        <v>0</v>
      </c>
      <c r="BO944">
        <v>0</v>
      </c>
      <c r="BP9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44" s="3" t="str">
        <f>IF(Table1[[#This Row],[TraceLengthMod]],"lab,","")&amp;IF(Table1[[#This Row],[FixedLength]],"dur,","")&amp;IF(Table1[[#This Row],[Broken]],"ea,","")</f>
        <v>lab,</v>
      </c>
    </row>
    <row r="945" spans="1:69" x14ac:dyDescent="0.25">
      <c r="A945" t="s">
        <v>1073</v>
      </c>
      <c r="B945" t="s">
        <v>39</v>
      </c>
      <c r="C945" t="s">
        <v>114</v>
      </c>
      <c r="D945" t="s">
        <v>82</v>
      </c>
      <c r="E945" t="s">
        <v>68</v>
      </c>
      <c r="F945">
        <v>2</v>
      </c>
      <c r="G945">
        <v>20600</v>
      </c>
      <c r="H945">
        <v>6892</v>
      </c>
      <c r="I945">
        <v>27492</v>
      </c>
      <c r="J945" t="s">
        <v>40</v>
      </c>
      <c r="K945">
        <v>1</v>
      </c>
      <c r="L945">
        <v>256</v>
      </c>
      <c r="M945" t="s">
        <v>41</v>
      </c>
      <c r="N945">
        <v>0.01</v>
      </c>
      <c r="O945">
        <v>99</v>
      </c>
      <c r="P945">
        <v>55</v>
      </c>
      <c r="Q945">
        <v>256</v>
      </c>
      <c r="R945">
        <v>100</v>
      </c>
      <c r="S945">
        <v>2060</v>
      </c>
      <c r="T945">
        <v>35</v>
      </c>
      <c r="U945">
        <v>35</v>
      </c>
      <c r="V945">
        <v>72192</v>
      </c>
      <c r="W945">
        <v>3.5044660194174702</v>
      </c>
      <c r="X945">
        <v>58.516736984252901</v>
      </c>
      <c r="Y945">
        <v>5.8393898010253897</v>
      </c>
      <c r="Z945">
        <v>74.947434425354004</v>
      </c>
      <c r="AA945">
        <v>0.74699115753173795</v>
      </c>
      <c r="AB945">
        <v>26.335264682769701</v>
      </c>
      <c r="AC945">
        <v>3.4547650814056299</v>
      </c>
      <c r="AD945">
        <v>121.130295753479</v>
      </c>
      <c r="AE945">
        <v>0.67510000000000003</v>
      </c>
      <c r="AF945">
        <v>0.662217063261752</v>
      </c>
      <c r="AJ945">
        <v>2.7370467676338502E-2</v>
      </c>
      <c r="AK945">
        <v>0</v>
      </c>
      <c r="AL945">
        <v>0</v>
      </c>
      <c r="AM945">
        <v>0</v>
      </c>
      <c r="AN945">
        <v>0</v>
      </c>
      <c r="AO945">
        <v>0</v>
      </c>
      <c r="AP945" t="s">
        <v>42</v>
      </c>
      <c r="AQ945" t="b">
        <v>1</v>
      </c>
      <c r="AR945" t="b">
        <v>1</v>
      </c>
      <c r="AS945">
        <v>1</v>
      </c>
      <c r="AT945" t="b">
        <v>0</v>
      </c>
      <c r="AV945" t="b">
        <v>0</v>
      </c>
      <c r="AW945" t="b">
        <v>1</v>
      </c>
      <c r="AX945" t="b">
        <v>0</v>
      </c>
      <c r="AY945" t="b">
        <v>1</v>
      </c>
      <c r="AZ945" t="b">
        <v>0</v>
      </c>
      <c r="BA945" t="b">
        <v>0</v>
      </c>
      <c r="BB945" t="b">
        <v>0</v>
      </c>
      <c r="BC945" t="b">
        <v>1</v>
      </c>
      <c r="BD945" t="b">
        <v>0</v>
      </c>
      <c r="BE945" t="s">
        <v>57</v>
      </c>
      <c r="BF945" t="s">
        <v>69</v>
      </c>
      <c r="BG945" t="s">
        <v>69</v>
      </c>
      <c r="BH945" t="b">
        <v>0</v>
      </c>
      <c r="BI945" t="b">
        <v>1</v>
      </c>
      <c r="BJ945" t="b">
        <v>0</v>
      </c>
      <c r="BK945" t="b">
        <v>1</v>
      </c>
      <c r="BL945">
        <v>40</v>
      </c>
      <c r="BM945">
        <v>40</v>
      </c>
      <c r="BN945">
        <v>0</v>
      </c>
      <c r="BO945">
        <v>0</v>
      </c>
      <c r="BP9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45" s="3" t="str">
        <f>IF(Table1[[#This Row],[TraceLengthMod]],"lab,","")&amp;IF(Table1[[#This Row],[FixedLength]],"dur,","")&amp;IF(Table1[[#This Row],[Broken]],"ea,","")</f>
        <v>lab,</v>
      </c>
    </row>
    <row r="946" spans="1:69" x14ac:dyDescent="0.25">
      <c r="A946" t="s">
        <v>1074</v>
      </c>
      <c r="B946" t="s">
        <v>39</v>
      </c>
      <c r="C946" t="s">
        <v>114</v>
      </c>
      <c r="D946" t="s">
        <v>82</v>
      </c>
      <c r="E946" t="s">
        <v>68</v>
      </c>
      <c r="F946">
        <v>2</v>
      </c>
      <c r="G946">
        <v>20600</v>
      </c>
      <c r="H946">
        <v>6892</v>
      </c>
      <c r="I946">
        <v>27492</v>
      </c>
      <c r="J946" t="s">
        <v>40</v>
      </c>
      <c r="K946">
        <v>1</v>
      </c>
      <c r="L946">
        <v>256</v>
      </c>
      <c r="M946" t="s">
        <v>41</v>
      </c>
      <c r="N946">
        <v>0.01</v>
      </c>
      <c r="O946">
        <v>99</v>
      </c>
      <c r="P946">
        <v>55</v>
      </c>
      <c r="Q946">
        <v>256</v>
      </c>
      <c r="R946">
        <v>100</v>
      </c>
      <c r="S946">
        <v>2060</v>
      </c>
      <c r="T946">
        <v>36</v>
      </c>
      <c r="U946">
        <v>36</v>
      </c>
      <c r="V946">
        <v>74240</v>
      </c>
      <c r="W946">
        <v>3.60388349514563</v>
      </c>
      <c r="X946">
        <v>58.516736984252901</v>
      </c>
      <c r="Y946">
        <v>5.8393898010253897</v>
      </c>
      <c r="Z946">
        <v>77.086714982986393</v>
      </c>
      <c r="AA946">
        <v>0.75298738479614202</v>
      </c>
      <c r="AB946">
        <v>27.0882520675659</v>
      </c>
      <c r="AC946">
        <v>3.4108874797821001</v>
      </c>
      <c r="AD946">
        <v>124.54118323326099</v>
      </c>
      <c r="AE946">
        <v>0.6734</v>
      </c>
      <c r="AF946">
        <v>0.66236215902495599</v>
      </c>
      <c r="AJ946">
        <v>2.5157698269548001E-2</v>
      </c>
      <c r="AK946">
        <v>0</v>
      </c>
      <c r="AL946">
        <v>0</v>
      </c>
      <c r="AM946">
        <v>0</v>
      </c>
      <c r="AN946">
        <v>0</v>
      </c>
      <c r="AO946">
        <v>0</v>
      </c>
      <c r="AP946" t="s">
        <v>42</v>
      </c>
      <c r="AQ946" t="b">
        <v>1</v>
      </c>
      <c r="AR946" t="b">
        <v>1</v>
      </c>
      <c r="AS946">
        <v>1</v>
      </c>
      <c r="AT946" t="b">
        <v>0</v>
      </c>
      <c r="AV946" t="b">
        <v>0</v>
      </c>
      <c r="AW946" t="b">
        <v>1</v>
      </c>
      <c r="AX946" t="b">
        <v>0</v>
      </c>
      <c r="AY946" t="b">
        <v>1</v>
      </c>
      <c r="AZ946" t="b">
        <v>0</v>
      </c>
      <c r="BA946" t="b">
        <v>0</v>
      </c>
      <c r="BB946" t="b">
        <v>0</v>
      </c>
      <c r="BC946" t="b">
        <v>1</v>
      </c>
      <c r="BD946" t="b">
        <v>0</v>
      </c>
      <c r="BE946" t="s">
        <v>57</v>
      </c>
      <c r="BF946" t="s">
        <v>69</v>
      </c>
      <c r="BG946" t="s">
        <v>69</v>
      </c>
      <c r="BH946" t="b">
        <v>0</v>
      </c>
      <c r="BI946" t="b">
        <v>1</v>
      </c>
      <c r="BJ946" t="b">
        <v>0</v>
      </c>
      <c r="BK946" t="b">
        <v>1</v>
      </c>
      <c r="BL946">
        <v>40</v>
      </c>
      <c r="BM946">
        <v>40</v>
      </c>
      <c r="BN946">
        <v>0</v>
      </c>
      <c r="BO946">
        <v>0</v>
      </c>
      <c r="BP9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46" s="3" t="str">
        <f>IF(Table1[[#This Row],[TraceLengthMod]],"lab,","")&amp;IF(Table1[[#This Row],[FixedLength]],"dur,","")&amp;IF(Table1[[#This Row],[Broken]],"ea,","")</f>
        <v>lab,</v>
      </c>
    </row>
    <row r="947" spans="1:69" x14ac:dyDescent="0.25">
      <c r="A947" t="s">
        <v>1075</v>
      </c>
      <c r="B947" t="s">
        <v>39</v>
      </c>
      <c r="C947" t="s">
        <v>114</v>
      </c>
      <c r="D947" t="s">
        <v>82</v>
      </c>
      <c r="E947" t="s">
        <v>68</v>
      </c>
      <c r="F947">
        <v>2</v>
      </c>
      <c r="G947">
        <v>20600</v>
      </c>
      <c r="H947">
        <v>6892</v>
      </c>
      <c r="I947">
        <v>27492</v>
      </c>
      <c r="J947" t="s">
        <v>40</v>
      </c>
      <c r="K947">
        <v>1</v>
      </c>
      <c r="L947">
        <v>256</v>
      </c>
      <c r="M947" t="s">
        <v>41</v>
      </c>
      <c r="N947">
        <v>0.01</v>
      </c>
      <c r="O947">
        <v>99</v>
      </c>
      <c r="P947">
        <v>55</v>
      </c>
      <c r="Q947">
        <v>256</v>
      </c>
      <c r="R947">
        <v>100</v>
      </c>
      <c r="S947">
        <v>2060</v>
      </c>
      <c r="T947">
        <v>36</v>
      </c>
      <c r="U947">
        <v>37</v>
      </c>
      <c r="V947">
        <v>76288</v>
      </c>
      <c r="W947">
        <v>3.7033009708737801</v>
      </c>
      <c r="X947">
        <v>58.516736984252901</v>
      </c>
      <c r="Y947">
        <v>5.8393898010253897</v>
      </c>
      <c r="Z947">
        <v>79.219393491744995</v>
      </c>
      <c r="AA947">
        <v>0.75439023971557595</v>
      </c>
      <c r="AB947">
        <v>27.842642307281402</v>
      </c>
      <c r="AC947">
        <v>3.42880654335021</v>
      </c>
      <c r="AD947">
        <v>127.969989776611</v>
      </c>
      <c r="AE947">
        <v>0.67610000000000003</v>
      </c>
      <c r="AF947">
        <v>0.659170052234474</v>
      </c>
      <c r="AJ947">
        <v>2.5050428289695E-2</v>
      </c>
      <c r="AK947">
        <v>0</v>
      </c>
      <c r="AL947">
        <v>0</v>
      </c>
      <c r="AM947">
        <v>0</v>
      </c>
      <c r="AN947">
        <v>0</v>
      </c>
      <c r="AO947">
        <v>0</v>
      </c>
      <c r="AP947" t="s">
        <v>42</v>
      </c>
      <c r="AQ947" t="b">
        <v>1</v>
      </c>
      <c r="AR947" t="b">
        <v>1</v>
      </c>
      <c r="AS947">
        <v>1</v>
      </c>
      <c r="AT947" t="b">
        <v>0</v>
      </c>
      <c r="AV947" t="b">
        <v>0</v>
      </c>
      <c r="AW947" t="b">
        <v>1</v>
      </c>
      <c r="AX947" t="b">
        <v>0</v>
      </c>
      <c r="AY947" t="b">
        <v>1</v>
      </c>
      <c r="AZ947" t="b">
        <v>0</v>
      </c>
      <c r="BA947" t="b">
        <v>0</v>
      </c>
      <c r="BB947" t="b">
        <v>0</v>
      </c>
      <c r="BC947" t="b">
        <v>1</v>
      </c>
      <c r="BD947" t="b">
        <v>0</v>
      </c>
      <c r="BE947" t="s">
        <v>57</v>
      </c>
      <c r="BF947" t="s">
        <v>69</v>
      </c>
      <c r="BG947" t="s">
        <v>69</v>
      </c>
      <c r="BH947" t="b">
        <v>0</v>
      </c>
      <c r="BI947" t="b">
        <v>1</v>
      </c>
      <c r="BJ947" t="b">
        <v>0</v>
      </c>
      <c r="BK947" t="b">
        <v>1</v>
      </c>
      <c r="BL947">
        <v>40</v>
      </c>
      <c r="BM947">
        <v>40</v>
      </c>
      <c r="BN947">
        <v>0</v>
      </c>
      <c r="BO947">
        <v>0</v>
      </c>
      <c r="BP9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47" s="3" t="str">
        <f>IF(Table1[[#This Row],[TraceLengthMod]],"lab,","")&amp;IF(Table1[[#This Row],[FixedLength]],"dur,","")&amp;IF(Table1[[#This Row],[Broken]],"ea,","")</f>
        <v>lab,</v>
      </c>
    </row>
    <row r="948" spans="1:69" x14ac:dyDescent="0.25">
      <c r="A948" t="s">
        <v>1076</v>
      </c>
      <c r="B948" t="s">
        <v>39</v>
      </c>
      <c r="C948" t="s">
        <v>114</v>
      </c>
      <c r="D948" t="s">
        <v>82</v>
      </c>
      <c r="E948" t="s">
        <v>68</v>
      </c>
      <c r="F948">
        <v>2</v>
      </c>
      <c r="G948">
        <v>20600</v>
      </c>
      <c r="H948">
        <v>6892</v>
      </c>
      <c r="I948">
        <v>27492</v>
      </c>
      <c r="J948" t="s">
        <v>40</v>
      </c>
      <c r="K948">
        <v>1</v>
      </c>
      <c r="L948">
        <v>256</v>
      </c>
      <c r="M948" t="s">
        <v>41</v>
      </c>
      <c r="N948">
        <v>0.01</v>
      </c>
      <c r="O948">
        <v>99</v>
      </c>
      <c r="P948">
        <v>55</v>
      </c>
      <c r="Q948">
        <v>256</v>
      </c>
      <c r="R948">
        <v>100</v>
      </c>
      <c r="S948">
        <v>2060</v>
      </c>
      <c r="T948">
        <v>36</v>
      </c>
      <c r="U948">
        <v>38</v>
      </c>
      <c r="V948">
        <v>78336</v>
      </c>
      <c r="W948">
        <v>3.8027184466019399</v>
      </c>
      <c r="X948">
        <v>58.516736984252901</v>
      </c>
      <c r="Y948">
        <v>5.8393898010253897</v>
      </c>
      <c r="Z948">
        <v>81.348705768585205</v>
      </c>
      <c r="AA948">
        <v>0.748005151748657</v>
      </c>
      <c r="AB948">
        <v>28.590647459030102</v>
      </c>
      <c r="AC948">
        <v>3.4358487129211399</v>
      </c>
      <c r="AD948">
        <v>131.40583848953199</v>
      </c>
      <c r="AE948">
        <v>0.66469999999999996</v>
      </c>
      <c r="AF948">
        <v>0.65452698781195495</v>
      </c>
      <c r="AJ948">
        <v>2.5129743261274901E-2</v>
      </c>
      <c r="AK948">
        <v>0</v>
      </c>
      <c r="AL948">
        <v>0</v>
      </c>
      <c r="AM948">
        <v>0</v>
      </c>
      <c r="AN948">
        <v>0</v>
      </c>
      <c r="AO948">
        <v>0</v>
      </c>
      <c r="AP948" t="s">
        <v>42</v>
      </c>
      <c r="AQ948" t="b">
        <v>1</v>
      </c>
      <c r="AR948" t="b">
        <v>1</v>
      </c>
      <c r="AS948">
        <v>1</v>
      </c>
      <c r="AT948" t="b">
        <v>0</v>
      </c>
      <c r="AV948" t="b">
        <v>0</v>
      </c>
      <c r="AW948" t="b">
        <v>1</v>
      </c>
      <c r="AX948" t="b">
        <v>0</v>
      </c>
      <c r="AY948" t="b">
        <v>1</v>
      </c>
      <c r="AZ948" t="b">
        <v>0</v>
      </c>
      <c r="BA948" t="b">
        <v>0</v>
      </c>
      <c r="BB948" t="b">
        <v>0</v>
      </c>
      <c r="BC948" t="b">
        <v>1</v>
      </c>
      <c r="BD948" t="b">
        <v>0</v>
      </c>
      <c r="BE948" t="s">
        <v>57</v>
      </c>
      <c r="BF948" t="s">
        <v>69</v>
      </c>
      <c r="BG948" t="s">
        <v>69</v>
      </c>
      <c r="BH948" t="b">
        <v>0</v>
      </c>
      <c r="BI948" t="b">
        <v>1</v>
      </c>
      <c r="BJ948" t="b">
        <v>0</v>
      </c>
      <c r="BK948" t="b">
        <v>1</v>
      </c>
      <c r="BL948">
        <v>40</v>
      </c>
      <c r="BM948">
        <v>40</v>
      </c>
      <c r="BN948">
        <v>0</v>
      </c>
      <c r="BO948">
        <v>0</v>
      </c>
      <c r="BP9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48" s="3" t="str">
        <f>IF(Table1[[#This Row],[TraceLengthMod]],"lab,","")&amp;IF(Table1[[#This Row],[FixedLength]],"dur,","")&amp;IF(Table1[[#This Row],[Broken]],"ea,","")</f>
        <v>lab,</v>
      </c>
    </row>
    <row r="949" spans="1:69" x14ac:dyDescent="0.25">
      <c r="A949" t="s">
        <v>1077</v>
      </c>
      <c r="B949" t="s">
        <v>39</v>
      </c>
      <c r="C949" t="s">
        <v>114</v>
      </c>
      <c r="D949" t="s">
        <v>82</v>
      </c>
      <c r="E949" t="s">
        <v>68</v>
      </c>
      <c r="F949">
        <v>2</v>
      </c>
      <c r="G949">
        <v>20600</v>
      </c>
      <c r="H949">
        <v>6892</v>
      </c>
      <c r="I949">
        <v>27492</v>
      </c>
      <c r="J949" t="s">
        <v>40</v>
      </c>
      <c r="K949">
        <v>1</v>
      </c>
      <c r="L949">
        <v>256</v>
      </c>
      <c r="M949" t="s">
        <v>41</v>
      </c>
      <c r="N949">
        <v>0.01</v>
      </c>
      <c r="O949">
        <v>99</v>
      </c>
      <c r="P949">
        <v>55</v>
      </c>
      <c r="Q949">
        <v>256</v>
      </c>
      <c r="R949">
        <v>100</v>
      </c>
      <c r="S949">
        <v>2060</v>
      </c>
      <c r="T949">
        <v>39</v>
      </c>
      <c r="U949">
        <v>39</v>
      </c>
      <c r="V949">
        <v>80384</v>
      </c>
      <c r="W949">
        <v>3.90213592233009</v>
      </c>
      <c r="X949">
        <v>58.516736984252901</v>
      </c>
      <c r="Y949">
        <v>5.8393898010253897</v>
      </c>
      <c r="Z949">
        <v>83.482966423034597</v>
      </c>
      <c r="AA949">
        <v>0.75595307350158603</v>
      </c>
      <c r="AB949">
        <v>29.346600532531699</v>
      </c>
      <c r="AC949">
        <v>3.4148752689361501</v>
      </c>
      <c r="AD949">
        <v>134.820713758468</v>
      </c>
      <c r="AE949">
        <v>0.66169999999999995</v>
      </c>
      <c r="AF949">
        <v>0.664248403946604</v>
      </c>
      <c r="AJ949">
        <v>2.4544555100665701E-2</v>
      </c>
      <c r="AK949">
        <v>0</v>
      </c>
      <c r="AL949">
        <v>0</v>
      </c>
      <c r="AM949">
        <v>0</v>
      </c>
      <c r="AN949">
        <v>0</v>
      </c>
      <c r="AO949">
        <v>0</v>
      </c>
      <c r="AP949" t="s">
        <v>42</v>
      </c>
      <c r="AQ949" t="b">
        <v>1</v>
      </c>
      <c r="AR949" t="b">
        <v>1</v>
      </c>
      <c r="AS949">
        <v>1</v>
      </c>
      <c r="AT949" t="b">
        <v>0</v>
      </c>
      <c r="AV949" t="b">
        <v>0</v>
      </c>
      <c r="AW949" t="b">
        <v>1</v>
      </c>
      <c r="AX949" t="b">
        <v>0</v>
      </c>
      <c r="AY949" t="b">
        <v>1</v>
      </c>
      <c r="AZ949" t="b">
        <v>0</v>
      </c>
      <c r="BA949" t="b">
        <v>0</v>
      </c>
      <c r="BB949" t="b">
        <v>0</v>
      </c>
      <c r="BC949" t="b">
        <v>1</v>
      </c>
      <c r="BD949" t="b">
        <v>0</v>
      </c>
      <c r="BE949" t="s">
        <v>57</v>
      </c>
      <c r="BF949" t="s">
        <v>69</v>
      </c>
      <c r="BG949" t="s">
        <v>69</v>
      </c>
      <c r="BH949" t="b">
        <v>0</v>
      </c>
      <c r="BI949" t="b">
        <v>1</v>
      </c>
      <c r="BJ949" t="b">
        <v>0</v>
      </c>
      <c r="BK949" t="b">
        <v>1</v>
      </c>
      <c r="BL949">
        <v>40</v>
      </c>
      <c r="BM949">
        <v>40</v>
      </c>
      <c r="BN949">
        <v>0</v>
      </c>
      <c r="BO949">
        <v>0</v>
      </c>
      <c r="BP9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49" s="3" t="str">
        <f>IF(Table1[[#This Row],[TraceLengthMod]],"lab,","")&amp;IF(Table1[[#This Row],[FixedLength]],"dur,","")&amp;IF(Table1[[#This Row],[Broken]],"ea,","")</f>
        <v>lab,</v>
      </c>
    </row>
    <row r="950" spans="1:69" x14ac:dyDescent="0.25">
      <c r="A950" t="s">
        <v>1078</v>
      </c>
      <c r="B950" t="s">
        <v>39</v>
      </c>
      <c r="C950" t="s">
        <v>114</v>
      </c>
      <c r="D950" t="s">
        <v>82</v>
      </c>
      <c r="E950" t="s">
        <v>68</v>
      </c>
      <c r="F950">
        <v>2</v>
      </c>
      <c r="G950">
        <v>20600</v>
      </c>
      <c r="H950">
        <v>6892</v>
      </c>
      <c r="I950">
        <v>27492</v>
      </c>
      <c r="J950" t="s">
        <v>40</v>
      </c>
      <c r="K950">
        <v>1</v>
      </c>
      <c r="L950">
        <v>256</v>
      </c>
      <c r="M950" t="s">
        <v>41</v>
      </c>
      <c r="N950">
        <v>0.01</v>
      </c>
      <c r="O950">
        <v>99</v>
      </c>
      <c r="P950">
        <v>55</v>
      </c>
      <c r="Q950">
        <v>256</v>
      </c>
      <c r="R950">
        <v>100</v>
      </c>
      <c r="S950">
        <v>2060</v>
      </c>
      <c r="T950">
        <v>39</v>
      </c>
      <c r="U950">
        <v>40</v>
      </c>
      <c r="V950">
        <v>82432</v>
      </c>
      <c r="W950">
        <v>4.0015533980582498</v>
      </c>
      <c r="X950">
        <v>58.516736984252901</v>
      </c>
      <c r="Y950">
        <v>5.8393898010253897</v>
      </c>
      <c r="Z950">
        <v>85.617250442504798</v>
      </c>
      <c r="AA950">
        <v>0.747988700866699</v>
      </c>
      <c r="AB950">
        <v>30.094589233398398</v>
      </c>
      <c r="AC950">
        <v>3.44878721237182</v>
      </c>
      <c r="AD950">
        <v>138.26950097084</v>
      </c>
      <c r="AE950">
        <v>0.67310000000000003</v>
      </c>
      <c r="AF950">
        <v>0.65031921067904797</v>
      </c>
      <c r="AJ950">
        <v>2.4226143123200199E-2</v>
      </c>
      <c r="AK950">
        <v>0</v>
      </c>
      <c r="AL950">
        <v>0</v>
      </c>
      <c r="AM950">
        <v>0</v>
      </c>
      <c r="AN950">
        <v>0</v>
      </c>
      <c r="AO950">
        <v>0</v>
      </c>
      <c r="AP950" t="s">
        <v>42</v>
      </c>
      <c r="AQ950" t="b">
        <v>1</v>
      </c>
      <c r="AR950" t="b">
        <v>1</v>
      </c>
      <c r="AS950">
        <v>1</v>
      </c>
      <c r="AT950" t="b">
        <v>0</v>
      </c>
      <c r="AV950" t="b">
        <v>0</v>
      </c>
      <c r="AW950" t="b">
        <v>1</v>
      </c>
      <c r="AX950" t="b">
        <v>0</v>
      </c>
      <c r="AY950" t="b">
        <v>1</v>
      </c>
      <c r="AZ950" t="b">
        <v>0</v>
      </c>
      <c r="BA950" t="b">
        <v>0</v>
      </c>
      <c r="BB950" t="b">
        <v>0</v>
      </c>
      <c r="BC950" t="b">
        <v>1</v>
      </c>
      <c r="BD950" t="b">
        <v>0</v>
      </c>
      <c r="BE950" t="s">
        <v>57</v>
      </c>
      <c r="BF950" t="s">
        <v>69</v>
      </c>
      <c r="BG950" t="s">
        <v>69</v>
      </c>
      <c r="BH950" t="b">
        <v>0</v>
      </c>
      <c r="BI950" t="b">
        <v>1</v>
      </c>
      <c r="BJ950" t="b">
        <v>0</v>
      </c>
      <c r="BK950" t="b">
        <v>1</v>
      </c>
      <c r="BL950">
        <v>40</v>
      </c>
      <c r="BM950">
        <v>40</v>
      </c>
      <c r="BN950">
        <v>0</v>
      </c>
      <c r="BO950">
        <v>0</v>
      </c>
      <c r="BP9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50" s="3" t="str">
        <f>IF(Table1[[#This Row],[TraceLengthMod]],"lab,","")&amp;IF(Table1[[#This Row],[FixedLength]],"dur,","")&amp;IF(Table1[[#This Row],[Broken]],"ea,","")</f>
        <v>lab,</v>
      </c>
    </row>
    <row r="951" spans="1:69" x14ac:dyDescent="0.25">
      <c r="A951" t="s">
        <v>1079</v>
      </c>
      <c r="B951" t="s">
        <v>39</v>
      </c>
      <c r="C951" t="s">
        <v>114</v>
      </c>
      <c r="D951" t="s">
        <v>82</v>
      </c>
      <c r="E951" t="s">
        <v>68</v>
      </c>
      <c r="F951">
        <v>2</v>
      </c>
      <c r="G951">
        <v>20600</v>
      </c>
      <c r="H951">
        <v>6892</v>
      </c>
      <c r="I951">
        <v>27492</v>
      </c>
      <c r="J951" t="s">
        <v>40</v>
      </c>
      <c r="K951">
        <v>1</v>
      </c>
      <c r="L951">
        <v>256</v>
      </c>
      <c r="M951" t="s">
        <v>41</v>
      </c>
      <c r="N951">
        <v>0.01</v>
      </c>
      <c r="O951">
        <v>99</v>
      </c>
      <c r="P951">
        <v>55</v>
      </c>
      <c r="Q951">
        <v>256</v>
      </c>
      <c r="R951">
        <v>100</v>
      </c>
      <c r="S951">
        <v>2060</v>
      </c>
      <c r="T951">
        <v>39</v>
      </c>
      <c r="U951">
        <v>41</v>
      </c>
      <c r="V951">
        <v>84480</v>
      </c>
      <c r="W951">
        <v>4.1009708737863999</v>
      </c>
      <c r="X951">
        <v>58.516736984252901</v>
      </c>
      <c r="Y951">
        <v>5.8393898010253897</v>
      </c>
      <c r="Z951">
        <v>87.757523775100694</v>
      </c>
      <c r="AA951">
        <v>0.75497603416442804</v>
      </c>
      <c r="AB951">
        <v>30.849565267562799</v>
      </c>
      <c r="AC951">
        <v>3.4358150959014799</v>
      </c>
      <c r="AD951">
        <v>141.70531606674101</v>
      </c>
      <c r="AE951">
        <v>0.66830000000000001</v>
      </c>
      <c r="AF951">
        <v>0.661201392919326</v>
      </c>
      <c r="AJ951">
        <v>2.24683873581163E-2</v>
      </c>
      <c r="AK951">
        <v>0</v>
      </c>
      <c r="AL951">
        <v>0</v>
      </c>
      <c r="AM951">
        <v>0</v>
      </c>
      <c r="AN951">
        <v>0</v>
      </c>
      <c r="AO951">
        <v>0</v>
      </c>
      <c r="AP951" t="s">
        <v>42</v>
      </c>
      <c r="AQ951" t="b">
        <v>1</v>
      </c>
      <c r="AR951" t="b">
        <v>1</v>
      </c>
      <c r="AS951">
        <v>1</v>
      </c>
      <c r="AT951" t="b">
        <v>0</v>
      </c>
      <c r="AV951" t="b">
        <v>0</v>
      </c>
      <c r="AW951" t="b">
        <v>1</v>
      </c>
      <c r="AX951" t="b">
        <v>0</v>
      </c>
      <c r="AY951" t="b">
        <v>1</v>
      </c>
      <c r="AZ951" t="b">
        <v>0</v>
      </c>
      <c r="BA951" t="b">
        <v>0</v>
      </c>
      <c r="BB951" t="b">
        <v>0</v>
      </c>
      <c r="BC951" t="b">
        <v>1</v>
      </c>
      <c r="BD951" t="b">
        <v>0</v>
      </c>
      <c r="BE951" t="s">
        <v>57</v>
      </c>
      <c r="BF951" t="s">
        <v>69</v>
      </c>
      <c r="BG951" t="s">
        <v>69</v>
      </c>
      <c r="BH951" t="b">
        <v>0</v>
      </c>
      <c r="BI951" t="b">
        <v>1</v>
      </c>
      <c r="BJ951" t="b">
        <v>0</v>
      </c>
      <c r="BK951" t="b">
        <v>1</v>
      </c>
      <c r="BL951">
        <v>40</v>
      </c>
      <c r="BM951">
        <v>40</v>
      </c>
      <c r="BN951">
        <v>0</v>
      </c>
      <c r="BO951">
        <v>0</v>
      </c>
      <c r="BP9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51" s="3" t="str">
        <f>IF(Table1[[#This Row],[TraceLengthMod]],"lab,","")&amp;IF(Table1[[#This Row],[FixedLength]],"dur,","")&amp;IF(Table1[[#This Row],[Broken]],"ea,","")</f>
        <v>lab,</v>
      </c>
    </row>
    <row r="952" spans="1:69" x14ac:dyDescent="0.25">
      <c r="A952" t="s">
        <v>1080</v>
      </c>
      <c r="B952" t="s">
        <v>39</v>
      </c>
      <c r="C952" t="s">
        <v>114</v>
      </c>
      <c r="D952" t="s">
        <v>82</v>
      </c>
      <c r="E952" t="s">
        <v>68</v>
      </c>
      <c r="F952">
        <v>2</v>
      </c>
      <c r="G952">
        <v>20600</v>
      </c>
      <c r="H952">
        <v>6892</v>
      </c>
      <c r="I952">
        <v>27492</v>
      </c>
      <c r="J952" t="s">
        <v>40</v>
      </c>
      <c r="K952">
        <v>1</v>
      </c>
      <c r="L952">
        <v>256</v>
      </c>
      <c r="M952" t="s">
        <v>41</v>
      </c>
      <c r="N952">
        <v>0.01</v>
      </c>
      <c r="O952">
        <v>99</v>
      </c>
      <c r="P952">
        <v>55</v>
      </c>
      <c r="Q952">
        <v>256</v>
      </c>
      <c r="R952">
        <v>100</v>
      </c>
      <c r="S952">
        <v>2060</v>
      </c>
      <c r="T952">
        <v>39</v>
      </c>
      <c r="U952">
        <v>42</v>
      </c>
      <c r="V952">
        <v>86528</v>
      </c>
      <c r="W952">
        <v>4.2003883495145597</v>
      </c>
      <c r="X952">
        <v>58.516736984252901</v>
      </c>
      <c r="Y952">
        <v>5.8393898010253897</v>
      </c>
      <c r="Z952">
        <v>89.879849672317505</v>
      </c>
      <c r="AA952">
        <v>0.74301362037658603</v>
      </c>
      <c r="AB952">
        <v>31.5925788879394</v>
      </c>
      <c r="AC952">
        <v>3.4428107738494802</v>
      </c>
      <c r="AD952">
        <v>145.148126840591</v>
      </c>
      <c r="AE952">
        <v>0.67210000000000003</v>
      </c>
      <c r="AF952">
        <v>0.65728380731282599</v>
      </c>
      <c r="AJ952">
        <v>2.3113810451778401E-2</v>
      </c>
      <c r="AK952">
        <v>0</v>
      </c>
      <c r="AL952">
        <v>0</v>
      </c>
      <c r="AM952">
        <v>0</v>
      </c>
      <c r="AN952">
        <v>0</v>
      </c>
      <c r="AO952">
        <v>0</v>
      </c>
      <c r="AP952" t="s">
        <v>42</v>
      </c>
      <c r="AQ952" t="b">
        <v>1</v>
      </c>
      <c r="AR952" t="b">
        <v>1</v>
      </c>
      <c r="AS952">
        <v>1</v>
      </c>
      <c r="AT952" t="b">
        <v>0</v>
      </c>
      <c r="AV952" t="b">
        <v>0</v>
      </c>
      <c r="AW952" t="b">
        <v>1</v>
      </c>
      <c r="AX952" t="b">
        <v>0</v>
      </c>
      <c r="AY952" t="b">
        <v>1</v>
      </c>
      <c r="AZ952" t="b">
        <v>0</v>
      </c>
      <c r="BA952" t="b">
        <v>0</v>
      </c>
      <c r="BB952" t="b">
        <v>0</v>
      </c>
      <c r="BC952" t="b">
        <v>1</v>
      </c>
      <c r="BD952" t="b">
        <v>0</v>
      </c>
      <c r="BE952" t="s">
        <v>57</v>
      </c>
      <c r="BF952" t="s">
        <v>69</v>
      </c>
      <c r="BG952" t="s">
        <v>69</v>
      </c>
      <c r="BH952" t="b">
        <v>0</v>
      </c>
      <c r="BI952" t="b">
        <v>1</v>
      </c>
      <c r="BJ952" t="b">
        <v>0</v>
      </c>
      <c r="BK952" t="b">
        <v>1</v>
      </c>
      <c r="BL952">
        <v>40</v>
      </c>
      <c r="BM952">
        <v>40</v>
      </c>
      <c r="BN952">
        <v>0</v>
      </c>
      <c r="BO952">
        <v>0</v>
      </c>
      <c r="BP9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52" s="3" t="str">
        <f>IF(Table1[[#This Row],[TraceLengthMod]],"lab,","")&amp;IF(Table1[[#This Row],[FixedLength]],"dur,","")&amp;IF(Table1[[#This Row],[Broken]],"ea,","")</f>
        <v>lab,</v>
      </c>
    </row>
    <row r="953" spans="1:69" x14ac:dyDescent="0.25">
      <c r="A953" t="s">
        <v>1081</v>
      </c>
      <c r="B953" t="s">
        <v>39</v>
      </c>
      <c r="C953" t="s">
        <v>114</v>
      </c>
      <c r="D953" t="s">
        <v>82</v>
      </c>
      <c r="E953" t="s">
        <v>68</v>
      </c>
      <c r="F953">
        <v>2</v>
      </c>
      <c r="G953">
        <v>20600</v>
      </c>
      <c r="H953">
        <v>6892</v>
      </c>
      <c r="I953">
        <v>27492</v>
      </c>
      <c r="J953" t="s">
        <v>40</v>
      </c>
      <c r="K953">
        <v>1</v>
      </c>
      <c r="L953">
        <v>256</v>
      </c>
      <c r="M953" t="s">
        <v>41</v>
      </c>
      <c r="N953">
        <v>0.01</v>
      </c>
      <c r="O953">
        <v>99</v>
      </c>
      <c r="P953">
        <v>55</v>
      </c>
      <c r="Q953">
        <v>256</v>
      </c>
      <c r="R953">
        <v>100</v>
      </c>
      <c r="S953">
        <v>2060</v>
      </c>
      <c r="T953">
        <v>39</v>
      </c>
      <c r="U953">
        <v>43</v>
      </c>
      <c r="V953">
        <v>88832</v>
      </c>
      <c r="W953">
        <v>4.3122330097087298</v>
      </c>
      <c r="X953">
        <v>58.516736984252901</v>
      </c>
      <c r="Y953">
        <v>5.8393898010253897</v>
      </c>
      <c r="Z953">
        <v>92.128824949264498</v>
      </c>
      <c r="AA953">
        <v>0.84373044967651301</v>
      </c>
      <c r="AB953">
        <v>32.436309337615903</v>
      </c>
      <c r="AC953">
        <v>3.4747152328491202</v>
      </c>
      <c r="AD953">
        <v>148.62284207344001</v>
      </c>
      <c r="AE953">
        <v>0.67789999999999995</v>
      </c>
      <c r="AF953">
        <v>0.66366802089378996</v>
      </c>
      <c r="AJ953">
        <v>2.4825046832004899E-2</v>
      </c>
      <c r="AK953">
        <v>0</v>
      </c>
      <c r="AL953">
        <v>0</v>
      </c>
      <c r="AM953">
        <v>0</v>
      </c>
      <c r="AN953">
        <v>0</v>
      </c>
      <c r="AO953">
        <v>0</v>
      </c>
      <c r="AP953" t="s">
        <v>42</v>
      </c>
      <c r="AQ953" t="b">
        <v>1</v>
      </c>
      <c r="AR953" t="b">
        <v>1</v>
      </c>
      <c r="AS953">
        <v>1</v>
      </c>
      <c r="AT953" t="b">
        <v>0</v>
      </c>
      <c r="AV953" t="b">
        <v>0</v>
      </c>
      <c r="AW953" t="b">
        <v>1</v>
      </c>
      <c r="AX953" t="b">
        <v>0</v>
      </c>
      <c r="AY953" t="b">
        <v>1</v>
      </c>
      <c r="AZ953" t="b">
        <v>0</v>
      </c>
      <c r="BA953" t="b">
        <v>0</v>
      </c>
      <c r="BB953" t="b">
        <v>0</v>
      </c>
      <c r="BC953" t="b">
        <v>1</v>
      </c>
      <c r="BD953" t="b">
        <v>0</v>
      </c>
      <c r="BE953" t="s">
        <v>57</v>
      </c>
      <c r="BF953" t="s">
        <v>69</v>
      </c>
      <c r="BG953" t="s">
        <v>69</v>
      </c>
      <c r="BH953" t="b">
        <v>0</v>
      </c>
      <c r="BI953" t="b">
        <v>1</v>
      </c>
      <c r="BJ953" t="b">
        <v>0</v>
      </c>
      <c r="BK953" t="b">
        <v>1</v>
      </c>
      <c r="BL953">
        <v>40</v>
      </c>
      <c r="BM953">
        <v>40</v>
      </c>
      <c r="BN953">
        <v>0</v>
      </c>
      <c r="BO953">
        <v>0</v>
      </c>
      <c r="BP9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53" s="3" t="str">
        <f>IF(Table1[[#This Row],[TraceLengthMod]],"lab,","")&amp;IF(Table1[[#This Row],[FixedLength]],"dur,","")&amp;IF(Table1[[#This Row],[Broken]],"ea,","")</f>
        <v>lab,</v>
      </c>
    </row>
    <row r="954" spans="1:69" x14ac:dyDescent="0.25">
      <c r="A954" t="s">
        <v>1082</v>
      </c>
      <c r="B954" t="s">
        <v>39</v>
      </c>
      <c r="C954" t="s">
        <v>114</v>
      </c>
      <c r="D954" t="s">
        <v>82</v>
      </c>
      <c r="E954" t="s">
        <v>68</v>
      </c>
      <c r="F954">
        <v>2</v>
      </c>
      <c r="G954">
        <v>20600</v>
      </c>
      <c r="H954">
        <v>6892</v>
      </c>
      <c r="I954">
        <v>27492</v>
      </c>
      <c r="J954" t="s">
        <v>40</v>
      </c>
      <c r="K954">
        <v>1</v>
      </c>
      <c r="L954">
        <v>256</v>
      </c>
      <c r="M954" t="s">
        <v>41</v>
      </c>
      <c r="N954">
        <v>0.01</v>
      </c>
      <c r="O954">
        <v>99</v>
      </c>
      <c r="P954">
        <v>55</v>
      </c>
      <c r="Q954">
        <v>256</v>
      </c>
      <c r="R954">
        <v>100</v>
      </c>
      <c r="S954">
        <v>2060</v>
      </c>
      <c r="T954">
        <v>39</v>
      </c>
      <c r="U954">
        <v>44</v>
      </c>
      <c r="V954">
        <v>90880</v>
      </c>
      <c r="W954">
        <v>4.4116504854368896</v>
      </c>
      <c r="X954">
        <v>58.516736984252901</v>
      </c>
      <c r="Y954">
        <v>5.8393898010253897</v>
      </c>
      <c r="Z954">
        <v>94.278256416320801</v>
      </c>
      <c r="AA954">
        <v>0.74518489837646396</v>
      </c>
      <c r="AB954">
        <v>33.181494235992403</v>
      </c>
      <c r="AC954">
        <v>3.4796977043151802</v>
      </c>
      <c r="AD954">
        <v>152.102539777755</v>
      </c>
      <c r="AE954">
        <v>0.6734</v>
      </c>
      <c r="AF954">
        <v>0.66134648868252999</v>
      </c>
      <c r="AJ954">
        <v>2.1610375525246198E-2</v>
      </c>
      <c r="AK954">
        <v>0</v>
      </c>
      <c r="AL954">
        <v>0</v>
      </c>
      <c r="AM954">
        <v>0</v>
      </c>
      <c r="AN954">
        <v>0</v>
      </c>
      <c r="AO954">
        <v>0</v>
      </c>
      <c r="AP954" t="s">
        <v>42</v>
      </c>
      <c r="AQ954" t="b">
        <v>1</v>
      </c>
      <c r="AR954" t="b">
        <v>1</v>
      </c>
      <c r="AS954">
        <v>1</v>
      </c>
      <c r="AT954" t="b">
        <v>0</v>
      </c>
      <c r="AV954" t="b">
        <v>0</v>
      </c>
      <c r="AW954" t="b">
        <v>1</v>
      </c>
      <c r="AX954" t="b">
        <v>0</v>
      </c>
      <c r="AY954" t="b">
        <v>1</v>
      </c>
      <c r="AZ954" t="b">
        <v>0</v>
      </c>
      <c r="BA954" t="b">
        <v>0</v>
      </c>
      <c r="BB954" t="b">
        <v>0</v>
      </c>
      <c r="BC954" t="b">
        <v>1</v>
      </c>
      <c r="BD954" t="b">
        <v>0</v>
      </c>
      <c r="BE954" t="s">
        <v>57</v>
      </c>
      <c r="BF954" t="s">
        <v>69</v>
      </c>
      <c r="BG954" t="s">
        <v>69</v>
      </c>
      <c r="BH954" t="b">
        <v>0</v>
      </c>
      <c r="BI954" t="b">
        <v>1</v>
      </c>
      <c r="BJ954" t="b">
        <v>0</v>
      </c>
      <c r="BK954" t="b">
        <v>1</v>
      </c>
      <c r="BL954">
        <v>40</v>
      </c>
      <c r="BM954">
        <v>40</v>
      </c>
      <c r="BN954">
        <v>0</v>
      </c>
      <c r="BO954">
        <v>0</v>
      </c>
      <c r="BP9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54" s="3" t="str">
        <f>IF(Table1[[#This Row],[TraceLengthMod]],"lab,","")&amp;IF(Table1[[#This Row],[FixedLength]],"dur,","")&amp;IF(Table1[[#This Row],[Broken]],"ea,","")</f>
        <v>lab,</v>
      </c>
    </row>
    <row r="955" spans="1:69" x14ac:dyDescent="0.25">
      <c r="A955" t="s">
        <v>1083</v>
      </c>
      <c r="B955" t="s">
        <v>39</v>
      </c>
      <c r="C955" t="s">
        <v>114</v>
      </c>
      <c r="D955" t="s">
        <v>82</v>
      </c>
      <c r="E955" t="s">
        <v>68</v>
      </c>
      <c r="F955">
        <v>2</v>
      </c>
      <c r="G955">
        <v>20600</v>
      </c>
      <c r="H955">
        <v>6892</v>
      </c>
      <c r="I955">
        <v>27492</v>
      </c>
      <c r="J955" t="s">
        <v>40</v>
      </c>
      <c r="K955">
        <v>1</v>
      </c>
      <c r="L955">
        <v>256</v>
      </c>
      <c r="M955" t="s">
        <v>41</v>
      </c>
      <c r="N955">
        <v>0.01</v>
      </c>
      <c r="O955">
        <v>99</v>
      </c>
      <c r="P955">
        <v>55</v>
      </c>
      <c r="Q955">
        <v>256</v>
      </c>
      <c r="R955">
        <v>100</v>
      </c>
      <c r="S955">
        <v>2060</v>
      </c>
      <c r="T955">
        <v>45</v>
      </c>
      <c r="U955">
        <v>45</v>
      </c>
      <c r="V955">
        <v>92928</v>
      </c>
      <c r="W955">
        <v>4.5110679611650397</v>
      </c>
      <c r="X955">
        <v>58.516736984252901</v>
      </c>
      <c r="Y955">
        <v>5.8393898010253897</v>
      </c>
      <c r="Z955">
        <v>96.424519300460801</v>
      </c>
      <c r="AA955">
        <v>0.75099420547485296</v>
      </c>
      <c r="AB955">
        <v>33.9324884414672</v>
      </c>
      <c r="AC955">
        <v>3.4358134269714302</v>
      </c>
      <c r="AD955">
        <v>155.538353204727</v>
      </c>
      <c r="AE955">
        <v>0.67410000000000003</v>
      </c>
      <c r="AF955">
        <v>0.66816598955310502</v>
      </c>
      <c r="AJ955">
        <v>2.05740440975536E-2</v>
      </c>
      <c r="AK955">
        <v>0</v>
      </c>
      <c r="AL955">
        <v>0</v>
      </c>
      <c r="AM955">
        <v>0</v>
      </c>
      <c r="AN955">
        <v>0</v>
      </c>
      <c r="AO955">
        <v>0</v>
      </c>
      <c r="AP955" t="s">
        <v>42</v>
      </c>
      <c r="AQ955" t="b">
        <v>1</v>
      </c>
      <c r="AR955" t="b">
        <v>1</v>
      </c>
      <c r="AS955">
        <v>1</v>
      </c>
      <c r="AT955" t="b">
        <v>0</v>
      </c>
      <c r="AV955" t="b">
        <v>0</v>
      </c>
      <c r="AW955" t="b">
        <v>1</v>
      </c>
      <c r="AX955" t="b">
        <v>0</v>
      </c>
      <c r="AY955" t="b">
        <v>1</v>
      </c>
      <c r="AZ955" t="b">
        <v>0</v>
      </c>
      <c r="BA955" t="b">
        <v>0</v>
      </c>
      <c r="BB955" t="b">
        <v>0</v>
      </c>
      <c r="BC955" t="b">
        <v>1</v>
      </c>
      <c r="BD955" t="b">
        <v>0</v>
      </c>
      <c r="BE955" t="s">
        <v>57</v>
      </c>
      <c r="BF955" t="s">
        <v>69</v>
      </c>
      <c r="BG955" t="s">
        <v>69</v>
      </c>
      <c r="BH955" t="b">
        <v>0</v>
      </c>
      <c r="BI955" t="b">
        <v>1</v>
      </c>
      <c r="BJ955" t="b">
        <v>0</v>
      </c>
      <c r="BK955" t="b">
        <v>1</v>
      </c>
      <c r="BL955">
        <v>40</v>
      </c>
      <c r="BM955">
        <v>40</v>
      </c>
      <c r="BN955">
        <v>0</v>
      </c>
      <c r="BO955">
        <v>0</v>
      </c>
      <c r="BP9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55" s="3" t="str">
        <f>IF(Table1[[#This Row],[TraceLengthMod]],"lab,","")&amp;IF(Table1[[#This Row],[FixedLength]],"dur,","")&amp;IF(Table1[[#This Row],[Broken]],"ea,","")</f>
        <v>lab,</v>
      </c>
    </row>
    <row r="956" spans="1:69" x14ac:dyDescent="0.25">
      <c r="A956" t="s">
        <v>1084</v>
      </c>
      <c r="B956" t="s">
        <v>39</v>
      </c>
      <c r="C956" t="s">
        <v>114</v>
      </c>
      <c r="D956" t="s">
        <v>82</v>
      </c>
      <c r="E956" t="s">
        <v>68</v>
      </c>
      <c r="F956">
        <v>2</v>
      </c>
      <c r="G956">
        <v>20600</v>
      </c>
      <c r="H956">
        <v>6892</v>
      </c>
      <c r="I956">
        <v>27492</v>
      </c>
      <c r="J956" t="s">
        <v>40</v>
      </c>
      <c r="K956">
        <v>1</v>
      </c>
      <c r="L956">
        <v>256</v>
      </c>
      <c r="M956" t="s">
        <v>41</v>
      </c>
      <c r="N956">
        <v>0.01</v>
      </c>
      <c r="O956">
        <v>99</v>
      </c>
      <c r="P956">
        <v>55</v>
      </c>
      <c r="Q956">
        <v>256</v>
      </c>
      <c r="R956">
        <v>100</v>
      </c>
      <c r="S956">
        <v>2060</v>
      </c>
      <c r="T956">
        <v>45</v>
      </c>
      <c r="U956">
        <v>46</v>
      </c>
      <c r="V956">
        <v>94976</v>
      </c>
      <c r="W956">
        <v>4.6104854368931996</v>
      </c>
      <c r="X956">
        <v>58.516736984252901</v>
      </c>
      <c r="Y956">
        <v>5.8393898010253897</v>
      </c>
      <c r="Z956">
        <v>98.570782661437903</v>
      </c>
      <c r="AA956">
        <v>0.75398516654968195</v>
      </c>
      <c r="AB956">
        <v>34.686473608016897</v>
      </c>
      <c r="AC956">
        <v>3.4856820106506299</v>
      </c>
      <c r="AD956">
        <v>159.02403521537701</v>
      </c>
      <c r="AE956">
        <v>0.68610000000000004</v>
      </c>
      <c r="AF956">
        <v>0.66569936157864196</v>
      </c>
      <c r="AJ956">
        <v>1.9686396070567699E-2</v>
      </c>
      <c r="AK956">
        <v>0</v>
      </c>
      <c r="AL956">
        <v>0</v>
      </c>
      <c r="AM956">
        <v>0</v>
      </c>
      <c r="AN956">
        <v>0</v>
      </c>
      <c r="AO956">
        <v>0</v>
      </c>
      <c r="AP956" t="s">
        <v>42</v>
      </c>
      <c r="AQ956" t="b">
        <v>1</v>
      </c>
      <c r="AR956" t="b">
        <v>1</v>
      </c>
      <c r="AS956">
        <v>1</v>
      </c>
      <c r="AT956" t="b">
        <v>0</v>
      </c>
      <c r="AV956" t="b">
        <v>0</v>
      </c>
      <c r="AW956" t="b">
        <v>1</v>
      </c>
      <c r="AX956" t="b">
        <v>0</v>
      </c>
      <c r="AY956" t="b">
        <v>1</v>
      </c>
      <c r="AZ956" t="b">
        <v>0</v>
      </c>
      <c r="BA956" t="b">
        <v>0</v>
      </c>
      <c r="BB956" t="b">
        <v>0</v>
      </c>
      <c r="BC956" t="b">
        <v>1</v>
      </c>
      <c r="BD956" t="b">
        <v>0</v>
      </c>
      <c r="BE956" t="s">
        <v>57</v>
      </c>
      <c r="BF956" t="s">
        <v>69</v>
      </c>
      <c r="BG956" t="s">
        <v>69</v>
      </c>
      <c r="BH956" t="b">
        <v>0</v>
      </c>
      <c r="BI956" t="b">
        <v>1</v>
      </c>
      <c r="BJ956" t="b">
        <v>0</v>
      </c>
      <c r="BK956" t="b">
        <v>1</v>
      </c>
      <c r="BL956">
        <v>40</v>
      </c>
      <c r="BM956">
        <v>40</v>
      </c>
      <c r="BN956">
        <v>0</v>
      </c>
      <c r="BO956">
        <v>0</v>
      </c>
      <c r="BP9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56" s="3" t="str">
        <f>IF(Table1[[#This Row],[TraceLengthMod]],"lab,","")&amp;IF(Table1[[#This Row],[FixedLength]],"dur,","")&amp;IF(Table1[[#This Row],[Broken]],"ea,","")</f>
        <v>lab,</v>
      </c>
    </row>
    <row r="957" spans="1:69" x14ac:dyDescent="0.25">
      <c r="A957" t="s">
        <v>1085</v>
      </c>
      <c r="B957" t="s">
        <v>39</v>
      </c>
      <c r="C957" t="s">
        <v>114</v>
      </c>
      <c r="D957" t="s">
        <v>82</v>
      </c>
      <c r="E957" t="s">
        <v>68</v>
      </c>
      <c r="F957">
        <v>2</v>
      </c>
      <c r="G957">
        <v>20600</v>
      </c>
      <c r="H957">
        <v>6892</v>
      </c>
      <c r="I957">
        <v>27492</v>
      </c>
      <c r="J957" t="s">
        <v>40</v>
      </c>
      <c r="K957">
        <v>1</v>
      </c>
      <c r="L957">
        <v>256</v>
      </c>
      <c r="M957" t="s">
        <v>41</v>
      </c>
      <c r="N957">
        <v>0.01</v>
      </c>
      <c r="O957">
        <v>99</v>
      </c>
      <c r="P957">
        <v>55</v>
      </c>
      <c r="Q957">
        <v>256</v>
      </c>
      <c r="R957">
        <v>100</v>
      </c>
      <c r="S957">
        <v>2060</v>
      </c>
      <c r="T957">
        <v>45</v>
      </c>
      <c r="U957">
        <v>47</v>
      </c>
      <c r="V957">
        <v>97024</v>
      </c>
      <c r="W957">
        <v>4.7099029126213496</v>
      </c>
      <c r="X957">
        <v>58.516736984252901</v>
      </c>
      <c r="Y957">
        <v>5.8393898010253897</v>
      </c>
      <c r="Z957">
        <v>100.709098100662</v>
      </c>
      <c r="AA957">
        <v>0.74101901054382302</v>
      </c>
      <c r="AB957">
        <v>35.427492618560699</v>
      </c>
      <c r="AC957">
        <v>3.4617457389831499</v>
      </c>
      <c r="AD957">
        <v>162.48578095436</v>
      </c>
      <c r="AE957">
        <v>0.6845</v>
      </c>
      <c r="AF957">
        <v>0.66453859547301197</v>
      </c>
      <c r="AJ957">
        <v>1.9288848446667301E-2</v>
      </c>
      <c r="AK957">
        <v>0</v>
      </c>
      <c r="AL957">
        <v>0</v>
      </c>
      <c r="AM957">
        <v>0</v>
      </c>
      <c r="AN957">
        <v>0</v>
      </c>
      <c r="AO957">
        <v>0</v>
      </c>
      <c r="AP957" t="s">
        <v>42</v>
      </c>
      <c r="AQ957" t="b">
        <v>1</v>
      </c>
      <c r="AR957" t="b">
        <v>1</v>
      </c>
      <c r="AS957">
        <v>1</v>
      </c>
      <c r="AT957" t="b">
        <v>0</v>
      </c>
      <c r="AV957" t="b">
        <v>0</v>
      </c>
      <c r="AW957" t="b">
        <v>1</v>
      </c>
      <c r="AX957" t="b">
        <v>0</v>
      </c>
      <c r="AY957" t="b">
        <v>1</v>
      </c>
      <c r="AZ957" t="b">
        <v>0</v>
      </c>
      <c r="BA957" t="b">
        <v>0</v>
      </c>
      <c r="BB957" t="b">
        <v>0</v>
      </c>
      <c r="BC957" t="b">
        <v>1</v>
      </c>
      <c r="BD957" t="b">
        <v>0</v>
      </c>
      <c r="BE957" t="s">
        <v>57</v>
      </c>
      <c r="BF957" t="s">
        <v>69</v>
      </c>
      <c r="BG957" t="s">
        <v>69</v>
      </c>
      <c r="BH957" t="b">
        <v>0</v>
      </c>
      <c r="BI957" t="b">
        <v>1</v>
      </c>
      <c r="BJ957" t="b">
        <v>0</v>
      </c>
      <c r="BK957" t="b">
        <v>1</v>
      </c>
      <c r="BL957">
        <v>40</v>
      </c>
      <c r="BM957">
        <v>40</v>
      </c>
      <c r="BN957">
        <v>0</v>
      </c>
      <c r="BO957">
        <v>0</v>
      </c>
      <c r="BP9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57" s="3" t="str">
        <f>IF(Table1[[#This Row],[TraceLengthMod]],"lab,","")&amp;IF(Table1[[#This Row],[FixedLength]],"dur,","")&amp;IF(Table1[[#This Row],[Broken]],"ea,","")</f>
        <v>lab,</v>
      </c>
    </row>
    <row r="958" spans="1:69" x14ac:dyDescent="0.25">
      <c r="A958" t="s">
        <v>1086</v>
      </c>
      <c r="B958" t="s">
        <v>39</v>
      </c>
      <c r="C958" t="s">
        <v>114</v>
      </c>
      <c r="D958" t="s">
        <v>82</v>
      </c>
      <c r="E958" t="s">
        <v>68</v>
      </c>
      <c r="F958">
        <v>2</v>
      </c>
      <c r="G958">
        <v>20600</v>
      </c>
      <c r="H958">
        <v>6892</v>
      </c>
      <c r="I958">
        <v>27492</v>
      </c>
      <c r="J958" t="s">
        <v>40</v>
      </c>
      <c r="K958">
        <v>1</v>
      </c>
      <c r="L958">
        <v>256</v>
      </c>
      <c r="M958" t="s">
        <v>41</v>
      </c>
      <c r="N958">
        <v>0.01</v>
      </c>
      <c r="O958">
        <v>99</v>
      </c>
      <c r="P958">
        <v>55</v>
      </c>
      <c r="Q958">
        <v>256</v>
      </c>
      <c r="R958">
        <v>100</v>
      </c>
      <c r="S958">
        <v>2060</v>
      </c>
      <c r="T958">
        <v>45</v>
      </c>
      <c r="U958">
        <v>48</v>
      </c>
      <c r="V958">
        <v>99072</v>
      </c>
      <c r="W958">
        <v>4.8093203883495104</v>
      </c>
      <c r="X958">
        <v>58.516736984252901</v>
      </c>
      <c r="Y958">
        <v>5.8393898010253897</v>
      </c>
      <c r="Z958">
        <v>102.84738254547101</v>
      </c>
      <c r="AA958">
        <v>0.74700331687927202</v>
      </c>
      <c r="AB958">
        <v>36.17449593544</v>
      </c>
      <c r="AC958">
        <v>3.4777066707611</v>
      </c>
      <c r="AD958">
        <v>165.96348762512201</v>
      </c>
      <c r="AE958">
        <v>0.67149999999999999</v>
      </c>
      <c r="AF958">
        <v>0.65655832849680695</v>
      </c>
      <c r="AJ958">
        <v>1.93231478525994E-2</v>
      </c>
      <c r="AK958">
        <v>0</v>
      </c>
      <c r="AL958">
        <v>0</v>
      </c>
      <c r="AM958">
        <v>0</v>
      </c>
      <c r="AN958">
        <v>0</v>
      </c>
      <c r="AO958">
        <v>0</v>
      </c>
      <c r="AP958" t="s">
        <v>42</v>
      </c>
      <c r="AQ958" t="b">
        <v>1</v>
      </c>
      <c r="AR958" t="b">
        <v>1</v>
      </c>
      <c r="AS958">
        <v>1</v>
      </c>
      <c r="AT958" t="b">
        <v>0</v>
      </c>
      <c r="AV958" t="b">
        <v>0</v>
      </c>
      <c r="AW958" t="b">
        <v>1</v>
      </c>
      <c r="AX958" t="b">
        <v>0</v>
      </c>
      <c r="AY958" t="b">
        <v>1</v>
      </c>
      <c r="AZ958" t="b">
        <v>0</v>
      </c>
      <c r="BA958" t="b">
        <v>0</v>
      </c>
      <c r="BB958" t="b">
        <v>0</v>
      </c>
      <c r="BC958" t="b">
        <v>1</v>
      </c>
      <c r="BD958" t="b">
        <v>0</v>
      </c>
      <c r="BE958" t="s">
        <v>57</v>
      </c>
      <c r="BF958" t="s">
        <v>69</v>
      </c>
      <c r="BG958" t="s">
        <v>69</v>
      </c>
      <c r="BH958" t="b">
        <v>0</v>
      </c>
      <c r="BI958" t="b">
        <v>1</v>
      </c>
      <c r="BJ958" t="b">
        <v>0</v>
      </c>
      <c r="BK958" t="b">
        <v>1</v>
      </c>
      <c r="BL958">
        <v>40</v>
      </c>
      <c r="BM958">
        <v>40</v>
      </c>
      <c r="BN958">
        <v>0</v>
      </c>
      <c r="BO958">
        <v>0</v>
      </c>
      <c r="BP9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58" s="3" t="str">
        <f>IF(Table1[[#This Row],[TraceLengthMod]],"lab,","")&amp;IF(Table1[[#This Row],[FixedLength]],"dur,","")&amp;IF(Table1[[#This Row],[Broken]],"ea,","")</f>
        <v>lab,</v>
      </c>
    </row>
    <row r="959" spans="1:69" x14ac:dyDescent="0.25">
      <c r="A959" t="s">
        <v>1087</v>
      </c>
      <c r="B959" t="s">
        <v>39</v>
      </c>
      <c r="C959" t="s">
        <v>114</v>
      </c>
      <c r="D959" t="s">
        <v>82</v>
      </c>
      <c r="E959" t="s">
        <v>68</v>
      </c>
      <c r="F959">
        <v>2</v>
      </c>
      <c r="G959">
        <v>20600</v>
      </c>
      <c r="H959">
        <v>6892</v>
      </c>
      <c r="I959">
        <v>27492</v>
      </c>
      <c r="J959" t="s">
        <v>40</v>
      </c>
      <c r="K959">
        <v>1</v>
      </c>
      <c r="L959">
        <v>256</v>
      </c>
      <c r="M959" t="s">
        <v>41</v>
      </c>
      <c r="N959">
        <v>0.01</v>
      </c>
      <c r="O959">
        <v>99</v>
      </c>
      <c r="P959">
        <v>55</v>
      </c>
      <c r="Q959">
        <v>256</v>
      </c>
      <c r="R959">
        <v>100</v>
      </c>
      <c r="S959">
        <v>2060</v>
      </c>
      <c r="T959">
        <v>49</v>
      </c>
      <c r="U959">
        <v>49</v>
      </c>
      <c r="V959">
        <v>101120</v>
      </c>
      <c r="W959">
        <v>4.9087378640776702</v>
      </c>
      <c r="X959">
        <v>58.516736984252901</v>
      </c>
      <c r="Y959">
        <v>5.8393898010253897</v>
      </c>
      <c r="Z959">
        <v>104.968708276748</v>
      </c>
      <c r="AA959">
        <v>0.74799680709838801</v>
      </c>
      <c r="AB959">
        <v>36.922492742538402</v>
      </c>
      <c r="AC959">
        <v>3.4278364181518501</v>
      </c>
      <c r="AD959">
        <v>169.39132404327299</v>
      </c>
      <c r="AE959">
        <v>0.67159999999999997</v>
      </c>
      <c r="AF959">
        <v>0.66961694718514198</v>
      </c>
      <c r="AJ959">
        <v>1.8819276441501599E-2</v>
      </c>
      <c r="AK959">
        <v>0</v>
      </c>
      <c r="AL959">
        <v>0</v>
      </c>
      <c r="AM959">
        <v>0</v>
      </c>
      <c r="AN959">
        <v>0</v>
      </c>
      <c r="AO959">
        <v>0</v>
      </c>
      <c r="AP959" t="s">
        <v>42</v>
      </c>
      <c r="AQ959" t="b">
        <v>1</v>
      </c>
      <c r="AR959" t="b">
        <v>1</v>
      </c>
      <c r="AS959">
        <v>1</v>
      </c>
      <c r="AT959" t="b">
        <v>0</v>
      </c>
      <c r="AV959" t="b">
        <v>0</v>
      </c>
      <c r="AW959" t="b">
        <v>1</v>
      </c>
      <c r="AX959" t="b">
        <v>0</v>
      </c>
      <c r="AY959" t="b">
        <v>1</v>
      </c>
      <c r="AZ959" t="b">
        <v>0</v>
      </c>
      <c r="BA959" t="b">
        <v>0</v>
      </c>
      <c r="BB959" t="b">
        <v>0</v>
      </c>
      <c r="BC959" t="b">
        <v>1</v>
      </c>
      <c r="BD959" t="b">
        <v>0</v>
      </c>
      <c r="BE959" t="s">
        <v>57</v>
      </c>
      <c r="BF959" t="s">
        <v>69</v>
      </c>
      <c r="BG959" t="s">
        <v>69</v>
      </c>
      <c r="BH959" t="b">
        <v>0</v>
      </c>
      <c r="BI959" t="b">
        <v>1</v>
      </c>
      <c r="BJ959" t="b">
        <v>0</v>
      </c>
      <c r="BK959" t="b">
        <v>1</v>
      </c>
      <c r="BL959">
        <v>40</v>
      </c>
      <c r="BM959">
        <v>40</v>
      </c>
      <c r="BN959">
        <v>0</v>
      </c>
      <c r="BO959">
        <v>0</v>
      </c>
      <c r="BP9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59" s="3" t="str">
        <f>IF(Table1[[#This Row],[TraceLengthMod]],"lab,","")&amp;IF(Table1[[#This Row],[FixedLength]],"dur,","")&amp;IF(Table1[[#This Row],[Broken]],"ea,","")</f>
        <v>lab,</v>
      </c>
    </row>
    <row r="960" spans="1:69" x14ac:dyDescent="0.25">
      <c r="A960" t="s">
        <v>1088</v>
      </c>
      <c r="B960" t="s">
        <v>39</v>
      </c>
      <c r="C960" t="s">
        <v>114</v>
      </c>
      <c r="D960" t="s">
        <v>82</v>
      </c>
      <c r="E960" t="s">
        <v>68</v>
      </c>
      <c r="F960">
        <v>2</v>
      </c>
      <c r="G960">
        <v>20600</v>
      </c>
      <c r="H960">
        <v>6892</v>
      </c>
      <c r="I960">
        <v>27492</v>
      </c>
      <c r="J960" t="s">
        <v>40</v>
      </c>
      <c r="K960">
        <v>1</v>
      </c>
      <c r="L960">
        <v>256</v>
      </c>
      <c r="M960" t="s">
        <v>41</v>
      </c>
      <c r="N960">
        <v>0.01</v>
      </c>
      <c r="O960">
        <v>99</v>
      </c>
      <c r="P960">
        <v>55</v>
      </c>
      <c r="Q960">
        <v>256</v>
      </c>
      <c r="R960">
        <v>100</v>
      </c>
      <c r="S960">
        <v>2060</v>
      </c>
      <c r="T960">
        <v>49</v>
      </c>
      <c r="U960">
        <v>50</v>
      </c>
      <c r="V960">
        <v>103168</v>
      </c>
      <c r="W960">
        <v>5.0081553398058203</v>
      </c>
      <c r="X960">
        <v>58.516736984252901</v>
      </c>
      <c r="Y960">
        <v>5.8393898010253897</v>
      </c>
      <c r="Z960">
        <v>107.10699319839399</v>
      </c>
      <c r="AA960">
        <v>0.74700450897216797</v>
      </c>
      <c r="AB960">
        <v>37.669497251510599</v>
      </c>
      <c r="AC960">
        <v>3.4338324069976802</v>
      </c>
      <c r="AD960">
        <v>172.82515645027101</v>
      </c>
      <c r="AE960">
        <v>0.67769999999999997</v>
      </c>
      <c r="AF960">
        <v>0.66047591410330797</v>
      </c>
      <c r="AJ960">
        <v>1.8876885214159499E-2</v>
      </c>
      <c r="AK960">
        <v>0</v>
      </c>
      <c r="AL960">
        <v>0</v>
      </c>
      <c r="AM960">
        <v>0</v>
      </c>
      <c r="AN960">
        <v>0</v>
      </c>
      <c r="AO960">
        <v>0</v>
      </c>
      <c r="AP960" t="s">
        <v>42</v>
      </c>
      <c r="AQ960" t="b">
        <v>1</v>
      </c>
      <c r="AR960" t="b">
        <v>1</v>
      </c>
      <c r="AS960">
        <v>1</v>
      </c>
      <c r="AT960" t="b">
        <v>0</v>
      </c>
      <c r="AV960" t="b">
        <v>0</v>
      </c>
      <c r="AW960" t="b">
        <v>1</v>
      </c>
      <c r="AX960" t="b">
        <v>0</v>
      </c>
      <c r="AY960" t="b">
        <v>1</v>
      </c>
      <c r="AZ960" t="b">
        <v>0</v>
      </c>
      <c r="BA960" t="b">
        <v>0</v>
      </c>
      <c r="BB960" t="b">
        <v>0</v>
      </c>
      <c r="BC960" t="b">
        <v>1</v>
      </c>
      <c r="BD960" t="b">
        <v>0</v>
      </c>
      <c r="BE960" t="s">
        <v>57</v>
      </c>
      <c r="BF960" t="s">
        <v>69</v>
      </c>
      <c r="BG960" t="s">
        <v>69</v>
      </c>
      <c r="BH960" t="b">
        <v>0</v>
      </c>
      <c r="BI960" t="b">
        <v>1</v>
      </c>
      <c r="BJ960" t="b">
        <v>0</v>
      </c>
      <c r="BK960" t="b">
        <v>1</v>
      </c>
      <c r="BL960">
        <v>40</v>
      </c>
      <c r="BM960">
        <v>40</v>
      </c>
      <c r="BN960">
        <v>0</v>
      </c>
      <c r="BO960">
        <v>0</v>
      </c>
      <c r="BP9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60" s="3" t="str">
        <f>IF(Table1[[#This Row],[TraceLengthMod]],"lab,","")&amp;IF(Table1[[#This Row],[FixedLength]],"dur,","")&amp;IF(Table1[[#This Row],[Broken]],"ea,","")</f>
        <v>lab,</v>
      </c>
    </row>
    <row r="961" spans="1:69" x14ac:dyDescent="0.25">
      <c r="A961" t="s">
        <v>1089</v>
      </c>
      <c r="B961" t="s">
        <v>39</v>
      </c>
      <c r="C961" t="s">
        <v>114</v>
      </c>
      <c r="D961" t="s">
        <v>82</v>
      </c>
      <c r="E961" t="s">
        <v>68</v>
      </c>
      <c r="F961">
        <v>2</v>
      </c>
      <c r="G961">
        <v>20600</v>
      </c>
      <c r="H961">
        <v>6892</v>
      </c>
      <c r="I961">
        <v>27492</v>
      </c>
      <c r="J961" t="s">
        <v>40</v>
      </c>
      <c r="K961">
        <v>1</v>
      </c>
      <c r="L961">
        <v>256</v>
      </c>
      <c r="M961" t="s">
        <v>41</v>
      </c>
      <c r="N961">
        <v>0.01</v>
      </c>
      <c r="O961">
        <v>99</v>
      </c>
      <c r="P961">
        <v>55</v>
      </c>
      <c r="Q961">
        <v>256</v>
      </c>
      <c r="R961">
        <v>100</v>
      </c>
      <c r="S961">
        <v>2060</v>
      </c>
      <c r="T961">
        <v>49</v>
      </c>
      <c r="U961">
        <v>51</v>
      </c>
      <c r="V961">
        <v>105216</v>
      </c>
      <c r="W961">
        <v>5.1075728155339801</v>
      </c>
      <c r="X961">
        <v>58.516736984252901</v>
      </c>
      <c r="Y961">
        <v>5.8393898010253897</v>
      </c>
      <c r="Z961">
        <v>109.25423979759201</v>
      </c>
      <c r="AA961">
        <v>0.74200367927551203</v>
      </c>
      <c r="AB961">
        <v>38.411500930786097</v>
      </c>
      <c r="AC961">
        <v>3.4378099441528298</v>
      </c>
      <c r="AD961">
        <v>176.26296639442401</v>
      </c>
      <c r="AE961">
        <v>0.67969999999999997</v>
      </c>
      <c r="AF961">
        <v>0.66715031921067902</v>
      </c>
      <c r="AJ961">
        <v>1.77299059800568E-2</v>
      </c>
      <c r="AK961">
        <v>0</v>
      </c>
      <c r="AL961">
        <v>0</v>
      </c>
      <c r="AM961">
        <v>0</v>
      </c>
      <c r="AN961">
        <v>0</v>
      </c>
      <c r="AO961">
        <v>0</v>
      </c>
      <c r="AP961" t="s">
        <v>42</v>
      </c>
      <c r="AQ961" t="b">
        <v>1</v>
      </c>
      <c r="AR961" t="b">
        <v>1</v>
      </c>
      <c r="AS961">
        <v>1</v>
      </c>
      <c r="AT961" t="b">
        <v>0</v>
      </c>
      <c r="AV961" t="b">
        <v>0</v>
      </c>
      <c r="AW961" t="b">
        <v>1</v>
      </c>
      <c r="AX961" t="b">
        <v>0</v>
      </c>
      <c r="AY961" t="b">
        <v>1</v>
      </c>
      <c r="AZ961" t="b">
        <v>0</v>
      </c>
      <c r="BA961" t="b">
        <v>0</v>
      </c>
      <c r="BB961" t="b">
        <v>0</v>
      </c>
      <c r="BC961" t="b">
        <v>1</v>
      </c>
      <c r="BD961" t="b">
        <v>0</v>
      </c>
      <c r="BE961" t="s">
        <v>57</v>
      </c>
      <c r="BF961" t="s">
        <v>69</v>
      </c>
      <c r="BG961" t="s">
        <v>69</v>
      </c>
      <c r="BH961" t="b">
        <v>0</v>
      </c>
      <c r="BI961" t="b">
        <v>1</v>
      </c>
      <c r="BJ961" t="b">
        <v>0</v>
      </c>
      <c r="BK961" t="b">
        <v>1</v>
      </c>
      <c r="BL961">
        <v>40</v>
      </c>
      <c r="BM961">
        <v>40</v>
      </c>
      <c r="BN961">
        <v>0</v>
      </c>
      <c r="BO961">
        <v>0</v>
      </c>
      <c r="BP9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61" s="3" t="str">
        <f>IF(Table1[[#This Row],[TraceLengthMod]],"lab,","")&amp;IF(Table1[[#This Row],[FixedLength]],"dur,","")&amp;IF(Table1[[#This Row],[Broken]],"ea,","")</f>
        <v>lab,</v>
      </c>
    </row>
    <row r="962" spans="1:69" x14ac:dyDescent="0.25">
      <c r="A962" t="s">
        <v>1090</v>
      </c>
      <c r="B962" t="s">
        <v>39</v>
      </c>
      <c r="C962" t="s">
        <v>114</v>
      </c>
      <c r="D962" t="s">
        <v>82</v>
      </c>
      <c r="E962" t="s">
        <v>68</v>
      </c>
      <c r="F962">
        <v>2</v>
      </c>
      <c r="G962">
        <v>20600</v>
      </c>
      <c r="H962">
        <v>6892</v>
      </c>
      <c r="I962">
        <v>27492</v>
      </c>
      <c r="J962" t="s">
        <v>40</v>
      </c>
      <c r="K962">
        <v>1</v>
      </c>
      <c r="L962">
        <v>256</v>
      </c>
      <c r="M962" t="s">
        <v>41</v>
      </c>
      <c r="N962">
        <v>0.01</v>
      </c>
      <c r="O962">
        <v>99</v>
      </c>
      <c r="P962">
        <v>55</v>
      </c>
      <c r="Q962">
        <v>256</v>
      </c>
      <c r="R962">
        <v>100</v>
      </c>
      <c r="S962">
        <v>2060</v>
      </c>
      <c r="T962">
        <v>49</v>
      </c>
      <c r="U962">
        <v>52</v>
      </c>
      <c r="V962">
        <v>107264</v>
      </c>
      <c r="W962">
        <v>5.2069902912621302</v>
      </c>
      <c r="X962">
        <v>58.516736984252901</v>
      </c>
      <c r="Y962">
        <v>5.8393898010253897</v>
      </c>
      <c r="Z962">
        <v>111.389532089233</v>
      </c>
      <c r="AA962">
        <v>0.74401187896728505</v>
      </c>
      <c r="AB962">
        <v>39.155512809753397</v>
      </c>
      <c r="AC962">
        <v>3.4627506732940598</v>
      </c>
      <c r="AD962">
        <v>179.72571706771799</v>
      </c>
      <c r="AE962">
        <v>0.68379999999999996</v>
      </c>
      <c r="AF962">
        <v>0.66642484039465999</v>
      </c>
      <c r="AJ962">
        <v>1.7876954095744801E-2</v>
      </c>
      <c r="AK962">
        <v>0</v>
      </c>
      <c r="AL962">
        <v>0</v>
      </c>
      <c r="AM962">
        <v>0</v>
      </c>
      <c r="AN962">
        <v>0</v>
      </c>
      <c r="AO962">
        <v>0</v>
      </c>
      <c r="AP962" t="s">
        <v>42</v>
      </c>
      <c r="AQ962" t="b">
        <v>1</v>
      </c>
      <c r="AR962" t="b">
        <v>1</v>
      </c>
      <c r="AS962">
        <v>1</v>
      </c>
      <c r="AT962" t="b">
        <v>0</v>
      </c>
      <c r="AV962" t="b">
        <v>0</v>
      </c>
      <c r="AW962" t="b">
        <v>1</v>
      </c>
      <c r="AX962" t="b">
        <v>0</v>
      </c>
      <c r="AY962" t="b">
        <v>1</v>
      </c>
      <c r="AZ962" t="b">
        <v>0</v>
      </c>
      <c r="BA962" t="b">
        <v>0</v>
      </c>
      <c r="BB962" t="b">
        <v>0</v>
      </c>
      <c r="BC962" t="b">
        <v>1</v>
      </c>
      <c r="BD962" t="b">
        <v>0</v>
      </c>
      <c r="BE962" t="s">
        <v>57</v>
      </c>
      <c r="BF962" t="s">
        <v>69</v>
      </c>
      <c r="BG962" t="s">
        <v>69</v>
      </c>
      <c r="BH962" t="b">
        <v>0</v>
      </c>
      <c r="BI962" t="b">
        <v>1</v>
      </c>
      <c r="BJ962" t="b">
        <v>0</v>
      </c>
      <c r="BK962" t="b">
        <v>1</v>
      </c>
      <c r="BL962">
        <v>40</v>
      </c>
      <c r="BM962">
        <v>40</v>
      </c>
      <c r="BN962">
        <v>0</v>
      </c>
      <c r="BO962">
        <v>0</v>
      </c>
      <c r="BP9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62" s="3" t="str">
        <f>IF(Table1[[#This Row],[TraceLengthMod]],"lab,","")&amp;IF(Table1[[#This Row],[FixedLength]],"dur,","")&amp;IF(Table1[[#This Row],[Broken]],"ea,","")</f>
        <v>lab,</v>
      </c>
    </row>
    <row r="963" spans="1:69" x14ac:dyDescent="0.25">
      <c r="A963" t="s">
        <v>1091</v>
      </c>
      <c r="B963" t="s">
        <v>39</v>
      </c>
      <c r="C963" t="s">
        <v>114</v>
      </c>
      <c r="D963" t="s">
        <v>82</v>
      </c>
      <c r="E963" t="s">
        <v>68</v>
      </c>
      <c r="F963">
        <v>2</v>
      </c>
      <c r="G963">
        <v>20600</v>
      </c>
      <c r="H963">
        <v>6892</v>
      </c>
      <c r="I963">
        <v>27492</v>
      </c>
      <c r="J963" t="s">
        <v>40</v>
      </c>
      <c r="K963">
        <v>1</v>
      </c>
      <c r="L963">
        <v>256</v>
      </c>
      <c r="M963" t="s">
        <v>41</v>
      </c>
      <c r="N963">
        <v>0.01</v>
      </c>
      <c r="O963">
        <v>99</v>
      </c>
      <c r="P963">
        <v>55</v>
      </c>
      <c r="Q963">
        <v>256</v>
      </c>
      <c r="R963">
        <v>100</v>
      </c>
      <c r="S963">
        <v>2060</v>
      </c>
      <c r="T963">
        <v>49</v>
      </c>
      <c r="U963">
        <v>53</v>
      </c>
      <c r="V963">
        <v>109312</v>
      </c>
      <c r="W963">
        <v>5.30640776699029</v>
      </c>
      <c r="X963">
        <v>58.516736984252901</v>
      </c>
      <c r="Y963">
        <v>5.8393898010253897</v>
      </c>
      <c r="Z963">
        <v>113.516837120056</v>
      </c>
      <c r="AA963">
        <v>0.74300575256347601</v>
      </c>
      <c r="AB963">
        <v>39.898518562316802</v>
      </c>
      <c r="AC963">
        <v>3.42185306549072</v>
      </c>
      <c r="AD963">
        <v>183.147570133209</v>
      </c>
      <c r="AE963">
        <v>0.68779999999999997</v>
      </c>
      <c r="AF963">
        <v>0.66758560650028997</v>
      </c>
      <c r="AJ963">
        <v>1.74202907839201E-2</v>
      </c>
      <c r="AK963">
        <v>0</v>
      </c>
      <c r="AL963">
        <v>0</v>
      </c>
      <c r="AM963">
        <v>0</v>
      </c>
      <c r="AN963">
        <v>0</v>
      </c>
      <c r="AO963">
        <v>0</v>
      </c>
      <c r="AP963" t="s">
        <v>42</v>
      </c>
      <c r="AQ963" t="b">
        <v>1</v>
      </c>
      <c r="AR963" t="b">
        <v>1</v>
      </c>
      <c r="AS963">
        <v>1</v>
      </c>
      <c r="AT963" t="b">
        <v>0</v>
      </c>
      <c r="AV963" t="b">
        <v>0</v>
      </c>
      <c r="AW963" t="b">
        <v>1</v>
      </c>
      <c r="AX963" t="b">
        <v>0</v>
      </c>
      <c r="AY963" t="b">
        <v>1</v>
      </c>
      <c r="AZ963" t="b">
        <v>0</v>
      </c>
      <c r="BA963" t="b">
        <v>0</v>
      </c>
      <c r="BB963" t="b">
        <v>0</v>
      </c>
      <c r="BC963" t="b">
        <v>1</v>
      </c>
      <c r="BD963" t="b">
        <v>0</v>
      </c>
      <c r="BE963" t="s">
        <v>57</v>
      </c>
      <c r="BF963" t="s">
        <v>69</v>
      </c>
      <c r="BG963" t="s">
        <v>69</v>
      </c>
      <c r="BH963" t="b">
        <v>0</v>
      </c>
      <c r="BI963" t="b">
        <v>1</v>
      </c>
      <c r="BJ963" t="b">
        <v>0</v>
      </c>
      <c r="BK963" t="b">
        <v>1</v>
      </c>
      <c r="BL963">
        <v>40</v>
      </c>
      <c r="BM963">
        <v>40</v>
      </c>
      <c r="BN963">
        <v>0</v>
      </c>
      <c r="BO963">
        <v>0</v>
      </c>
      <c r="BP9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63" s="3" t="str">
        <f>IF(Table1[[#This Row],[TraceLengthMod]],"lab,","")&amp;IF(Table1[[#This Row],[FixedLength]],"dur,","")&amp;IF(Table1[[#This Row],[Broken]],"ea,","")</f>
        <v>lab,</v>
      </c>
    </row>
    <row r="964" spans="1:69" x14ac:dyDescent="0.25">
      <c r="A964" t="s">
        <v>1092</v>
      </c>
      <c r="B964" t="s">
        <v>39</v>
      </c>
      <c r="C964" t="s">
        <v>114</v>
      </c>
      <c r="D964" t="s">
        <v>82</v>
      </c>
      <c r="E964" t="s">
        <v>68</v>
      </c>
      <c r="F964">
        <v>2</v>
      </c>
      <c r="G964">
        <v>20600</v>
      </c>
      <c r="H964">
        <v>6892</v>
      </c>
      <c r="I964">
        <v>27492</v>
      </c>
      <c r="J964" t="s">
        <v>40</v>
      </c>
      <c r="K964">
        <v>1</v>
      </c>
      <c r="L964">
        <v>256</v>
      </c>
      <c r="M964" t="s">
        <v>41</v>
      </c>
      <c r="N964">
        <v>0.01</v>
      </c>
      <c r="O964">
        <v>99</v>
      </c>
      <c r="P964">
        <v>55</v>
      </c>
      <c r="Q964">
        <v>256</v>
      </c>
      <c r="R964">
        <v>100</v>
      </c>
      <c r="S964">
        <v>2060</v>
      </c>
      <c r="T964">
        <v>49</v>
      </c>
      <c r="U964">
        <v>54</v>
      </c>
      <c r="V964">
        <v>111360</v>
      </c>
      <c r="W964">
        <v>5.4058252427184401</v>
      </c>
      <c r="X964">
        <v>58.516736984252901</v>
      </c>
      <c r="Y964">
        <v>5.8393898010253897</v>
      </c>
      <c r="Z964">
        <v>115.65315794944701</v>
      </c>
      <c r="AA964">
        <v>0.74600529670715299</v>
      </c>
      <c r="AB964">
        <v>40.644523859023998</v>
      </c>
      <c r="AC964">
        <v>3.4208555221557599</v>
      </c>
      <c r="AD964">
        <v>186.56842565536499</v>
      </c>
      <c r="AE964">
        <v>0.68159999999999998</v>
      </c>
      <c r="AF964">
        <v>0.662217063261752</v>
      </c>
      <c r="AJ964">
        <v>1.7461424312372301E-2</v>
      </c>
      <c r="AK964">
        <v>0</v>
      </c>
      <c r="AL964">
        <v>0</v>
      </c>
      <c r="AM964">
        <v>0</v>
      </c>
      <c r="AN964">
        <v>0</v>
      </c>
      <c r="AO964">
        <v>0</v>
      </c>
      <c r="AP964" t="s">
        <v>42</v>
      </c>
      <c r="AQ964" t="b">
        <v>1</v>
      </c>
      <c r="AR964" t="b">
        <v>1</v>
      </c>
      <c r="AS964">
        <v>1</v>
      </c>
      <c r="AT964" t="b">
        <v>0</v>
      </c>
      <c r="AV964" t="b">
        <v>0</v>
      </c>
      <c r="AW964" t="b">
        <v>1</v>
      </c>
      <c r="AX964" t="b">
        <v>0</v>
      </c>
      <c r="AY964" t="b">
        <v>1</v>
      </c>
      <c r="AZ964" t="b">
        <v>0</v>
      </c>
      <c r="BA964" t="b">
        <v>0</v>
      </c>
      <c r="BB964" t="b">
        <v>0</v>
      </c>
      <c r="BC964" t="b">
        <v>1</v>
      </c>
      <c r="BD964" t="b">
        <v>0</v>
      </c>
      <c r="BE964" t="s">
        <v>57</v>
      </c>
      <c r="BF964" t="s">
        <v>69</v>
      </c>
      <c r="BG964" t="s">
        <v>69</v>
      </c>
      <c r="BH964" t="b">
        <v>0</v>
      </c>
      <c r="BI964" t="b">
        <v>1</v>
      </c>
      <c r="BJ964" t="b">
        <v>0</v>
      </c>
      <c r="BK964" t="b">
        <v>1</v>
      </c>
      <c r="BL964">
        <v>40</v>
      </c>
      <c r="BM964">
        <v>40</v>
      </c>
      <c r="BN964">
        <v>0</v>
      </c>
      <c r="BO964">
        <v>0</v>
      </c>
      <c r="BP9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64" s="3" t="str">
        <f>IF(Table1[[#This Row],[TraceLengthMod]],"lab,","")&amp;IF(Table1[[#This Row],[FixedLength]],"dur,","")&amp;IF(Table1[[#This Row],[Broken]],"ea,","")</f>
        <v>lab,</v>
      </c>
    </row>
    <row r="965" spans="1:69" x14ac:dyDescent="0.25">
      <c r="A965" t="s">
        <v>1093</v>
      </c>
      <c r="B965" t="s">
        <v>39</v>
      </c>
      <c r="C965" t="s">
        <v>114</v>
      </c>
      <c r="D965" t="s">
        <v>82</v>
      </c>
      <c r="E965" t="s">
        <v>68</v>
      </c>
      <c r="F965">
        <v>2</v>
      </c>
      <c r="G965">
        <v>20600</v>
      </c>
      <c r="H965">
        <v>6892</v>
      </c>
      <c r="I965">
        <v>27492</v>
      </c>
      <c r="J965" t="s">
        <v>40</v>
      </c>
      <c r="K965">
        <v>1</v>
      </c>
      <c r="L965">
        <v>256</v>
      </c>
      <c r="M965" t="s">
        <v>41</v>
      </c>
      <c r="N965">
        <v>0.01</v>
      </c>
      <c r="O965">
        <v>99</v>
      </c>
      <c r="P965">
        <v>55</v>
      </c>
      <c r="Q965">
        <v>256</v>
      </c>
      <c r="R965">
        <v>100</v>
      </c>
      <c r="S965">
        <v>2060</v>
      </c>
      <c r="T965">
        <v>55</v>
      </c>
      <c r="U965">
        <v>55</v>
      </c>
      <c r="V965">
        <v>113408</v>
      </c>
      <c r="W965">
        <v>5.5052427184466</v>
      </c>
      <c r="X965">
        <v>58.516736984252901</v>
      </c>
      <c r="Y965">
        <v>5.8393898010253897</v>
      </c>
      <c r="Z965">
        <v>117.798422574996</v>
      </c>
      <c r="AA965">
        <v>0.74899768829345703</v>
      </c>
      <c r="AB965">
        <v>41.393521547317498</v>
      </c>
      <c r="AC965">
        <v>3.44977831840515</v>
      </c>
      <c r="AD965">
        <v>190.01820397377</v>
      </c>
      <c r="AE965">
        <v>0.68669999999999998</v>
      </c>
      <c r="AF965">
        <v>0.67324434126523502</v>
      </c>
      <c r="AJ965">
        <v>1.65102072816939E-2</v>
      </c>
      <c r="AK965">
        <v>0</v>
      </c>
      <c r="AL965">
        <v>0</v>
      </c>
      <c r="AM965">
        <v>0</v>
      </c>
      <c r="AN965">
        <v>0</v>
      </c>
      <c r="AO965">
        <v>0</v>
      </c>
      <c r="AP965" t="s">
        <v>42</v>
      </c>
      <c r="AQ965" t="b">
        <v>1</v>
      </c>
      <c r="AR965" t="b">
        <v>1</v>
      </c>
      <c r="AS965">
        <v>1</v>
      </c>
      <c r="AT965" t="b">
        <v>0</v>
      </c>
      <c r="AV965" t="b">
        <v>0</v>
      </c>
      <c r="AW965" t="b">
        <v>1</v>
      </c>
      <c r="AX965" t="b">
        <v>0</v>
      </c>
      <c r="AY965" t="b">
        <v>1</v>
      </c>
      <c r="AZ965" t="b">
        <v>0</v>
      </c>
      <c r="BA965" t="b">
        <v>0</v>
      </c>
      <c r="BB965" t="b">
        <v>0</v>
      </c>
      <c r="BC965" t="b">
        <v>1</v>
      </c>
      <c r="BD965" t="b">
        <v>0</v>
      </c>
      <c r="BE965" t="s">
        <v>57</v>
      </c>
      <c r="BF965" t="s">
        <v>69</v>
      </c>
      <c r="BG965" t="s">
        <v>69</v>
      </c>
      <c r="BH965" t="b">
        <v>0</v>
      </c>
      <c r="BI965" t="b">
        <v>1</v>
      </c>
      <c r="BJ965" t="b">
        <v>0</v>
      </c>
      <c r="BK965" t="b">
        <v>1</v>
      </c>
      <c r="BL965">
        <v>40</v>
      </c>
      <c r="BM965">
        <v>40</v>
      </c>
      <c r="BN965">
        <v>0</v>
      </c>
      <c r="BO965">
        <v>0</v>
      </c>
      <c r="BP9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65" s="3" t="str">
        <f>IF(Table1[[#This Row],[TraceLengthMod]],"lab,","")&amp;IF(Table1[[#This Row],[FixedLength]],"dur,","")&amp;IF(Table1[[#This Row],[Broken]],"ea,","")</f>
        <v>lab,</v>
      </c>
    </row>
    <row r="966" spans="1:69" x14ac:dyDescent="0.25">
      <c r="A966" t="s">
        <v>1094</v>
      </c>
      <c r="B966" t="s">
        <v>39</v>
      </c>
      <c r="C966" t="s">
        <v>114</v>
      </c>
      <c r="D966" t="s">
        <v>82</v>
      </c>
      <c r="E966" t="s">
        <v>68</v>
      </c>
      <c r="F966">
        <v>2</v>
      </c>
      <c r="G966">
        <v>20600</v>
      </c>
      <c r="H966">
        <v>6892</v>
      </c>
      <c r="I966">
        <v>27492</v>
      </c>
      <c r="J966" t="s">
        <v>40</v>
      </c>
      <c r="K966">
        <v>1</v>
      </c>
      <c r="L966">
        <v>256</v>
      </c>
      <c r="M966" t="s">
        <v>41</v>
      </c>
      <c r="N966">
        <v>0.01</v>
      </c>
      <c r="O966">
        <v>99</v>
      </c>
      <c r="P966">
        <v>55</v>
      </c>
      <c r="Q966">
        <v>256</v>
      </c>
      <c r="R966">
        <v>100</v>
      </c>
      <c r="S966">
        <v>2060</v>
      </c>
      <c r="T966">
        <v>55</v>
      </c>
      <c r="U966">
        <v>56</v>
      </c>
      <c r="V966">
        <v>115456</v>
      </c>
      <c r="W966">
        <v>5.60466019417475</v>
      </c>
      <c r="X966">
        <v>58.516736984252901</v>
      </c>
      <c r="Y966">
        <v>5.8393898010253897</v>
      </c>
      <c r="Z966">
        <v>119.939698219299</v>
      </c>
      <c r="AA966">
        <v>0.75199723243713301</v>
      </c>
      <c r="AB966">
        <v>42.145518779754603</v>
      </c>
      <c r="AC966">
        <v>3.4328155517578098</v>
      </c>
      <c r="AD966">
        <v>193.45101952552699</v>
      </c>
      <c r="AE966">
        <v>0.69159999999999999</v>
      </c>
      <c r="AF966">
        <v>0.66729541497388201</v>
      </c>
      <c r="AJ966">
        <v>1.5889413076599499E-2</v>
      </c>
      <c r="AK966">
        <v>0</v>
      </c>
      <c r="AL966">
        <v>0</v>
      </c>
      <c r="AM966">
        <v>0</v>
      </c>
      <c r="AN966">
        <v>0</v>
      </c>
      <c r="AO966">
        <v>0</v>
      </c>
      <c r="AP966" t="s">
        <v>42</v>
      </c>
      <c r="AQ966" t="b">
        <v>1</v>
      </c>
      <c r="AR966" t="b">
        <v>1</v>
      </c>
      <c r="AS966">
        <v>1</v>
      </c>
      <c r="AT966" t="b">
        <v>0</v>
      </c>
      <c r="AV966" t="b">
        <v>0</v>
      </c>
      <c r="AW966" t="b">
        <v>1</v>
      </c>
      <c r="AX966" t="b">
        <v>0</v>
      </c>
      <c r="AY966" t="b">
        <v>1</v>
      </c>
      <c r="AZ966" t="b">
        <v>0</v>
      </c>
      <c r="BA966" t="b">
        <v>0</v>
      </c>
      <c r="BB966" t="b">
        <v>0</v>
      </c>
      <c r="BC966" t="b">
        <v>1</v>
      </c>
      <c r="BD966" t="b">
        <v>0</v>
      </c>
      <c r="BE966" t="s">
        <v>57</v>
      </c>
      <c r="BF966" t="s">
        <v>69</v>
      </c>
      <c r="BG966" t="s">
        <v>69</v>
      </c>
      <c r="BH966" t="b">
        <v>0</v>
      </c>
      <c r="BI966" t="b">
        <v>1</v>
      </c>
      <c r="BJ966" t="b">
        <v>0</v>
      </c>
      <c r="BK966" t="b">
        <v>1</v>
      </c>
      <c r="BL966">
        <v>40</v>
      </c>
      <c r="BM966">
        <v>40</v>
      </c>
      <c r="BN966">
        <v>0</v>
      </c>
      <c r="BO966">
        <v>0</v>
      </c>
      <c r="BP9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66" s="3" t="str">
        <f>IF(Table1[[#This Row],[TraceLengthMod]],"lab,","")&amp;IF(Table1[[#This Row],[FixedLength]],"dur,","")&amp;IF(Table1[[#This Row],[Broken]],"ea,","")</f>
        <v>lab,</v>
      </c>
    </row>
    <row r="967" spans="1:69" x14ac:dyDescent="0.25">
      <c r="A967" t="s">
        <v>1095</v>
      </c>
      <c r="B967" t="s">
        <v>39</v>
      </c>
      <c r="C967" t="s">
        <v>114</v>
      </c>
      <c r="D967" t="s">
        <v>82</v>
      </c>
      <c r="E967" t="s">
        <v>68</v>
      </c>
      <c r="F967">
        <v>2</v>
      </c>
      <c r="G967">
        <v>20600</v>
      </c>
      <c r="H967">
        <v>6892</v>
      </c>
      <c r="I967">
        <v>27492</v>
      </c>
      <c r="J967" t="s">
        <v>40</v>
      </c>
      <c r="K967">
        <v>1</v>
      </c>
      <c r="L967">
        <v>256</v>
      </c>
      <c r="M967" t="s">
        <v>41</v>
      </c>
      <c r="N967">
        <v>0.01</v>
      </c>
      <c r="O967">
        <v>99</v>
      </c>
      <c r="P967">
        <v>55</v>
      </c>
      <c r="Q967">
        <v>256</v>
      </c>
      <c r="R967">
        <v>100</v>
      </c>
      <c r="S967">
        <v>2060</v>
      </c>
      <c r="T967">
        <v>55</v>
      </c>
      <c r="U967">
        <v>57</v>
      </c>
      <c r="V967">
        <v>117504</v>
      </c>
      <c r="W967">
        <v>5.7040776699029099</v>
      </c>
      <c r="X967">
        <v>58.516736984252901</v>
      </c>
      <c r="Y967">
        <v>5.8393898010253897</v>
      </c>
      <c r="Z967">
        <v>122.081015586853</v>
      </c>
      <c r="AA967">
        <v>0.75003623962402299</v>
      </c>
      <c r="AB967">
        <v>42.895555019378598</v>
      </c>
      <c r="AC967">
        <v>3.4298315048217698</v>
      </c>
      <c r="AD967">
        <v>196.88085103034899</v>
      </c>
      <c r="AE967">
        <v>0.68459999999999999</v>
      </c>
      <c r="AF967">
        <v>0.66656993615786397</v>
      </c>
      <c r="AJ967">
        <v>1.5592881796926099E-2</v>
      </c>
      <c r="AK967">
        <v>0</v>
      </c>
      <c r="AL967">
        <v>0</v>
      </c>
      <c r="AM967">
        <v>0</v>
      </c>
      <c r="AN967">
        <v>0</v>
      </c>
      <c r="AO967">
        <v>0</v>
      </c>
      <c r="AP967" t="s">
        <v>42</v>
      </c>
      <c r="AQ967" t="b">
        <v>1</v>
      </c>
      <c r="AR967" t="b">
        <v>1</v>
      </c>
      <c r="AS967">
        <v>1</v>
      </c>
      <c r="AT967" t="b">
        <v>0</v>
      </c>
      <c r="AV967" t="b">
        <v>0</v>
      </c>
      <c r="AW967" t="b">
        <v>1</v>
      </c>
      <c r="AX967" t="b">
        <v>0</v>
      </c>
      <c r="AY967" t="b">
        <v>1</v>
      </c>
      <c r="AZ967" t="b">
        <v>0</v>
      </c>
      <c r="BA967" t="b">
        <v>0</v>
      </c>
      <c r="BB967" t="b">
        <v>0</v>
      </c>
      <c r="BC967" t="b">
        <v>1</v>
      </c>
      <c r="BD967" t="b">
        <v>0</v>
      </c>
      <c r="BE967" t="s">
        <v>57</v>
      </c>
      <c r="BF967" t="s">
        <v>69</v>
      </c>
      <c r="BG967" t="s">
        <v>69</v>
      </c>
      <c r="BH967" t="b">
        <v>0</v>
      </c>
      <c r="BI967" t="b">
        <v>1</v>
      </c>
      <c r="BJ967" t="b">
        <v>0</v>
      </c>
      <c r="BK967" t="b">
        <v>1</v>
      </c>
      <c r="BL967">
        <v>40</v>
      </c>
      <c r="BM967">
        <v>40</v>
      </c>
      <c r="BN967">
        <v>0</v>
      </c>
      <c r="BO967">
        <v>0</v>
      </c>
      <c r="BP9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67" s="3" t="str">
        <f>IF(Table1[[#This Row],[TraceLengthMod]],"lab,","")&amp;IF(Table1[[#This Row],[FixedLength]],"dur,","")&amp;IF(Table1[[#This Row],[Broken]],"ea,","")</f>
        <v>lab,</v>
      </c>
    </row>
    <row r="968" spans="1:69" x14ac:dyDescent="0.25">
      <c r="A968" t="s">
        <v>1096</v>
      </c>
      <c r="B968" t="s">
        <v>39</v>
      </c>
      <c r="C968" t="s">
        <v>114</v>
      </c>
      <c r="D968" t="s">
        <v>82</v>
      </c>
      <c r="E968" t="s">
        <v>68</v>
      </c>
      <c r="F968">
        <v>2</v>
      </c>
      <c r="G968">
        <v>20600</v>
      </c>
      <c r="H968">
        <v>6892</v>
      </c>
      <c r="I968">
        <v>27492</v>
      </c>
      <c r="J968" t="s">
        <v>40</v>
      </c>
      <c r="K968">
        <v>1</v>
      </c>
      <c r="L968">
        <v>256</v>
      </c>
      <c r="M968" t="s">
        <v>41</v>
      </c>
      <c r="N968">
        <v>0.01</v>
      </c>
      <c r="O968">
        <v>99</v>
      </c>
      <c r="P968">
        <v>55</v>
      </c>
      <c r="Q968">
        <v>256</v>
      </c>
      <c r="R968">
        <v>100</v>
      </c>
      <c r="S968">
        <v>2060</v>
      </c>
      <c r="T968">
        <v>55</v>
      </c>
      <c r="U968">
        <v>58</v>
      </c>
      <c r="V968">
        <v>119552</v>
      </c>
      <c r="W968">
        <v>5.8034951456310599</v>
      </c>
      <c r="X968">
        <v>58.516736984252901</v>
      </c>
      <c r="Y968">
        <v>5.8393898010253897</v>
      </c>
      <c r="Z968">
        <v>124.20733237266499</v>
      </c>
      <c r="AA968">
        <v>0.745008945465087</v>
      </c>
      <c r="AB968">
        <v>43.6405639648437</v>
      </c>
      <c r="AC968">
        <v>3.7350161075592001</v>
      </c>
      <c r="AD968">
        <v>200.615867137908</v>
      </c>
      <c r="AE968">
        <v>0.68640000000000001</v>
      </c>
      <c r="AF968">
        <v>0.66149158444573397</v>
      </c>
      <c r="AJ968">
        <v>1.5773216840797102E-2</v>
      </c>
      <c r="AK968">
        <v>0</v>
      </c>
      <c r="AL968">
        <v>0</v>
      </c>
      <c r="AM968">
        <v>0</v>
      </c>
      <c r="AN968">
        <v>0</v>
      </c>
      <c r="AO968">
        <v>0</v>
      </c>
      <c r="AP968" t="s">
        <v>42</v>
      </c>
      <c r="AQ968" t="b">
        <v>1</v>
      </c>
      <c r="AR968" t="b">
        <v>1</v>
      </c>
      <c r="AS968">
        <v>1</v>
      </c>
      <c r="AT968" t="b">
        <v>0</v>
      </c>
      <c r="AV968" t="b">
        <v>0</v>
      </c>
      <c r="AW968" t="b">
        <v>1</v>
      </c>
      <c r="AX968" t="b">
        <v>0</v>
      </c>
      <c r="AY968" t="b">
        <v>1</v>
      </c>
      <c r="AZ968" t="b">
        <v>0</v>
      </c>
      <c r="BA968" t="b">
        <v>0</v>
      </c>
      <c r="BB968" t="b">
        <v>0</v>
      </c>
      <c r="BC968" t="b">
        <v>1</v>
      </c>
      <c r="BD968" t="b">
        <v>0</v>
      </c>
      <c r="BE968" t="s">
        <v>57</v>
      </c>
      <c r="BF968" t="s">
        <v>69</v>
      </c>
      <c r="BG968" t="s">
        <v>69</v>
      </c>
      <c r="BH968" t="b">
        <v>0</v>
      </c>
      <c r="BI968" t="b">
        <v>1</v>
      </c>
      <c r="BJ968" t="b">
        <v>0</v>
      </c>
      <c r="BK968" t="b">
        <v>1</v>
      </c>
      <c r="BL968">
        <v>40</v>
      </c>
      <c r="BM968">
        <v>40</v>
      </c>
      <c r="BN968">
        <v>0</v>
      </c>
      <c r="BO968">
        <v>0</v>
      </c>
      <c r="BP9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68" s="3" t="str">
        <f>IF(Table1[[#This Row],[TraceLengthMod]],"lab,","")&amp;IF(Table1[[#This Row],[FixedLength]],"dur,","")&amp;IF(Table1[[#This Row],[Broken]],"ea,","")</f>
        <v>lab,</v>
      </c>
    </row>
    <row r="969" spans="1:69" x14ac:dyDescent="0.25">
      <c r="A969" t="s">
        <v>1097</v>
      </c>
      <c r="B969" t="s">
        <v>39</v>
      </c>
      <c r="C969" t="s">
        <v>114</v>
      </c>
      <c r="D969" t="s">
        <v>82</v>
      </c>
      <c r="E969" t="s">
        <v>68</v>
      </c>
      <c r="F969">
        <v>2</v>
      </c>
      <c r="G969">
        <v>20600</v>
      </c>
      <c r="H969">
        <v>6892</v>
      </c>
      <c r="I969">
        <v>27492</v>
      </c>
      <c r="J969" t="s">
        <v>40</v>
      </c>
      <c r="K969">
        <v>1</v>
      </c>
      <c r="L969">
        <v>256</v>
      </c>
      <c r="M969" t="s">
        <v>41</v>
      </c>
      <c r="N969">
        <v>0.01</v>
      </c>
      <c r="O969">
        <v>99</v>
      </c>
      <c r="P969">
        <v>55</v>
      </c>
      <c r="Q969">
        <v>256</v>
      </c>
      <c r="R969">
        <v>100</v>
      </c>
      <c r="S969">
        <v>2060</v>
      </c>
      <c r="T969">
        <v>55</v>
      </c>
      <c r="U969">
        <v>59</v>
      </c>
      <c r="V969">
        <v>121600</v>
      </c>
      <c r="W969">
        <v>5.9029126213592198</v>
      </c>
      <c r="X969">
        <v>58.516736984252901</v>
      </c>
      <c r="Y969">
        <v>5.8393898010253897</v>
      </c>
      <c r="Z969">
        <v>126.341626882553</v>
      </c>
      <c r="AA969">
        <v>0.74801325798034601</v>
      </c>
      <c r="AB969">
        <v>44.388577222824097</v>
      </c>
      <c r="AC969">
        <v>3.42585253715515</v>
      </c>
      <c r="AD969">
        <v>204.041719675064</v>
      </c>
      <c r="AE969">
        <v>0.68469999999999998</v>
      </c>
      <c r="AF969">
        <v>0.66903656413232704</v>
      </c>
      <c r="AJ969">
        <v>1.5540486636914701E-2</v>
      </c>
      <c r="AK969">
        <v>0</v>
      </c>
      <c r="AL969">
        <v>0</v>
      </c>
      <c r="AM969">
        <v>0</v>
      </c>
      <c r="AN969">
        <v>0</v>
      </c>
      <c r="AO969">
        <v>0</v>
      </c>
      <c r="AP969" t="s">
        <v>42</v>
      </c>
      <c r="AQ969" t="b">
        <v>1</v>
      </c>
      <c r="AR969" t="b">
        <v>1</v>
      </c>
      <c r="AS969">
        <v>1</v>
      </c>
      <c r="AT969" t="b">
        <v>0</v>
      </c>
      <c r="AV969" t="b">
        <v>0</v>
      </c>
      <c r="AW969" t="b">
        <v>1</v>
      </c>
      <c r="AX969" t="b">
        <v>0</v>
      </c>
      <c r="AY969" t="b">
        <v>1</v>
      </c>
      <c r="AZ969" t="b">
        <v>0</v>
      </c>
      <c r="BA969" t="b">
        <v>0</v>
      </c>
      <c r="BB969" t="b">
        <v>0</v>
      </c>
      <c r="BC969" t="b">
        <v>1</v>
      </c>
      <c r="BD969" t="b">
        <v>0</v>
      </c>
      <c r="BE969" t="s">
        <v>57</v>
      </c>
      <c r="BF969" t="s">
        <v>69</v>
      </c>
      <c r="BG969" t="s">
        <v>69</v>
      </c>
      <c r="BH969" t="b">
        <v>0</v>
      </c>
      <c r="BI969" t="b">
        <v>1</v>
      </c>
      <c r="BJ969" t="b">
        <v>0</v>
      </c>
      <c r="BK969" t="b">
        <v>1</v>
      </c>
      <c r="BL969">
        <v>40</v>
      </c>
      <c r="BM969">
        <v>40</v>
      </c>
      <c r="BN969">
        <v>0</v>
      </c>
      <c r="BO969">
        <v>0</v>
      </c>
      <c r="BP9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69" s="3" t="str">
        <f>IF(Table1[[#This Row],[TraceLengthMod]],"lab,","")&amp;IF(Table1[[#This Row],[FixedLength]],"dur,","")&amp;IF(Table1[[#This Row],[Broken]],"ea,","")</f>
        <v>lab,</v>
      </c>
    </row>
    <row r="970" spans="1:69" x14ac:dyDescent="0.25">
      <c r="A970" t="s">
        <v>1098</v>
      </c>
      <c r="B970" t="s">
        <v>39</v>
      </c>
      <c r="C970" t="s">
        <v>114</v>
      </c>
      <c r="D970" t="s">
        <v>82</v>
      </c>
      <c r="E970" t="s">
        <v>68</v>
      </c>
      <c r="F970">
        <v>2</v>
      </c>
      <c r="G970">
        <v>20600</v>
      </c>
      <c r="H970">
        <v>6892</v>
      </c>
      <c r="I970">
        <v>27492</v>
      </c>
      <c r="J970" t="s">
        <v>40</v>
      </c>
      <c r="K970">
        <v>1</v>
      </c>
      <c r="L970">
        <v>256</v>
      </c>
      <c r="M970" t="s">
        <v>41</v>
      </c>
      <c r="N970">
        <v>0.01</v>
      </c>
      <c r="O970">
        <v>99</v>
      </c>
      <c r="P970">
        <v>55</v>
      </c>
      <c r="Q970">
        <v>256</v>
      </c>
      <c r="R970">
        <v>100</v>
      </c>
      <c r="S970">
        <v>2060</v>
      </c>
      <c r="T970">
        <v>55</v>
      </c>
      <c r="U970">
        <v>60</v>
      </c>
      <c r="V970">
        <v>123648</v>
      </c>
      <c r="W970">
        <v>6.0023300970873699</v>
      </c>
      <c r="X970">
        <v>58.516736984252901</v>
      </c>
      <c r="Y970">
        <v>5.8393898010253897</v>
      </c>
      <c r="Z970">
        <v>128.46994519233701</v>
      </c>
      <c r="AA970">
        <v>0.74298954010009699</v>
      </c>
      <c r="AB970">
        <v>45.131566762924102</v>
      </c>
      <c r="AC970">
        <v>3.4846842288970898</v>
      </c>
      <c r="AD970">
        <v>207.52640390396101</v>
      </c>
      <c r="AE970">
        <v>0.68300000000000005</v>
      </c>
      <c r="AF970">
        <v>0.66758560650028997</v>
      </c>
      <c r="AJ970">
        <v>1.53123088504957E-2</v>
      </c>
      <c r="AK970">
        <v>0</v>
      </c>
      <c r="AL970">
        <v>0</v>
      </c>
      <c r="AM970">
        <v>0</v>
      </c>
      <c r="AN970">
        <v>0</v>
      </c>
      <c r="AO970">
        <v>0</v>
      </c>
      <c r="AP970" t="s">
        <v>42</v>
      </c>
      <c r="AQ970" t="b">
        <v>1</v>
      </c>
      <c r="AR970" t="b">
        <v>1</v>
      </c>
      <c r="AS970">
        <v>1</v>
      </c>
      <c r="AT970" t="b">
        <v>0</v>
      </c>
      <c r="AV970" t="b">
        <v>0</v>
      </c>
      <c r="AW970" t="b">
        <v>1</v>
      </c>
      <c r="AX970" t="b">
        <v>0</v>
      </c>
      <c r="AY970" t="b">
        <v>1</v>
      </c>
      <c r="AZ970" t="b">
        <v>0</v>
      </c>
      <c r="BA970" t="b">
        <v>0</v>
      </c>
      <c r="BB970" t="b">
        <v>0</v>
      </c>
      <c r="BC970" t="b">
        <v>1</v>
      </c>
      <c r="BD970" t="b">
        <v>0</v>
      </c>
      <c r="BE970" t="s">
        <v>57</v>
      </c>
      <c r="BF970" t="s">
        <v>69</v>
      </c>
      <c r="BG970" t="s">
        <v>69</v>
      </c>
      <c r="BH970" t="b">
        <v>0</v>
      </c>
      <c r="BI970" t="b">
        <v>1</v>
      </c>
      <c r="BJ970" t="b">
        <v>0</v>
      </c>
      <c r="BK970" t="b">
        <v>1</v>
      </c>
      <c r="BL970">
        <v>40</v>
      </c>
      <c r="BM970">
        <v>40</v>
      </c>
      <c r="BN970">
        <v>0</v>
      </c>
      <c r="BO970">
        <v>0</v>
      </c>
      <c r="BP9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70" s="3" t="str">
        <f>IF(Table1[[#This Row],[TraceLengthMod]],"lab,","")&amp;IF(Table1[[#This Row],[FixedLength]],"dur,","")&amp;IF(Table1[[#This Row],[Broken]],"ea,","")</f>
        <v>lab,</v>
      </c>
    </row>
    <row r="971" spans="1:69" x14ac:dyDescent="0.25">
      <c r="A971" t="s">
        <v>1099</v>
      </c>
      <c r="B971" t="s">
        <v>39</v>
      </c>
      <c r="C971" t="s">
        <v>114</v>
      </c>
      <c r="D971" t="s">
        <v>82</v>
      </c>
      <c r="E971" t="s">
        <v>68</v>
      </c>
      <c r="F971">
        <v>2</v>
      </c>
      <c r="G971">
        <v>20600</v>
      </c>
      <c r="H971">
        <v>6892</v>
      </c>
      <c r="I971">
        <v>27492</v>
      </c>
      <c r="J971" t="s">
        <v>40</v>
      </c>
      <c r="K971">
        <v>1</v>
      </c>
      <c r="L971">
        <v>256</v>
      </c>
      <c r="M971" t="s">
        <v>41</v>
      </c>
      <c r="N971">
        <v>0.01</v>
      </c>
      <c r="O971">
        <v>99</v>
      </c>
      <c r="P971">
        <v>55</v>
      </c>
      <c r="Q971">
        <v>256</v>
      </c>
      <c r="R971">
        <v>100</v>
      </c>
      <c r="S971">
        <v>2060</v>
      </c>
      <c r="T971">
        <v>55</v>
      </c>
      <c r="U971">
        <v>61</v>
      </c>
      <c r="V971">
        <v>125696</v>
      </c>
      <c r="W971">
        <v>6.1017475728155297</v>
      </c>
      <c r="X971">
        <v>58.516736984252901</v>
      </c>
      <c r="Y971">
        <v>5.8393898010253897</v>
      </c>
      <c r="Z971">
        <v>130.61620807647699</v>
      </c>
      <c r="AA971">
        <v>0.74500918388366699</v>
      </c>
      <c r="AB971">
        <v>45.876575946807797</v>
      </c>
      <c r="AC971">
        <v>3.4906694889068599</v>
      </c>
      <c r="AD971">
        <v>211.01707339286801</v>
      </c>
      <c r="AE971">
        <v>0.69240000000000002</v>
      </c>
      <c r="AF971">
        <v>0.67164828786999398</v>
      </c>
      <c r="AJ971">
        <v>1.4517723178669201E-2</v>
      </c>
      <c r="AK971">
        <v>0</v>
      </c>
      <c r="AL971">
        <v>0</v>
      </c>
      <c r="AM971">
        <v>0</v>
      </c>
      <c r="AN971">
        <v>0</v>
      </c>
      <c r="AO971">
        <v>0</v>
      </c>
      <c r="AP971" t="s">
        <v>42</v>
      </c>
      <c r="AQ971" t="b">
        <v>1</v>
      </c>
      <c r="AR971" t="b">
        <v>1</v>
      </c>
      <c r="AS971">
        <v>1</v>
      </c>
      <c r="AT971" t="b">
        <v>0</v>
      </c>
      <c r="AV971" t="b">
        <v>0</v>
      </c>
      <c r="AW971" t="b">
        <v>1</v>
      </c>
      <c r="AX971" t="b">
        <v>0</v>
      </c>
      <c r="AY971" t="b">
        <v>1</v>
      </c>
      <c r="AZ971" t="b">
        <v>0</v>
      </c>
      <c r="BA971" t="b">
        <v>0</v>
      </c>
      <c r="BB971" t="b">
        <v>0</v>
      </c>
      <c r="BC971" t="b">
        <v>1</v>
      </c>
      <c r="BD971" t="b">
        <v>0</v>
      </c>
      <c r="BE971" t="s">
        <v>57</v>
      </c>
      <c r="BF971" t="s">
        <v>69</v>
      </c>
      <c r="BG971" t="s">
        <v>69</v>
      </c>
      <c r="BH971" t="b">
        <v>0</v>
      </c>
      <c r="BI971" t="b">
        <v>1</v>
      </c>
      <c r="BJ971" t="b">
        <v>0</v>
      </c>
      <c r="BK971" t="b">
        <v>1</v>
      </c>
      <c r="BL971">
        <v>40</v>
      </c>
      <c r="BM971">
        <v>40</v>
      </c>
      <c r="BN971">
        <v>0</v>
      </c>
      <c r="BO971">
        <v>0</v>
      </c>
      <c r="BP9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71" s="3" t="str">
        <f>IF(Table1[[#This Row],[TraceLengthMod]],"lab,","")&amp;IF(Table1[[#This Row],[FixedLength]],"dur,","")&amp;IF(Table1[[#This Row],[Broken]],"ea,","")</f>
        <v>lab,</v>
      </c>
    </row>
    <row r="972" spans="1:69" x14ac:dyDescent="0.25">
      <c r="A972" t="s">
        <v>1100</v>
      </c>
      <c r="B972" t="s">
        <v>39</v>
      </c>
      <c r="C972" t="s">
        <v>114</v>
      </c>
      <c r="D972" t="s">
        <v>82</v>
      </c>
      <c r="E972" t="s">
        <v>68</v>
      </c>
      <c r="F972">
        <v>2</v>
      </c>
      <c r="G972">
        <v>20600</v>
      </c>
      <c r="H972">
        <v>6892</v>
      </c>
      <c r="I972">
        <v>27492</v>
      </c>
      <c r="J972" t="s">
        <v>40</v>
      </c>
      <c r="K972">
        <v>1</v>
      </c>
      <c r="L972">
        <v>256</v>
      </c>
      <c r="M972" t="s">
        <v>41</v>
      </c>
      <c r="N972">
        <v>0.01</v>
      </c>
      <c r="O972">
        <v>99</v>
      </c>
      <c r="P972">
        <v>55</v>
      </c>
      <c r="Q972">
        <v>256</v>
      </c>
      <c r="R972">
        <v>100</v>
      </c>
      <c r="S972">
        <v>2060</v>
      </c>
      <c r="T972">
        <v>62</v>
      </c>
      <c r="U972">
        <v>62</v>
      </c>
      <c r="V972">
        <v>127744</v>
      </c>
      <c r="W972">
        <v>6.2011650485436798</v>
      </c>
      <c r="X972">
        <v>58.516736984252901</v>
      </c>
      <c r="Y972">
        <v>5.8393898010253897</v>
      </c>
      <c r="Z972">
        <v>132.75748252868601</v>
      </c>
      <c r="AA972">
        <v>0.74600958824157704</v>
      </c>
      <c r="AB972">
        <v>46.622585535049403</v>
      </c>
      <c r="AC972">
        <v>3.4767060279846098</v>
      </c>
      <c r="AD972">
        <v>214.49377942085201</v>
      </c>
      <c r="AE972">
        <v>0.69469999999999998</v>
      </c>
      <c r="AF972">
        <v>0.67484039466047596</v>
      </c>
      <c r="AJ972">
        <v>1.47933465445447E-2</v>
      </c>
      <c r="AK972">
        <v>0</v>
      </c>
      <c r="AL972">
        <v>0</v>
      </c>
      <c r="AM972">
        <v>0</v>
      </c>
      <c r="AN972">
        <v>0</v>
      </c>
      <c r="AO972">
        <v>0</v>
      </c>
      <c r="AP972" t="s">
        <v>42</v>
      </c>
      <c r="AQ972" t="b">
        <v>1</v>
      </c>
      <c r="AR972" t="b">
        <v>1</v>
      </c>
      <c r="AS972">
        <v>1</v>
      </c>
      <c r="AT972" t="b">
        <v>0</v>
      </c>
      <c r="AV972" t="b">
        <v>0</v>
      </c>
      <c r="AW972" t="b">
        <v>1</v>
      </c>
      <c r="AX972" t="b">
        <v>0</v>
      </c>
      <c r="AY972" t="b">
        <v>1</v>
      </c>
      <c r="AZ972" t="b">
        <v>0</v>
      </c>
      <c r="BA972" t="b">
        <v>0</v>
      </c>
      <c r="BB972" t="b">
        <v>0</v>
      </c>
      <c r="BC972" t="b">
        <v>1</v>
      </c>
      <c r="BD972" t="b">
        <v>0</v>
      </c>
      <c r="BE972" t="s">
        <v>57</v>
      </c>
      <c r="BF972" t="s">
        <v>69</v>
      </c>
      <c r="BG972" t="s">
        <v>69</v>
      </c>
      <c r="BH972" t="b">
        <v>0</v>
      </c>
      <c r="BI972" t="b">
        <v>1</v>
      </c>
      <c r="BJ972" t="b">
        <v>0</v>
      </c>
      <c r="BK972" t="b">
        <v>1</v>
      </c>
      <c r="BL972">
        <v>40</v>
      </c>
      <c r="BM972">
        <v>40</v>
      </c>
      <c r="BN972">
        <v>0</v>
      </c>
      <c r="BO972">
        <v>0</v>
      </c>
      <c r="BP9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72" s="3" t="str">
        <f>IF(Table1[[#This Row],[TraceLengthMod]],"lab,","")&amp;IF(Table1[[#This Row],[FixedLength]],"dur,","")&amp;IF(Table1[[#This Row],[Broken]],"ea,","")</f>
        <v>lab,</v>
      </c>
    </row>
    <row r="973" spans="1:69" x14ac:dyDescent="0.25">
      <c r="A973" t="s">
        <v>1101</v>
      </c>
      <c r="B973" t="s">
        <v>39</v>
      </c>
      <c r="C973" t="s">
        <v>114</v>
      </c>
      <c r="D973" t="s">
        <v>82</v>
      </c>
      <c r="E973" t="s">
        <v>68</v>
      </c>
      <c r="F973">
        <v>2</v>
      </c>
      <c r="G973">
        <v>20600</v>
      </c>
      <c r="H973">
        <v>6892</v>
      </c>
      <c r="I973">
        <v>27492</v>
      </c>
      <c r="J973" t="s">
        <v>40</v>
      </c>
      <c r="K973">
        <v>1</v>
      </c>
      <c r="L973">
        <v>256</v>
      </c>
      <c r="M973" t="s">
        <v>41</v>
      </c>
      <c r="N973">
        <v>0.01</v>
      </c>
      <c r="O973">
        <v>99</v>
      </c>
      <c r="P973">
        <v>55</v>
      </c>
      <c r="Q973">
        <v>256</v>
      </c>
      <c r="R973">
        <v>100</v>
      </c>
      <c r="S973">
        <v>2060</v>
      </c>
      <c r="T973">
        <v>62</v>
      </c>
      <c r="U973">
        <v>63</v>
      </c>
      <c r="V973">
        <v>129792</v>
      </c>
      <c r="W973">
        <v>6.3005825242718396</v>
      </c>
      <c r="X973">
        <v>58.516736984252901</v>
      </c>
      <c r="Y973">
        <v>5.8393898010253897</v>
      </c>
      <c r="Z973">
        <v>134.891773700714</v>
      </c>
      <c r="AA973">
        <v>0.74899697303771895</v>
      </c>
      <c r="AB973">
        <v>47.371582508087101</v>
      </c>
      <c r="AC973">
        <v>3.4866762161254798</v>
      </c>
      <c r="AD973">
        <v>217.98045563697801</v>
      </c>
      <c r="AE973">
        <v>0.69330000000000003</v>
      </c>
      <c r="AF973">
        <v>0.67092280905397494</v>
      </c>
      <c r="AJ973">
        <v>1.4107038165925701E-2</v>
      </c>
      <c r="AK973">
        <v>0</v>
      </c>
      <c r="AL973">
        <v>0</v>
      </c>
      <c r="AM973">
        <v>0</v>
      </c>
      <c r="AN973">
        <v>0</v>
      </c>
      <c r="AO973">
        <v>0</v>
      </c>
      <c r="AP973" t="s">
        <v>42</v>
      </c>
      <c r="AQ973" t="b">
        <v>1</v>
      </c>
      <c r="AR973" t="b">
        <v>1</v>
      </c>
      <c r="AS973">
        <v>1</v>
      </c>
      <c r="AT973" t="b">
        <v>0</v>
      </c>
      <c r="AV973" t="b">
        <v>0</v>
      </c>
      <c r="AW973" t="b">
        <v>1</v>
      </c>
      <c r="AX973" t="b">
        <v>0</v>
      </c>
      <c r="AY973" t="b">
        <v>1</v>
      </c>
      <c r="AZ973" t="b">
        <v>0</v>
      </c>
      <c r="BA973" t="b">
        <v>0</v>
      </c>
      <c r="BB973" t="b">
        <v>0</v>
      </c>
      <c r="BC973" t="b">
        <v>1</v>
      </c>
      <c r="BD973" t="b">
        <v>0</v>
      </c>
      <c r="BE973" t="s">
        <v>57</v>
      </c>
      <c r="BF973" t="s">
        <v>69</v>
      </c>
      <c r="BG973" t="s">
        <v>69</v>
      </c>
      <c r="BH973" t="b">
        <v>0</v>
      </c>
      <c r="BI973" t="b">
        <v>1</v>
      </c>
      <c r="BJ973" t="b">
        <v>0</v>
      </c>
      <c r="BK973" t="b">
        <v>1</v>
      </c>
      <c r="BL973">
        <v>40</v>
      </c>
      <c r="BM973">
        <v>40</v>
      </c>
      <c r="BN973">
        <v>0</v>
      </c>
      <c r="BO973">
        <v>0</v>
      </c>
      <c r="BP9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73" s="3" t="str">
        <f>IF(Table1[[#This Row],[TraceLengthMod]],"lab,","")&amp;IF(Table1[[#This Row],[FixedLength]],"dur,","")&amp;IF(Table1[[#This Row],[Broken]],"ea,","")</f>
        <v>lab,</v>
      </c>
    </row>
    <row r="974" spans="1:69" x14ac:dyDescent="0.25">
      <c r="A974" t="s">
        <v>1102</v>
      </c>
      <c r="B974" t="s">
        <v>39</v>
      </c>
      <c r="C974" t="s">
        <v>114</v>
      </c>
      <c r="D974" t="s">
        <v>82</v>
      </c>
      <c r="E974" t="s">
        <v>68</v>
      </c>
      <c r="F974">
        <v>2</v>
      </c>
      <c r="G974">
        <v>20600</v>
      </c>
      <c r="H974">
        <v>6892</v>
      </c>
      <c r="I974">
        <v>27492</v>
      </c>
      <c r="J974" t="s">
        <v>40</v>
      </c>
      <c r="K974">
        <v>1</v>
      </c>
      <c r="L974">
        <v>256</v>
      </c>
      <c r="M974" t="s">
        <v>41</v>
      </c>
      <c r="N974">
        <v>0.01</v>
      </c>
      <c r="O974">
        <v>99</v>
      </c>
      <c r="P974">
        <v>55</v>
      </c>
      <c r="Q974">
        <v>256</v>
      </c>
      <c r="R974">
        <v>100</v>
      </c>
      <c r="S974">
        <v>2060</v>
      </c>
      <c r="T974">
        <v>62</v>
      </c>
      <c r="U974">
        <v>64</v>
      </c>
      <c r="V974">
        <v>131840</v>
      </c>
      <c r="W974">
        <v>6.4</v>
      </c>
      <c r="X974">
        <v>58.516736984252901</v>
      </c>
      <c r="Y974">
        <v>5.8393898010253897</v>
      </c>
      <c r="Z974">
        <v>137.043129205703</v>
      </c>
      <c r="AA974">
        <v>0.75010132789611805</v>
      </c>
      <c r="AB974">
        <v>48.121683835983198</v>
      </c>
      <c r="AC974">
        <v>3.4647653102874698</v>
      </c>
      <c r="AD974">
        <v>221.445220947265</v>
      </c>
      <c r="AE974">
        <v>0.69030000000000002</v>
      </c>
      <c r="AF974">
        <v>0.66381311665699305</v>
      </c>
      <c r="AJ974">
        <v>1.4506600319760501E-2</v>
      </c>
      <c r="AK974">
        <v>0</v>
      </c>
      <c r="AL974">
        <v>0</v>
      </c>
      <c r="AM974">
        <v>0</v>
      </c>
      <c r="AN974">
        <v>0</v>
      </c>
      <c r="AO974">
        <v>0</v>
      </c>
      <c r="AP974" t="s">
        <v>42</v>
      </c>
      <c r="AQ974" t="b">
        <v>1</v>
      </c>
      <c r="AR974" t="b">
        <v>1</v>
      </c>
      <c r="AS974">
        <v>1</v>
      </c>
      <c r="AT974" t="b">
        <v>0</v>
      </c>
      <c r="AV974" t="b">
        <v>0</v>
      </c>
      <c r="AW974" t="b">
        <v>1</v>
      </c>
      <c r="AX974" t="b">
        <v>0</v>
      </c>
      <c r="AY974" t="b">
        <v>1</v>
      </c>
      <c r="AZ974" t="b">
        <v>0</v>
      </c>
      <c r="BA974" t="b">
        <v>0</v>
      </c>
      <c r="BB974" t="b">
        <v>0</v>
      </c>
      <c r="BC974" t="b">
        <v>1</v>
      </c>
      <c r="BD974" t="b">
        <v>0</v>
      </c>
      <c r="BE974" t="s">
        <v>57</v>
      </c>
      <c r="BF974" t="s">
        <v>69</v>
      </c>
      <c r="BG974" t="s">
        <v>69</v>
      </c>
      <c r="BH974" t="b">
        <v>0</v>
      </c>
      <c r="BI974" t="b">
        <v>1</v>
      </c>
      <c r="BJ974" t="b">
        <v>0</v>
      </c>
      <c r="BK974" t="b">
        <v>1</v>
      </c>
      <c r="BL974">
        <v>40</v>
      </c>
      <c r="BM974">
        <v>40</v>
      </c>
      <c r="BN974">
        <v>0</v>
      </c>
      <c r="BO974">
        <v>0</v>
      </c>
      <c r="BP9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74" s="3" t="str">
        <f>IF(Table1[[#This Row],[TraceLengthMod]],"lab,","")&amp;IF(Table1[[#This Row],[FixedLength]],"dur,","")&amp;IF(Table1[[#This Row],[Broken]],"ea,","")</f>
        <v>lab,</v>
      </c>
    </row>
    <row r="975" spans="1:69" x14ac:dyDescent="0.25">
      <c r="A975" t="s">
        <v>1103</v>
      </c>
      <c r="B975" t="s">
        <v>39</v>
      </c>
      <c r="C975" t="s">
        <v>114</v>
      </c>
      <c r="D975" t="s">
        <v>82</v>
      </c>
      <c r="E975" t="s">
        <v>68</v>
      </c>
      <c r="F975">
        <v>2</v>
      </c>
      <c r="G975">
        <v>20600</v>
      </c>
      <c r="H975">
        <v>6892</v>
      </c>
      <c r="I975">
        <v>27492</v>
      </c>
      <c r="J975" t="s">
        <v>40</v>
      </c>
      <c r="K975">
        <v>1</v>
      </c>
      <c r="L975">
        <v>256</v>
      </c>
      <c r="M975" t="s">
        <v>41</v>
      </c>
      <c r="N975">
        <v>0.01</v>
      </c>
      <c r="O975">
        <v>99</v>
      </c>
      <c r="P975">
        <v>55</v>
      </c>
      <c r="Q975">
        <v>256</v>
      </c>
      <c r="R975">
        <v>100</v>
      </c>
      <c r="S975">
        <v>2060</v>
      </c>
      <c r="T975">
        <v>65</v>
      </c>
      <c r="U975">
        <v>65</v>
      </c>
      <c r="V975">
        <v>134144</v>
      </c>
      <c r="W975">
        <v>6.5118446601941704</v>
      </c>
      <c r="X975">
        <v>58.516736984252901</v>
      </c>
      <c r="Y975">
        <v>5.8393898010253897</v>
      </c>
      <c r="Z975">
        <v>139.28411102294899</v>
      </c>
      <c r="AA975">
        <v>0.84471464157104403</v>
      </c>
      <c r="AB975">
        <v>48.9663984775543</v>
      </c>
      <c r="AC975">
        <v>3.4757082462310702</v>
      </c>
      <c r="AD975">
        <v>224.92092919349599</v>
      </c>
      <c r="AE975">
        <v>0.70130000000000003</v>
      </c>
      <c r="AF975">
        <v>0.67730702263493903</v>
      </c>
      <c r="AJ975">
        <v>1.5244135874828301E-2</v>
      </c>
      <c r="AK975">
        <v>0</v>
      </c>
      <c r="AL975">
        <v>0</v>
      </c>
      <c r="AM975">
        <v>0</v>
      </c>
      <c r="AN975">
        <v>0</v>
      </c>
      <c r="AO975">
        <v>0</v>
      </c>
      <c r="AP975" t="s">
        <v>42</v>
      </c>
      <c r="AQ975" t="b">
        <v>1</v>
      </c>
      <c r="AR975" t="b">
        <v>1</v>
      </c>
      <c r="AS975">
        <v>1</v>
      </c>
      <c r="AT975" t="b">
        <v>0</v>
      </c>
      <c r="AV975" t="b">
        <v>0</v>
      </c>
      <c r="AW975" t="b">
        <v>1</v>
      </c>
      <c r="AX975" t="b">
        <v>0</v>
      </c>
      <c r="AY975" t="b">
        <v>1</v>
      </c>
      <c r="AZ975" t="b">
        <v>0</v>
      </c>
      <c r="BA975" t="b">
        <v>0</v>
      </c>
      <c r="BB975" t="b">
        <v>0</v>
      </c>
      <c r="BC975" t="b">
        <v>1</v>
      </c>
      <c r="BD975" t="b">
        <v>0</v>
      </c>
      <c r="BE975" t="s">
        <v>57</v>
      </c>
      <c r="BF975" t="s">
        <v>69</v>
      </c>
      <c r="BG975" t="s">
        <v>69</v>
      </c>
      <c r="BH975" t="b">
        <v>0</v>
      </c>
      <c r="BI975" t="b">
        <v>1</v>
      </c>
      <c r="BJ975" t="b">
        <v>0</v>
      </c>
      <c r="BK975" t="b">
        <v>1</v>
      </c>
      <c r="BL975">
        <v>40</v>
      </c>
      <c r="BM975">
        <v>40</v>
      </c>
      <c r="BN975">
        <v>0</v>
      </c>
      <c r="BO975">
        <v>0</v>
      </c>
      <c r="BP9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75" s="3" t="str">
        <f>IF(Table1[[#This Row],[TraceLengthMod]],"lab,","")&amp;IF(Table1[[#This Row],[FixedLength]],"dur,","")&amp;IF(Table1[[#This Row],[Broken]],"ea,","")</f>
        <v>lab,</v>
      </c>
    </row>
    <row r="976" spans="1:69" x14ac:dyDescent="0.25">
      <c r="A976" t="s">
        <v>1104</v>
      </c>
      <c r="B976" t="s">
        <v>39</v>
      </c>
      <c r="C976" t="s">
        <v>114</v>
      </c>
      <c r="D976" t="s">
        <v>82</v>
      </c>
      <c r="E976" t="s">
        <v>68</v>
      </c>
      <c r="F976">
        <v>2</v>
      </c>
      <c r="G976">
        <v>20600</v>
      </c>
      <c r="H976">
        <v>6892</v>
      </c>
      <c r="I976">
        <v>27492</v>
      </c>
      <c r="J976" t="s">
        <v>40</v>
      </c>
      <c r="K976">
        <v>1</v>
      </c>
      <c r="L976">
        <v>256</v>
      </c>
      <c r="M976" t="s">
        <v>41</v>
      </c>
      <c r="N976">
        <v>0.01</v>
      </c>
      <c r="O976">
        <v>99</v>
      </c>
      <c r="P976">
        <v>55</v>
      </c>
      <c r="Q976">
        <v>256</v>
      </c>
      <c r="R976">
        <v>100</v>
      </c>
      <c r="S976">
        <v>2060</v>
      </c>
      <c r="T976">
        <v>65</v>
      </c>
      <c r="U976">
        <v>66</v>
      </c>
      <c r="V976">
        <v>136192</v>
      </c>
      <c r="W976">
        <v>6.6112621359223303</v>
      </c>
      <c r="X976">
        <v>58.516736984252901</v>
      </c>
      <c r="Y976">
        <v>5.8393898010253897</v>
      </c>
      <c r="Z976">
        <v>141.43535971641501</v>
      </c>
      <c r="AA976">
        <v>0.76395750045776301</v>
      </c>
      <c r="AB976">
        <v>49.730355978012</v>
      </c>
      <c r="AC976">
        <v>3.4118793010711599</v>
      </c>
      <c r="AD976">
        <v>228.33280849456699</v>
      </c>
      <c r="AE976">
        <v>0.69389999999999996</v>
      </c>
      <c r="AF976">
        <v>0.67005223447475304</v>
      </c>
      <c r="AJ976">
        <v>1.33614805632067E-2</v>
      </c>
      <c r="AK976">
        <v>0</v>
      </c>
      <c r="AL976">
        <v>0</v>
      </c>
      <c r="AM976">
        <v>0</v>
      </c>
      <c r="AN976">
        <v>0</v>
      </c>
      <c r="AO976">
        <v>0</v>
      </c>
      <c r="AP976" t="s">
        <v>42</v>
      </c>
      <c r="AQ976" t="b">
        <v>1</v>
      </c>
      <c r="AR976" t="b">
        <v>1</v>
      </c>
      <c r="AS976">
        <v>1</v>
      </c>
      <c r="AT976" t="b">
        <v>0</v>
      </c>
      <c r="AV976" t="b">
        <v>0</v>
      </c>
      <c r="AW976" t="b">
        <v>1</v>
      </c>
      <c r="AX976" t="b">
        <v>0</v>
      </c>
      <c r="AY976" t="b">
        <v>1</v>
      </c>
      <c r="AZ976" t="b">
        <v>0</v>
      </c>
      <c r="BA976" t="b">
        <v>0</v>
      </c>
      <c r="BB976" t="b">
        <v>0</v>
      </c>
      <c r="BC976" t="b">
        <v>1</v>
      </c>
      <c r="BD976" t="b">
        <v>0</v>
      </c>
      <c r="BE976" t="s">
        <v>57</v>
      </c>
      <c r="BF976" t="s">
        <v>69</v>
      </c>
      <c r="BG976" t="s">
        <v>69</v>
      </c>
      <c r="BH976" t="b">
        <v>0</v>
      </c>
      <c r="BI976" t="b">
        <v>1</v>
      </c>
      <c r="BJ976" t="b">
        <v>0</v>
      </c>
      <c r="BK976" t="b">
        <v>1</v>
      </c>
      <c r="BL976">
        <v>40</v>
      </c>
      <c r="BM976">
        <v>40</v>
      </c>
      <c r="BN976">
        <v>0</v>
      </c>
      <c r="BO976">
        <v>0</v>
      </c>
      <c r="BP9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76" s="3" t="str">
        <f>IF(Table1[[#This Row],[TraceLengthMod]],"lab,","")&amp;IF(Table1[[#This Row],[FixedLength]],"dur,","")&amp;IF(Table1[[#This Row],[Broken]],"ea,","")</f>
        <v>lab,</v>
      </c>
    </row>
    <row r="977" spans="1:69" x14ac:dyDescent="0.25">
      <c r="A977" t="s">
        <v>1105</v>
      </c>
      <c r="B977" t="s">
        <v>39</v>
      </c>
      <c r="C977" t="s">
        <v>114</v>
      </c>
      <c r="D977" t="s">
        <v>82</v>
      </c>
      <c r="E977" t="s">
        <v>68</v>
      </c>
      <c r="F977">
        <v>2</v>
      </c>
      <c r="G977">
        <v>20600</v>
      </c>
      <c r="H977">
        <v>6892</v>
      </c>
      <c r="I977">
        <v>27492</v>
      </c>
      <c r="J977" t="s">
        <v>40</v>
      </c>
      <c r="K977">
        <v>1</v>
      </c>
      <c r="L977">
        <v>256</v>
      </c>
      <c r="M977" t="s">
        <v>41</v>
      </c>
      <c r="N977">
        <v>0.01</v>
      </c>
      <c r="O977">
        <v>99</v>
      </c>
      <c r="P977">
        <v>55</v>
      </c>
      <c r="Q977">
        <v>256</v>
      </c>
      <c r="R977">
        <v>100</v>
      </c>
      <c r="S977">
        <v>2060</v>
      </c>
      <c r="T977">
        <v>65</v>
      </c>
      <c r="U977">
        <v>67</v>
      </c>
      <c r="V977">
        <v>138240</v>
      </c>
      <c r="W977">
        <v>6.7106796116504803</v>
      </c>
      <c r="X977">
        <v>58.516736984252901</v>
      </c>
      <c r="Y977">
        <v>5.8393898010253897</v>
      </c>
      <c r="Z977">
        <v>143.56868886947601</v>
      </c>
      <c r="AA977">
        <v>0.74800038337707497</v>
      </c>
      <c r="AB977">
        <v>50.478356361389103</v>
      </c>
      <c r="AC977">
        <v>3.4258432388305602</v>
      </c>
      <c r="AD977">
        <v>231.75865173339801</v>
      </c>
      <c r="AE977">
        <v>0.69669999999999999</v>
      </c>
      <c r="AF977">
        <v>0.67019733023795702</v>
      </c>
      <c r="AJ977">
        <v>1.2976121019434E-2</v>
      </c>
      <c r="AK977">
        <v>0</v>
      </c>
      <c r="AL977">
        <v>0</v>
      </c>
      <c r="AM977">
        <v>0</v>
      </c>
      <c r="AN977">
        <v>0</v>
      </c>
      <c r="AO977">
        <v>0</v>
      </c>
      <c r="AP977" t="s">
        <v>42</v>
      </c>
      <c r="AQ977" t="b">
        <v>1</v>
      </c>
      <c r="AR977" t="b">
        <v>1</v>
      </c>
      <c r="AS977">
        <v>1</v>
      </c>
      <c r="AT977" t="b">
        <v>0</v>
      </c>
      <c r="AV977" t="b">
        <v>0</v>
      </c>
      <c r="AW977" t="b">
        <v>1</v>
      </c>
      <c r="AX977" t="b">
        <v>0</v>
      </c>
      <c r="AY977" t="b">
        <v>1</v>
      </c>
      <c r="AZ977" t="b">
        <v>0</v>
      </c>
      <c r="BA977" t="b">
        <v>0</v>
      </c>
      <c r="BB977" t="b">
        <v>0</v>
      </c>
      <c r="BC977" t="b">
        <v>1</v>
      </c>
      <c r="BD977" t="b">
        <v>0</v>
      </c>
      <c r="BE977" t="s">
        <v>57</v>
      </c>
      <c r="BF977" t="s">
        <v>69</v>
      </c>
      <c r="BG977" t="s">
        <v>69</v>
      </c>
      <c r="BH977" t="b">
        <v>0</v>
      </c>
      <c r="BI977" t="b">
        <v>1</v>
      </c>
      <c r="BJ977" t="b">
        <v>0</v>
      </c>
      <c r="BK977" t="b">
        <v>1</v>
      </c>
      <c r="BL977">
        <v>40</v>
      </c>
      <c r="BM977">
        <v>40</v>
      </c>
      <c r="BN977">
        <v>0</v>
      </c>
      <c r="BO977">
        <v>0</v>
      </c>
      <c r="BP9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77" s="3" t="str">
        <f>IF(Table1[[#This Row],[TraceLengthMod]],"lab,","")&amp;IF(Table1[[#This Row],[FixedLength]],"dur,","")&amp;IF(Table1[[#This Row],[Broken]],"ea,","")</f>
        <v>lab,</v>
      </c>
    </row>
    <row r="978" spans="1:69" x14ac:dyDescent="0.25">
      <c r="A978" t="s">
        <v>1106</v>
      </c>
      <c r="B978" t="s">
        <v>39</v>
      </c>
      <c r="C978" t="s">
        <v>114</v>
      </c>
      <c r="D978" t="s">
        <v>82</v>
      </c>
      <c r="E978" t="s">
        <v>68</v>
      </c>
      <c r="F978">
        <v>2</v>
      </c>
      <c r="G978">
        <v>20600</v>
      </c>
      <c r="H978">
        <v>6892</v>
      </c>
      <c r="I978">
        <v>27492</v>
      </c>
      <c r="J978" t="s">
        <v>40</v>
      </c>
      <c r="K978">
        <v>1</v>
      </c>
      <c r="L978">
        <v>256</v>
      </c>
      <c r="M978" t="s">
        <v>41</v>
      </c>
      <c r="N978">
        <v>0.01</v>
      </c>
      <c r="O978">
        <v>99</v>
      </c>
      <c r="P978">
        <v>55</v>
      </c>
      <c r="Q978">
        <v>256</v>
      </c>
      <c r="R978">
        <v>100</v>
      </c>
      <c r="S978">
        <v>2060</v>
      </c>
      <c r="T978">
        <v>65</v>
      </c>
      <c r="U978">
        <v>68</v>
      </c>
      <c r="V978">
        <v>140288</v>
      </c>
      <c r="W978">
        <v>6.8100970873786402</v>
      </c>
      <c r="X978">
        <v>58.516736984252901</v>
      </c>
      <c r="Y978">
        <v>5.8393898010253897</v>
      </c>
      <c r="Z978">
        <v>145.691014766693</v>
      </c>
      <c r="AA978">
        <v>0.74301242828369096</v>
      </c>
      <c r="AB978">
        <v>51.221368789672802</v>
      </c>
      <c r="AC978">
        <v>3.54253053665161</v>
      </c>
      <c r="AD978">
        <v>235.30118227004999</v>
      </c>
      <c r="AE978">
        <v>0.68789999999999996</v>
      </c>
      <c r="AF978">
        <v>0.66874637260591996</v>
      </c>
      <c r="AJ978">
        <v>1.3150051562455399E-2</v>
      </c>
      <c r="AK978">
        <v>0</v>
      </c>
      <c r="AL978">
        <v>0</v>
      </c>
      <c r="AM978">
        <v>0</v>
      </c>
      <c r="AN978">
        <v>0</v>
      </c>
      <c r="AO978">
        <v>0</v>
      </c>
      <c r="AP978" t="s">
        <v>42</v>
      </c>
      <c r="AQ978" t="b">
        <v>1</v>
      </c>
      <c r="AR978" t="b">
        <v>1</v>
      </c>
      <c r="AS978">
        <v>1</v>
      </c>
      <c r="AT978" t="b">
        <v>0</v>
      </c>
      <c r="AV978" t="b">
        <v>0</v>
      </c>
      <c r="AW978" t="b">
        <v>1</v>
      </c>
      <c r="AX978" t="b">
        <v>0</v>
      </c>
      <c r="AY978" t="b">
        <v>1</v>
      </c>
      <c r="AZ978" t="b">
        <v>0</v>
      </c>
      <c r="BA978" t="b">
        <v>0</v>
      </c>
      <c r="BB978" t="b">
        <v>0</v>
      </c>
      <c r="BC978" t="b">
        <v>1</v>
      </c>
      <c r="BD978" t="b">
        <v>0</v>
      </c>
      <c r="BE978" t="s">
        <v>57</v>
      </c>
      <c r="BF978" t="s">
        <v>69</v>
      </c>
      <c r="BG978" t="s">
        <v>69</v>
      </c>
      <c r="BH978" t="b">
        <v>0</v>
      </c>
      <c r="BI978" t="b">
        <v>1</v>
      </c>
      <c r="BJ978" t="b">
        <v>0</v>
      </c>
      <c r="BK978" t="b">
        <v>1</v>
      </c>
      <c r="BL978">
        <v>40</v>
      </c>
      <c r="BM978">
        <v>40</v>
      </c>
      <c r="BN978">
        <v>0</v>
      </c>
      <c r="BO978">
        <v>0</v>
      </c>
      <c r="BP9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78" s="3" t="str">
        <f>IF(Table1[[#This Row],[TraceLengthMod]],"lab,","")&amp;IF(Table1[[#This Row],[FixedLength]],"dur,","")&amp;IF(Table1[[#This Row],[Broken]],"ea,","")</f>
        <v>lab,</v>
      </c>
    </row>
    <row r="979" spans="1:69" x14ac:dyDescent="0.25">
      <c r="A979" t="s">
        <v>1107</v>
      </c>
      <c r="B979" t="s">
        <v>39</v>
      </c>
      <c r="C979" t="s">
        <v>114</v>
      </c>
      <c r="D979" t="s">
        <v>82</v>
      </c>
      <c r="E979" t="s">
        <v>68</v>
      </c>
      <c r="F979">
        <v>2</v>
      </c>
      <c r="G979">
        <v>20600</v>
      </c>
      <c r="H979">
        <v>6892</v>
      </c>
      <c r="I979">
        <v>27492</v>
      </c>
      <c r="J979" t="s">
        <v>40</v>
      </c>
      <c r="K979">
        <v>1</v>
      </c>
      <c r="L979">
        <v>256</v>
      </c>
      <c r="M979" t="s">
        <v>41</v>
      </c>
      <c r="N979">
        <v>0.01</v>
      </c>
      <c r="O979">
        <v>99</v>
      </c>
      <c r="P979">
        <v>55</v>
      </c>
      <c r="Q979">
        <v>256</v>
      </c>
      <c r="R979">
        <v>100</v>
      </c>
      <c r="S979">
        <v>2060</v>
      </c>
      <c r="T979">
        <v>65</v>
      </c>
      <c r="U979">
        <v>69</v>
      </c>
      <c r="V979">
        <v>142336</v>
      </c>
      <c r="W979">
        <v>6.9095145631067902</v>
      </c>
      <c r="X979">
        <v>58.516736984252901</v>
      </c>
      <c r="Y979">
        <v>5.8393898010253897</v>
      </c>
      <c r="Z979">
        <v>147.823313951492</v>
      </c>
      <c r="AA979">
        <v>0.75298690795898404</v>
      </c>
      <c r="AB979">
        <v>51.9743556976318</v>
      </c>
      <c r="AC979">
        <v>3.4806957244872998</v>
      </c>
      <c r="AD979">
        <v>238.78187799453701</v>
      </c>
      <c r="AE979">
        <v>0.69520000000000004</v>
      </c>
      <c r="AF979">
        <v>0.67208357515960504</v>
      </c>
      <c r="AJ979">
        <v>1.2874682279799401E-2</v>
      </c>
      <c r="AK979">
        <v>0</v>
      </c>
      <c r="AL979">
        <v>0</v>
      </c>
      <c r="AM979">
        <v>0</v>
      </c>
      <c r="AN979">
        <v>0</v>
      </c>
      <c r="AO979">
        <v>0</v>
      </c>
      <c r="AP979" t="s">
        <v>42</v>
      </c>
      <c r="AQ979" t="b">
        <v>1</v>
      </c>
      <c r="AR979" t="b">
        <v>1</v>
      </c>
      <c r="AS979">
        <v>1</v>
      </c>
      <c r="AT979" t="b">
        <v>0</v>
      </c>
      <c r="AV979" t="b">
        <v>0</v>
      </c>
      <c r="AW979" t="b">
        <v>1</v>
      </c>
      <c r="AX979" t="b">
        <v>0</v>
      </c>
      <c r="AY979" t="b">
        <v>1</v>
      </c>
      <c r="AZ979" t="b">
        <v>0</v>
      </c>
      <c r="BA979" t="b">
        <v>0</v>
      </c>
      <c r="BB979" t="b">
        <v>0</v>
      </c>
      <c r="BC979" t="b">
        <v>1</v>
      </c>
      <c r="BD979" t="b">
        <v>0</v>
      </c>
      <c r="BE979" t="s">
        <v>57</v>
      </c>
      <c r="BF979" t="s">
        <v>69</v>
      </c>
      <c r="BG979" t="s">
        <v>69</v>
      </c>
      <c r="BH979" t="b">
        <v>0</v>
      </c>
      <c r="BI979" t="b">
        <v>1</v>
      </c>
      <c r="BJ979" t="b">
        <v>0</v>
      </c>
      <c r="BK979" t="b">
        <v>1</v>
      </c>
      <c r="BL979">
        <v>40</v>
      </c>
      <c r="BM979">
        <v>40</v>
      </c>
      <c r="BN979">
        <v>0</v>
      </c>
      <c r="BO979">
        <v>0</v>
      </c>
      <c r="BP9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79" s="3" t="str">
        <f>IF(Table1[[#This Row],[TraceLengthMod]],"lab,","")&amp;IF(Table1[[#This Row],[FixedLength]],"dur,","")&amp;IF(Table1[[#This Row],[Broken]],"ea,","")</f>
        <v>lab,</v>
      </c>
    </row>
    <row r="980" spans="1:69" x14ac:dyDescent="0.25">
      <c r="A980" t="s">
        <v>1108</v>
      </c>
      <c r="B980" t="s">
        <v>39</v>
      </c>
      <c r="C980" t="s">
        <v>114</v>
      </c>
      <c r="D980" t="s">
        <v>82</v>
      </c>
      <c r="E980" t="s">
        <v>68</v>
      </c>
      <c r="F980">
        <v>2</v>
      </c>
      <c r="G980">
        <v>20600</v>
      </c>
      <c r="H980">
        <v>6892</v>
      </c>
      <c r="I980">
        <v>27492</v>
      </c>
      <c r="J980" t="s">
        <v>40</v>
      </c>
      <c r="K980">
        <v>1</v>
      </c>
      <c r="L980">
        <v>256</v>
      </c>
      <c r="M980" t="s">
        <v>41</v>
      </c>
      <c r="N980">
        <v>0.01</v>
      </c>
      <c r="O980">
        <v>99</v>
      </c>
      <c r="P980">
        <v>55</v>
      </c>
      <c r="Q980">
        <v>256</v>
      </c>
      <c r="R980">
        <v>100</v>
      </c>
      <c r="S980">
        <v>2060</v>
      </c>
      <c r="T980">
        <v>65</v>
      </c>
      <c r="U980">
        <v>70</v>
      </c>
      <c r="V980">
        <v>144384</v>
      </c>
      <c r="W980">
        <v>7.0089320388349501</v>
      </c>
      <c r="X980">
        <v>58.516736984252901</v>
      </c>
      <c r="Y980">
        <v>5.8393898010253897</v>
      </c>
      <c r="Z980">
        <v>149.95162391662501</v>
      </c>
      <c r="AA980">
        <v>0.74401211738586404</v>
      </c>
      <c r="AB980">
        <v>52.7183678150177</v>
      </c>
      <c r="AC980">
        <v>3.42883276939392</v>
      </c>
      <c r="AD980">
        <v>242.21071076393099</v>
      </c>
      <c r="AE980">
        <v>0.69489999999999996</v>
      </c>
      <c r="AF980">
        <v>0.67150319210678999</v>
      </c>
      <c r="AJ980">
        <v>1.28750595006536E-2</v>
      </c>
      <c r="AK980">
        <v>0</v>
      </c>
      <c r="AL980">
        <v>0</v>
      </c>
      <c r="AM980">
        <v>0</v>
      </c>
      <c r="AN980">
        <v>0</v>
      </c>
      <c r="AO980">
        <v>0</v>
      </c>
      <c r="AP980" t="s">
        <v>42</v>
      </c>
      <c r="AQ980" t="b">
        <v>1</v>
      </c>
      <c r="AR980" t="b">
        <v>1</v>
      </c>
      <c r="AS980">
        <v>1</v>
      </c>
      <c r="AT980" t="b">
        <v>0</v>
      </c>
      <c r="AV980" t="b">
        <v>0</v>
      </c>
      <c r="AW980" t="b">
        <v>1</v>
      </c>
      <c r="AX980" t="b">
        <v>0</v>
      </c>
      <c r="AY980" t="b">
        <v>1</v>
      </c>
      <c r="AZ980" t="b">
        <v>0</v>
      </c>
      <c r="BA980" t="b">
        <v>0</v>
      </c>
      <c r="BB980" t="b">
        <v>0</v>
      </c>
      <c r="BC980" t="b">
        <v>1</v>
      </c>
      <c r="BD980" t="b">
        <v>0</v>
      </c>
      <c r="BE980" t="s">
        <v>57</v>
      </c>
      <c r="BF980" t="s">
        <v>69</v>
      </c>
      <c r="BG980" t="s">
        <v>69</v>
      </c>
      <c r="BH980" t="b">
        <v>0</v>
      </c>
      <c r="BI980" t="b">
        <v>1</v>
      </c>
      <c r="BJ980" t="b">
        <v>0</v>
      </c>
      <c r="BK980" t="b">
        <v>1</v>
      </c>
      <c r="BL980">
        <v>40</v>
      </c>
      <c r="BM980">
        <v>40</v>
      </c>
      <c r="BN980">
        <v>0</v>
      </c>
      <c r="BO980">
        <v>0</v>
      </c>
      <c r="BP9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80" s="3" t="str">
        <f>IF(Table1[[#This Row],[TraceLengthMod]],"lab,","")&amp;IF(Table1[[#This Row],[FixedLength]],"dur,","")&amp;IF(Table1[[#This Row],[Broken]],"ea,","")</f>
        <v>lab,</v>
      </c>
    </row>
    <row r="981" spans="1:69" x14ac:dyDescent="0.25">
      <c r="A981" t="s">
        <v>1109</v>
      </c>
      <c r="B981" t="s">
        <v>39</v>
      </c>
      <c r="C981" t="s">
        <v>114</v>
      </c>
      <c r="D981" t="s">
        <v>82</v>
      </c>
      <c r="E981" t="s">
        <v>68</v>
      </c>
      <c r="F981">
        <v>2</v>
      </c>
      <c r="G981">
        <v>20600</v>
      </c>
      <c r="H981">
        <v>6892</v>
      </c>
      <c r="I981">
        <v>27492</v>
      </c>
      <c r="J981" t="s">
        <v>40</v>
      </c>
      <c r="K981">
        <v>1</v>
      </c>
      <c r="L981">
        <v>256</v>
      </c>
      <c r="M981" t="s">
        <v>41</v>
      </c>
      <c r="N981">
        <v>0.01</v>
      </c>
      <c r="O981">
        <v>99</v>
      </c>
      <c r="P981">
        <v>55</v>
      </c>
      <c r="Q981">
        <v>256</v>
      </c>
      <c r="R981">
        <v>100</v>
      </c>
      <c r="S981">
        <v>2060</v>
      </c>
      <c r="T981">
        <v>65</v>
      </c>
      <c r="U981">
        <v>71</v>
      </c>
      <c r="V981">
        <v>146432</v>
      </c>
      <c r="W981">
        <v>7.1083495145631002</v>
      </c>
      <c r="X981">
        <v>58.516736984252901</v>
      </c>
      <c r="Y981">
        <v>5.8393898010253897</v>
      </c>
      <c r="Z981">
        <v>152.08292675018299</v>
      </c>
      <c r="AA981">
        <v>0.74700260162353505</v>
      </c>
      <c r="AB981">
        <v>53.4653704166412</v>
      </c>
      <c r="AC981">
        <v>3.4557631015777499</v>
      </c>
      <c r="AD981">
        <v>245.666473865509</v>
      </c>
      <c r="AE981">
        <v>0.69530000000000003</v>
      </c>
      <c r="AF981">
        <v>0.67367962855484598</v>
      </c>
      <c r="AJ981">
        <v>1.22952425813341E-2</v>
      </c>
      <c r="AK981">
        <v>0</v>
      </c>
      <c r="AL981">
        <v>0</v>
      </c>
      <c r="AM981">
        <v>0</v>
      </c>
      <c r="AN981">
        <v>0</v>
      </c>
      <c r="AO981">
        <v>0</v>
      </c>
      <c r="AP981" t="s">
        <v>42</v>
      </c>
      <c r="AQ981" t="b">
        <v>1</v>
      </c>
      <c r="AR981" t="b">
        <v>1</v>
      </c>
      <c r="AS981">
        <v>1</v>
      </c>
      <c r="AT981" t="b">
        <v>0</v>
      </c>
      <c r="AV981" t="b">
        <v>0</v>
      </c>
      <c r="AW981" t="b">
        <v>1</v>
      </c>
      <c r="AX981" t="b">
        <v>0</v>
      </c>
      <c r="AY981" t="b">
        <v>1</v>
      </c>
      <c r="AZ981" t="b">
        <v>0</v>
      </c>
      <c r="BA981" t="b">
        <v>0</v>
      </c>
      <c r="BB981" t="b">
        <v>0</v>
      </c>
      <c r="BC981" t="b">
        <v>1</v>
      </c>
      <c r="BD981" t="b">
        <v>0</v>
      </c>
      <c r="BE981" t="s">
        <v>57</v>
      </c>
      <c r="BF981" t="s">
        <v>69</v>
      </c>
      <c r="BG981" t="s">
        <v>69</v>
      </c>
      <c r="BH981" t="b">
        <v>0</v>
      </c>
      <c r="BI981" t="b">
        <v>1</v>
      </c>
      <c r="BJ981" t="b">
        <v>0</v>
      </c>
      <c r="BK981" t="b">
        <v>1</v>
      </c>
      <c r="BL981">
        <v>40</v>
      </c>
      <c r="BM981">
        <v>40</v>
      </c>
      <c r="BN981">
        <v>0</v>
      </c>
      <c r="BO981">
        <v>0</v>
      </c>
      <c r="BP9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81" s="3" t="str">
        <f>IF(Table1[[#This Row],[TraceLengthMod]],"lab,","")&amp;IF(Table1[[#This Row],[FixedLength]],"dur,","")&amp;IF(Table1[[#This Row],[Broken]],"ea,","")</f>
        <v>lab,</v>
      </c>
    </row>
    <row r="982" spans="1:69" x14ac:dyDescent="0.25">
      <c r="A982" t="s">
        <v>1110</v>
      </c>
      <c r="B982" t="s">
        <v>39</v>
      </c>
      <c r="C982" t="s">
        <v>114</v>
      </c>
      <c r="D982" t="s">
        <v>82</v>
      </c>
      <c r="E982" t="s">
        <v>68</v>
      </c>
      <c r="F982">
        <v>2</v>
      </c>
      <c r="G982">
        <v>20600</v>
      </c>
      <c r="H982">
        <v>6892</v>
      </c>
      <c r="I982">
        <v>27492</v>
      </c>
      <c r="J982" t="s">
        <v>40</v>
      </c>
      <c r="K982">
        <v>1</v>
      </c>
      <c r="L982">
        <v>256</v>
      </c>
      <c r="M982" t="s">
        <v>41</v>
      </c>
      <c r="N982">
        <v>0.01</v>
      </c>
      <c r="O982">
        <v>99</v>
      </c>
      <c r="P982">
        <v>55</v>
      </c>
      <c r="Q982">
        <v>256</v>
      </c>
      <c r="R982">
        <v>100</v>
      </c>
      <c r="S982">
        <v>2060</v>
      </c>
      <c r="T982">
        <v>65</v>
      </c>
      <c r="U982">
        <v>72</v>
      </c>
      <c r="V982">
        <v>148480</v>
      </c>
      <c r="W982">
        <v>7.20776699029126</v>
      </c>
      <c r="X982">
        <v>58.516736984252901</v>
      </c>
      <c r="Y982">
        <v>5.8393898010253897</v>
      </c>
      <c r="Z982">
        <v>154.21323084831201</v>
      </c>
      <c r="AA982">
        <v>0.744010210037231</v>
      </c>
      <c r="AB982">
        <v>54.209380626678403</v>
      </c>
      <c r="AC982">
        <v>3.4078900814056299</v>
      </c>
      <c r="AD982">
        <v>249.07436394691399</v>
      </c>
      <c r="AE982">
        <v>0.69620000000000004</v>
      </c>
      <c r="AF982">
        <v>0.67440510737086401</v>
      </c>
      <c r="AJ982">
        <v>1.23117663737001E-2</v>
      </c>
      <c r="AK982">
        <v>0</v>
      </c>
      <c r="AL982">
        <v>0</v>
      </c>
      <c r="AM982">
        <v>0</v>
      </c>
      <c r="AN982">
        <v>0</v>
      </c>
      <c r="AO982">
        <v>0</v>
      </c>
      <c r="AP982" t="s">
        <v>42</v>
      </c>
      <c r="AQ982" t="b">
        <v>1</v>
      </c>
      <c r="AR982" t="b">
        <v>1</v>
      </c>
      <c r="AS982">
        <v>1</v>
      </c>
      <c r="AT982" t="b">
        <v>0</v>
      </c>
      <c r="AV982" t="b">
        <v>0</v>
      </c>
      <c r="AW982" t="b">
        <v>1</v>
      </c>
      <c r="AX982" t="b">
        <v>0</v>
      </c>
      <c r="AY982" t="b">
        <v>1</v>
      </c>
      <c r="AZ982" t="b">
        <v>0</v>
      </c>
      <c r="BA982" t="b">
        <v>0</v>
      </c>
      <c r="BB982" t="b">
        <v>0</v>
      </c>
      <c r="BC982" t="b">
        <v>1</v>
      </c>
      <c r="BD982" t="b">
        <v>0</v>
      </c>
      <c r="BE982" t="s">
        <v>57</v>
      </c>
      <c r="BF982" t="s">
        <v>69</v>
      </c>
      <c r="BG982" t="s">
        <v>69</v>
      </c>
      <c r="BH982" t="b">
        <v>0</v>
      </c>
      <c r="BI982" t="b">
        <v>1</v>
      </c>
      <c r="BJ982" t="b">
        <v>0</v>
      </c>
      <c r="BK982" t="b">
        <v>1</v>
      </c>
      <c r="BL982">
        <v>40</v>
      </c>
      <c r="BM982">
        <v>40</v>
      </c>
      <c r="BN982">
        <v>0</v>
      </c>
      <c r="BO982">
        <v>0</v>
      </c>
      <c r="BP9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82" s="3" t="str">
        <f>IF(Table1[[#This Row],[TraceLengthMod]],"lab,","")&amp;IF(Table1[[#This Row],[FixedLength]],"dur,","")&amp;IF(Table1[[#This Row],[Broken]],"ea,","")</f>
        <v>lab,</v>
      </c>
    </row>
    <row r="983" spans="1:69" x14ac:dyDescent="0.25">
      <c r="A983" t="s">
        <v>1111</v>
      </c>
      <c r="B983" t="s">
        <v>39</v>
      </c>
      <c r="C983" t="s">
        <v>114</v>
      </c>
      <c r="D983" t="s">
        <v>82</v>
      </c>
      <c r="E983" t="s">
        <v>68</v>
      </c>
      <c r="F983">
        <v>2</v>
      </c>
      <c r="G983">
        <v>20600</v>
      </c>
      <c r="H983">
        <v>6892</v>
      </c>
      <c r="I983">
        <v>27492</v>
      </c>
      <c r="J983" t="s">
        <v>40</v>
      </c>
      <c r="K983">
        <v>1</v>
      </c>
      <c r="L983">
        <v>256</v>
      </c>
      <c r="M983" t="s">
        <v>41</v>
      </c>
      <c r="N983">
        <v>0.01</v>
      </c>
      <c r="O983">
        <v>99</v>
      </c>
      <c r="P983">
        <v>55</v>
      </c>
      <c r="Q983">
        <v>256</v>
      </c>
      <c r="R983">
        <v>100</v>
      </c>
      <c r="S983">
        <v>2060</v>
      </c>
      <c r="T983">
        <v>65</v>
      </c>
      <c r="U983">
        <v>73</v>
      </c>
      <c r="V983">
        <v>150528</v>
      </c>
      <c r="W983">
        <v>7.3071844660194101</v>
      </c>
      <c r="X983">
        <v>58.516736984252901</v>
      </c>
      <c r="Y983">
        <v>5.8393898010253897</v>
      </c>
      <c r="Z983">
        <v>156.34353661537099</v>
      </c>
      <c r="AA983">
        <v>0.74899792671203602</v>
      </c>
      <c r="AB983">
        <v>54.958378553390503</v>
      </c>
      <c r="AC983">
        <v>3.4348230361938401</v>
      </c>
      <c r="AD983">
        <v>252.50918698310801</v>
      </c>
      <c r="AE983">
        <v>0.7</v>
      </c>
      <c r="AF983">
        <v>0.67716192687173504</v>
      </c>
      <c r="AJ983">
        <v>1.2165177942944199E-2</v>
      </c>
      <c r="AK983">
        <v>0</v>
      </c>
      <c r="AL983">
        <v>0</v>
      </c>
      <c r="AM983">
        <v>0</v>
      </c>
      <c r="AN983">
        <v>0</v>
      </c>
      <c r="AO983">
        <v>0</v>
      </c>
      <c r="AP983" t="s">
        <v>42</v>
      </c>
      <c r="AQ983" t="b">
        <v>1</v>
      </c>
      <c r="AR983" t="b">
        <v>1</v>
      </c>
      <c r="AS983">
        <v>1</v>
      </c>
      <c r="AT983" t="b">
        <v>0</v>
      </c>
      <c r="AV983" t="b">
        <v>0</v>
      </c>
      <c r="AW983" t="b">
        <v>1</v>
      </c>
      <c r="AX983" t="b">
        <v>0</v>
      </c>
      <c r="AY983" t="b">
        <v>1</v>
      </c>
      <c r="AZ983" t="b">
        <v>0</v>
      </c>
      <c r="BA983" t="b">
        <v>0</v>
      </c>
      <c r="BB983" t="b">
        <v>0</v>
      </c>
      <c r="BC983" t="b">
        <v>1</v>
      </c>
      <c r="BD983" t="b">
        <v>0</v>
      </c>
      <c r="BE983" t="s">
        <v>57</v>
      </c>
      <c r="BF983" t="s">
        <v>69</v>
      </c>
      <c r="BG983" t="s">
        <v>69</v>
      </c>
      <c r="BH983" t="b">
        <v>0</v>
      </c>
      <c r="BI983" t="b">
        <v>1</v>
      </c>
      <c r="BJ983" t="b">
        <v>0</v>
      </c>
      <c r="BK983" t="b">
        <v>1</v>
      </c>
      <c r="BL983">
        <v>40</v>
      </c>
      <c r="BM983">
        <v>40</v>
      </c>
      <c r="BN983">
        <v>0</v>
      </c>
      <c r="BO983">
        <v>0</v>
      </c>
      <c r="BP9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83" s="3" t="str">
        <f>IF(Table1[[#This Row],[TraceLengthMod]],"lab,","")&amp;IF(Table1[[#This Row],[FixedLength]],"dur,","")&amp;IF(Table1[[#This Row],[Broken]],"ea,","")</f>
        <v>lab,</v>
      </c>
    </row>
    <row r="984" spans="1:69" x14ac:dyDescent="0.25">
      <c r="A984" t="s">
        <v>1112</v>
      </c>
      <c r="B984" t="s">
        <v>39</v>
      </c>
      <c r="C984" t="s">
        <v>114</v>
      </c>
      <c r="D984" t="s">
        <v>82</v>
      </c>
      <c r="E984" t="s">
        <v>68</v>
      </c>
      <c r="F984">
        <v>2</v>
      </c>
      <c r="G984">
        <v>20600</v>
      </c>
      <c r="H984">
        <v>6892</v>
      </c>
      <c r="I984">
        <v>27492</v>
      </c>
      <c r="J984" t="s">
        <v>40</v>
      </c>
      <c r="K984">
        <v>1</v>
      </c>
      <c r="L984">
        <v>256</v>
      </c>
      <c r="M984" t="s">
        <v>41</v>
      </c>
      <c r="N984">
        <v>0.01</v>
      </c>
      <c r="O984">
        <v>99</v>
      </c>
      <c r="P984">
        <v>55</v>
      </c>
      <c r="Q984">
        <v>256</v>
      </c>
      <c r="R984">
        <v>100</v>
      </c>
      <c r="S984">
        <v>2060</v>
      </c>
      <c r="T984">
        <v>65</v>
      </c>
      <c r="U984">
        <v>74</v>
      </c>
      <c r="V984">
        <v>152576</v>
      </c>
      <c r="W984">
        <v>7.4066019417475699</v>
      </c>
      <c r="X984">
        <v>58.516736984252901</v>
      </c>
      <c r="Y984">
        <v>5.8393898010253897</v>
      </c>
      <c r="Z984">
        <v>158.47287058830199</v>
      </c>
      <c r="AA984">
        <v>0.74400568008422796</v>
      </c>
      <c r="AB984">
        <v>55.702384233474703</v>
      </c>
      <c r="AC984">
        <v>3.4128777980804399</v>
      </c>
      <c r="AD984">
        <v>255.922064781188</v>
      </c>
      <c r="AE984">
        <v>0.69259999999999999</v>
      </c>
      <c r="AF984">
        <v>0.66816598955310502</v>
      </c>
      <c r="AJ984">
        <v>1.2274907939385999E-2</v>
      </c>
      <c r="AK984">
        <v>0</v>
      </c>
      <c r="AL984">
        <v>0</v>
      </c>
      <c r="AM984">
        <v>0</v>
      </c>
      <c r="AN984">
        <v>0</v>
      </c>
      <c r="AO984">
        <v>0</v>
      </c>
      <c r="AP984" t="s">
        <v>42</v>
      </c>
      <c r="AQ984" t="b">
        <v>1</v>
      </c>
      <c r="AR984" t="b">
        <v>1</v>
      </c>
      <c r="AS984">
        <v>1</v>
      </c>
      <c r="AT984" t="b">
        <v>0</v>
      </c>
      <c r="AV984" t="b">
        <v>0</v>
      </c>
      <c r="AW984" t="b">
        <v>1</v>
      </c>
      <c r="AX984" t="b">
        <v>0</v>
      </c>
      <c r="AY984" t="b">
        <v>1</v>
      </c>
      <c r="AZ984" t="b">
        <v>0</v>
      </c>
      <c r="BA984" t="b">
        <v>0</v>
      </c>
      <c r="BB984" t="b">
        <v>0</v>
      </c>
      <c r="BC984" t="b">
        <v>1</v>
      </c>
      <c r="BD984" t="b">
        <v>0</v>
      </c>
      <c r="BE984" t="s">
        <v>57</v>
      </c>
      <c r="BF984" t="s">
        <v>69</v>
      </c>
      <c r="BG984" t="s">
        <v>69</v>
      </c>
      <c r="BH984" t="b">
        <v>0</v>
      </c>
      <c r="BI984" t="b">
        <v>1</v>
      </c>
      <c r="BJ984" t="b">
        <v>0</v>
      </c>
      <c r="BK984" t="b">
        <v>1</v>
      </c>
      <c r="BL984">
        <v>40</v>
      </c>
      <c r="BM984">
        <v>40</v>
      </c>
      <c r="BN984">
        <v>0</v>
      </c>
      <c r="BO984">
        <v>0</v>
      </c>
      <c r="BP9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84" s="3" t="str">
        <f>IF(Table1[[#This Row],[TraceLengthMod]],"lab,","")&amp;IF(Table1[[#This Row],[FixedLength]],"dur,","")&amp;IF(Table1[[#This Row],[Broken]],"ea,","")</f>
        <v>lab,</v>
      </c>
    </row>
    <row r="985" spans="1:69" x14ac:dyDescent="0.25">
      <c r="A985" t="s">
        <v>1113</v>
      </c>
      <c r="B985" t="s">
        <v>39</v>
      </c>
      <c r="C985" t="s">
        <v>114</v>
      </c>
      <c r="D985" t="s">
        <v>82</v>
      </c>
      <c r="E985" t="s">
        <v>68</v>
      </c>
      <c r="F985">
        <v>2</v>
      </c>
      <c r="G985">
        <v>20600</v>
      </c>
      <c r="H985">
        <v>6892</v>
      </c>
      <c r="I985">
        <v>27492</v>
      </c>
      <c r="J985" t="s">
        <v>40</v>
      </c>
      <c r="K985">
        <v>1</v>
      </c>
      <c r="L985">
        <v>256</v>
      </c>
      <c r="M985" t="s">
        <v>41</v>
      </c>
      <c r="N985">
        <v>0.01</v>
      </c>
      <c r="O985">
        <v>99</v>
      </c>
      <c r="P985">
        <v>55</v>
      </c>
      <c r="Q985">
        <v>256</v>
      </c>
      <c r="R985">
        <v>100</v>
      </c>
      <c r="S985">
        <v>2060</v>
      </c>
      <c r="T985">
        <v>75</v>
      </c>
      <c r="U985">
        <v>75</v>
      </c>
      <c r="V985">
        <v>154624</v>
      </c>
      <c r="W985">
        <v>7.50601941747572</v>
      </c>
      <c r="X985">
        <v>58.516736984252901</v>
      </c>
      <c r="Y985">
        <v>5.8393898010253897</v>
      </c>
      <c r="Z985">
        <v>160.62216019630401</v>
      </c>
      <c r="AA985">
        <v>0.74903297424316395</v>
      </c>
      <c r="AB985">
        <v>56.451417207717803</v>
      </c>
      <c r="AC985">
        <v>3.4268517494201598</v>
      </c>
      <c r="AD985">
        <v>259.34891653060902</v>
      </c>
      <c r="AE985">
        <v>0.70299999999999996</v>
      </c>
      <c r="AF985">
        <v>0.677597214161346</v>
      </c>
      <c r="AJ985">
        <v>1.15956879214735E-2</v>
      </c>
      <c r="AK985">
        <v>0</v>
      </c>
      <c r="AL985">
        <v>0</v>
      </c>
      <c r="AM985">
        <v>0</v>
      </c>
      <c r="AN985">
        <v>0</v>
      </c>
      <c r="AO985">
        <v>0</v>
      </c>
      <c r="AP985" t="s">
        <v>42</v>
      </c>
      <c r="AQ985" t="b">
        <v>1</v>
      </c>
      <c r="AR985" t="b">
        <v>1</v>
      </c>
      <c r="AS985">
        <v>1</v>
      </c>
      <c r="AT985" t="b">
        <v>0</v>
      </c>
      <c r="AV985" t="b">
        <v>0</v>
      </c>
      <c r="AW985" t="b">
        <v>1</v>
      </c>
      <c r="AX985" t="b">
        <v>0</v>
      </c>
      <c r="AY985" t="b">
        <v>1</v>
      </c>
      <c r="AZ985" t="b">
        <v>0</v>
      </c>
      <c r="BA985" t="b">
        <v>0</v>
      </c>
      <c r="BB985" t="b">
        <v>0</v>
      </c>
      <c r="BC985" t="b">
        <v>1</v>
      </c>
      <c r="BD985" t="b">
        <v>0</v>
      </c>
      <c r="BE985" t="s">
        <v>57</v>
      </c>
      <c r="BF985" t="s">
        <v>69</v>
      </c>
      <c r="BG985" t="s">
        <v>69</v>
      </c>
      <c r="BH985" t="b">
        <v>0</v>
      </c>
      <c r="BI985" t="b">
        <v>1</v>
      </c>
      <c r="BJ985" t="b">
        <v>0</v>
      </c>
      <c r="BK985" t="b">
        <v>1</v>
      </c>
      <c r="BL985">
        <v>40</v>
      </c>
      <c r="BM985">
        <v>40</v>
      </c>
      <c r="BN985">
        <v>0</v>
      </c>
      <c r="BO985">
        <v>0</v>
      </c>
      <c r="BP9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85" s="3" t="str">
        <f>IF(Table1[[#This Row],[TraceLengthMod]],"lab,","")&amp;IF(Table1[[#This Row],[FixedLength]],"dur,","")&amp;IF(Table1[[#This Row],[Broken]],"ea,","")</f>
        <v>lab,</v>
      </c>
    </row>
    <row r="986" spans="1:69" x14ac:dyDescent="0.25">
      <c r="A986" t="s">
        <v>1114</v>
      </c>
      <c r="B986" t="s">
        <v>39</v>
      </c>
      <c r="C986" t="s">
        <v>114</v>
      </c>
      <c r="D986" t="s">
        <v>82</v>
      </c>
      <c r="E986" t="s">
        <v>68</v>
      </c>
      <c r="F986">
        <v>2</v>
      </c>
      <c r="G986">
        <v>20600</v>
      </c>
      <c r="H986">
        <v>6892</v>
      </c>
      <c r="I986">
        <v>27492</v>
      </c>
      <c r="J986" t="s">
        <v>40</v>
      </c>
      <c r="K986">
        <v>1</v>
      </c>
      <c r="L986">
        <v>256</v>
      </c>
      <c r="M986" t="s">
        <v>41</v>
      </c>
      <c r="N986">
        <v>0.01</v>
      </c>
      <c r="O986">
        <v>99</v>
      </c>
      <c r="P986">
        <v>55</v>
      </c>
      <c r="Q986">
        <v>256</v>
      </c>
      <c r="R986">
        <v>100</v>
      </c>
      <c r="S986">
        <v>2060</v>
      </c>
      <c r="T986">
        <v>75</v>
      </c>
      <c r="U986">
        <v>76</v>
      </c>
      <c r="V986">
        <v>156672</v>
      </c>
      <c r="W986">
        <v>7.6054368932038798</v>
      </c>
      <c r="X986">
        <v>58.516736984252901</v>
      </c>
      <c r="Y986">
        <v>5.8393898010253897</v>
      </c>
      <c r="Z986">
        <v>162.75245332717799</v>
      </c>
      <c r="AA986">
        <v>0.75098013877868597</v>
      </c>
      <c r="AB986">
        <v>57.202397346496497</v>
      </c>
      <c r="AC986">
        <v>3.47271680831909</v>
      </c>
      <c r="AD986">
        <v>262.821633338928</v>
      </c>
      <c r="AE986">
        <v>0.69769999999999999</v>
      </c>
      <c r="AF986">
        <v>0.66889146836912305</v>
      </c>
      <c r="AJ986">
        <v>1.1366859760159701E-2</v>
      </c>
      <c r="AK986">
        <v>0</v>
      </c>
      <c r="AL986">
        <v>0</v>
      </c>
      <c r="AM986">
        <v>0</v>
      </c>
      <c r="AN986">
        <v>0</v>
      </c>
      <c r="AO986">
        <v>0</v>
      </c>
      <c r="AP986" t="s">
        <v>42</v>
      </c>
      <c r="AQ986" t="b">
        <v>1</v>
      </c>
      <c r="AR986" t="b">
        <v>1</v>
      </c>
      <c r="AS986">
        <v>1</v>
      </c>
      <c r="AT986" t="b">
        <v>0</v>
      </c>
      <c r="AV986" t="b">
        <v>0</v>
      </c>
      <c r="AW986" t="b">
        <v>1</v>
      </c>
      <c r="AX986" t="b">
        <v>0</v>
      </c>
      <c r="AY986" t="b">
        <v>1</v>
      </c>
      <c r="AZ986" t="b">
        <v>0</v>
      </c>
      <c r="BA986" t="b">
        <v>0</v>
      </c>
      <c r="BB986" t="b">
        <v>0</v>
      </c>
      <c r="BC986" t="b">
        <v>1</v>
      </c>
      <c r="BD986" t="b">
        <v>0</v>
      </c>
      <c r="BE986" t="s">
        <v>57</v>
      </c>
      <c r="BF986" t="s">
        <v>69</v>
      </c>
      <c r="BG986" t="s">
        <v>69</v>
      </c>
      <c r="BH986" t="b">
        <v>0</v>
      </c>
      <c r="BI986" t="b">
        <v>1</v>
      </c>
      <c r="BJ986" t="b">
        <v>0</v>
      </c>
      <c r="BK986" t="b">
        <v>1</v>
      </c>
      <c r="BL986">
        <v>40</v>
      </c>
      <c r="BM986">
        <v>40</v>
      </c>
      <c r="BN986">
        <v>0</v>
      </c>
      <c r="BO986">
        <v>0</v>
      </c>
      <c r="BP9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86" s="3" t="str">
        <f>IF(Table1[[#This Row],[TraceLengthMod]],"lab,","")&amp;IF(Table1[[#This Row],[FixedLength]],"dur,","")&amp;IF(Table1[[#This Row],[Broken]],"ea,","")</f>
        <v>lab,</v>
      </c>
    </row>
    <row r="987" spans="1:69" x14ac:dyDescent="0.25">
      <c r="A987" t="s">
        <v>1115</v>
      </c>
      <c r="B987" t="s">
        <v>39</v>
      </c>
      <c r="C987" t="s">
        <v>114</v>
      </c>
      <c r="D987" t="s">
        <v>82</v>
      </c>
      <c r="E987" t="s">
        <v>68</v>
      </c>
      <c r="F987">
        <v>2</v>
      </c>
      <c r="G987">
        <v>20600</v>
      </c>
      <c r="H987">
        <v>6892</v>
      </c>
      <c r="I987">
        <v>27492</v>
      </c>
      <c r="J987" t="s">
        <v>40</v>
      </c>
      <c r="K987">
        <v>1</v>
      </c>
      <c r="L987">
        <v>256</v>
      </c>
      <c r="M987" t="s">
        <v>41</v>
      </c>
      <c r="N987">
        <v>0.01</v>
      </c>
      <c r="O987">
        <v>99</v>
      </c>
      <c r="P987">
        <v>55</v>
      </c>
      <c r="Q987">
        <v>256</v>
      </c>
      <c r="R987">
        <v>100</v>
      </c>
      <c r="S987">
        <v>2060</v>
      </c>
      <c r="T987">
        <v>75</v>
      </c>
      <c r="U987">
        <v>77</v>
      </c>
      <c r="V987">
        <v>158720</v>
      </c>
      <c r="W987">
        <v>7.7048543689320299</v>
      </c>
      <c r="X987">
        <v>58.516736984252901</v>
      </c>
      <c r="Y987">
        <v>5.8393898010253897</v>
      </c>
      <c r="Z987">
        <v>164.89073705673201</v>
      </c>
      <c r="AA987">
        <v>0.74899888038635198</v>
      </c>
      <c r="AB987">
        <v>57.951396226882899</v>
      </c>
      <c r="AC987">
        <v>3.4527690410614</v>
      </c>
      <c r="AD987">
        <v>266.274402379989</v>
      </c>
      <c r="AE987">
        <v>0.70679999999999998</v>
      </c>
      <c r="AF987">
        <v>0.66976204294834596</v>
      </c>
      <c r="AJ987">
        <v>1.10625241071947E-2</v>
      </c>
      <c r="AK987">
        <v>0</v>
      </c>
      <c r="AL987">
        <v>0</v>
      </c>
      <c r="AM987">
        <v>0</v>
      </c>
      <c r="AN987">
        <v>0</v>
      </c>
      <c r="AO987">
        <v>0</v>
      </c>
      <c r="AP987" t="s">
        <v>42</v>
      </c>
      <c r="AQ987" t="b">
        <v>1</v>
      </c>
      <c r="AR987" t="b">
        <v>1</v>
      </c>
      <c r="AS987">
        <v>1</v>
      </c>
      <c r="AT987" t="b">
        <v>0</v>
      </c>
      <c r="AV987" t="b">
        <v>0</v>
      </c>
      <c r="AW987" t="b">
        <v>1</v>
      </c>
      <c r="AX987" t="b">
        <v>0</v>
      </c>
      <c r="AY987" t="b">
        <v>1</v>
      </c>
      <c r="AZ987" t="b">
        <v>0</v>
      </c>
      <c r="BA987" t="b">
        <v>0</v>
      </c>
      <c r="BB987" t="b">
        <v>0</v>
      </c>
      <c r="BC987" t="b">
        <v>1</v>
      </c>
      <c r="BD987" t="b">
        <v>0</v>
      </c>
      <c r="BE987" t="s">
        <v>57</v>
      </c>
      <c r="BF987" t="s">
        <v>69</v>
      </c>
      <c r="BG987" t="s">
        <v>69</v>
      </c>
      <c r="BH987" t="b">
        <v>0</v>
      </c>
      <c r="BI987" t="b">
        <v>1</v>
      </c>
      <c r="BJ987" t="b">
        <v>0</v>
      </c>
      <c r="BK987" t="b">
        <v>1</v>
      </c>
      <c r="BL987">
        <v>40</v>
      </c>
      <c r="BM987">
        <v>40</v>
      </c>
      <c r="BN987">
        <v>0</v>
      </c>
      <c r="BO987">
        <v>0</v>
      </c>
      <c r="BP9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87" s="3" t="str">
        <f>IF(Table1[[#This Row],[TraceLengthMod]],"lab,","")&amp;IF(Table1[[#This Row],[FixedLength]],"dur,","")&amp;IF(Table1[[#This Row],[Broken]],"ea,","")</f>
        <v>lab,</v>
      </c>
    </row>
    <row r="988" spans="1:69" x14ac:dyDescent="0.25">
      <c r="A988" t="s">
        <v>1116</v>
      </c>
      <c r="B988" t="s">
        <v>39</v>
      </c>
      <c r="C988" t="s">
        <v>114</v>
      </c>
      <c r="D988" t="s">
        <v>82</v>
      </c>
      <c r="E988" t="s">
        <v>68</v>
      </c>
      <c r="F988">
        <v>2</v>
      </c>
      <c r="G988">
        <v>20600</v>
      </c>
      <c r="H988">
        <v>6892</v>
      </c>
      <c r="I988">
        <v>27492</v>
      </c>
      <c r="J988" t="s">
        <v>40</v>
      </c>
      <c r="K988">
        <v>1</v>
      </c>
      <c r="L988">
        <v>256</v>
      </c>
      <c r="M988" t="s">
        <v>41</v>
      </c>
      <c r="N988">
        <v>0.01</v>
      </c>
      <c r="O988">
        <v>99</v>
      </c>
      <c r="P988">
        <v>55</v>
      </c>
      <c r="Q988">
        <v>256</v>
      </c>
      <c r="R988">
        <v>100</v>
      </c>
      <c r="S988">
        <v>2060</v>
      </c>
      <c r="T988">
        <v>75</v>
      </c>
      <c r="U988">
        <v>78</v>
      </c>
      <c r="V988">
        <v>160768</v>
      </c>
      <c r="W988">
        <v>7.8042718446601897</v>
      </c>
      <c r="X988">
        <v>58.516736984252901</v>
      </c>
      <c r="Y988">
        <v>5.8393898010253897</v>
      </c>
      <c r="Z988">
        <v>167.04597496986301</v>
      </c>
      <c r="AA988">
        <v>0.74700284004211404</v>
      </c>
      <c r="AB988">
        <v>58.698399066924999</v>
      </c>
      <c r="AC988">
        <v>3.46374082565307</v>
      </c>
      <c r="AD988">
        <v>269.73814320564202</v>
      </c>
      <c r="AE988">
        <v>0.69479999999999997</v>
      </c>
      <c r="AF988">
        <v>0.66831108531630801</v>
      </c>
      <c r="AJ988">
        <v>1.11712318886617E-2</v>
      </c>
      <c r="AK988">
        <v>0</v>
      </c>
      <c r="AL988">
        <v>0</v>
      </c>
      <c r="AM988">
        <v>0</v>
      </c>
      <c r="AN988">
        <v>0</v>
      </c>
      <c r="AO988">
        <v>0</v>
      </c>
      <c r="AP988" t="s">
        <v>42</v>
      </c>
      <c r="AQ988" t="b">
        <v>1</v>
      </c>
      <c r="AR988" t="b">
        <v>1</v>
      </c>
      <c r="AS988">
        <v>1</v>
      </c>
      <c r="AT988" t="b">
        <v>0</v>
      </c>
      <c r="AV988" t="b">
        <v>0</v>
      </c>
      <c r="AW988" t="b">
        <v>1</v>
      </c>
      <c r="AX988" t="b">
        <v>0</v>
      </c>
      <c r="AY988" t="b">
        <v>1</v>
      </c>
      <c r="AZ988" t="b">
        <v>0</v>
      </c>
      <c r="BA988" t="b">
        <v>0</v>
      </c>
      <c r="BB988" t="b">
        <v>0</v>
      </c>
      <c r="BC988" t="b">
        <v>1</v>
      </c>
      <c r="BD988" t="b">
        <v>0</v>
      </c>
      <c r="BE988" t="s">
        <v>57</v>
      </c>
      <c r="BF988" t="s">
        <v>69</v>
      </c>
      <c r="BG988" t="s">
        <v>69</v>
      </c>
      <c r="BH988" t="b">
        <v>0</v>
      </c>
      <c r="BI988" t="b">
        <v>1</v>
      </c>
      <c r="BJ988" t="b">
        <v>0</v>
      </c>
      <c r="BK988" t="b">
        <v>1</v>
      </c>
      <c r="BL988">
        <v>40</v>
      </c>
      <c r="BM988">
        <v>40</v>
      </c>
      <c r="BN988">
        <v>0</v>
      </c>
      <c r="BO988">
        <v>0</v>
      </c>
      <c r="BP9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88" s="3" t="str">
        <f>IF(Table1[[#This Row],[TraceLengthMod]],"lab,","")&amp;IF(Table1[[#This Row],[FixedLength]],"dur,","")&amp;IF(Table1[[#This Row],[Broken]],"ea,","")</f>
        <v>lab,</v>
      </c>
    </row>
    <row r="989" spans="1:69" x14ac:dyDescent="0.25">
      <c r="A989" t="s">
        <v>1117</v>
      </c>
      <c r="B989" t="s">
        <v>39</v>
      </c>
      <c r="C989" t="s">
        <v>114</v>
      </c>
      <c r="D989" t="s">
        <v>82</v>
      </c>
      <c r="E989" t="s">
        <v>68</v>
      </c>
      <c r="F989">
        <v>2</v>
      </c>
      <c r="G989">
        <v>20600</v>
      </c>
      <c r="H989">
        <v>6892</v>
      </c>
      <c r="I989">
        <v>27492</v>
      </c>
      <c r="J989" t="s">
        <v>40</v>
      </c>
      <c r="K989">
        <v>1</v>
      </c>
      <c r="L989">
        <v>256</v>
      </c>
      <c r="M989" t="s">
        <v>41</v>
      </c>
      <c r="N989">
        <v>0.01</v>
      </c>
      <c r="O989">
        <v>99</v>
      </c>
      <c r="P989">
        <v>55</v>
      </c>
      <c r="Q989">
        <v>256</v>
      </c>
      <c r="R989">
        <v>100</v>
      </c>
      <c r="S989">
        <v>2060</v>
      </c>
      <c r="T989">
        <v>75</v>
      </c>
      <c r="U989">
        <v>79</v>
      </c>
      <c r="V989">
        <v>162816</v>
      </c>
      <c r="W989">
        <v>7.9036893203883496</v>
      </c>
      <c r="X989">
        <v>58.516736984252901</v>
      </c>
      <c r="Y989">
        <v>5.8393898010253897</v>
      </c>
      <c r="Z989">
        <v>169.18525671958901</v>
      </c>
      <c r="AA989">
        <v>0.74700284004211404</v>
      </c>
      <c r="AB989">
        <v>59.445401906967099</v>
      </c>
      <c r="AC989">
        <v>3.44578886032104</v>
      </c>
      <c r="AD989">
        <v>273.18393206596301</v>
      </c>
      <c r="AE989">
        <v>0.70279999999999998</v>
      </c>
      <c r="AF989">
        <v>0.67542077771329001</v>
      </c>
      <c r="AJ989">
        <v>1.11554228472259E-2</v>
      </c>
      <c r="AK989">
        <v>0</v>
      </c>
      <c r="AL989">
        <v>0</v>
      </c>
      <c r="AM989">
        <v>0</v>
      </c>
      <c r="AN989">
        <v>0</v>
      </c>
      <c r="AO989">
        <v>0</v>
      </c>
      <c r="AP989" t="s">
        <v>42</v>
      </c>
      <c r="AQ989" t="b">
        <v>1</v>
      </c>
      <c r="AR989" t="b">
        <v>1</v>
      </c>
      <c r="AS989">
        <v>1</v>
      </c>
      <c r="AT989" t="b">
        <v>0</v>
      </c>
      <c r="AV989" t="b">
        <v>0</v>
      </c>
      <c r="AW989" t="b">
        <v>1</v>
      </c>
      <c r="AX989" t="b">
        <v>0</v>
      </c>
      <c r="AY989" t="b">
        <v>1</v>
      </c>
      <c r="AZ989" t="b">
        <v>0</v>
      </c>
      <c r="BA989" t="b">
        <v>0</v>
      </c>
      <c r="BB989" t="b">
        <v>0</v>
      </c>
      <c r="BC989" t="b">
        <v>1</v>
      </c>
      <c r="BD989" t="b">
        <v>0</v>
      </c>
      <c r="BE989" t="s">
        <v>57</v>
      </c>
      <c r="BF989" t="s">
        <v>69</v>
      </c>
      <c r="BG989" t="s">
        <v>69</v>
      </c>
      <c r="BH989" t="b">
        <v>0</v>
      </c>
      <c r="BI989" t="b">
        <v>1</v>
      </c>
      <c r="BJ989" t="b">
        <v>0</v>
      </c>
      <c r="BK989" t="b">
        <v>1</v>
      </c>
      <c r="BL989">
        <v>40</v>
      </c>
      <c r="BM989">
        <v>40</v>
      </c>
      <c r="BN989">
        <v>0</v>
      </c>
      <c r="BO989">
        <v>0</v>
      </c>
      <c r="BP9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89" s="3" t="str">
        <f>IF(Table1[[#This Row],[TraceLengthMod]],"lab,","")&amp;IF(Table1[[#This Row],[FixedLength]],"dur,","")&amp;IF(Table1[[#This Row],[Broken]],"ea,","")</f>
        <v>lab,</v>
      </c>
    </row>
    <row r="990" spans="1:69" x14ac:dyDescent="0.25">
      <c r="A990" t="s">
        <v>1118</v>
      </c>
      <c r="B990" t="s">
        <v>39</v>
      </c>
      <c r="C990" t="s">
        <v>114</v>
      </c>
      <c r="D990" t="s">
        <v>82</v>
      </c>
      <c r="E990" t="s">
        <v>68</v>
      </c>
      <c r="F990">
        <v>2</v>
      </c>
      <c r="G990">
        <v>20600</v>
      </c>
      <c r="H990">
        <v>6892</v>
      </c>
      <c r="I990">
        <v>27492</v>
      </c>
      <c r="J990" t="s">
        <v>40</v>
      </c>
      <c r="K990">
        <v>1</v>
      </c>
      <c r="L990">
        <v>256</v>
      </c>
      <c r="M990" t="s">
        <v>41</v>
      </c>
      <c r="N990">
        <v>0.01</v>
      </c>
      <c r="O990">
        <v>99</v>
      </c>
      <c r="P990">
        <v>55</v>
      </c>
      <c r="Q990">
        <v>256</v>
      </c>
      <c r="R990">
        <v>100</v>
      </c>
      <c r="S990">
        <v>2060</v>
      </c>
      <c r="T990">
        <v>75</v>
      </c>
      <c r="U990">
        <v>80</v>
      </c>
      <c r="V990">
        <v>164864</v>
      </c>
      <c r="W990">
        <v>8.0031067961164997</v>
      </c>
      <c r="X990">
        <v>58.516736984252901</v>
      </c>
      <c r="Y990">
        <v>5.8393898010253897</v>
      </c>
      <c r="Z990">
        <v>171.32852673530499</v>
      </c>
      <c r="AA990">
        <v>0.74201679229736295</v>
      </c>
      <c r="AB990">
        <v>60.187418699264498</v>
      </c>
      <c r="AC990">
        <v>3.4986498355865399</v>
      </c>
      <c r="AD990">
        <v>276.68258190155001</v>
      </c>
      <c r="AE990">
        <v>0.69989999999999997</v>
      </c>
      <c r="AF990">
        <v>0.67048752176436399</v>
      </c>
      <c r="AJ990">
        <v>1.0884970519113199E-2</v>
      </c>
      <c r="AK990">
        <v>0</v>
      </c>
      <c r="AL990">
        <v>0</v>
      </c>
      <c r="AM990">
        <v>0</v>
      </c>
      <c r="AN990">
        <v>0</v>
      </c>
      <c r="AO990">
        <v>0</v>
      </c>
      <c r="AP990" t="s">
        <v>42</v>
      </c>
      <c r="AQ990" t="b">
        <v>1</v>
      </c>
      <c r="AR990" t="b">
        <v>1</v>
      </c>
      <c r="AS990">
        <v>1</v>
      </c>
      <c r="AT990" t="b">
        <v>0</v>
      </c>
      <c r="AV990" t="b">
        <v>0</v>
      </c>
      <c r="AW990" t="b">
        <v>1</v>
      </c>
      <c r="AX990" t="b">
        <v>0</v>
      </c>
      <c r="AY990" t="b">
        <v>1</v>
      </c>
      <c r="AZ990" t="b">
        <v>0</v>
      </c>
      <c r="BA990" t="b">
        <v>0</v>
      </c>
      <c r="BB990" t="b">
        <v>0</v>
      </c>
      <c r="BC990" t="b">
        <v>1</v>
      </c>
      <c r="BD990" t="b">
        <v>0</v>
      </c>
      <c r="BE990" t="s">
        <v>57</v>
      </c>
      <c r="BF990" t="s">
        <v>69</v>
      </c>
      <c r="BG990" t="s">
        <v>69</v>
      </c>
      <c r="BH990" t="b">
        <v>0</v>
      </c>
      <c r="BI990" t="b">
        <v>1</v>
      </c>
      <c r="BJ990" t="b">
        <v>0</v>
      </c>
      <c r="BK990" t="b">
        <v>1</v>
      </c>
      <c r="BL990">
        <v>40</v>
      </c>
      <c r="BM990">
        <v>40</v>
      </c>
      <c r="BN990">
        <v>0</v>
      </c>
      <c r="BO990">
        <v>0</v>
      </c>
      <c r="BP9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90" s="3" t="str">
        <f>IF(Table1[[#This Row],[TraceLengthMod]],"lab,","")&amp;IF(Table1[[#This Row],[FixedLength]],"dur,","")&amp;IF(Table1[[#This Row],[Broken]],"ea,","")</f>
        <v>lab,</v>
      </c>
    </row>
    <row r="991" spans="1:69" x14ac:dyDescent="0.25">
      <c r="A991" t="s">
        <v>1119</v>
      </c>
      <c r="B991" t="s">
        <v>39</v>
      </c>
      <c r="C991" t="s">
        <v>114</v>
      </c>
      <c r="D991" t="s">
        <v>82</v>
      </c>
      <c r="E991" t="s">
        <v>68</v>
      </c>
      <c r="F991">
        <v>2</v>
      </c>
      <c r="G991">
        <v>20600</v>
      </c>
      <c r="H991">
        <v>6892</v>
      </c>
      <c r="I991">
        <v>27492</v>
      </c>
      <c r="J991" t="s">
        <v>40</v>
      </c>
      <c r="K991">
        <v>1</v>
      </c>
      <c r="L991">
        <v>256</v>
      </c>
      <c r="M991" t="s">
        <v>41</v>
      </c>
      <c r="N991">
        <v>0.01</v>
      </c>
      <c r="O991">
        <v>99</v>
      </c>
      <c r="P991">
        <v>55</v>
      </c>
      <c r="Q991">
        <v>256</v>
      </c>
      <c r="R991">
        <v>100</v>
      </c>
      <c r="S991">
        <v>2060</v>
      </c>
      <c r="T991">
        <v>81</v>
      </c>
      <c r="U991">
        <v>81</v>
      </c>
      <c r="V991">
        <v>166912</v>
      </c>
      <c r="W991">
        <v>8.1025242718446595</v>
      </c>
      <c r="X991">
        <v>58.516736984252901</v>
      </c>
      <c r="Y991">
        <v>5.8393898010253897</v>
      </c>
      <c r="Z991">
        <v>173.456834077835</v>
      </c>
      <c r="AA991">
        <v>0.74899482727050704</v>
      </c>
      <c r="AB991">
        <v>60.936413526534999</v>
      </c>
      <c r="AC991">
        <v>3.4777035713195801</v>
      </c>
      <c r="AD991">
        <v>280.16028547286902</v>
      </c>
      <c r="AE991">
        <v>0.70279999999999998</v>
      </c>
      <c r="AF991">
        <v>0.67774230992454998</v>
      </c>
      <c r="AJ991">
        <v>1.0418910098953399E-2</v>
      </c>
      <c r="AK991">
        <v>0</v>
      </c>
      <c r="AL991">
        <v>0</v>
      </c>
      <c r="AM991">
        <v>0</v>
      </c>
      <c r="AN991">
        <v>0</v>
      </c>
      <c r="AO991">
        <v>0</v>
      </c>
      <c r="AP991" t="s">
        <v>42</v>
      </c>
      <c r="AQ991" t="b">
        <v>1</v>
      </c>
      <c r="AR991" t="b">
        <v>1</v>
      </c>
      <c r="AS991">
        <v>1</v>
      </c>
      <c r="AT991" t="b">
        <v>0</v>
      </c>
      <c r="AV991" t="b">
        <v>0</v>
      </c>
      <c r="AW991" t="b">
        <v>1</v>
      </c>
      <c r="AX991" t="b">
        <v>0</v>
      </c>
      <c r="AY991" t="b">
        <v>1</v>
      </c>
      <c r="AZ991" t="b">
        <v>0</v>
      </c>
      <c r="BA991" t="b">
        <v>0</v>
      </c>
      <c r="BB991" t="b">
        <v>0</v>
      </c>
      <c r="BC991" t="b">
        <v>1</v>
      </c>
      <c r="BD991" t="b">
        <v>0</v>
      </c>
      <c r="BE991" t="s">
        <v>57</v>
      </c>
      <c r="BF991" t="s">
        <v>69</v>
      </c>
      <c r="BG991" t="s">
        <v>69</v>
      </c>
      <c r="BH991" t="b">
        <v>0</v>
      </c>
      <c r="BI991" t="b">
        <v>1</v>
      </c>
      <c r="BJ991" t="b">
        <v>0</v>
      </c>
      <c r="BK991" t="b">
        <v>1</v>
      </c>
      <c r="BL991">
        <v>40</v>
      </c>
      <c r="BM991">
        <v>40</v>
      </c>
      <c r="BN991">
        <v>0</v>
      </c>
      <c r="BO991">
        <v>0</v>
      </c>
      <c r="BP9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91" s="3" t="str">
        <f>IF(Table1[[#This Row],[TraceLengthMod]],"lab,","")&amp;IF(Table1[[#This Row],[FixedLength]],"dur,","")&amp;IF(Table1[[#This Row],[Broken]],"ea,","")</f>
        <v>lab,</v>
      </c>
    </row>
    <row r="992" spans="1:69" x14ac:dyDescent="0.25">
      <c r="A992" t="s">
        <v>1120</v>
      </c>
      <c r="B992" t="s">
        <v>39</v>
      </c>
      <c r="C992" t="s">
        <v>114</v>
      </c>
      <c r="D992" t="s">
        <v>82</v>
      </c>
      <c r="E992" t="s">
        <v>68</v>
      </c>
      <c r="F992">
        <v>2</v>
      </c>
      <c r="G992">
        <v>20600</v>
      </c>
      <c r="H992">
        <v>6892</v>
      </c>
      <c r="I992">
        <v>27492</v>
      </c>
      <c r="J992" t="s">
        <v>40</v>
      </c>
      <c r="K992">
        <v>1</v>
      </c>
      <c r="L992">
        <v>256</v>
      </c>
      <c r="M992" t="s">
        <v>41</v>
      </c>
      <c r="N992">
        <v>0.01</v>
      </c>
      <c r="O992">
        <v>99</v>
      </c>
      <c r="P992">
        <v>55</v>
      </c>
      <c r="Q992">
        <v>256</v>
      </c>
      <c r="R992">
        <v>100</v>
      </c>
      <c r="S992">
        <v>2060</v>
      </c>
      <c r="T992">
        <v>82</v>
      </c>
      <c r="U992">
        <v>82</v>
      </c>
      <c r="V992">
        <v>168960</v>
      </c>
      <c r="W992">
        <v>8.2019417475728105</v>
      </c>
      <c r="X992">
        <v>58.516736984252901</v>
      </c>
      <c r="Y992">
        <v>5.8393898010253897</v>
      </c>
      <c r="Z992">
        <v>175.62304353713901</v>
      </c>
      <c r="AA992">
        <v>0.74600648880004805</v>
      </c>
      <c r="AB992">
        <v>61.682420015334998</v>
      </c>
      <c r="AC992">
        <v>3.4767062664031898</v>
      </c>
      <c r="AD992">
        <v>283.63699173927301</v>
      </c>
      <c r="AE992">
        <v>0.70420000000000005</v>
      </c>
      <c r="AF992">
        <v>0.67933836331979103</v>
      </c>
      <c r="AJ992">
        <v>1.0799579819043399E-2</v>
      </c>
      <c r="AK992">
        <v>0</v>
      </c>
      <c r="AL992">
        <v>0</v>
      </c>
      <c r="AM992">
        <v>0</v>
      </c>
      <c r="AN992">
        <v>0</v>
      </c>
      <c r="AO992">
        <v>0</v>
      </c>
      <c r="AP992" t="s">
        <v>42</v>
      </c>
      <c r="AQ992" t="b">
        <v>1</v>
      </c>
      <c r="AR992" t="b">
        <v>1</v>
      </c>
      <c r="AS992">
        <v>1</v>
      </c>
      <c r="AT992" t="b">
        <v>0</v>
      </c>
      <c r="AV992" t="b">
        <v>0</v>
      </c>
      <c r="AW992" t="b">
        <v>1</v>
      </c>
      <c r="AX992" t="b">
        <v>0</v>
      </c>
      <c r="AY992" t="b">
        <v>1</v>
      </c>
      <c r="AZ992" t="b">
        <v>0</v>
      </c>
      <c r="BA992" t="b">
        <v>0</v>
      </c>
      <c r="BB992" t="b">
        <v>0</v>
      </c>
      <c r="BC992" t="b">
        <v>1</v>
      </c>
      <c r="BD992" t="b">
        <v>0</v>
      </c>
      <c r="BE992" t="s">
        <v>57</v>
      </c>
      <c r="BF992" t="s">
        <v>69</v>
      </c>
      <c r="BG992" t="s">
        <v>69</v>
      </c>
      <c r="BH992" t="b">
        <v>0</v>
      </c>
      <c r="BI992" t="b">
        <v>1</v>
      </c>
      <c r="BJ992" t="b">
        <v>0</v>
      </c>
      <c r="BK992" t="b">
        <v>1</v>
      </c>
      <c r="BL992">
        <v>40</v>
      </c>
      <c r="BM992">
        <v>40</v>
      </c>
      <c r="BN992">
        <v>0</v>
      </c>
      <c r="BO992">
        <v>0</v>
      </c>
      <c r="BP9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92" s="3" t="str">
        <f>IF(Table1[[#This Row],[TraceLengthMod]],"lab,","")&amp;IF(Table1[[#This Row],[FixedLength]],"dur,","")&amp;IF(Table1[[#This Row],[Broken]],"ea,","")</f>
        <v>lab,</v>
      </c>
    </row>
    <row r="993" spans="1:69" x14ac:dyDescent="0.25">
      <c r="A993" t="s">
        <v>1121</v>
      </c>
      <c r="B993" t="s">
        <v>39</v>
      </c>
      <c r="C993" t="s">
        <v>114</v>
      </c>
      <c r="D993" t="s">
        <v>82</v>
      </c>
      <c r="E993" t="s">
        <v>68</v>
      </c>
      <c r="F993">
        <v>2</v>
      </c>
      <c r="G993">
        <v>20600</v>
      </c>
      <c r="H993">
        <v>6892</v>
      </c>
      <c r="I993">
        <v>27492</v>
      </c>
      <c r="J993" t="s">
        <v>40</v>
      </c>
      <c r="K993">
        <v>1</v>
      </c>
      <c r="L993">
        <v>256</v>
      </c>
      <c r="M993" t="s">
        <v>41</v>
      </c>
      <c r="N993">
        <v>0.01</v>
      </c>
      <c r="O993">
        <v>99</v>
      </c>
      <c r="P993">
        <v>55</v>
      </c>
      <c r="Q993">
        <v>256</v>
      </c>
      <c r="R993">
        <v>100</v>
      </c>
      <c r="S993">
        <v>2060</v>
      </c>
      <c r="T993">
        <v>82</v>
      </c>
      <c r="U993">
        <v>83</v>
      </c>
      <c r="V993">
        <v>171008</v>
      </c>
      <c r="W993">
        <v>8.3013592233009703</v>
      </c>
      <c r="X993">
        <v>58.516736984252901</v>
      </c>
      <c r="Y993">
        <v>5.8393898010253897</v>
      </c>
      <c r="Z993">
        <v>177.75334787368701</v>
      </c>
      <c r="AA993">
        <v>0.74700212478637695</v>
      </c>
      <c r="AB993">
        <v>62.429422140121403</v>
      </c>
      <c r="AC993">
        <v>3.4118907451629599</v>
      </c>
      <c r="AD993">
        <v>287.04888248443598</v>
      </c>
      <c r="AE993">
        <v>0.70099999999999996</v>
      </c>
      <c r="AF993">
        <v>0.67324434126523502</v>
      </c>
      <c r="AJ993">
        <v>1.0310614805021601E-2</v>
      </c>
      <c r="AK993">
        <v>0</v>
      </c>
      <c r="AL993">
        <v>0</v>
      </c>
      <c r="AM993">
        <v>0</v>
      </c>
      <c r="AN993">
        <v>0</v>
      </c>
      <c r="AO993">
        <v>0</v>
      </c>
      <c r="AP993" t="s">
        <v>42</v>
      </c>
      <c r="AQ993" t="b">
        <v>1</v>
      </c>
      <c r="AR993" t="b">
        <v>1</v>
      </c>
      <c r="AS993">
        <v>1</v>
      </c>
      <c r="AT993" t="b">
        <v>0</v>
      </c>
      <c r="AV993" t="b">
        <v>0</v>
      </c>
      <c r="AW993" t="b">
        <v>1</v>
      </c>
      <c r="AX993" t="b">
        <v>0</v>
      </c>
      <c r="AY993" t="b">
        <v>1</v>
      </c>
      <c r="AZ993" t="b">
        <v>0</v>
      </c>
      <c r="BA993" t="b">
        <v>0</v>
      </c>
      <c r="BB993" t="b">
        <v>0</v>
      </c>
      <c r="BC993" t="b">
        <v>1</v>
      </c>
      <c r="BD993" t="b">
        <v>0</v>
      </c>
      <c r="BE993" t="s">
        <v>57</v>
      </c>
      <c r="BF993" t="s">
        <v>69</v>
      </c>
      <c r="BG993" t="s">
        <v>69</v>
      </c>
      <c r="BH993" t="b">
        <v>0</v>
      </c>
      <c r="BI993" t="b">
        <v>1</v>
      </c>
      <c r="BJ993" t="b">
        <v>0</v>
      </c>
      <c r="BK993" t="b">
        <v>1</v>
      </c>
      <c r="BL993">
        <v>40</v>
      </c>
      <c r="BM993">
        <v>40</v>
      </c>
      <c r="BN993">
        <v>0</v>
      </c>
      <c r="BO993">
        <v>0</v>
      </c>
      <c r="BP9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93" s="3" t="str">
        <f>IF(Table1[[#This Row],[TraceLengthMod]],"lab,","")&amp;IF(Table1[[#This Row],[FixedLength]],"dur,","")&amp;IF(Table1[[#This Row],[Broken]],"ea,","")</f>
        <v>lab,</v>
      </c>
    </row>
    <row r="994" spans="1:69" x14ac:dyDescent="0.25">
      <c r="A994" t="s">
        <v>1122</v>
      </c>
      <c r="B994" t="s">
        <v>39</v>
      </c>
      <c r="C994" t="s">
        <v>114</v>
      </c>
      <c r="D994" t="s">
        <v>82</v>
      </c>
      <c r="E994" t="s">
        <v>68</v>
      </c>
      <c r="F994">
        <v>2</v>
      </c>
      <c r="G994">
        <v>20600</v>
      </c>
      <c r="H994">
        <v>6892</v>
      </c>
      <c r="I994">
        <v>27492</v>
      </c>
      <c r="J994" t="s">
        <v>40</v>
      </c>
      <c r="K994">
        <v>1</v>
      </c>
      <c r="L994">
        <v>256</v>
      </c>
      <c r="M994" t="s">
        <v>41</v>
      </c>
      <c r="N994">
        <v>0.01</v>
      </c>
      <c r="O994">
        <v>99</v>
      </c>
      <c r="P994">
        <v>55</v>
      </c>
      <c r="Q994">
        <v>256</v>
      </c>
      <c r="R994">
        <v>100</v>
      </c>
      <c r="S994">
        <v>2060</v>
      </c>
      <c r="T994">
        <v>82</v>
      </c>
      <c r="U994">
        <v>84</v>
      </c>
      <c r="V994">
        <v>173056</v>
      </c>
      <c r="W994">
        <v>8.4007766990291195</v>
      </c>
      <c r="X994">
        <v>58.516736984252901</v>
      </c>
      <c r="Y994">
        <v>5.8393898010253897</v>
      </c>
      <c r="Z994">
        <v>179.892618179321</v>
      </c>
      <c r="AA994">
        <v>0.747988700866699</v>
      </c>
      <c r="AB994">
        <v>63.177410840988102</v>
      </c>
      <c r="AC994">
        <v>3.4348175525665199</v>
      </c>
      <c r="AD994">
        <v>290.483700037002</v>
      </c>
      <c r="AE994">
        <v>0.69159999999999999</v>
      </c>
      <c r="AF994">
        <v>0.66773070226349396</v>
      </c>
      <c r="AJ994">
        <v>1.06777530273742E-2</v>
      </c>
      <c r="AK994">
        <v>0</v>
      </c>
      <c r="AL994">
        <v>0</v>
      </c>
      <c r="AM994">
        <v>0</v>
      </c>
      <c r="AN994">
        <v>0</v>
      </c>
      <c r="AO994">
        <v>0</v>
      </c>
      <c r="AP994" t="s">
        <v>42</v>
      </c>
      <c r="AQ994" t="b">
        <v>1</v>
      </c>
      <c r="AR994" t="b">
        <v>1</v>
      </c>
      <c r="AS994">
        <v>1</v>
      </c>
      <c r="AT994" t="b">
        <v>0</v>
      </c>
      <c r="AV994" t="b">
        <v>0</v>
      </c>
      <c r="AW994" t="b">
        <v>1</v>
      </c>
      <c r="AX994" t="b">
        <v>0</v>
      </c>
      <c r="AY994" t="b">
        <v>1</v>
      </c>
      <c r="AZ994" t="b">
        <v>0</v>
      </c>
      <c r="BA994" t="b">
        <v>0</v>
      </c>
      <c r="BB994" t="b">
        <v>0</v>
      </c>
      <c r="BC994" t="b">
        <v>1</v>
      </c>
      <c r="BD994" t="b">
        <v>0</v>
      </c>
      <c r="BE994" t="s">
        <v>57</v>
      </c>
      <c r="BF994" t="s">
        <v>69</v>
      </c>
      <c r="BG994" t="s">
        <v>69</v>
      </c>
      <c r="BH994" t="b">
        <v>0</v>
      </c>
      <c r="BI994" t="b">
        <v>1</v>
      </c>
      <c r="BJ994" t="b">
        <v>0</v>
      </c>
      <c r="BK994" t="b">
        <v>1</v>
      </c>
      <c r="BL994">
        <v>40</v>
      </c>
      <c r="BM994">
        <v>40</v>
      </c>
      <c r="BN994">
        <v>0</v>
      </c>
      <c r="BO994">
        <v>0</v>
      </c>
      <c r="BP9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94" s="3" t="str">
        <f>IF(Table1[[#This Row],[TraceLengthMod]],"lab,","")&amp;IF(Table1[[#This Row],[FixedLength]],"dur,","")&amp;IF(Table1[[#This Row],[Broken]],"ea,","")</f>
        <v>lab,</v>
      </c>
    </row>
    <row r="995" spans="1:69" x14ac:dyDescent="0.25">
      <c r="A995" t="s">
        <v>1123</v>
      </c>
      <c r="B995" t="s">
        <v>39</v>
      </c>
      <c r="C995" t="s">
        <v>114</v>
      </c>
      <c r="D995" t="s">
        <v>82</v>
      </c>
      <c r="E995" t="s">
        <v>68</v>
      </c>
      <c r="F995">
        <v>2</v>
      </c>
      <c r="G995">
        <v>20600</v>
      </c>
      <c r="H995">
        <v>6892</v>
      </c>
      <c r="I995">
        <v>27492</v>
      </c>
      <c r="J995" t="s">
        <v>40</v>
      </c>
      <c r="K995">
        <v>1</v>
      </c>
      <c r="L995">
        <v>256</v>
      </c>
      <c r="M995" t="s">
        <v>41</v>
      </c>
      <c r="N995">
        <v>0.01</v>
      </c>
      <c r="O995">
        <v>99</v>
      </c>
      <c r="P995">
        <v>55</v>
      </c>
      <c r="Q995">
        <v>256</v>
      </c>
      <c r="R995">
        <v>100</v>
      </c>
      <c r="S995">
        <v>2060</v>
      </c>
      <c r="T995">
        <v>82</v>
      </c>
      <c r="U995">
        <v>85</v>
      </c>
      <c r="V995">
        <v>175104</v>
      </c>
      <c r="W995">
        <v>8.5001941747572793</v>
      </c>
      <c r="X995">
        <v>58.516736984252901</v>
      </c>
      <c r="Y995">
        <v>5.8393898010253897</v>
      </c>
      <c r="Z995">
        <v>182.00696682929899</v>
      </c>
      <c r="AA995">
        <v>0.74201631546020497</v>
      </c>
      <c r="AB995">
        <v>63.9194271564483</v>
      </c>
      <c r="AC995">
        <v>3.4058964252471902</v>
      </c>
      <c r="AD995">
        <v>293.88959646224902</v>
      </c>
      <c r="AE995">
        <v>0.70320000000000005</v>
      </c>
      <c r="AF995">
        <v>0.67701683110853095</v>
      </c>
      <c r="AJ995">
        <v>1.01498883021505E-2</v>
      </c>
      <c r="AK995">
        <v>0</v>
      </c>
      <c r="AL995">
        <v>0</v>
      </c>
      <c r="AM995">
        <v>0</v>
      </c>
      <c r="AN995">
        <v>0</v>
      </c>
      <c r="AO995">
        <v>0</v>
      </c>
      <c r="AP995" t="s">
        <v>42</v>
      </c>
      <c r="AQ995" t="b">
        <v>1</v>
      </c>
      <c r="AR995" t="b">
        <v>1</v>
      </c>
      <c r="AS995">
        <v>1</v>
      </c>
      <c r="AT995" t="b">
        <v>0</v>
      </c>
      <c r="AV995" t="b">
        <v>0</v>
      </c>
      <c r="AW995" t="b">
        <v>1</v>
      </c>
      <c r="AX995" t="b">
        <v>0</v>
      </c>
      <c r="AY995" t="b">
        <v>1</v>
      </c>
      <c r="AZ995" t="b">
        <v>0</v>
      </c>
      <c r="BA995" t="b">
        <v>0</v>
      </c>
      <c r="BB995" t="b">
        <v>0</v>
      </c>
      <c r="BC995" t="b">
        <v>1</v>
      </c>
      <c r="BD995" t="b">
        <v>0</v>
      </c>
      <c r="BE995" t="s">
        <v>57</v>
      </c>
      <c r="BF995" t="s">
        <v>69</v>
      </c>
      <c r="BG995" t="s">
        <v>69</v>
      </c>
      <c r="BH995" t="b">
        <v>0</v>
      </c>
      <c r="BI995" t="b">
        <v>1</v>
      </c>
      <c r="BJ995" t="b">
        <v>0</v>
      </c>
      <c r="BK995" t="b">
        <v>1</v>
      </c>
      <c r="BL995">
        <v>40</v>
      </c>
      <c r="BM995">
        <v>40</v>
      </c>
      <c r="BN995">
        <v>0</v>
      </c>
      <c r="BO995">
        <v>0</v>
      </c>
      <c r="BP9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95" s="3" t="str">
        <f>IF(Table1[[#This Row],[TraceLengthMod]],"lab,","")&amp;IF(Table1[[#This Row],[FixedLength]],"dur,","")&amp;IF(Table1[[#This Row],[Broken]],"ea,","")</f>
        <v>lab,</v>
      </c>
    </row>
    <row r="996" spans="1:69" x14ac:dyDescent="0.25">
      <c r="A996" t="s">
        <v>1124</v>
      </c>
      <c r="B996" t="s">
        <v>39</v>
      </c>
      <c r="C996" t="s">
        <v>114</v>
      </c>
      <c r="D996" t="s">
        <v>82</v>
      </c>
      <c r="E996" t="s">
        <v>68</v>
      </c>
      <c r="F996">
        <v>2</v>
      </c>
      <c r="G996">
        <v>20600</v>
      </c>
      <c r="H996">
        <v>6892</v>
      </c>
      <c r="I996">
        <v>27492</v>
      </c>
      <c r="J996" t="s">
        <v>40</v>
      </c>
      <c r="K996">
        <v>1</v>
      </c>
      <c r="L996">
        <v>256</v>
      </c>
      <c r="M996" t="s">
        <v>41</v>
      </c>
      <c r="N996">
        <v>0.01</v>
      </c>
      <c r="O996">
        <v>99</v>
      </c>
      <c r="P996">
        <v>55</v>
      </c>
      <c r="Q996">
        <v>256</v>
      </c>
      <c r="R996">
        <v>100</v>
      </c>
      <c r="S996">
        <v>2060</v>
      </c>
      <c r="T996">
        <v>82</v>
      </c>
      <c r="U996">
        <v>86</v>
      </c>
      <c r="V996">
        <v>177408</v>
      </c>
      <c r="W996">
        <v>8.6120388349514503</v>
      </c>
      <c r="X996">
        <v>58.516736984252901</v>
      </c>
      <c r="Y996">
        <v>5.8393898010253897</v>
      </c>
      <c r="Z996">
        <v>184.227031230926</v>
      </c>
      <c r="AA996">
        <v>0.84474158287048295</v>
      </c>
      <c r="AB996">
        <v>64.764168739318805</v>
      </c>
      <c r="AC996">
        <v>3.4637410640716499</v>
      </c>
      <c r="AD996">
        <v>297.35333752632101</v>
      </c>
      <c r="AE996">
        <v>0.71130000000000004</v>
      </c>
      <c r="AF996">
        <v>0.66918165989553102</v>
      </c>
      <c r="AJ996">
        <v>1.1155799439803099E-2</v>
      </c>
      <c r="AK996">
        <v>0</v>
      </c>
      <c r="AL996">
        <v>0</v>
      </c>
      <c r="AM996">
        <v>0</v>
      </c>
      <c r="AN996">
        <v>0</v>
      </c>
      <c r="AO996">
        <v>0</v>
      </c>
      <c r="AP996" t="s">
        <v>42</v>
      </c>
      <c r="AQ996" t="b">
        <v>1</v>
      </c>
      <c r="AR996" t="b">
        <v>1</v>
      </c>
      <c r="AS996">
        <v>1</v>
      </c>
      <c r="AT996" t="b">
        <v>0</v>
      </c>
      <c r="AV996" t="b">
        <v>0</v>
      </c>
      <c r="AW996" t="b">
        <v>1</v>
      </c>
      <c r="AX996" t="b">
        <v>0</v>
      </c>
      <c r="AY996" t="b">
        <v>1</v>
      </c>
      <c r="AZ996" t="b">
        <v>0</v>
      </c>
      <c r="BA996" t="b">
        <v>0</v>
      </c>
      <c r="BB996" t="b">
        <v>0</v>
      </c>
      <c r="BC996" t="b">
        <v>1</v>
      </c>
      <c r="BD996" t="b">
        <v>0</v>
      </c>
      <c r="BE996" t="s">
        <v>57</v>
      </c>
      <c r="BF996" t="s">
        <v>69</v>
      </c>
      <c r="BG996" t="s">
        <v>69</v>
      </c>
      <c r="BH996" t="b">
        <v>0</v>
      </c>
      <c r="BI996" t="b">
        <v>1</v>
      </c>
      <c r="BJ996" t="b">
        <v>0</v>
      </c>
      <c r="BK996" t="b">
        <v>1</v>
      </c>
      <c r="BL996">
        <v>40</v>
      </c>
      <c r="BM996">
        <v>40</v>
      </c>
      <c r="BN996">
        <v>0</v>
      </c>
      <c r="BO996">
        <v>0</v>
      </c>
      <c r="BP9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96" s="3" t="str">
        <f>IF(Table1[[#This Row],[TraceLengthMod]],"lab,","")&amp;IF(Table1[[#This Row],[FixedLength]],"dur,","")&amp;IF(Table1[[#This Row],[Broken]],"ea,","")</f>
        <v>lab,</v>
      </c>
    </row>
    <row r="997" spans="1:69" x14ac:dyDescent="0.25">
      <c r="A997" t="s">
        <v>1125</v>
      </c>
      <c r="B997" t="s">
        <v>39</v>
      </c>
      <c r="C997" t="s">
        <v>114</v>
      </c>
      <c r="D997" t="s">
        <v>82</v>
      </c>
      <c r="E997" t="s">
        <v>68</v>
      </c>
      <c r="F997">
        <v>2</v>
      </c>
      <c r="G997">
        <v>20600</v>
      </c>
      <c r="H997">
        <v>6892</v>
      </c>
      <c r="I997">
        <v>27492</v>
      </c>
      <c r="J997" t="s">
        <v>40</v>
      </c>
      <c r="K997">
        <v>1</v>
      </c>
      <c r="L997">
        <v>256</v>
      </c>
      <c r="M997" t="s">
        <v>41</v>
      </c>
      <c r="N997">
        <v>0.01</v>
      </c>
      <c r="O997">
        <v>99</v>
      </c>
      <c r="P997">
        <v>55</v>
      </c>
      <c r="Q997">
        <v>256</v>
      </c>
      <c r="R997">
        <v>100</v>
      </c>
      <c r="S997">
        <v>2060</v>
      </c>
      <c r="T997">
        <v>82</v>
      </c>
      <c r="U997">
        <v>87</v>
      </c>
      <c r="V997">
        <v>179456</v>
      </c>
      <c r="W997">
        <v>8.7114563106796101</v>
      </c>
      <c r="X997">
        <v>58.516736984252901</v>
      </c>
      <c r="Y997">
        <v>5.8393898010253897</v>
      </c>
      <c r="Z997">
        <v>186.35534214973401</v>
      </c>
      <c r="AA997">
        <v>0.74899768829345703</v>
      </c>
      <c r="AB997">
        <v>65.513166427612305</v>
      </c>
      <c r="AC997">
        <v>3.4358150959014799</v>
      </c>
      <c r="AD997">
        <v>300.78915262222199</v>
      </c>
      <c r="AE997">
        <v>0.70660000000000001</v>
      </c>
      <c r="AF997">
        <v>0.66410330818340102</v>
      </c>
      <c r="AJ997">
        <v>9.5823889282052408E-3</v>
      </c>
      <c r="AK997">
        <v>0</v>
      </c>
      <c r="AL997">
        <v>0</v>
      </c>
      <c r="AM997">
        <v>0</v>
      </c>
      <c r="AN997">
        <v>0</v>
      </c>
      <c r="AO997">
        <v>0</v>
      </c>
      <c r="AP997" t="s">
        <v>42</v>
      </c>
      <c r="AQ997" t="b">
        <v>1</v>
      </c>
      <c r="AR997" t="b">
        <v>1</v>
      </c>
      <c r="AS997">
        <v>1</v>
      </c>
      <c r="AT997" t="b">
        <v>0</v>
      </c>
      <c r="AV997" t="b">
        <v>0</v>
      </c>
      <c r="AW997" t="b">
        <v>1</v>
      </c>
      <c r="AX997" t="b">
        <v>0</v>
      </c>
      <c r="AY997" t="b">
        <v>1</v>
      </c>
      <c r="AZ997" t="b">
        <v>0</v>
      </c>
      <c r="BA997" t="b">
        <v>0</v>
      </c>
      <c r="BB997" t="b">
        <v>0</v>
      </c>
      <c r="BC997" t="b">
        <v>1</v>
      </c>
      <c r="BD997" t="b">
        <v>0</v>
      </c>
      <c r="BE997" t="s">
        <v>57</v>
      </c>
      <c r="BF997" t="s">
        <v>69</v>
      </c>
      <c r="BG997" t="s">
        <v>69</v>
      </c>
      <c r="BH997" t="b">
        <v>0</v>
      </c>
      <c r="BI997" t="b">
        <v>1</v>
      </c>
      <c r="BJ997" t="b">
        <v>0</v>
      </c>
      <c r="BK997" t="b">
        <v>1</v>
      </c>
      <c r="BL997">
        <v>40</v>
      </c>
      <c r="BM997">
        <v>40</v>
      </c>
      <c r="BN997">
        <v>0</v>
      </c>
      <c r="BO997">
        <v>0</v>
      </c>
      <c r="BP9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97" s="3" t="str">
        <f>IF(Table1[[#This Row],[TraceLengthMod]],"lab,","")&amp;IF(Table1[[#This Row],[FixedLength]],"dur,","")&amp;IF(Table1[[#This Row],[Broken]],"ea,","")</f>
        <v>lab,</v>
      </c>
    </row>
    <row r="998" spans="1:69" x14ac:dyDescent="0.25">
      <c r="A998" t="s">
        <v>1126</v>
      </c>
      <c r="B998" t="s">
        <v>39</v>
      </c>
      <c r="C998" t="s">
        <v>114</v>
      </c>
      <c r="D998" t="s">
        <v>82</v>
      </c>
      <c r="E998" t="s">
        <v>68</v>
      </c>
      <c r="F998">
        <v>2</v>
      </c>
      <c r="G998">
        <v>20600</v>
      </c>
      <c r="H998">
        <v>6892</v>
      </c>
      <c r="I998">
        <v>27492</v>
      </c>
      <c r="J998" t="s">
        <v>40</v>
      </c>
      <c r="K998">
        <v>1</v>
      </c>
      <c r="L998">
        <v>256</v>
      </c>
      <c r="M998" t="s">
        <v>41</v>
      </c>
      <c r="N998">
        <v>0.01</v>
      </c>
      <c r="O998">
        <v>99</v>
      </c>
      <c r="P998">
        <v>55</v>
      </c>
      <c r="Q998">
        <v>256</v>
      </c>
      <c r="R998">
        <v>100</v>
      </c>
      <c r="S998">
        <v>2060</v>
      </c>
      <c r="T998">
        <v>82</v>
      </c>
      <c r="U998">
        <v>88</v>
      </c>
      <c r="V998">
        <v>181504</v>
      </c>
      <c r="W998">
        <v>8.8108737864077593</v>
      </c>
      <c r="X998">
        <v>58.516736984252901</v>
      </c>
      <c r="Y998">
        <v>5.8393898010253897</v>
      </c>
      <c r="Z998">
        <v>188.48365211486799</v>
      </c>
      <c r="AA998">
        <v>0.74700331687927202</v>
      </c>
      <c r="AB998">
        <v>66.260169744491506</v>
      </c>
      <c r="AC998">
        <v>3.4846928119659402</v>
      </c>
      <c r="AD998">
        <v>304.27384543418799</v>
      </c>
      <c r="AE998">
        <v>0.70599999999999996</v>
      </c>
      <c r="AF998">
        <v>0.66686012768427105</v>
      </c>
      <c r="AJ998">
        <v>9.72493486781046E-3</v>
      </c>
      <c r="AK998">
        <v>0</v>
      </c>
      <c r="AL998">
        <v>0</v>
      </c>
      <c r="AM998">
        <v>0</v>
      </c>
      <c r="AN998">
        <v>0</v>
      </c>
      <c r="AO998">
        <v>0</v>
      </c>
      <c r="AP998" t="s">
        <v>42</v>
      </c>
      <c r="AQ998" t="b">
        <v>1</v>
      </c>
      <c r="AR998" t="b">
        <v>1</v>
      </c>
      <c r="AS998">
        <v>1</v>
      </c>
      <c r="AT998" t="b">
        <v>0</v>
      </c>
      <c r="AV998" t="b">
        <v>0</v>
      </c>
      <c r="AW998" t="b">
        <v>1</v>
      </c>
      <c r="AX998" t="b">
        <v>0</v>
      </c>
      <c r="AY998" t="b">
        <v>1</v>
      </c>
      <c r="AZ998" t="b">
        <v>0</v>
      </c>
      <c r="BA998" t="b">
        <v>0</v>
      </c>
      <c r="BB998" t="b">
        <v>0</v>
      </c>
      <c r="BC998" t="b">
        <v>1</v>
      </c>
      <c r="BD998" t="b">
        <v>0</v>
      </c>
      <c r="BE998" t="s">
        <v>57</v>
      </c>
      <c r="BF998" t="s">
        <v>69</v>
      </c>
      <c r="BG998" t="s">
        <v>69</v>
      </c>
      <c r="BH998" t="b">
        <v>0</v>
      </c>
      <c r="BI998" t="b">
        <v>1</v>
      </c>
      <c r="BJ998" t="b">
        <v>0</v>
      </c>
      <c r="BK998" t="b">
        <v>1</v>
      </c>
      <c r="BL998">
        <v>40</v>
      </c>
      <c r="BM998">
        <v>40</v>
      </c>
      <c r="BN998">
        <v>0</v>
      </c>
      <c r="BO998">
        <v>0</v>
      </c>
      <c r="BP9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98" s="3" t="str">
        <f>IF(Table1[[#This Row],[TraceLengthMod]],"lab,","")&amp;IF(Table1[[#This Row],[FixedLength]],"dur,","")&amp;IF(Table1[[#This Row],[Broken]],"ea,","")</f>
        <v>lab,</v>
      </c>
    </row>
    <row r="999" spans="1:69" x14ac:dyDescent="0.25">
      <c r="A999" t="s">
        <v>1127</v>
      </c>
      <c r="B999" t="s">
        <v>39</v>
      </c>
      <c r="C999" t="s">
        <v>114</v>
      </c>
      <c r="D999" t="s">
        <v>82</v>
      </c>
      <c r="E999" t="s">
        <v>68</v>
      </c>
      <c r="F999">
        <v>2</v>
      </c>
      <c r="G999">
        <v>20600</v>
      </c>
      <c r="H999">
        <v>6892</v>
      </c>
      <c r="I999">
        <v>27492</v>
      </c>
      <c r="J999" t="s">
        <v>40</v>
      </c>
      <c r="K999">
        <v>1</v>
      </c>
      <c r="L999">
        <v>256</v>
      </c>
      <c r="M999" t="s">
        <v>41</v>
      </c>
      <c r="N999">
        <v>0.01</v>
      </c>
      <c r="O999">
        <v>99</v>
      </c>
      <c r="P999">
        <v>55</v>
      </c>
      <c r="Q999">
        <v>256</v>
      </c>
      <c r="R999">
        <v>100</v>
      </c>
      <c r="S999">
        <v>2060</v>
      </c>
      <c r="T999">
        <v>82</v>
      </c>
      <c r="U999">
        <v>89</v>
      </c>
      <c r="V999">
        <v>183552</v>
      </c>
      <c r="W999">
        <v>8.9102912621359192</v>
      </c>
      <c r="X999">
        <v>58.516736984252901</v>
      </c>
      <c r="Y999">
        <v>5.8393898010253897</v>
      </c>
      <c r="Z999">
        <v>190.612952709198</v>
      </c>
      <c r="AA999">
        <v>0.74699449539184504</v>
      </c>
      <c r="AB999">
        <v>67.007164239883394</v>
      </c>
      <c r="AC999">
        <v>3.43183422088623</v>
      </c>
      <c r="AD999">
        <v>307.70567965507502</v>
      </c>
      <c r="AE999">
        <v>0.70309999999999995</v>
      </c>
      <c r="AF999">
        <v>0.67426001160766103</v>
      </c>
      <c r="AJ999">
        <v>9.5779821796230999E-3</v>
      </c>
      <c r="AK999">
        <v>0</v>
      </c>
      <c r="AL999">
        <v>0</v>
      </c>
      <c r="AM999">
        <v>0</v>
      </c>
      <c r="AN999">
        <v>0</v>
      </c>
      <c r="AO999">
        <v>0</v>
      </c>
      <c r="AP999" t="s">
        <v>42</v>
      </c>
      <c r="AQ999" t="b">
        <v>1</v>
      </c>
      <c r="AR999" t="b">
        <v>1</v>
      </c>
      <c r="AS999">
        <v>1</v>
      </c>
      <c r="AT999" t="b">
        <v>0</v>
      </c>
      <c r="AV999" t="b">
        <v>0</v>
      </c>
      <c r="AW999" t="b">
        <v>1</v>
      </c>
      <c r="AX999" t="b">
        <v>0</v>
      </c>
      <c r="AY999" t="b">
        <v>1</v>
      </c>
      <c r="AZ999" t="b">
        <v>0</v>
      </c>
      <c r="BA999" t="b">
        <v>0</v>
      </c>
      <c r="BB999" t="b">
        <v>0</v>
      </c>
      <c r="BC999" t="b">
        <v>1</v>
      </c>
      <c r="BD999" t="b">
        <v>0</v>
      </c>
      <c r="BE999" t="s">
        <v>57</v>
      </c>
      <c r="BF999" t="s">
        <v>69</v>
      </c>
      <c r="BG999" t="s">
        <v>69</v>
      </c>
      <c r="BH999" t="b">
        <v>0</v>
      </c>
      <c r="BI999" t="b">
        <v>1</v>
      </c>
      <c r="BJ999" t="b">
        <v>0</v>
      </c>
      <c r="BK999" t="b">
        <v>1</v>
      </c>
      <c r="BL999">
        <v>40</v>
      </c>
      <c r="BM999">
        <v>40</v>
      </c>
      <c r="BN999">
        <v>0</v>
      </c>
      <c r="BO999">
        <v>0</v>
      </c>
      <c r="BP9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999" s="3" t="str">
        <f>IF(Table1[[#This Row],[TraceLengthMod]],"lab,","")&amp;IF(Table1[[#This Row],[FixedLength]],"dur,","")&amp;IF(Table1[[#This Row],[Broken]],"ea,","")</f>
        <v>lab,</v>
      </c>
    </row>
    <row r="1000" spans="1:69" x14ac:dyDescent="0.25">
      <c r="A1000" t="s">
        <v>1128</v>
      </c>
      <c r="B1000" t="s">
        <v>39</v>
      </c>
      <c r="C1000" t="s">
        <v>114</v>
      </c>
      <c r="D1000" t="s">
        <v>82</v>
      </c>
      <c r="E1000" t="s">
        <v>68</v>
      </c>
      <c r="F1000">
        <v>2</v>
      </c>
      <c r="G1000">
        <v>20600</v>
      </c>
      <c r="H1000">
        <v>6892</v>
      </c>
      <c r="I1000">
        <v>27492</v>
      </c>
      <c r="J1000" t="s">
        <v>40</v>
      </c>
      <c r="K1000">
        <v>1</v>
      </c>
      <c r="L1000">
        <v>256</v>
      </c>
      <c r="M1000" t="s">
        <v>41</v>
      </c>
      <c r="N1000">
        <v>0.01</v>
      </c>
      <c r="O1000">
        <v>99</v>
      </c>
      <c r="P1000">
        <v>55</v>
      </c>
      <c r="Q1000">
        <v>256</v>
      </c>
      <c r="R1000">
        <v>100</v>
      </c>
      <c r="S1000">
        <v>2060</v>
      </c>
      <c r="T1000">
        <v>82</v>
      </c>
      <c r="U1000">
        <v>90</v>
      </c>
      <c r="V1000">
        <v>185600</v>
      </c>
      <c r="W1000">
        <v>9.0097087378640701</v>
      </c>
      <c r="X1000">
        <v>58.516736984252901</v>
      </c>
      <c r="Y1000">
        <v>5.8393898010253897</v>
      </c>
      <c r="Z1000">
        <v>192.73826289176901</v>
      </c>
      <c r="AA1000">
        <v>0.74500036239624001</v>
      </c>
      <c r="AB1000">
        <v>67.752164602279606</v>
      </c>
      <c r="AC1000">
        <v>3.42983078956604</v>
      </c>
      <c r="AD1000">
        <v>311.135510444641</v>
      </c>
      <c r="AE1000">
        <v>0.70209999999999995</v>
      </c>
      <c r="AF1000">
        <v>0.66932675565873401</v>
      </c>
      <c r="AJ1000">
        <v>9.5075398478014703E-3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 t="s">
        <v>42</v>
      </c>
      <c r="AQ1000" t="b">
        <v>1</v>
      </c>
      <c r="AR1000" t="b">
        <v>1</v>
      </c>
      <c r="AS1000">
        <v>1</v>
      </c>
      <c r="AT1000" t="b">
        <v>0</v>
      </c>
      <c r="AV1000" t="b">
        <v>0</v>
      </c>
      <c r="AW1000" t="b">
        <v>1</v>
      </c>
      <c r="AX1000" t="b">
        <v>0</v>
      </c>
      <c r="AY1000" t="b">
        <v>1</v>
      </c>
      <c r="AZ1000" t="b">
        <v>0</v>
      </c>
      <c r="BA1000" t="b">
        <v>0</v>
      </c>
      <c r="BB1000" t="b">
        <v>0</v>
      </c>
      <c r="BC1000" t="b">
        <v>1</v>
      </c>
      <c r="BD1000" t="b">
        <v>0</v>
      </c>
      <c r="BE1000" t="s">
        <v>57</v>
      </c>
      <c r="BF1000" t="s">
        <v>69</v>
      </c>
      <c r="BG1000" t="s">
        <v>69</v>
      </c>
      <c r="BH1000" t="b">
        <v>0</v>
      </c>
      <c r="BI1000" t="b">
        <v>1</v>
      </c>
      <c r="BJ1000" t="b">
        <v>0</v>
      </c>
      <c r="BK1000" t="b">
        <v>1</v>
      </c>
      <c r="BL1000">
        <v>40</v>
      </c>
      <c r="BM1000">
        <v>40</v>
      </c>
      <c r="BN1000">
        <v>0</v>
      </c>
      <c r="BO1000">
        <v>0</v>
      </c>
      <c r="BP10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00" s="3" t="str">
        <f>IF(Table1[[#This Row],[TraceLengthMod]],"lab,","")&amp;IF(Table1[[#This Row],[FixedLength]],"dur,","")&amp;IF(Table1[[#This Row],[Broken]],"ea,","")</f>
        <v>lab,</v>
      </c>
    </row>
    <row r="1001" spans="1:69" x14ac:dyDescent="0.25">
      <c r="A1001" t="s">
        <v>1129</v>
      </c>
      <c r="B1001" t="s">
        <v>39</v>
      </c>
      <c r="C1001" t="s">
        <v>114</v>
      </c>
      <c r="D1001" t="s">
        <v>82</v>
      </c>
      <c r="E1001" t="s">
        <v>68</v>
      </c>
      <c r="F1001">
        <v>2</v>
      </c>
      <c r="G1001">
        <v>20600</v>
      </c>
      <c r="H1001">
        <v>6892</v>
      </c>
      <c r="I1001">
        <v>27492</v>
      </c>
      <c r="J1001" t="s">
        <v>40</v>
      </c>
      <c r="K1001">
        <v>1</v>
      </c>
      <c r="L1001">
        <v>256</v>
      </c>
      <c r="M1001" t="s">
        <v>41</v>
      </c>
      <c r="N1001">
        <v>0.01</v>
      </c>
      <c r="O1001">
        <v>99</v>
      </c>
      <c r="P1001">
        <v>55</v>
      </c>
      <c r="Q1001">
        <v>256</v>
      </c>
      <c r="R1001">
        <v>100</v>
      </c>
      <c r="S1001">
        <v>2060</v>
      </c>
      <c r="T1001">
        <v>82</v>
      </c>
      <c r="U1001">
        <v>91</v>
      </c>
      <c r="V1001">
        <v>187648</v>
      </c>
      <c r="W1001">
        <v>9.10912621359223</v>
      </c>
      <c r="X1001">
        <v>58.516736984252901</v>
      </c>
      <c r="Y1001">
        <v>5.8393898010253897</v>
      </c>
      <c r="Z1001">
        <v>194.86565637588501</v>
      </c>
      <c r="AA1001">
        <v>0.74708342552185003</v>
      </c>
      <c r="AB1001">
        <v>68.499248027801499</v>
      </c>
      <c r="AC1001">
        <v>3.42484426498413</v>
      </c>
      <c r="AD1001">
        <v>314.56035470962502</v>
      </c>
      <c r="AE1001">
        <v>0.70699999999999996</v>
      </c>
      <c r="AF1001">
        <v>0.67571096923969798</v>
      </c>
      <c r="AJ1001">
        <v>9.1473844009076696E-3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 t="s">
        <v>42</v>
      </c>
      <c r="AQ1001" t="b">
        <v>1</v>
      </c>
      <c r="AR1001" t="b">
        <v>1</v>
      </c>
      <c r="AS1001">
        <v>1</v>
      </c>
      <c r="AT1001" t="b">
        <v>0</v>
      </c>
      <c r="AV1001" t="b">
        <v>0</v>
      </c>
      <c r="AW1001" t="b">
        <v>1</v>
      </c>
      <c r="AX1001" t="b">
        <v>0</v>
      </c>
      <c r="AY1001" t="b">
        <v>1</v>
      </c>
      <c r="AZ1001" t="b">
        <v>0</v>
      </c>
      <c r="BA1001" t="b">
        <v>0</v>
      </c>
      <c r="BB1001" t="b">
        <v>0</v>
      </c>
      <c r="BC1001" t="b">
        <v>1</v>
      </c>
      <c r="BD1001" t="b">
        <v>0</v>
      </c>
      <c r="BE1001" t="s">
        <v>57</v>
      </c>
      <c r="BF1001" t="s">
        <v>69</v>
      </c>
      <c r="BG1001" t="s">
        <v>69</v>
      </c>
      <c r="BH1001" t="b">
        <v>0</v>
      </c>
      <c r="BI1001" t="b">
        <v>1</v>
      </c>
      <c r="BJ1001" t="b">
        <v>0</v>
      </c>
      <c r="BK1001" t="b">
        <v>1</v>
      </c>
      <c r="BL1001">
        <v>40</v>
      </c>
      <c r="BM1001">
        <v>40</v>
      </c>
      <c r="BN1001">
        <v>0</v>
      </c>
      <c r="BO1001">
        <v>0</v>
      </c>
      <c r="BP10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01" s="3" t="str">
        <f>IF(Table1[[#This Row],[TraceLengthMod]],"lab,","")&amp;IF(Table1[[#This Row],[FixedLength]],"dur,","")&amp;IF(Table1[[#This Row],[Broken]],"ea,","")</f>
        <v>lab,</v>
      </c>
    </row>
    <row r="1002" spans="1:69" x14ac:dyDescent="0.25">
      <c r="A1002" t="s">
        <v>1130</v>
      </c>
      <c r="B1002" t="s">
        <v>39</v>
      </c>
      <c r="C1002" t="s">
        <v>114</v>
      </c>
      <c r="D1002" t="s">
        <v>82</v>
      </c>
      <c r="E1002" t="s">
        <v>68</v>
      </c>
      <c r="F1002">
        <v>2</v>
      </c>
      <c r="G1002">
        <v>20600</v>
      </c>
      <c r="H1002">
        <v>6892</v>
      </c>
      <c r="I1002">
        <v>27492</v>
      </c>
      <c r="J1002" t="s">
        <v>40</v>
      </c>
      <c r="K1002">
        <v>1</v>
      </c>
      <c r="L1002">
        <v>256</v>
      </c>
      <c r="M1002" t="s">
        <v>41</v>
      </c>
      <c r="N1002">
        <v>0.01</v>
      </c>
      <c r="O1002">
        <v>99</v>
      </c>
      <c r="P1002">
        <v>55</v>
      </c>
      <c r="Q1002">
        <v>256</v>
      </c>
      <c r="R1002">
        <v>100</v>
      </c>
      <c r="S1002">
        <v>2060</v>
      </c>
      <c r="T1002">
        <v>82</v>
      </c>
      <c r="U1002">
        <v>92</v>
      </c>
      <c r="V1002">
        <v>189696</v>
      </c>
      <c r="W1002">
        <v>9.2085436893203791</v>
      </c>
      <c r="X1002">
        <v>58.516736984252901</v>
      </c>
      <c r="Y1002">
        <v>5.8393898010253897</v>
      </c>
      <c r="Z1002">
        <v>196.99795651435801</v>
      </c>
      <c r="AA1002">
        <v>0.74600553512573198</v>
      </c>
      <c r="AB1002">
        <v>69.245253562927203</v>
      </c>
      <c r="AC1002">
        <v>3.4437973499297998</v>
      </c>
      <c r="AD1002">
        <v>318.004152059555</v>
      </c>
      <c r="AE1002">
        <v>0.70389999999999997</v>
      </c>
      <c r="AF1002">
        <v>0.67600116076610495</v>
      </c>
      <c r="AJ1002">
        <v>9.2864151586565993E-3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 t="s">
        <v>42</v>
      </c>
      <c r="AQ1002" t="b">
        <v>1</v>
      </c>
      <c r="AR1002" t="b">
        <v>1</v>
      </c>
      <c r="AS1002">
        <v>1</v>
      </c>
      <c r="AT1002" t="b">
        <v>0</v>
      </c>
      <c r="AV1002" t="b">
        <v>0</v>
      </c>
      <c r="AW1002" t="b">
        <v>1</v>
      </c>
      <c r="AX1002" t="b">
        <v>0</v>
      </c>
      <c r="AY1002" t="b">
        <v>1</v>
      </c>
      <c r="AZ1002" t="b">
        <v>0</v>
      </c>
      <c r="BA1002" t="b">
        <v>0</v>
      </c>
      <c r="BB1002" t="b">
        <v>0</v>
      </c>
      <c r="BC1002" t="b">
        <v>1</v>
      </c>
      <c r="BD1002" t="b">
        <v>0</v>
      </c>
      <c r="BE1002" t="s">
        <v>57</v>
      </c>
      <c r="BF1002" t="s">
        <v>69</v>
      </c>
      <c r="BG1002" t="s">
        <v>69</v>
      </c>
      <c r="BH1002" t="b">
        <v>0</v>
      </c>
      <c r="BI1002" t="b">
        <v>1</v>
      </c>
      <c r="BJ1002" t="b">
        <v>0</v>
      </c>
      <c r="BK1002" t="b">
        <v>1</v>
      </c>
      <c r="BL1002">
        <v>40</v>
      </c>
      <c r="BM1002">
        <v>40</v>
      </c>
      <c r="BN1002">
        <v>0</v>
      </c>
      <c r="BO1002">
        <v>0</v>
      </c>
      <c r="BP10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02" s="3" t="str">
        <f>IF(Table1[[#This Row],[TraceLengthMod]],"lab,","")&amp;IF(Table1[[#This Row],[FixedLength]],"dur,","")&amp;IF(Table1[[#This Row],[Broken]],"ea,","")</f>
        <v>lab,</v>
      </c>
    </row>
    <row r="1003" spans="1:69" x14ac:dyDescent="0.25">
      <c r="A1003" t="s">
        <v>1131</v>
      </c>
      <c r="B1003" t="s">
        <v>39</v>
      </c>
      <c r="C1003" t="s">
        <v>114</v>
      </c>
      <c r="D1003" t="s">
        <v>82</v>
      </c>
      <c r="E1003" t="s">
        <v>68</v>
      </c>
      <c r="F1003">
        <v>2</v>
      </c>
      <c r="G1003">
        <v>20600</v>
      </c>
      <c r="H1003">
        <v>6892</v>
      </c>
      <c r="I1003">
        <v>27492</v>
      </c>
      <c r="J1003" t="s">
        <v>40</v>
      </c>
      <c r="K1003">
        <v>1</v>
      </c>
      <c r="L1003">
        <v>256</v>
      </c>
      <c r="M1003" t="s">
        <v>41</v>
      </c>
      <c r="N1003">
        <v>0.01</v>
      </c>
      <c r="O1003">
        <v>99</v>
      </c>
      <c r="P1003">
        <v>55</v>
      </c>
      <c r="Q1003">
        <v>256</v>
      </c>
      <c r="R1003">
        <v>100</v>
      </c>
      <c r="S1003">
        <v>2060</v>
      </c>
      <c r="T1003">
        <v>82</v>
      </c>
      <c r="U1003">
        <v>93</v>
      </c>
      <c r="V1003">
        <v>191744</v>
      </c>
      <c r="W1003">
        <v>9.3079611650485408</v>
      </c>
      <c r="X1003">
        <v>58.516736984252901</v>
      </c>
      <c r="Y1003">
        <v>5.8393898010253897</v>
      </c>
      <c r="Z1003">
        <v>199.12027978897001</v>
      </c>
      <c r="AA1003">
        <v>0.74500489234924305</v>
      </c>
      <c r="AB1003">
        <v>69.990258455276404</v>
      </c>
      <c r="AC1003">
        <v>3.41387486457824</v>
      </c>
      <c r="AD1003">
        <v>321.41802692413302</v>
      </c>
      <c r="AE1003">
        <v>0.71150000000000002</v>
      </c>
      <c r="AF1003">
        <v>0.67295414973882695</v>
      </c>
      <c r="AJ1003">
        <v>9.2785289991045104E-3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 t="s">
        <v>42</v>
      </c>
      <c r="AQ1003" t="b">
        <v>1</v>
      </c>
      <c r="AR1003" t="b">
        <v>1</v>
      </c>
      <c r="AS1003">
        <v>1</v>
      </c>
      <c r="AT1003" t="b">
        <v>0</v>
      </c>
      <c r="AV1003" t="b">
        <v>0</v>
      </c>
      <c r="AW1003" t="b">
        <v>1</v>
      </c>
      <c r="AX1003" t="b">
        <v>0</v>
      </c>
      <c r="AY1003" t="b">
        <v>1</v>
      </c>
      <c r="AZ1003" t="b">
        <v>0</v>
      </c>
      <c r="BA1003" t="b">
        <v>0</v>
      </c>
      <c r="BB1003" t="b">
        <v>0</v>
      </c>
      <c r="BC1003" t="b">
        <v>1</v>
      </c>
      <c r="BD1003" t="b">
        <v>0</v>
      </c>
      <c r="BE1003" t="s">
        <v>57</v>
      </c>
      <c r="BF1003" t="s">
        <v>69</v>
      </c>
      <c r="BG1003" t="s">
        <v>69</v>
      </c>
      <c r="BH1003" t="b">
        <v>0</v>
      </c>
      <c r="BI1003" t="b">
        <v>1</v>
      </c>
      <c r="BJ1003" t="b">
        <v>0</v>
      </c>
      <c r="BK1003" t="b">
        <v>1</v>
      </c>
      <c r="BL1003">
        <v>40</v>
      </c>
      <c r="BM1003">
        <v>40</v>
      </c>
      <c r="BN1003">
        <v>0</v>
      </c>
      <c r="BO1003">
        <v>0</v>
      </c>
      <c r="BP10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03" s="3" t="str">
        <f>IF(Table1[[#This Row],[TraceLengthMod]],"lab,","")&amp;IF(Table1[[#This Row],[FixedLength]],"dur,","")&amp;IF(Table1[[#This Row],[Broken]],"ea,","")</f>
        <v>lab,</v>
      </c>
    </row>
    <row r="1004" spans="1:69" x14ac:dyDescent="0.25">
      <c r="A1004" t="s">
        <v>1132</v>
      </c>
      <c r="B1004" t="s">
        <v>39</v>
      </c>
      <c r="C1004" t="s">
        <v>114</v>
      </c>
      <c r="D1004" t="s">
        <v>82</v>
      </c>
      <c r="E1004" t="s">
        <v>68</v>
      </c>
      <c r="F1004">
        <v>2</v>
      </c>
      <c r="G1004">
        <v>20600</v>
      </c>
      <c r="H1004">
        <v>6892</v>
      </c>
      <c r="I1004">
        <v>27492</v>
      </c>
      <c r="J1004" t="s">
        <v>40</v>
      </c>
      <c r="K1004">
        <v>1</v>
      </c>
      <c r="L1004">
        <v>256</v>
      </c>
      <c r="M1004" t="s">
        <v>41</v>
      </c>
      <c r="N1004">
        <v>0.01</v>
      </c>
      <c r="O1004">
        <v>99</v>
      </c>
      <c r="P1004">
        <v>55</v>
      </c>
      <c r="Q1004">
        <v>256</v>
      </c>
      <c r="R1004">
        <v>100</v>
      </c>
      <c r="S1004">
        <v>2060</v>
      </c>
      <c r="T1004">
        <v>82</v>
      </c>
      <c r="U1004">
        <v>94</v>
      </c>
      <c r="V1004">
        <v>193792</v>
      </c>
      <c r="W1004">
        <v>9.4073786407766899</v>
      </c>
      <c r="X1004">
        <v>58.516736984252901</v>
      </c>
      <c r="Y1004">
        <v>5.8393898010253897</v>
      </c>
      <c r="Z1004">
        <v>201.258641481399</v>
      </c>
      <c r="AA1004">
        <v>0.74709033966064398</v>
      </c>
      <c r="AB1004">
        <v>70.737348794937105</v>
      </c>
      <c r="AC1004">
        <v>3.4916563034057599</v>
      </c>
      <c r="AD1004">
        <v>324.90968322753901</v>
      </c>
      <c r="AE1004">
        <v>0.70350000000000001</v>
      </c>
      <c r="AF1004">
        <v>0.66671503192106796</v>
      </c>
      <c r="AJ1004">
        <v>9.2810412064253701E-3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 t="s">
        <v>42</v>
      </c>
      <c r="AQ1004" t="b">
        <v>1</v>
      </c>
      <c r="AR1004" t="b">
        <v>1</v>
      </c>
      <c r="AS1004">
        <v>1</v>
      </c>
      <c r="AT1004" t="b">
        <v>0</v>
      </c>
      <c r="AV1004" t="b">
        <v>0</v>
      </c>
      <c r="AW1004" t="b">
        <v>1</v>
      </c>
      <c r="AX1004" t="b">
        <v>0</v>
      </c>
      <c r="AY1004" t="b">
        <v>1</v>
      </c>
      <c r="AZ1004" t="b">
        <v>0</v>
      </c>
      <c r="BA1004" t="b">
        <v>0</v>
      </c>
      <c r="BB1004" t="b">
        <v>0</v>
      </c>
      <c r="BC1004" t="b">
        <v>1</v>
      </c>
      <c r="BD1004" t="b">
        <v>0</v>
      </c>
      <c r="BE1004" t="s">
        <v>57</v>
      </c>
      <c r="BF1004" t="s">
        <v>69</v>
      </c>
      <c r="BG1004" t="s">
        <v>69</v>
      </c>
      <c r="BH1004" t="b">
        <v>0</v>
      </c>
      <c r="BI1004" t="b">
        <v>1</v>
      </c>
      <c r="BJ1004" t="b">
        <v>0</v>
      </c>
      <c r="BK1004" t="b">
        <v>1</v>
      </c>
      <c r="BL1004">
        <v>40</v>
      </c>
      <c r="BM1004">
        <v>40</v>
      </c>
      <c r="BN1004">
        <v>0</v>
      </c>
      <c r="BO1004">
        <v>0</v>
      </c>
      <c r="BP10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04" s="3" t="str">
        <f>IF(Table1[[#This Row],[TraceLengthMod]],"lab,","")&amp;IF(Table1[[#This Row],[FixedLength]],"dur,","")&amp;IF(Table1[[#This Row],[Broken]],"ea,","")</f>
        <v>lab,</v>
      </c>
    </row>
    <row r="1005" spans="1:69" x14ac:dyDescent="0.25">
      <c r="A1005" t="s">
        <v>1133</v>
      </c>
      <c r="B1005" t="s">
        <v>39</v>
      </c>
      <c r="C1005" t="s">
        <v>114</v>
      </c>
      <c r="D1005" t="s">
        <v>82</v>
      </c>
      <c r="E1005" t="s">
        <v>68</v>
      </c>
      <c r="F1005">
        <v>2</v>
      </c>
      <c r="G1005">
        <v>20600</v>
      </c>
      <c r="H1005">
        <v>6892</v>
      </c>
      <c r="I1005">
        <v>27492</v>
      </c>
      <c r="J1005" t="s">
        <v>40</v>
      </c>
      <c r="K1005">
        <v>1</v>
      </c>
      <c r="L1005">
        <v>256</v>
      </c>
      <c r="M1005" t="s">
        <v>41</v>
      </c>
      <c r="N1005">
        <v>0.01</v>
      </c>
      <c r="O1005">
        <v>99</v>
      </c>
      <c r="P1005">
        <v>55</v>
      </c>
      <c r="Q1005">
        <v>256</v>
      </c>
      <c r="R1005">
        <v>100</v>
      </c>
      <c r="S1005">
        <v>2060</v>
      </c>
      <c r="T1005">
        <v>82</v>
      </c>
      <c r="U1005">
        <v>95</v>
      </c>
      <c r="V1005">
        <v>195840</v>
      </c>
      <c r="W1005">
        <v>9.5067961165048498</v>
      </c>
      <c r="X1005">
        <v>58.516736984252901</v>
      </c>
      <c r="Y1005">
        <v>5.8393898010253897</v>
      </c>
      <c r="Z1005">
        <v>203.456765651702</v>
      </c>
      <c r="AA1005">
        <v>0.74999547004699696</v>
      </c>
      <c r="AB1005">
        <v>71.487344264984102</v>
      </c>
      <c r="AC1005">
        <v>3.49565577507019</v>
      </c>
      <c r="AD1005">
        <v>328.40533900260903</v>
      </c>
      <c r="AE1005">
        <v>0.71350000000000002</v>
      </c>
      <c r="AF1005">
        <v>0.67716192687173504</v>
      </c>
      <c r="AJ1005">
        <v>8.9757105883430006E-3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 t="s">
        <v>42</v>
      </c>
      <c r="AQ1005" t="b">
        <v>1</v>
      </c>
      <c r="AR1005" t="b">
        <v>1</v>
      </c>
      <c r="AS1005">
        <v>1</v>
      </c>
      <c r="AT1005" t="b">
        <v>0</v>
      </c>
      <c r="AV1005" t="b">
        <v>0</v>
      </c>
      <c r="AW1005" t="b">
        <v>1</v>
      </c>
      <c r="AX1005" t="b">
        <v>0</v>
      </c>
      <c r="AY1005" t="b">
        <v>1</v>
      </c>
      <c r="AZ1005" t="b">
        <v>0</v>
      </c>
      <c r="BA1005" t="b">
        <v>0</v>
      </c>
      <c r="BB1005" t="b">
        <v>0</v>
      </c>
      <c r="BC1005" t="b">
        <v>1</v>
      </c>
      <c r="BD1005" t="b">
        <v>0</v>
      </c>
      <c r="BE1005" t="s">
        <v>57</v>
      </c>
      <c r="BF1005" t="s">
        <v>69</v>
      </c>
      <c r="BG1005" t="s">
        <v>69</v>
      </c>
      <c r="BH1005" t="b">
        <v>0</v>
      </c>
      <c r="BI1005" t="b">
        <v>1</v>
      </c>
      <c r="BJ1005" t="b">
        <v>0</v>
      </c>
      <c r="BK1005" t="b">
        <v>1</v>
      </c>
      <c r="BL1005">
        <v>40</v>
      </c>
      <c r="BM1005">
        <v>40</v>
      </c>
      <c r="BN1005">
        <v>0</v>
      </c>
      <c r="BO1005">
        <v>0</v>
      </c>
      <c r="BP10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05" s="3" t="str">
        <f>IF(Table1[[#This Row],[TraceLengthMod]],"lab,","")&amp;IF(Table1[[#This Row],[FixedLength]],"dur,","")&amp;IF(Table1[[#This Row],[Broken]],"ea,","")</f>
        <v>lab,</v>
      </c>
    </row>
    <row r="1006" spans="1:69" x14ac:dyDescent="0.25">
      <c r="A1006" t="s">
        <v>1134</v>
      </c>
      <c r="B1006" t="s">
        <v>39</v>
      </c>
      <c r="C1006" t="s">
        <v>114</v>
      </c>
      <c r="D1006" t="s">
        <v>82</v>
      </c>
      <c r="E1006" t="s">
        <v>68</v>
      </c>
      <c r="F1006">
        <v>2</v>
      </c>
      <c r="G1006">
        <v>20600</v>
      </c>
      <c r="H1006">
        <v>6892</v>
      </c>
      <c r="I1006">
        <v>27492</v>
      </c>
      <c r="J1006" t="s">
        <v>40</v>
      </c>
      <c r="K1006">
        <v>1</v>
      </c>
      <c r="L1006">
        <v>256</v>
      </c>
      <c r="M1006" t="s">
        <v>41</v>
      </c>
      <c r="N1006">
        <v>0.01</v>
      </c>
      <c r="O1006">
        <v>99</v>
      </c>
      <c r="P1006">
        <v>55</v>
      </c>
      <c r="Q1006">
        <v>256</v>
      </c>
      <c r="R1006">
        <v>100</v>
      </c>
      <c r="S1006">
        <v>2060</v>
      </c>
      <c r="T1006">
        <v>82</v>
      </c>
      <c r="U1006">
        <v>96</v>
      </c>
      <c r="V1006">
        <v>197888</v>
      </c>
      <c r="W1006">
        <v>9.6062135922330096</v>
      </c>
      <c r="X1006">
        <v>58.516736984252901</v>
      </c>
      <c r="Y1006">
        <v>5.8393898010253897</v>
      </c>
      <c r="Z1006">
        <v>205.62197661399799</v>
      </c>
      <c r="AA1006">
        <v>0.75398349761962802</v>
      </c>
      <c r="AB1006">
        <v>72.241327762603703</v>
      </c>
      <c r="AC1006">
        <v>3.5106272697448699</v>
      </c>
      <c r="AD1006">
        <v>331.91596627235401</v>
      </c>
      <c r="AE1006">
        <v>0.71379999999999999</v>
      </c>
      <c r="AF1006">
        <v>0.67527568195008703</v>
      </c>
      <c r="AJ1006">
        <v>8.6862527383406996E-3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 t="s">
        <v>42</v>
      </c>
      <c r="AQ1006" t="b">
        <v>1</v>
      </c>
      <c r="AR1006" t="b">
        <v>1</v>
      </c>
      <c r="AS1006">
        <v>1</v>
      </c>
      <c r="AT1006" t="b">
        <v>0</v>
      </c>
      <c r="AV1006" t="b">
        <v>0</v>
      </c>
      <c r="AW1006" t="b">
        <v>1</v>
      </c>
      <c r="AX1006" t="b">
        <v>0</v>
      </c>
      <c r="AY1006" t="b">
        <v>1</v>
      </c>
      <c r="AZ1006" t="b">
        <v>0</v>
      </c>
      <c r="BA1006" t="b">
        <v>0</v>
      </c>
      <c r="BB1006" t="b">
        <v>0</v>
      </c>
      <c r="BC1006" t="b">
        <v>1</v>
      </c>
      <c r="BD1006" t="b">
        <v>0</v>
      </c>
      <c r="BE1006" t="s">
        <v>57</v>
      </c>
      <c r="BF1006" t="s">
        <v>69</v>
      </c>
      <c r="BG1006" t="s">
        <v>69</v>
      </c>
      <c r="BH1006" t="b">
        <v>0</v>
      </c>
      <c r="BI1006" t="b">
        <v>1</v>
      </c>
      <c r="BJ1006" t="b">
        <v>0</v>
      </c>
      <c r="BK1006" t="b">
        <v>1</v>
      </c>
      <c r="BL1006">
        <v>40</v>
      </c>
      <c r="BM1006">
        <v>40</v>
      </c>
      <c r="BN1006">
        <v>0</v>
      </c>
      <c r="BO1006">
        <v>0</v>
      </c>
      <c r="BP10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06" s="3" t="str">
        <f>IF(Table1[[#This Row],[TraceLengthMod]],"lab,","")&amp;IF(Table1[[#This Row],[FixedLength]],"dur,","")&amp;IF(Table1[[#This Row],[Broken]],"ea,","")</f>
        <v>lab,</v>
      </c>
    </row>
    <row r="1007" spans="1:69" x14ac:dyDescent="0.25">
      <c r="A1007" t="s">
        <v>1135</v>
      </c>
      <c r="B1007" t="s">
        <v>39</v>
      </c>
      <c r="C1007" t="s">
        <v>114</v>
      </c>
      <c r="D1007" t="s">
        <v>82</v>
      </c>
      <c r="E1007" t="s">
        <v>68</v>
      </c>
      <c r="F1007">
        <v>2</v>
      </c>
      <c r="G1007">
        <v>20600</v>
      </c>
      <c r="H1007">
        <v>6892</v>
      </c>
      <c r="I1007">
        <v>27492</v>
      </c>
      <c r="J1007" t="s">
        <v>40</v>
      </c>
      <c r="K1007">
        <v>1</v>
      </c>
      <c r="L1007">
        <v>256</v>
      </c>
      <c r="M1007" t="s">
        <v>41</v>
      </c>
      <c r="N1007">
        <v>0.01</v>
      </c>
      <c r="O1007">
        <v>99</v>
      </c>
      <c r="P1007">
        <v>55</v>
      </c>
      <c r="Q1007">
        <v>256</v>
      </c>
      <c r="R1007">
        <v>100</v>
      </c>
      <c r="S1007">
        <v>2060</v>
      </c>
      <c r="T1007">
        <v>82</v>
      </c>
      <c r="U1007">
        <v>97</v>
      </c>
      <c r="V1007">
        <v>199936</v>
      </c>
      <c r="W1007">
        <v>9.7056310679611606</v>
      </c>
      <c r="X1007">
        <v>58.516736984252901</v>
      </c>
      <c r="Y1007">
        <v>5.8393898010253897</v>
      </c>
      <c r="Z1007">
        <v>207.75832748413001</v>
      </c>
      <c r="AA1007">
        <v>0.74905991554260198</v>
      </c>
      <c r="AB1007">
        <v>72.990387678146305</v>
      </c>
      <c r="AC1007">
        <v>3.4906687736511199</v>
      </c>
      <c r="AD1007">
        <v>335.40663504600502</v>
      </c>
      <c r="AE1007">
        <v>0.71050000000000002</v>
      </c>
      <c r="AF1007">
        <v>0.66903656413232704</v>
      </c>
      <c r="AJ1007">
        <v>8.4925417558179093E-3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 t="s">
        <v>42</v>
      </c>
      <c r="AQ1007" t="b">
        <v>1</v>
      </c>
      <c r="AR1007" t="b">
        <v>1</v>
      </c>
      <c r="AS1007">
        <v>1</v>
      </c>
      <c r="AT1007" t="b">
        <v>0</v>
      </c>
      <c r="AV1007" t="b">
        <v>0</v>
      </c>
      <c r="AW1007" t="b">
        <v>1</v>
      </c>
      <c r="AX1007" t="b">
        <v>0</v>
      </c>
      <c r="AY1007" t="b">
        <v>1</v>
      </c>
      <c r="AZ1007" t="b">
        <v>0</v>
      </c>
      <c r="BA1007" t="b">
        <v>0</v>
      </c>
      <c r="BB1007" t="b">
        <v>0</v>
      </c>
      <c r="BC1007" t="b">
        <v>1</v>
      </c>
      <c r="BD1007" t="b">
        <v>0</v>
      </c>
      <c r="BE1007" t="s">
        <v>57</v>
      </c>
      <c r="BF1007" t="s">
        <v>69</v>
      </c>
      <c r="BG1007" t="s">
        <v>69</v>
      </c>
      <c r="BH1007" t="b">
        <v>0</v>
      </c>
      <c r="BI1007" t="b">
        <v>1</v>
      </c>
      <c r="BJ1007" t="b">
        <v>0</v>
      </c>
      <c r="BK1007" t="b">
        <v>1</v>
      </c>
      <c r="BL1007">
        <v>40</v>
      </c>
      <c r="BM1007">
        <v>40</v>
      </c>
      <c r="BN1007">
        <v>0</v>
      </c>
      <c r="BO1007">
        <v>0</v>
      </c>
      <c r="BP10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07" s="3" t="str">
        <f>IF(Table1[[#This Row],[TraceLengthMod]],"lab,","")&amp;IF(Table1[[#This Row],[FixedLength]],"dur,","")&amp;IF(Table1[[#This Row],[Broken]],"ea,","")</f>
        <v>lab,</v>
      </c>
    </row>
    <row r="1008" spans="1:69" x14ac:dyDescent="0.25">
      <c r="A1008" t="s">
        <v>1136</v>
      </c>
      <c r="B1008" t="s">
        <v>39</v>
      </c>
      <c r="C1008" t="s">
        <v>114</v>
      </c>
      <c r="D1008" t="s">
        <v>82</v>
      </c>
      <c r="E1008" t="s">
        <v>68</v>
      </c>
      <c r="F1008">
        <v>2</v>
      </c>
      <c r="G1008">
        <v>20600</v>
      </c>
      <c r="H1008">
        <v>6892</v>
      </c>
      <c r="I1008">
        <v>27492</v>
      </c>
      <c r="J1008" t="s">
        <v>40</v>
      </c>
      <c r="K1008">
        <v>1</v>
      </c>
      <c r="L1008">
        <v>256</v>
      </c>
      <c r="M1008" t="s">
        <v>41</v>
      </c>
      <c r="N1008">
        <v>0.01</v>
      </c>
      <c r="O1008">
        <v>99</v>
      </c>
      <c r="P1008">
        <v>55</v>
      </c>
      <c r="Q1008">
        <v>256</v>
      </c>
      <c r="R1008">
        <v>100</v>
      </c>
      <c r="S1008">
        <v>2060</v>
      </c>
      <c r="T1008">
        <v>82</v>
      </c>
      <c r="U1008">
        <v>98</v>
      </c>
      <c r="V1008">
        <v>201984</v>
      </c>
      <c r="W1008">
        <v>9.8050485436893204</v>
      </c>
      <c r="X1008">
        <v>58.516736984252901</v>
      </c>
      <c r="Y1008">
        <v>5.8393898010253897</v>
      </c>
      <c r="Z1008">
        <v>209.88863301277101</v>
      </c>
      <c r="AA1008">
        <v>0.74401116371154696</v>
      </c>
      <c r="AB1008">
        <v>73.734398841857896</v>
      </c>
      <c r="AC1008">
        <v>3.42384934425354</v>
      </c>
      <c r="AD1008">
        <v>338.83048439025799</v>
      </c>
      <c r="AE1008">
        <v>0.71009999999999995</v>
      </c>
      <c r="AF1008">
        <v>0.66642484039465999</v>
      </c>
      <c r="AJ1008">
        <v>8.5122329956074001E-3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 t="s">
        <v>42</v>
      </c>
      <c r="AQ1008" t="b">
        <v>1</v>
      </c>
      <c r="AR1008" t="b">
        <v>1</v>
      </c>
      <c r="AS1008">
        <v>1</v>
      </c>
      <c r="AT1008" t="b">
        <v>0</v>
      </c>
      <c r="AV1008" t="b">
        <v>0</v>
      </c>
      <c r="AW1008" t="b">
        <v>1</v>
      </c>
      <c r="AX1008" t="b">
        <v>0</v>
      </c>
      <c r="AY1008" t="b">
        <v>1</v>
      </c>
      <c r="AZ1008" t="b">
        <v>0</v>
      </c>
      <c r="BA1008" t="b">
        <v>0</v>
      </c>
      <c r="BB1008" t="b">
        <v>0</v>
      </c>
      <c r="BC1008" t="b">
        <v>1</v>
      </c>
      <c r="BD1008" t="b">
        <v>0</v>
      </c>
      <c r="BE1008" t="s">
        <v>57</v>
      </c>
      <c r="BF1008" t="s">
        <v>69</v>
      </c>
      <c r="BG1008" t="s">
        <v>69</v>
      </c>
      <c r="BH1008" t="b">
        <v>0</v>
      </c>
      <c r="BI1008" t="b">
        <v>1</v>
      </c>
      <c r="BJ1008" t="b">
        <v>0</v>
      </c>
      <c r="BK1008" t="b">
        <v>1</v>
      </c>
      <c r="BL1008">
        <v>40</v>
      </c>
      <c r="BM1008">
        <v>40</v>
      </c>
      <c r="BN1008">
        <v>0</v>
      </c>
      <c r="BO1008">
        <v>0</v>
      </c>
      <c r="BP10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08" s="3" t="str">
        <f>IF(Table1[[#This Row],[TraceLengthMod]],"lab,","")&amp;IF(Table1[[#This Row],[FixedLength]],"dur,","")&amp;IF(Table1[[#This Row],[Broken]],"ea,","")</f>
        <v>lab,</v>
      </c>
    </row>
    <row r="1009" spans="1:69" x14ac:dyDescent="0.25">
      <c r="A1009" t="s">
        <v>1137</v>
      </c>
      <c r="B1009" t="s">
        <v>39</v>
      </c>
      <c r="C1009" t="s">
        <v>114</v>
      </c>
      <c r="D1009" t="s">
        <v>82</v>
      </c>
      <c r="E1009" t="s">
        <v>68</v>
      </c>
      <c r="F1009">
        <v>2</v>
      </c>
      <c r="G1009">
        <v>20600</v>
      </c>
      <c r="H1009">
        <v>6892</v>
      </c>
      <c r="I1009">
        <v>27492</v>
      </c>
      <c r="J1009" t="s">
        <v>40</v>
      </c>
      <c r="K1009">
        <v>1</v>
      </c>
      <c r="L1009">
        <v>256</v>
      </c>
      <c r="M1009" t="s">
        <v>41</v>
      </c>
      <c r="N1009">
        <v>0.01</v>
      </c>
      <c r="O1009">
        <v>99</v>
      </c>
      <c r="P1009">
        <v>55</v>
      </c>
      <c r="Q1009">
        <v>256</v>
      </c>
      <c r="R1009">
        <v>100</v>
      </c>
      <c r="S1009">
        <v>2060</v>
      </c>
      <c r="T1009">
        <v>82</v>
      </c>
      <c r="U1009">
        <v>99</v>
      </c>
      <c r="V1009">
        <v>204032</v>
      </c>
      <c r="W1009">
        <v>9.9044660194174696</v>
      </c>
      <c r="X1009">
        <v>58.516736984252901</v>
      </c>
      <c r="Y1009">
        <v>5.8393898010253897</v>
      </c>
      <c r="Z1009">
        <v>212.02791237831099</v>
      </c>
      <c r="AA1009">
        <v>0.75697493553161599</v>
      </c>
      <c r="AB1009">
        <v>74.491373777389498</v>
      </c>
      <c r="AC1009">
        <v>3.4218521118164</v>
      </c>
      <c r="AD1009">
        <v>342.25233650207502</v>
      </c>
      <c r="AE1009">
        <v>0.70699999999999996</v>
      </c>
      <c r="AF1009">
        <v>0.67005223447475304</v>
      </c>
      <c r="AJ1009">
        <v>8.3791854390535599E-3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 t="s">
        <v>42</v>
      </c>
      <c r="AQ1009" t="b">
        <v>1</v>
      </c>
      <c r="AR1009" t="b">
        <v>1</v>
      </c>
      <c r="AS1009">
        <v>1</v>
      </c>
      <c r="AT1009" t="b">
        <v>0</v>
      </c>
      <c r="AV1009" t="b">
        <v>0</v>
      </c>
      <c r="AW1009" t="b">
        <v>1</v>
      </c>
      <c r="AX1009" t="b">
        <v>0</v>
      </c>
      <c r="AY1009" t="b">
        <v>1</v>
      </c>
      <c r="AZ1009" t="b">
        <v>0</v>
      </c>
      <c r="BA1009" t="b">
        <v>0</v>
      </c>
      <c r="BB1009" t="b">
        <v>0</v>
      </c>
      <c r="BC1009" t="b">
        <v>1</v>
      </c>
      <c r="BD1009" t="b">
        <v>0</v>
      </c>
      <c r="BE1009" t="s">
        <v>57</v>
      </c>
      <c r="BF1009" t="s">
        <v>69</v>
      </c>
      <c r="BG1009" t="s">
        <v>69</v>
      </c>
      <c r="BH1009" t="b">
        <v>0</v>
      </c>
      <c r="BI1009" t="b">
        <v>1</v>
      </c>
      <c r="BJ1009" t="b">
        <v>0</v>
      </c>
      <c r="BK1009" t="b">
        <v>1</v>
      </c>
      <c r="BL1009">
        <v>40</v>
      </c>
      <c r="BM1009">
        <v>40</v>
      </c>
      <c r="BN1009">
        <v>0</v>
      </c>
      <c r="BO1009">
        <v>0</v>
      </c>
      <c r="BP10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09" s="3" t="str">
        <f>IF(Table1[[#This Row],[TraceLengthMod]],"lab,","")&amp;IF(Table1[[#This Row],[FixedLength]],"dur,","")&amp;IF(Table1[[#This Row],[Broken]],"ea,","")</f>
        <v>lab,</v>
      </c>
    </row>
    <row r="1010" spans="1:69" x14ac:dyDescent="0.25">
      <c r="A1010" t="s">
        <v>1138</v>
      </c>
      <c r="B1010" t="s">
        <v>39</v>
      </c>
      <c r="C1010" t="s">
        <v>114</v>
      </c>
      <c r="D1010" t="s">
        <v>82</v>
      </c>
      <c r="E1010" t="s">
        <v>68</v>
      </c>
      <c r="F1010">
        <v>2</v>
      </c>
      <c r="G1010">
        <v>20600</v>
      </c>
      <c r="H1010">
        <v>6892</v>
      </c>
      <c r="I1010">
        <v>27492</v>
      </c>
      <c r="J1010" t="s">
        <v>40</v>
      </c>
      <c r="K1010">
        <v>1</v>
      </c>
      <c r="L1010">
        <v>256</v>
      </c>
      <c r="M1010" t="s">
        <v>41</v>
      </c>
      <c r="N1010">
        <v>0.01</v>
      </c>
      <c r="O1010">
        <v>99</v>
      </c>
      <c r="P1010">
        <v>55</v>
      </c>
      <c r="Q1010">
        <v>256</v>
      </c>
      <c r="R1010">
        <v>100</v>
      </c>
      <c r="S1010">
        <v>2060</v>
      </c>
      <c r="T1010">
        <v>82</v>
      </c>
      <c r="U1010">
        <v>100</v>
      </c>
      <c r="V1010">
        <v>206080</v>
      </c>
      <c r="W1010">
        <v>10.003883495145599</v>
      </c>
      <c r="X1010">
        <v>58.516736984252901</v>
      </c>
      <c r="Y1010">
        <v>5.8393898010253897</v>
      </c>
      <c r="Z1010">
        <v>214.16220712661701</v>
      </c>
      <c r="AA1010">
        <v>0.74700260162353505</v>
      </c>
      <c r="AB1010">
        <v>75.238376379013005</v>
      </c>
      <c r="AC1010">
        <v>3.46573638916015</v>
      </c>
      <c r="AD1010">
        <v>345.71807289123501</v>
      </c>
      <c r="AE1010">
        <v>0.70640000000000003</v>
      </c>
      <c r="AF1010">
        <v>0.67048752176436399</v>
      </c>
      <c r="AJ1010">
        <v>8.3931434968983892E-3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 t="s">
        <v>42</v>
      </c>
      <c r="AQ1010" t="b">
        <v>1</v>
      </c>
      <c r="AR1010" t="b">
        <v>1</v>
      </c>
      <c r="AS1010">
        <v>1</v>
      </c>
      <c r="AT1010" t="b">
        <v>0</v>
      </c>
      <c r="AV1010" t="b">
        <v>0</v>
      </c>
      <c r="AW1010" t="b">
        <v>1</v>
      </c>
      <c r="AX1010" t="b">
        <v>0</v>
      </c>
      <c r="AY1010" t="b">
        <v>1</v>
      </c>
      <c r="AZ1010" t="b">
        <v>0</v>
      </c>
      <c r="BA1010" t="b">
        <v>0</v>
      </c>
      <c r="BB1010" t="b">
        <v>0</v>
      </c>
      <c r="BC1010" t="b">
        <v>1</v>
      </c>
      <c r="BD1010" t="b">
        <v>0</v>
      </c>
      <c r="BE1010" t="s">
        <v>57</v>
      </c>
      <c r="BF1010" t="s">
        <v>69</v>
      </c>
      <c r="BG1010" t="s">
        <v>69</v>
      </c>
      <c r="BH1010" t="b">
        <v>0</v>
      </c>
      <c r="BI1010" t="b">
        <v>1</v>
      </c>
      <c r="BJ1010" t="b">
        <v>0</v>
      </c>
      <c r="BK1010" t="b">
        <v>1</v>
      </c>
      <c r="BL1010">
        <v>40</v>
      </c>
      <c r="BM1010">
        <v>40</v>
      </c>
      <c r="BN1010">
        <v>0</v>
      </c>
      <c r="BO1010">
        <v>0</v>
      </c>
      <c r="BP10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10" s="3" t="str">
        <f>IF(Table1[[#This Row],[TraceLengthMod]],"lab,","")&amp;IF(Table1[[#This Row],[FixedLength]],"dur,","")&amp;IF(Table1[[#This Row],[Broken]],"ea,","")</f>
        <v>lab,</v>
      </c>
    </row>
    <row r="1011" spans="1:69" x14ac:dyDescent="0.25">
      <c r="A1011" t="s">
        <v>1139</v>
      </c>
      <c r="B1011" t="s">
        <v>58</v>
      </c>
      <c r="C1011" t="s">
        <v>114</v>
      </c>
      <c r="D1011" t="s">
        <v>82</v>
      </c>
      <c r="E1011" t="s">
        <v>68</v>
      </c>
      <c r="F1011">
        <v>2</v>
      </c>
      <c r="G1011">
        <v>5036</v>
      </c>
      <c r="H1011">
        <v>14476</v>
      </c>
      <c r="I1011">
        <v>14476</v>
      </c>
      <c r="J1011" t="s">
        <v>40</v>
      </c>
      <c r="K1011">
        <v>1</v>
      </c>
      <c r="L1011">
        <v>256</v>
      </c>
      <c r="M1011" t="s">
        <v>41</v>
      </c>
      <c r="N1011">
        <v>0.01</v>
      </c>
      <c r="P1011">
        <v>55</v>
      </c>
      <c r="Q1011">
        <v>256</v>
      </c>
      <c r="R1011">
        <v>100</v>
      </c>
      <c r="S1011">
        <v>1000</v>
      </c>
      <c r="T1011">
        <v>82</v>
      </c>
      <c r="U1011">
        <v>100</v>
      </c>
      <c r="W1011">
        <v>10.003883495145599</v>
      </c>
      <c r="X1011">
        <v>58.516736984252901</v>
      </c>
      <c r="Y1011">
        <v>5.8393898010253897</v>
      </c>
      <c r="Z1011">
        <v>214.16220712661701</v>
      </c>
      <c r="AA1011">
        <v>214.16220712661701</v>
      </c>
      <c r="AB1011">
        <v>214.16220712661701</v>
      </c>
      <c r="AC1011">
        <v>5.5431804656982404</v>
      </c>
      <c r="AD1011">
        <v>5.5431804656982404</v>
      </c>
      <c r="AE1011">
        <v>0.70420000000000005</v>
      </c>
      <c r="AF1011">
        <v>0.664202818458137</v>
      </c>
      <c r="AQ1011" t="b">
        <v>1</v>
      </c>
      <c r="AR1011" t="b">
        <v>1</v>
      </c>
      <c r="AS1011">
        <v>1</v>
      </c>
      <c r="AT1011" t="b">
        <v>0</v>
      </c>
      <c r="AV1011" t="b">
        <v>0</v>
      </c>
      <c r="AW1011" t="b">
        <v>1</v>
      </c>
      <c r="AX1011" t="b">
        <v>0</v>
      </c>
      <c r="AY1011" t="b">
        <v>1</v>
      </c>
      <c r="AZ1011" t="b">
        <v>0</v>
      </c>
      <c r="BA1011" t="b">
        <v>0</v>
      </c>
      <c r="BB1011" t="b">
        <v>0</v>
      </c>
      <c r="BC1011" t="b">
        <v>1</v>
      </c>
      <c r="BD1011" t="b">
        <v>0</v>
      </c>
      <c r="BE1011" t="s">
        <v>57</v>
      </c>
      <c r="BF1011" t="s">
        <v>69</v>
      </c>
      <c r="BG1011" t="s">
        <v>69</v>
      </c>
      <c r="BH1011" t="b">
        <v>0</v>
      </c>
      <c r="BI1011" t="b">
        <v>1</v>
      </c>
      <c r="BJ1011" t="b">
        <v>0</v>
      </c>
      <c r="BK1011" t="b">
        <v>1</v>
      </c>
      <c r="BL1011">
        <v>40</v>
      </c>
      <c r="BM1011">
        <v>40</v>
      </c>
      <c r="BN1011">
        <v>0</v>
      </c>
      <c r="BO1011">
        <v>0</v>
      </c>
      <c r="BP10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11" s="3" t="str">
        <f>IF(Table1[[#This Row],[TraceLengthMod]],"lab,","")&amp;IF(Table1[[#This Row],[FixedLength]],"dur,","")&amp;IF(Table1[[#This Row],[Broken]],"ea,","")</f>
        <v>lab,</v>
      </c>
    </row>
    <row r="1012" spans="1:69" x14ac:dyDescent="0.25">
      <c r="A1012" t="s">
        <v>1140</v>
      </c>
      <c r="B1012" t="s">
        <v>39</v>
      </c>
      <c r="C1012" t="s">
        <v>114</v>
      </c>
      <c r="D1012" t="s">
        <v>82</v>
      </c>
      <c r="E1012" t="s">
        <v>68</v>
      </c>
      <c r="F1012">
        <v>3</v>
      </c>
      <c r="G1012">
        <v>21742</v>
      </c>
      <c r="H1012">
        <v>6588</v>
      </c>
      <c r="I1012">
        <v>28330</v>
      </c>
      <c r="J1012" t="s">
        <v>40</v>
      </c>
      <c r="K1012">
        <v>1</v>
      </c>
      <c r="L1012">
        <v>256</v>
      </c>
      <c r="M1012" t="s">
        <v>41</v>
      </c>
      <c r="N1012">
        <v>0.01</v>
      </c>
      <c r="O1012">
        <v>99</v>
      </c>
      <c r="P1012">
        <v>55</v>
      </c>
      <c r="Q1012">
        <v>256</v>
      </c>
      <c r="R1012">
        <v>100</v>
      </c>
      <c r="S1012">
        <v>2174.1999999999998</v>
      </c>
      <c r="T1012">
        <v>1</v>
      </c>
      <c r="U1012">
        <v>1</v>
      </c>
      <c r="V1012">
        <v>2304</v>
      </c>
      <c r="W1012">
        <v>0.105970011958421</v>
      </c>
      <c r="X1012">
        <v>61.481646299362097</v>
      </c>
      <c r="Y1012">
        <v>5.8643229007720903</v>
      </c>
      <c r="Z1012">
        <v>2.1822314262390101</v>
      </c>
      <c r="AA1012">
        <v>0.85474801063537598</v>
      </c>
      <c r="AB1012">
        <v>0.85474801063537598</v>
      </c>
      <c r="AC1012">
        <v>3.3630099296569802</v>
      </c>
      <c r="AD1012">
        <v>3.3630099296569802</v>
      </c>
      <c r="AE1012">
        <v>0.38250000000000001</v>
      </c>
      <c r="AF1012">
        <v>0.37856709168184499</v>
      </c>
      <c r="AJ1012">
        <v>2.3521376848220799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 t="s">
        <v>42</v>
      </c>
      <c r="AQ1012" t="b">
        <v>1</v>
      </c>
      <c r="AR1012" t="b">
        <v>1</v>
      </c>
      <c r="AS1012">
        <v>1</v>
      </c>
      <c r="AT1012" t="b">
        <v>0</v>
      </c>
      <c r="AV1012" t="b">
        <v>0</v>
      </c>
      <c r="AW1012" t="b">
        <v>1</v>
      </c>
      <c r="AX1012" t="b">
        <v>0</v>
      </c>
      <c r="AY1012" t="b">
        <v>1</v>
      </c>
      <c r="AZ1012" t="b">
        <v>0</v>
      </c>
      <c r="BA1012" t="b">
        <v>0</v>
      </c>
      <c r="BB1012" t="b">
        <v>0</v>
      </c>
      <c r="BC1012" t="b">
        <v>1</v>
      </c>
      <c r="BD1012" t="b">
        <v>0</v>
      </c>
      <c r="BE1012" t="s">
        <v>57</v>
      </c>
      <c r="BF1012" t="s">
        <v>69</v>
      </c>
      <c r="BG1012" t="s">
        <v>69</v>
      </c>
      <c r="BH1012" t="b">
        <v>0</v>
      </c>
      <c r="BI1012" t="b">
        <v>1</v>
      </c>
      <c r="BJ1012" t="b">
        <v>0</v>
      </c>
      <c r="BK1012" t="b">
        <v>1</v>
      </c>
      <c r="BL1012">
        <v>40</v>
      </c>
      <c r="BM1012">
        <v>40</v>
      </c>
      <c r="BN1012">
        <v>0</v>
      </c>
      <c r="BO1012">
        <v>0</v>
      </c>
      <c r="BP10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12" s="3" t="str">
        <f>IF(Table1[[#This Row],[TraceLengthMod]],"lab,","")&amp;IF(Table1[[#This Row],[FixedLength]],"dur,","")&amp;IF(Table1[[#This Row],[Broken]],"ea,","")</f>
        <v>lab,</v>
      </c>
    </row>
    <row r="1013" spans="1:69" x14ac:dyDescent="0.25">
      <c r="A1013" t="s">
        <v>1141</v>
      </c>
      <c r="B1013" t="s">
        <v>39</v>
      </c>
      <c r="C1013" t="s">
        <v>114</v>
      </c>
      <c r="D1013" t="s">
        <v>82</v>
      </c>
      <c r="E1013" t="s">
        <v>68</v>
      </c>
      <c r="F1013">
        <v>3</v>
      </c>
      <c r="G1013">
        <v>21742</v>
      </c>
      <c r="H1013">
        <v>6588</v>
      </c>
      <c r="I1013">
        <v>28330</v>
      </c>
      <c r="J1013" t="s">
        <v>40</v>
      </c>
      <c r="K1013">
        <v>1</v>
      </c>
      <c r="L1013">
        <v>256</v>
      </c>
      <c r="M1013" t="s">
        <v>41</v>
      </c>
      <c r="N1013">
        <v>0.01</v>
      </c>
      <c r="O1013">
        <v>99</v>
      </c>
      <c r="P1013">
        <v>55</v>
      </c>
      <c r="Q1013">
        <v>256</v>
      </c>
      <c r="R1013">
        <v>100</v>
      </c>
      <c r="S1013">
        <v>2174.1999999999998</v>
      </c>
      <c r="T1013">
        <v>2</v>
      </c>
      <c r="U1013">
        <v>2</v>
      </c>
      <c r="V1013">
        <v>4352</v>
      </c>
      <c r="W1013">
        <v>0.20016557814368499</v>
      </c>
      <c r="X1013">
        <v>61.481646299362097</v>
      </c>
      <c r="Y1013">
        <v>5.8643229007720903</v>
      </c>
      <c r="Z1013">
        <v>4.2497041225433296</v>
      </c>
      <c r="AA1013">
        <v>0.75102543830871504</v>
      </c>
      <c r="AB1013">
        <v>1.60577344894409</v>
      </c>
      <c r="AC1013">
        <v>3.4108495712280198</v>
      </c>
      <c r="AD1013">
        <v>6.7738595008850098</v>
      </c>
      <c r="AE1013">
        <v>0.60589999999999999</v>
      </c>
      <c r="AF1013">
        <v>0.60595021250758896</v>
      </c>
      <c r="AJ1013">
        <v>0.70813312951256202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 t="s">
        <v>42</v>
      </c>
      <c r="AQ1013" t="b">
        <v>1</v>
      </c>
      <c r="AR1013" t="b">
        <v>1</v>
      </c>
      <c r="AS1013">
        <v>1</v>
      </c>
      <c r="AT1013" t="b">
        <v>0</v>
      </c>
      <c r="AV1013" t="b">
        <v>0</v>
      </c>
      <c r="AW1013" t="b">
        <v>1</v>
      </c>
      <c r="AX1013" t="b">
        <v>0</v>
      </c>
      <c r="AY1013" t="b">
        <v>1</v>
      </c>
      <c r="AZ1013" t="b">
        <v>0</v>
      </c>
      <c r="BA1013" t="b">
        <v>0</v>
      </c>
      <c r="BB1013" t="b">
        <v>0</v>
      </c>
      <c r="BC1013" t="b">
        <v>1</v>
      </c>
      <c r="BD1013" t="b">
        <v>0</v>
      </c>
      <c r="BE1013" t="s">
        <v>57</v>
      </c>
      <c r="BF1013" t="s">
        <v>69</v>
      </c>
      <c r="BG1013" t="s">
        <v>69</v>
      </c>
      <c r="BH1013" t="b">
        <v>0</v>
      </c>
      <c r="BI1013" t="b">
        <v>1</v>
      </c>
      <c r="BJ1013" t="b">
        <v>0</v>
      </c>
      <c r="BK1013" t="b">
        <v>1</v>
      </c>
      <c r="BL1013">
        <v>40</v>
      </c>
      <c r="BM1013">
        <v>40</v>
      </c>
      <c r="BN1013">
        <v>0</v>
      </c>
      <c r="BO1013">
        <v>0</v>
      </c>
      <c r="BP10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13" s="3" t="str">
        <f>IF(Table1[[#This Row],[TraceLengthMod]],"lab,","")&amp;IF(Table1[[#This Row],[FixedLength]],"dur,","")&amp;IF(Table1[[#This Row],[Broken]],"ea,","")</f>
        <v>lab,</v>
      </c>
    </row>
    <row r="1014" spans="1:69" x14ac:dyDescent="0.25">
      <c r="A1014" t="s">
        <v>1142</v>
      </c>
      <c r="B1014" t="s">
        <v>39</v>
      </c>
      <c r="C1014" t="s">
        <v>114</v>
      </c>
      <c r="D1014" t="s">
        <v>82</v>
      </c>
      <c r="E1014" t="s">
        <v>68</v>
      </c>
      <c r="F1014">
        <v>3</v>
      </c>
      <c r="G1014">
        <v>21742</v>
      </c>
      <c r="H1014">
        <v>6588</v>
      </c>
      <c r="I1014">
        <v>28330</v>
      </c>
      <c r="J1014" t="s">
        <v>40</v>
      </c>
      <c r="K1014">
        <v>1</v>
      </c>
      <c r="L1014">
        <v>256</v>
      </c>
      <c r="M1014" t="s">
        <v>41</v>
      </c>
      <c r="N1014">
        <v>0.01</v>
      </c>
      <c r="O1014">
        <v>99</v>
      </c>
      <c r="P1014">
        <v>55</v>
      </c>
      <c r="Q1014">
        <v>256</v>
      </c>
      <c r="R1014">
        <v>100</v>
      </c>
      <c r="S1014">
        <v>2174.1999999999998</v>
      </c>
      <c r="T1014">
        <v>3</v>
      </c>
      <c r="U1014">
        <v>3</v>
      </c>
      <c r="V1014">
        <v>6656</v>
      </c>
      <c r="W1014">
        <v>0.306135590102106</v>
      </c>
      <c r="X1014">
        <v>61.481646299362097</v>
      </c>
      <c r="Y1014">
        <v>5.8643229007720903</v>
      </c>
      <c r="Z1014">
        <v>6.4268832206726003</v>
      </c>
      <c r="AA1014">
        <v>0.84674096107482899</v>
      </c>
      <c r="AB1014">
        <v>2.45251441001892</v>
      </c>
      <c r="AC1014">
        <v>3.3819544315338099</v>
      </c>
      <c r="AD1014">
        <v>10.1558139324188</v>
      </c>
      <c r="AE1014">
        <v>0.62729999999999997</v>
      </c>
      <c r="AF1014">
        <v>0.62234365513054002</v>
      </c>
      <c r="AJ1014">
        <v>0.42177793612846898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 t="s">
        <v>42</v>
      </c>
      <c r="AQ1014" t="b">
        <v>1</v>
      </c>
      <c r="AR1014" t="b">
        <v>1</v>
      </c>
      <c r="AS1014">
        <v>1</v>
      </c>
      <c r="AT1014" t="b">
        <v>0</v>
      </c>
      <c r="AV1014" t="b">
        <v>0</v>
      </c>
      <c r="AW1014" t="b">
        <v>1</v>
      </c>
      <c r="AX1014" t="b">
        <v>0</v>
      </c>
      <c r="AY1014" t="b">
        <v>1</v>
      </c>
      <c r="AZ1014" t="b">
        <v>0</v>
      </c>
      <c r="BA1014" t="b">
        <v>0</v>
      </c>
      <c r="BB1014" t="b">
        <v>0</v>
      </c>
      <c r="BC1014" t="b">
        <v>1</v>
      </c>
      <c r="BD1014" t="b">
        <v>0</v>
      </c>
      <c r="BE1014" t="s">
        <v>57</v>
      </c>
      <c r="BF1014" t="s">
        <v>69</v>
      </c>
      <c r="BG1014" t="s">
        <v>69</v>
      </c>
      <c r="BH1014" t="b">
        <v>0</v>
      </c>
      <c r="BI1014" t="b">
        <v>1</v>
      </c>
      <c r="BJ1014" t="b">
        <v>0</v>
      </c>
      <c r="BK1014" t="b">
        <v>1</v>
      </c>
      <c r="BL1014">
        <v>40</v>
      </c>
      <c r="BM1014">
        <v>40</v>
      </c>
      <c r="BN1014">
        <v>0</v>
      </c>
      <c r="BO1014">
        <v>0</v>
      </c>
      <c r="BP10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14" s="3" t="str">
        <f>IF(Table1[[#This Row],[TraceLengthMod]],"lab,","")&amp;IF(Table1[[#This Row],[FixedLength]],"dur,","")&amp;IF(Table1[[#This Row],[Broken]],"ea,","")</f>
        <v>lab,</v>
      </c>
    </row>
    <row r="1015" spans="1:69" x14ac:dyDescent="0.25">
      <c r="A1015" t="s">
        <v>1143</v>
      </c>
      <c r="B1015" t="s">
        <v>39</v>
      </c>
      <c r="C1015" t="s">
        <v>114</v>
      </c>
      <c r="D1015" t="s">
        <v>82</v>
      </c>
      <c r="E1015" t="s">
        <v>68</v>
      </c>
      <c r="F1015">
        <v>3</v>
      </c>
      <c r="G1015">
        <v>21742</v>
      </c>
      <c r="H1015">
        <v>6588</v>
      </c>
      <c r="I1015">
        <v>28330</v>
      </c>
      <c r="J1015" t="s">
        <v>40</v>
      </c>
      <c r="K1015">
        <v>1</v>
      </c>
      <c r="L1015">
        <v>256</v>
      </c>
      <c r="M1015" t="s">
        <v>41</v>
      </c>
      <c r="N1015">
        <v>0.01</v>
      </c>
      <c r="O1015">
        <v>99</v>
      </c>
      <c r="P1015">
        <v>55</v>
      </c>
      <c r="Q1015">
        <v>256</v>
      </c>
      <c r="R1015">
        <v>100</v>
      </c>
      <c r="S1015">
        <v>2174.1999999999998</v>
      </c>
      <c r="T1015">
        <v>3</v>
      </c>
      <c r="U1015">
        <v>4</v>
      </c>
      <c r="V1015">
        <v>8704</v>
      </c>
      <c r="W1015">
        <v>0.40033115628736998</v>
      </c>
      <c r="X1015">
        <v>61.481646299362097</v>
      </c>
      <c r="Y1015">
        <v>5.8643229007720903</v>
      </c>
      <c r="Z1015">
        <v>8.4933595657348597</v>
      </c>
      <c r="AA1015">
        <v>0.74600601196288996</v>
      </c>
      <c r="AB1015">
        <v>3.1985204219818102</v>
      </c>
      <c r="AC1015">
        <v>3.3999114036560001</v>
      </c>
      <c r="AD1015">
        <v>13.555725336074801</v>
      </c>
      <c r="AE1015">
        <v>0.6169</v>
      </c>
      <c r="AF1015">
        <v>0.613539769277474</v>
      </c>
      <c r="AJ1015">
        <v>0.27203685045242298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t="s">
        <v>42</v>
      </c>
      <c r="AQ1015" t="b">
        <v>1</v>
      </c>
      <c r="AR1015" t="b">
        <v>1</v>
      </c>
      <c r="AS1015">
        <v>1</v>
      </c>
      <c r="AT1015" t="b">
        <v>0</v>
      </c>
      <c r="AV1015" t="b">
        <v>0</v>
      </c>
      <c r="AW1015" t="b">
        <v>1</v>
      </c>
      <c r="AX1015" t="b">
        <v>0</v>
      </c>
      <c r="AY1015" t="b">
        <v>1</v>
      </c>
      <c r="AZ1015" t="b">
        <v>0</v>
      </c>
      <c r="BA1015" t="b">
        <v>0</v>
      </c>
      <c r="BB1015" t="b">
        <v>0</v>
      </c>
      <c r="BC1015" t="b">
        <v>1</v>
      </c>
      <c r="BD1015" t="b">
        <v>0</v>
      </c>
      <c r="BE1015" t="s">
        <v>57</v>
      </c>
      <c r="BF1015" t="s">
        <v>69</v>
      </c>
      <c r="BG1015" t="s">
        <v>69</v>
      </c>
      <c r="BH1015" t="b">
        <v>0</v>
      </c>
      <c r="BI1015" t="b">
        <v>1</v>
      </c>
      <c r="BJ1015" t="b">
        <v>0</v>
      </c>
      <c r="BK1015" t="b">
        <v>1</v>
      </c>
      <c r="BL1015">
        <v>40</v>
      </c>
      <c r="BM1015">
        <v>40</v>
      </c>
      <c r="BN1015">
        <v>0</v>
      </c>
      <c r="BO1015">
        <v>0</v>
      </c>
      <c r="BP10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15" s="3" t="str">
        <f>IF(Table1[[#This Row],[TraceLengthMod]],"lab,","")&amp;IF(Table1[[#This Row],[FixedLength]],"dur,","")&amp;IF(Table1[[#This Row],[Broken]],"ea,","")</f>
        <v>lab,</v>
      </c>
    </row>
    <row r="1016" spans="1:69" x14ac:dyDescent="0.25">
      <c r="A1016" t="s">
        <v>1144</v>
      </c>
      <c r="B1016" t="s">
        <v>39</v>
      </c>
      <c r="C1016" t="s">
        <v>114</v>
      </c>
      <c r="D1016" t="s">
        <v>82</v>
      </c>
      <c r="E1016" t="s">
        <v>68</v>
      </c>
      <c r="F1016">
        <v>3</v>
      </c>
      <c r="G1016">
        <v>21742</v>
      </c>
      <c r="H1016">
        <v>6588</v>
      </c>
      <c r="I1016">
        <v>28330</v>
      </c>
      <c r="J1016" t="s">
        <v>40</v>
      </c>
      <c r="K1016">
        <v>1</v>
      </c>
      <c r="L1016">
        <v>256</v>
      </c>
      <c r="M1016" t="s">
        <v>41</v>
      </c>
      <c r="N1016">
        <v>0.01</v>
      </c>
      <c r="O1016">
        <v>99</v>
      </c>
      <c r="P1016">
        <v>55</v>
      </c>
      <c r="Q1016">
        <v>256</v>
      </c>
      <c r="R1016">
        <v>100</v>
      </c>
      <c r="S1016">
        <v>2174.1999999999998</v>
      </c>
      <c r="T1016">
        <v>5</v>
      </c>
      <c r="U1016">
        <v>5</v>
      </c>
      <c r="V1016">
        <v>11008</v>
      </c>
      <c r="W1016">
        <v>0.50630116824579097</v>
      </c>
      <c r="X1016">
        <v>61.481646299362097</v>
      </c>
      <c r="Y1016">
        <v>5.8643229007720903</v>
      </c>
      <c r="Z1016">
        <v>10.670539617538401</v>
      </c>
      <c r="AA1016">
        <v>0.84174942970275801</v>
      </c>
      <c r="AB1016">
        <v>4.0402698516845703</v>
      </c>
      <c r="AC1016">
        <v>3.4019095897674498</v>
      </c>
      <c r="AD1016">
        <v>16.9576349258422</v>
      </c>
      <c r="AE1016">
        <v>0.64129999999999998</v>
      </c>
      <c r="AF1016">
        <v>0.64177292046144496</v>
      </c>
      <c r="AJ1016">
        <v>0.22485661783883701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 t="s">
        <v>42</v>
      </c>
      <c r="AQ1016" t="b">
        <v>1</v>
      </c>
      <c r="AR1016" t="b">
        <v>1</v>
      </c>
      <c r="AS1016">
        <v>1</v>
      </c>
      <c r="AT1016" t="b">
        <v>0</v>
      </c>
      <c r="AV1016" t="b">
        <v>0</v>
      </c>
      <c r="AW1016" t="b">
        <v>1</v>
      </c>
      <c r="AX1016" t="b">
        <v>0</v>
      </c>
      <c r="AY1016" t="b">
        <v>1</v>
      </c>
      <c r="AZ1016" t="b">
        <v>0</v>
      </c>
      <c r="BA1016" t="b">
        <v>0</v>
      </c>
      <c r="BB1016" t="b">
        <v>0</v>
      </c>
      <c r="BC1016" t="b">
        <v>1</v>
      </c>
      <c r="BD1016" t="b">
        <v>0</v>
      </c>
      <c r="BE1016" t="s">
        <v>57</v>
      </c>
      <c r="BF1016" t="s">
        <v>69</v>
      </c>
      <c r="BG1016" t="s">
        <v>69</v>
      </c>
      <c r="BH1016" t="b">
        <v>0</v>
      </c>
      <c r="BI1016" t="b">
        <v>1</v>
      </c>
      <c r="BJ1016" t="b">
        <v>0</v>
      </c>
      <c r="BK1016" t="b">
        <v>1</v>
      </c>
      <c r="BL1016">
        <v>40</v>
      </c>
      <c r="BM1016">
        <v>40</v>
      </c>
      <c r="BN1016">
        <v>0</v>
      </c>
      <c r="BO1016">
        <v>0</v>
      </c>
      <c r="BP10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16" s="3" t="str">
        <f>IF(Table1[[#This Row],[TraceLengthMod]],"lab,","")&amp;IF(Table1[[#This Row],[FixedLength]],"dur,","")&amp;IF(Table1[[#This Row],[Broken]],"ea,","")</f>
        <v>lab,</v>
      </c>
    </row>
    <row r="1017" spans="1:69" x14ac:dyDescent="0.25">
      <c r="A1017" t="s">
        <v>1145</v>
      </c>
      <c r="B1017" t="s">
        <v>39</v>
      </c>
      <c r="C1017" t="s">
        <v>114</v>
      </c>
      <c r="D1017" t="s">
        <v>82</v>
      </c>
      <c r="E1017" t="s">
        <v>68</v>
      </c>
      <c r="F1017">
        <v>3</v>
      </c>
      <c r="G1017">
        <v>21742</v>
      </c>
      <c r="H1017">
        <v>6588</v>
      </c>
      <c r="I1017">
        <v>28330</v>
      </c>
      <c r="J1017" t="s">
        <v>40</v>
      </c>
      <c r="K1017">
        <v>1</v>
      </c>
      <c r="L1017">
        <v>256</v>
      </c>
      <c r="M1017" t="s">
        <v>41</v>
      </c>
      <c r="N1017">
        <v>0.01</v>
      </c>
      <c r="O1017">
        <v>99</v>
      </c>
      <c r="P1017">
        <v>55</v>
      </c>
      <c r="Q1017">
        <v>256</v>
      </c>
      <c r="R1017">
        <v>100</v>
      </c>
      <c r="S1017">
        <v>2174.1999999999998</v>
      </c>
      <c r="T1017">
        <v>5</v>
      </c>
      <c r="U1017">
        <v>6</v>
      </c>
      <c r="V1017">
        <v>13056</v>
      </c>
      <c r="W1017">
        <v>0.600496734431055</v>
      </c>
      <c r="X1017">
        <v>61.481646299362097</v>
      </c>
      <c r="Y1017">
        <v>5.8643229007720903</v>
      </c>
      <c r="Z1017">
        <v>12.7509748935699</v>
      </c>
      <c r="AA1017">
        <v>0.74699926376342696</v>
      </c>
      <c r="AB1017">
        <v>4.7872691154479901</v>
      </c>
      <c r="AC1017">
        <v>3.42487597465515</v>
      </c>
      <c r="AD1017">
        <v>20.382510900497401</v>
      </c>
      <c r="AE1017">
        <v>0.63160000000000005</v>
      </c>
      <c r="AF1017">
        <v>0.627504553734061</v>
      </c>
      <c r="AJ1017">
        <v>0.17347145080566401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 t="s">
        <v>42</v>
      </c>
      <c r="AQ1017" t="b">
        <v>1</v>
      </c>
      <c r="AR1017" t="b">
        <v>1</v>
      </c>
      <c r="AS1017">
        <v>1</v>
      </c>
      <c r="AT1017" t="b">
        <v>0</v>
      </c>
      <c r="AV1017" t="b">
        <v>0</v>
      </c>
      <c r="AW1017" t="b">
        <v>1</v>
      </c>
      <c r="AX1017" t="b">
        <v>0</v>
      </c>
      <c r="AY1017" t="b">
        <v>1</v>
      </c>
      <c r="AZ1017" t="b">
        <v>0</v>
      </c>
      <c r="BA1017" t="b">
        <v>0</v>
      </c>
      <c r="BB1017" t="b">
        <v>0</v>
      </c>
      <c r="BC1017" t="b">
        <v>1</v>
      </c>
      <c r="BD1017" t="b">
        <v>0</v>
      </c>
      <c r="BE1017" t="s">
        <v>57</v>
      </c>
      <c r="BF1017" t="s">
        <v>69</v>
      </c>
      <c r="BG1017" t="s">
        <v>69</v>
      </c>
      <c r="BH1017" t="b">
        <v>0</v>
      </c>
      <c r="BI1017" t="b">
        <v>1</v>
      </c>
      <c r="BJ1017" t="b">
        <v>0</v>
      </c>
      <c r="BK1017" t="b">
        <v>1</v>
      </c>
      <c r="BL1017">
        <v>40</v>
      </c>
      <c r="BM1017">
        <v>40</v>
      </c>
      <c r="BN1017">
        <v>0</v>
      </c>
      <c r="BO1017">
        <v>0</v>
      </c>
      <c r="BP10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17" s="3" t="str">
        <f>IF(Table1[[#This Row],[TraceLengthMod]],"lab,","")&amp;IF(Table1[[#This Row],[FixedLength]],"dur,","")&amp;IF(Table1[[#This Row],[Broken]],"ea,","")</f>
        <v>lab,</v>
      </c>
    </row>
    <row r="1018" spans="1:69" x14ac:dyDescent="0.25">
      <c r="A1018" t="s">
        <v>1146</v>
      </c>
      <c r="B1018" t="s">
        <v>39</v>
      </c>
      <c r="C1018" t="s">
        <v>114</v>
      </c>
      <c r="D1018" t="s">
        <v>82</v>
      </c>
      <c r="E1018" t="s">
        <v>68</v>
      </c>
      <c r="F1018">
        <v>3</v>
      </c>
      <c r="G1018">
        <v>21742</v>
      </c>
      <c r="H1018">
        <v>6588</v>
      </c>
      <c r="I1018">
        <v>28330</v>
      </c>
      <c r="J1018" t="s">
        <v>40</v>
      </c>
      <c r="K1018">
        <v>1</v>
      </c>
      <c r="L1018">
        <v>256</v>
      </c>
      <c r="M1018" t="s">
        <v>41</v>
      </c>
      <c r="N1018">
        <v>0.01</v>
      </c>
      <c r="O1018">
        <v>99</v>
      </c>
      <c r="P1018">
        <v>55</v>
      </c>
      <c r="Q1018">
        <v>256</v>
      </c>
      <c r="R1018">
        <v>100</v>
      </c>
      <c r="S1018">
        <v>2174.1999999999998</v>
      </c>
      <c r="T1018">
        <v>7</v>
      </c>
      <c r="U1018">
        <v>7</v>
      </c>
      <c r="V1018">
        <v>15360</v>
      </c>
      <c r="W1018">
        <v>0.70646674638947604</v>
      </c>
      <c r="X1018">
        <v>61.481646299362097</v>
      </c>
      <c r="Y1018">
        <v>5.8643229007720903</v>
      </c>
      <c r="Z1018">
        <v>14.9181830883026</v>
      </c>
      <c r="AA1018">
        <v>0.84574031829833896</v>
      </c>
      <c r="AB1018">
        <v>5.6330094337463299</v>
      </c>
      <c r="AC1018">
        <v>3.3749904632568302</v>
      </c>
      <c r="AD1018">
        <v>23.757501363754201</v>
      </c>
      <c r="AE1018">
        <v>0.63939999999999997</v>
      </c>
      <c r="AF1018">
        <v>0.645415907710989</v>
      </c>
      <c r="AJ1018">
        <v>0.15467425982157301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 t="s">
        <v>42</v>
      </c>
      <c r="AQ1018" t="b">
        <v>1</v>
      </c>
      <c r="AR1018" t="b">
        <v>1</v>
      </c>
      <c r="AS1018">
        <v>1</v>
      </c>
      <c r="AT1018" t="b">
        <v>0</v>
      </c>
      <c r="AV1018" t="b">
        <v>0</v>
      </c>
      <c r="AW1018" t="b">
        <v>1</v>
      </c>
      <c r="AX1018" t="b">
        <v>0</v>
      </c>
      <c r="AY1018" t="b">
        <v>1</v>
      </c>
      <c r="AZ1018" t="b">
        <v>0</v>
      </c>
      <c r="BA1018" t="b">
        <v>0</v>
      </c>
      <c r="BB1018" t="b">
        <v>0</v>
      </c>
      <c r="BC1018" t="b">
        <v>1</v>
      </c>
      <c r="BD1018" t="b">
        <v>0</v>
      </c>
      <c r="BE1018" t="s">
        <v>57</v>
      </c>
      <c r="BF1018" t="s">
        <v>69</v>
      </c>
      <c r="BG1018" t="s">
        <v>69</v>
      </c>
      <c r="BH1018" t="b">
        <v>0</v>
      </c>
      <c r="BI1018" t="b">
        <v>1</v>
      </c>
      <c r="BJ1018" t="b">
        <v>0</v>
      </c>
      <c r="BK1018" t="b">
        <v>1</v>
      </c>
      <c r="BL1018">
        <v>40</v>
      </c>
      <c r="BM1018">
        <v>40</v>
      </c>
      <c r="BN1018">
        <v>0</v>
      </c>
      <c r="BO1018">
        <v>0</v>
      </c>
      <c r="BP10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18" s="3" t="str">
        <f>IF(Table1[[#This Row],[TraceLengthMod]],"lab,","")&amp;IF(Table1[[#This Row],[FixedLength]],"dur,","")&amp;IF(Table1[[#This Row],[Broken]],"ea,","")</f>
        <v>lab,</v>
      </c>
    </row>
    <row r="1019" spans="1:69" x14ac:dyDescent="0.25">
      <c r="A1019" t="s">
        <v>1147</v>
      </c>
      <c r="B1019" t="s">
        <v>39</v>
      </c>
      <c r="C1019" t="s">
        <v>114</v>
      </c>
      <c r="D1019" t="s">
        <v>82</v>
      </c>
      <c r="E1019" t="s">
        <v>68</v>
      </c>
      <c r="F1019">
        <v>3</v>
      </c>
      <c r="G1019">
        <v>21742</v>
      </c>
      <c r="H1019">
        <v>6588</v>
      </c>
      <c r="I1019">
        <v>28330</v>
      </c>
      <c r="J1019" t="s">
        <v>40</v>
      </c>
      <c r="K1019">
        <v>1</v>
      </c>
      <c r="L1019">
        <v>256</v>
      </c>
      <c r="M1019" t="s">
        <v>41</v>
      </c>
      <c r="N1019">
        <v>0.01</v>
      </c>
      <c r="O1019">
        <v>99</v>
      </c>
      <c r="P1019">
        <v>55</v>
      </c>
      <c r="Q1019">
        <v>256</v>
      </c>
      <c r="R1019">
        <v>100</v>
      </c>
      <c r="S1019">
        <v>2174.1999999999998</v>
      </c>
      <c r="T1019">
        <v>7</v>
      </c>
      <c r="U1019">
        <v>8</v>
      </c>
      <c r="V1019">
        <v>17408</v>
      </c>
      <c r="W1019">
        <v>0.80066231257473996</v>
      </c>
      <c r="X1019">
        <v>61.481646299362097</v>
      </c>
      <c r="Y1019">
        <v>5.8643229007720903</v>
      </c>
      <c r="Z1019">
        <v>16.993622541427602</v>
      </c>
      <c r="AA1019">
        <v>0.74699139595031705</v>
      </c>
      <c r="AB1019">
        <v>6.3800008296966499</v>
      </c>
      <c r="AC1019">
        <v>3.47171854972839</v>
      </c>
      <c r="AD1019">
        <v>27.229219913482599</v>
      </c>
      <c r="AE1019">
        <v>0.63680000000000003</v>
      </c>
      <c r="AF1019">
        <v>0.63661202185792298</v>
      </c>
      <c r="AJ1019">
        <v>0.12122611263219001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t="s">
        <v>42</v>
      </c>
      <c r="AQ1019" t="b">
        <v>1</v>
      </c>
      <c r="AR1019" t="b">
        <v>1</v>
      </c>
      <c r="AS1019">
        <v>1</v>
      </c>
      <c r="AT1019" t="b">
        <v>0</v>
      </c>
      <c r="AV1019" t="b">
        <v>0</v>
      </c>
      <c r="AW1019" t="b">
        <v>1</v>
      </c>
      <c r="AX1019" t="b">
        <v>0</v>
      </c>
      <c r="AY1019" t="b">
        <v>1</v>
      </c>
      <c r="AZ1019" t="b">
        <v>0</v>
      </c>
      <c r="BA1019" t="b">
        <v>0</v>
      </c>
      <c r="BB1019" t="b">
        <v>0</v>
      </c>
      <c r="BC1019" t="b">
        <v>1</v>
      </c>
      <c r="BD1019" t="b">
        <v>0</v>
      </c>
      <c r="BE1019" t="s">
        <v>57</v>
      </c>
      <c r="BF1019" t="s">
        <v>69</v>
      </c>
      <c r="BG1019" t="s">
        <v>69</v>
      </c>
      <c r="BH1019" t="b">
        <v>0</v>
      </c>
      <c r="BI1019" t="b">
        <v>1</v>
      </c>
      <c r="BJ1019" t="b">
        <v>0</v>
      </c>
      <c r="BK1019" t="b">
        <v>1</v>
      </c>
      <c r="BL1019">
        <v>40</v>
      </c>
      <c r="BM1019">
        <v>40</v>
      </c>
      <c r="BN1019">
        <v>0</v>
      </c>
      <c r="BO1019">
        <v>0</v>
      </c>
      <c r="BP10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19" s="3" t="str">
        <f>IF(Table1[[#This Row],[TraceLengthMod]],"lab,","")&amp;IF(Table1[[#This Row],[FixedLength]],"dur,","")&amp;IF(Table1[[#This Row],[Broken]],"ea,","")</f>
        <v>lab,</v>
      </c>
    </row>
    <row r="1020" spans="1:69" x14ac:dyDescent="0.25">
      <c r="A1020" t="s">
        <v>1148</v>
      </c>
      <c r="B1020" t="s">
        <v>39</v>
      </c>
      <c r="C1020" t="s">
        <v>114</v>
      </c>
      <c r="D1020" t="s">
        <v>82</v>
      </c>
      <c r="E1020" t="s">
        <v>68</v>
      </c>
      <c r="F1020">
        <v>3</v>
      </c>
      <c r="G1020">
        <v>21742</v>
      </c>
      <c r="H1020">
        <v>6588</v>
      </c>
      <c r="I1020">
        <v>28330</v>
      </c>
      <c r="J1020" t="s">
        <v>40</v>
      </c>
      <c r="K1020">
        <v>1</v>
      </c>
      <c r="L1020">
        <v>256</v>
      </c>
      <c r="M1020" t="s">
        <v>41</v>
      </c>
      <c r="N1020">
        <v>0.01</v>
      </c>
      <c r="O1020">
        <v>99</v>
      </c>
      <c r="P1020">
        <v>55</v>
      </c>
      <c r="Q1020">
        <v>256</v>
      </c>
      <c r="R1020">
        <v>100</v>
      </c>
      <c r="S1020">
        <v>2174.1999999999998</v>
      </c>
      <c r="T1020">
        <v>7</v>
      </c>
      <c r="U1020">
        <v>9</v>
      </c>
      <c r="V1020">
        <v>19712</v>
      </c>
      <c r="W1020">
        <v>0.906632324533161</v>
      </c>
      <c r="X1020">
        <v>61.481646299362097</v>
      </c>
      <c r="Y1020">
        <v>5.8643229007720903</v>
      </c>
      <c r="Z1020">
        <v>19.173807859420702</v>
      </c>
      <c r="AA1020">
        <v>0.84574365615844704</v>
      </c>
      <c r="AB1020">
        <v>7.2257444858550999</v>
      </c>
      <c r="AC1020">
        <v>3.4058916568756099</v>
      </c>
      <c r="AD1020">
        <v>30.635111570358202</v>
      </c>
      <c r="AE1020">
        <v>0.63959999999999995</v>
      </c>
      <c r="AF1020">
        <v>0.64116575591985403</v>
      </c>
      <c r="AJ1020">
        <v>0.118639915794521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 t="s">
        <v>42</v>
      </c>
      <c r="AQ1020" t="b">
        <v>1</v>
      </c>
      <c r="AR1020" t="b">
        <v>1</v>
      </c>
      <c r="AS1020">
        <v>1</v>
      </c>
      <c r="AT1020" t="b">
        <v>0</v>
      </c>
      <c r="AV1020" t="b">
        <v>0</v>
      </c>
      <c r="AW1020" t="b">
        <v>1</v>
      </c>
      <c r="AX1020" t="b">
        <v>0</v>
      </c>
      <c r="AY1020" t="b">
        <v>1</v>
      </c>
      <c r="AZ1020" t="b">
        <v>0</v>
      </c>
      <c r="BA1020" t="b">
        <v>0</v>
      </c>
      <c r="BB1020" t="b">
        <v>0</v>
      </c>
      <c r="BC1020" t="b">
        <v>1</v>
      </c>
      <c r="BD1020" t="b">
        <v>0</v>
      </c>
      <c r="BE1020" t="s">
        <v>57</v>
      </c>
      <c r="BF1020" t="s">
        <v>69</v>
      </c>
      <c r="BG1020" t="s">
        <v>69</v>
      </c>
      <c r="BH1020" t="b">
        <v>0</v>
      </c>
      <c r="BI1020" t="b">
        <v>1</v>
      </c>
      <c r="BJ1020" t="b">
        <v>0</v>
      </c>
      <c r="BK1020" t="b">
        <v>1</v>
      </c>
      <c r="BL1020">
        <v>40</v>
      </c>
      <c r="BM1020">
        <v>40</v>
      </c>
      <c r="BN1020">
        <v>0</v>
      </c>
      <c r="BO1020">
        <v>0</v>
      </c>
      <c r="BP10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20" s="3" t="str">
        <f>IF(Table1[[#This Row],[TraceLengthMod]],"lab,","")&amp;IF(Table1[[#This Row],[FixedLength]],"dur,","")&amp;IF(Table1[[#This Row],[Broken]],"ea,","")</f>
        <v>lab,</v>
      </c>
    </row>
    <row r="1021" spans="1:69" x14ac:dyDescent="0.25">
      <c r="A1021" t="s">
        <v>1149</v>
      </c>
      <c r="B1021" t="s">
        <v>39</v>
      </c>
      <c r="C1021" t="s">
        <v>114</v>
      </c>
      <c r="D1021" t="s">
        <v>82</v>
      </c>
      <c r="E1021" t="s">
        <v>68</v>
      </c>
      <c r="F1021">
        <v>3</v>
      </c>
      <c r="G1021">
        <v>21742</v>
      </c>
      <c r="H1021">
        <v>6588</v>
      </c>
      <c r="I1021">
        <v>28330</v>
      </c>
      <c r="J1021" t="s">
        <v>40</v>
      </c>
      <c r="K1021">
        <v>1</v>
      </c>
      <c r="L1021">
        <v>256</v>
      </c>
      <c r="M1021" t="s">
        <v>41</v>
      </c>
      <c r="N1021">
        <v>0.01</v>
      </c>
      <c r="O1021">
        <v>99</v>
      </c>
      <c r="P1021">
        <v>55</v>
      </c>
      <c r="Q1021">
        <v>256</v>
      </c>
      <c r="R1021">
        <v>100</v>
      </c>
      <c r="S1021">
        <v>2174.1999999999998</v>
      </c>
      <c r="T1021">
        <v>7</v>
      </c>
      <c r="U1021">
        <v>10</v>
      </c>
      <c r="V1021">
        <v>21760</v>
      </c>
      <c r="W1021">
        <v>1.00082789071842</v>
      </c>
      <c r="X1021">
        <v>61.481646299362097</v>
      </c>
      <c r="Y1021">
        <v>5.8643229007720903</v>
      </c>
      <c r="Z1021">
        <v>21.263222694396902</v>
      </c>
      <c r="AA1021">
        <v>0.74700260162353505</v>
      </c>
      <c r="AB1021">
        <v>7.9727470874786297</v>
      </c>
      <c r="AC1021">
        <v>3.3959214687347399</v>
      </c>
      <c r="AD1021">
        <v>34.031033039093003</v>
      </c>
      <c r="AE1021">
        <v>0.62139999999999995</v>
      </c>
      <c r="AF1021">
        <v>0.62568306010928898</v>
      </c>
      <c r="AJ1021">
        <v>9.7921187036177595E-2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 t="s">
        <v>42</v>
      </c>
      <c r="AQ1021" t="b">
        <v>1</v>
      </c>
      <c r="AR1021" t="b">
        <v>1</v>
      </c>
      <c r="AS1021">
        <v>1</v>
      </c>
      <c r="AT1021" t="b">
        <v>0</v>
      </c>
      <c r="AV1021" t="b">
        <v>0</v>
      </c>
      <c r="AW1021" t="b">
        <v>1</v>
      </c>
      <c r="AX1021" t="b">
        <v>0</v>
      </c>
      <c r="AY1021" t="b">
        <v>1</v>
      </c>
      <c r="AZ1021" t="b">
        <v>0</v>
      </c>
      <c r="BA1021" t="b">
        <v>0</v>
      </c>
      <c r="BB1021" t="b">
        <v>0</v>
      </c>
      <c r="BC1021" t="b">
        <v>1</v>
      </c>
      <c r="BD1021" t="b">
        <v>0</v>
      </c>
      <c r="BE1021" t="s">
        <v>57</v>
      </c>
      <c r="BF1021" t="s">
        <v>69</v>
      </c>
      <c r="BG1021" t="s">
        <v>69</v>
      </c>
      <c r="BH1021" t="b">
        <v>0</v>
      </c>
      <c r="BI1021" t="b">
        <v>1</v>
      </c>
      <c r="BJ1021" t="b">
        <v>0</v>
      </c>
      <c r="BK1021" t="b">
        <v>1</v>
      </c>
      <c r="BL1021">
        <v>40</v>
      </c>
      <c r="BM1021">
        <v>40</v>
      </c>
      <c r="BN1021">
        <v>0</v>
      </c>
      <c r="BO1021">
        <v>0</v>
      </c>
      <c r="BP10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21" s="3" t="str">
        <f>IF(Table1[[#This Row],[TraceLengthMod]],"lab,","")&amp;IF(Table1[[#This Row],[FixedLength]],"dur,","")&amp;IF(Table1[[#This Row],[Broken]],"ea,","")</f>
        <v>lab,</v>
      </c>
    </row>
    <row r="1022" spans="1:69" x14ac:dyDescent="0.25">
      <c r="A1022" t="s">
        <v>1150</v>
      </c>
      <c r="B1022" t="s">
        <v>39</v>
      </c>
      <c r="C1022" t="s">
        <v>114</v>
      </c>
      <c r="D1022" t="s">
        <v>82</v>
      </c>
      <c r="E1022" t="s">
        <v>68</v>
      </c>
      <c r="F1022">
        <v>3</v>
      </c>
      <c r="G1022">
        <v>21742</v>
      </c>
      <c r="H1022">
        <v>6588</v>
      </c>
      <c r="I1022">
        <v>28330</v>
      </c>
      <c r="J1022" t="s">
        <v>40</v>
      </c>
      <c r="K1022">
        <v>1</v>
      </c>
      <c r="L1022">
        <v>256</v>
      </c>
      <c r="M1022" t="s">
        <v>41</v>
      </c>
      <c r="N1022">
        <v>0.01</v>
      </c>
      <c r="O1022">
        <v>99</v>
      </c>
      <c r="P1022">
        <v>55</v>
      </c>
      <c r="Q1022">
        <v>256</v>
      </c>
      <c r="R1022">
        <v>100</v>
      </c>
      <c r="S1022">
        <v>2174.1999999999998</v>
      </c>
      <c r="T1022">
        <v>11</v>
      </c>
      <c r="U1022">
        <v>11</v>
      </c>
      <c r="V1022">
        <v>24064</v>
      </c>
      <c r="W1022">
        <v>1.10679790267684</v>
      </c>
      <c r="X1022">
        <v>61.481646299362097</v>
      </c>
      <c r="Y1022">
        <v>5.8643229007720903</v>
      </c>
      <c r="Z1022">
        <v>23.4274373054504</v>
      </c>
      <c r="AA1022">
        <v>0.83975577354431097</v>
      </c>
      <c r="AB1022">
        <v>8.8125028610229492</v>
      </c>
      <c r="AC1022">
        <v>3.3959219455718901</v>
      </c>
      <c r="AD1022">
        <v>37.426954984664903</v>
      </c>
      <c r="AE1022">
        <v>0.66220000000000001</v>
      </c>
      <c r="AF1022">
        <v>0.64860352155434098</v>
      </c>
      <c r="AJ1022">
        <v>9.6518051117024495E-2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 t="s">
        <v>42</v>
      </c>
      <c r="AQ1022" t="b">
        <v>1</v>
      </c>
      <c r="AR1022" t="b">
        <v>1</v>
      </c>
      <c r="AS1022">
        <v>1</v>
      </c>
      <c r="AT1022" t="b">
        <v>0</v>
      </c>
      <c r="AV1022" t="b">
        <v>0</v>
      </c>
      <c r="AW1022" t="b">
        <v>1</v>
      </c>
      <c r="AX1022" t="b">
        <v>0</v>
      </c>
      <c r="AY1022" t="b">
        <v>1</v>
      </c>
      <c r="AZ1022" t="b">
        <v>0</v>
      </c>
      <c r="BA1022" t="b">
        <v>0</v>
      </c>
      <c r="BB1022" t="b">
        <v>0</v>
      </c>
      <c r="BC1022" t="b">
        <v>1</v>
      </c>
      <c r="BD1022" t="b">
        <v>0</v>
      </c>
      <c r="BE1022" t="s">
        <v>57</v>
      </c>
      <c r="BF1022" t="s">
        <v>69</v>
      </c>
      <c r="BG1022" t="s">
        <v>69</v>
      </c>
      <c r="BH1022" t="b">
        <v>0</v>
      </c>
      <c r="BI1022" t="b">
        <v>1</v>
      </c>
      <c r="BJ1022" t="b">
        <v>0</v>
      </c>
      <c r="BK1022" t="b">
        <v>1</v>
      </c>
      <c r="BL1022">
        <v>40</v>
      </c>
      <c r="BM1022">
        <v>40</v>
      </c>
      <c r="BN1022">
        <v>0</v>
      </c>
      <c r="BO1022">
        <v>0</v>
      </c>
      <c r="BP10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22" s="3" t="str">
        <f>IF(Table1[[#This Row],[TraceLengthMod]],"lab,","")&amp;IF(Table1[[#This Row],[FixedLength]],"dur,","")&amp;IF(Table1[[#This Row],[Broken]],"ea,","")</f>
        <v>lab,</v>
      </c>
    </row>
    <row r="1023" spans="1:69" x14ac:dyDescent="0.25">
      <c r="A1023" t="s">
        <v>1151</v>
      </c>
      <c r="B1023" t="s">
        <v>39</v>
      </c>
      <c r="C1023" t="s">
        <v>114</v>
      </c>
      <c r="D1023" t="s">
        <v>82</v>
      </c>
      <c r="E1023" t="s">
        <v>68</v>
      </c>
      <c r="F1023">
        <v>3</v>
      </c>
      <c r="G1023">
        <v>21742</v>
      </c>
      <c r="H1023">
        <v>6588</v>
      </c>
      <c r="I1023">
        <v>28330</v>
      </c>
      <c r="J1023" t="s">
        <v>40</v>
      </c>
      <c r="K1023">
        <v>1</v>
      </c>
      <c r="L1023">
        <v>256</v>
      </c>
      <c r="M1023" t="s">
        <v>41</v>
      </c>
      <c r="N1023">
        <v>0.01</v>
      </c>
      <c r="O1023">
        <v>99</v>
      </c>
      <c r="P1023">
        <v>55</v>
      </c>
      <c r="Q1023">
        <v>256</v>
      </c>
      <c r="R1023">
        <v>100</v>
      </c>
      <c r="S1023">
        <v>2174.1999999999998</v>
      </c>
      <c r="T1023">
        <v>11</v>
      </c>
      <c r="U1023">
        <v>12</v>
      </c>
      <c r="V1023">
        <v>26112</v>
      </c>
      <c r="W1023">
        <v>1.20099346886211</v>
      </c>
      <c r="X1023">
        <v>61.481646299362097</v>
      </c>
      <c r="Y1023">
        <v>5.8643229007720903</v>
      </c>
      <c r="Z1023">
        <v>25.503886938095</v>
      </c>
      <c r="AA1023">
        <v>0.74899768829345703</v>
      </c>
      <c r="AB1023">
        <v>9.5615005493163991</v>
      </c>
      <c r="AC1023">
        <v>3.3640069961547798</v>
      </c>
      <c r="AD1023">
        <v>40.790961980819702</v>
      </c>
      <c r="AE1023">
        <v>0.63480000000000003</v>
      </c>
      <c r="AF1023">
        <v>0.61763812993321099</v>
      </c>
      <c r="AJ1023">
        <v>8.0792287401124499E-2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 t="s">
        <v>42</v>
      </c>
      <c r="AQ1023" t="b">
        <v>1</v>
      </c>
      <c r="AR1023" t="b">
        <v>1</v>
      </c>
      <c r="AS1023">
        <v>1</v>
      </c>
      <c r="AT1023" t="b">
        <v>0</v>
      </c>
      <c r="AV1023" t="b">
        <v>0</v>
      </c>
      <c r="AW1023" t="b">
        <v>1</v>
      </c>
      <c r="AX1023" t="b">
        <v>0</v>
      </c>
      <c r="AY1023" t="b">
        <v>1</v>
      </c>
      <c r="AZ1023" t="b">
        <v>0</v>
      </c>
      <c r="BA1023" t="b">
        <v>0</v>
      </c>
      <c r="BB1023" t="b">
        <v>0</v>
      </c>
      <c r="BC1023" t="b">
        <v>1</v>
      </c>
      <c r="BD1023" t="b">
        <v>0</v>
      </c>
      <c r="BE1023" t="s">
        <v>57</v>
      </c>
      <c r="BF1023" t="s">
        <v>69</v>
      </c>
      <c r="BG1023" t="s">
        <v>69</v>
      </c>
      <c r="BH1023" t="b">
        <v>0</v>
      </c>
      <c r="BI1023" t="b">
        <v>1</v>
      </c>
      <c r="BJ1023" t="b">
        <v>0</v>
      </c>
      <c r="BK1023" t="b">
        <v>1</v>
      </c>
      <c r="BL1023">
        <v>40</v>
      </c>
      <c r="BM1023">
        <v>40</v>
      </c>
      <c r="BN1023">
        <v>0</v>
      </c>
      <c r="BO1023">
        <v>0</v>
      </c>
      <c r="BP10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23" s="3" t="str">
        <f>IF(Table1[[#This Row],[TraceLengthMod]],"lab,","")&amp;IF(Table1[[#This Row],[FixedLength]],"dur,","")&amp;IF(Table1[[#This Row],[Broken]],"ea,","")</f>
        <v>lab,</v>
      </c>
    </row>
    <row r="1024" spans="1:69" x14ac:dyDescent="0.25">
      <c r="A1024" t="s">
        <v>1152</v>
      </c>
      <c r="B1024" t="s">
        <v>39</v>
      </c>
      <c r="C1024" t="s">
        <v>114</v>
      </c>
      <c r="D1024" t="s">
        <v>82</v>
      </c>
      <c r="E1024" t="s">
        <v>68</v>
      </c>
      <c r="F1024">
        <v>3</v>
      </c>
      <c r="G1024">
        <v>21742</v>
      </c>
      <c r="H1024">
        <v>6588</v>
      </c>
      <c r="I1024">
        <v>28330</v>
      </c>
      <c r="J1024" t="s">
        <v>40</v>
      </c>
      <c r="K1024">
        <v>1</v>
      </c>
      <c r="L1024">
        <v>256</v>
      </c>
      <c r="M1024" t="s">
        <v>41</v>
      </c>
      <c r="N1024">
        <v>0.01</v>
      </c>
      <c r="O1024">
        <v>99</v>
      </c>
      <c r="P1024">
        <v>55</v>
      </c>
      <c r="Q1024">
        <v>256</v>
      </c>
      <c r="R1024">
        <v>100</v>
      </c>
      <c r="S1024">
        <v>2174.1999999999998</v>
      </c>
      <c r="T1024">
        <v>11</v>
      </c>
      <c r="U1024">
        <v>13</v>
      </c>
      <c r="V1024">
        <v>28416</v>
      </c>
      <c r="W1024">
        <v>1.3069634808205299</v>
      </c>
      <c r="X1024">
        <v>61.481646299362097</v>
      </c>
      <c r="Y1024">
        <v>5.8643229007720903</v>
      </c>
      <c r="Z1024">
        <v>27.6581292152404</v>
      </c>
      <c r="AA1024">
        <v>0.84573984146118097</v>
      </c>
      <c r="AB1024">
        <v>10.407240390777501</v>
      </c>
      <c r="AC1024">
        <v>3.3779819011688201</v>
      </c>
      <c r="AD1024">
        <v>44.168943881988497</v>
      </c>
      <c r="AE1024">
        <v>0.6512</v>
      </c>
      <c r="AF1024">
        <v>0.64799635701275005</v>
      </c>
      <c r="AJ1024">
        <v>8.3465888156547194E-2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t="s">
        <v>42</v>
      </c>
      <c r="AQ1024" t="b">
        <v>1</v>
      </c>
      <c r="AR1024" t="b">
        <v>1</v>
      </c>
      <c r="AS1024">
        <v>1</v>
      </c>
      <c r="AT1024" t="b">
        <v>0</v>
      </c>
      <c r="AV1024" t="b">
        <v>0</v>
      </c>
      <c r="AW1024" t="b">
        <v>1</v>
      </c>
      <c r="AX1024" t="b">
        <v>0</v>
      </c>
      <c r="AY1024" t="b">
        <v>1</v>
      </c>
      <c r="AZ1024" t="b">
        <v>0</v>
      </c>
      <c r="BA1024" t="b">
        <v>0</v>
      </c>
      <c r="BB1024" t="b">
        <v>0</v>
      </c>
      <c r="BC1024" t="b">
        <v>1</v>
      </c>
      <c r="BD1024" t="b">
        <v>0</v>
      </c>
      <c r="BE1024" t="s">
        <v>57</v>
      </c>
      <c r="BF1024" t="s">
        <v>69</v>
      </c>
      <c r="BG1024" t="s">
        <v>69</v>
      </c>
      <c r="BH1024" t="b">
        <v>0</v>
      </c>
      <c r="BI1024" t="b">
        <v>1</v>
      </c>
      <c r="BJ1024" t="b">
        <v>0</v>
      </c>
      <c r="BK1024" t="b">
        <v>1</v>
      </c>
      <c r="BL1024">
        <v>40</v>
      </c>
      <c r="BM1024">
        <v>40</v>
      </c>
      <c r="BN1024">
        <v>0</v>
      </c>
      <c r="BO1024">
        <v>0</v>
      </c>
      <c r="BP10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24" s="3" t="str">
        <f>IF(Table1[[#This Row],[TraceLengthMod]],"lab,","")&amp;IF(Table1[[#This Row],[FixedLength]],"dur,","")&amp;IF(Table1[[#This Row],[Broken]],"ea,","")</f>
        <v>lab,</v>
      </c>
    </row>
    <row r="1025" spans="1:69" x14ac:dyDescent="0.25">
      <c r="A1025" t="s">
        <v>1153</v>
      </c>
      <c r="B1025" t="s">
        <v>39</v>
      </c>
      <c r="C1025" t="s">
        <v>114</v>
      </c>
      <c r="D1025" t="s">
        <v>82</v>
      </c>
      <c r="E1025" t="s">
        <v>68</v>
      </c>
      <c r="F1025">
        <v>3</v>
      </c>
      <c r="G1025">
        <v>21742</v>
      </c>
      <c r="H1025">
        <v>6588</v>
      </c>
      <c r="I1025">
        <v>28330</v>
      </c>
      <c r="J1025" t="s">
        <v>40</v>
      </c>
      <c r="K1025">
        <v>1</v>
      </c>
      <c r="L1025">
        <v>256</v>
      </c>
      <c r="M1025" t="s">
        <v>41</v>
      </c>
      <c r="N1025">
        <v>0.01</v>
      </c>
      <c r="O1025">
        <v>99</v>
      </c>
      <c r="P1025">
        <v>55</v>
      </c>
      <c r="Q1025">
        <v>256</v>
      </c>
      <c r="R1025">
        <v>100</v>
      </c>
      <c r="S1025">
        <v>2174.1999999999998</v>
      </c>
      <c r="T1025">
        <v>14</v>
      </c>
      <c r="U1025">
        <v>14</v>
      </c>
      <c r="V1025">
        <v>30464</v>
      </c>
      <c r="W1025">
        <v>1.40115904700579</v>
      </c>
      <c r="X1025">
        <v>61.481646299362097</v>
      </c>
      <c r="Y1025">
        <v>5.8643229007720903</v>
      </c>
      <c r="Z1025">
        <v>29.725589513778601</v>
      </c>
      <c r="AA1025">
        <v>0.74599313735961903</v>
      </c>
      <c r="AB1025">
        <v>11.1532335281372</v>
      </c>
      <c r="AC1025">
        <v>3.3839557170867902</v>
      </c>
      <c r="AD1025">
        <v>47.552899599075303</v>
      </c>
      <c r="AE1025">
        <v>0.65410000000000001</v>
      </c>
      <c r="AF1025">
        <v>0.65315725561627203</v>
      </c>
      <c r="AJ1025">
        <v>7.0559260224093895E-2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 t="s">
        <v>42</v>
      </c>
      <c r="AQ1025" t="b">
        <v>1</v>
      </c>
      <c r="AR1025" t="b">
        <v>1</v>
      </c>
      <c r="AS1025">
        <v>1</v>
      </c>
      <c r="AT1025" t="b">
        <v>0</v>
      </c>
      <c r="AV1025" t="b">
        <v>0</v>
      </c>
      <c r="AW1025" t="b">
        <v>1</v>
      </c>
      <c r="AX1025" t="b">
        <v>0</v>
      </c>
      <c r="AY1025" t="b">
        <v>1</v>
      </c>
      <c r="AZ1025" t="b">
        <v>0</v>
      </c>
      <c r="BA1025" t="b">
        <v>0</v>
      </c>
      <c r="BB1025" t="b">
        <v>0</v>
      </c>
      <c r="BC1025" t="b">
        <v>1</v>
      </c>
      <c r="BD1025" t="b">
        <v>0</v>
      </c>
      <c r="BE1025" t="s">
        <v>57</v>
      </c>
      <c r="BF1025" t="s">
        <v>69</v>
      </c>
      <c r="BG1025" t="s">
        <v>69</v>
      </c>
      <c r="BH1025" t="b">
        <v>0</v>
      </c>
      <c r="BI1025" t="b">
        <v>1</v>
      </c>
      <c r="BJ1025" t="b">
        <v>0</v>
      </c>
      <c r="BK1025" t="b">
        <v>1</v>
      </c>
      <c r="BL1025">
        <v>40</v>
      </c>
      <c r="BM1025">
        <v>40</v>
      </c>
      <c r="BN1025">
        <v>0</v>
      </c>
      <c r="BO1025">
        <v>0</v>
      </c>
      <c r="BP10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25" s="3" t="str">
        <f>IF(Table1[[#This Row],[TraceLengthMod]],"lab,","")&amp;IF(Table1[[#This Row],[FixedLength]],"dur,","")&amp;IF(Table1[[#This Row],[Broken]],"ea,","")</f>
        <v>lab,</v>
      </c>
    </row>
    <row r="1026" spans="1:69" x14ac:dyDescent="0.25">
      <c r="A1026" t="s">
        <v>1154</v>
      </c>
      <c r="B1026" t="s">
        <v>39</v>
      </c>
      <c r="C1026" t="s">
        <v>114</v>
      </c>
      <c r="D1026" t="s">
        <v>82</v>
      </c>
      <c r="E1026" t="s">
        <v>68</v>
      </c>
      <c r="F1026">
        <v>3</v>
      </c>
      <c r="G1026">
        <v>21742</v>
      </c>
      <c r="H1026">
        <v>6588</v>
      </c>
      <c r="I1026">
        <v>28330</v>
      </c>
      <c r="J1026" t="s">
        <v>40</v>
      </c>
      <c r="K1026">
        <v>1</v>
      </c>
      <c r="L1026">
        <v>256</v>
      </c>
      <c r="M1026" t="s">
        <v>41</v>
      </c>
      <c r="N1026">
        <v>0.01</v>
      </c>
      <c r="O1026">
        <v>99</v>
      </c>
      <c r="P1026">
        <v>55</v>
      </c>
      <c r="Q1026">
        <v>256</v>
      </c>
      <c r="R1026">
        <v>100</v>
      </c>
      <c r="S1026">
        <v>2174.1999999999998</v>
      </c>
      <c r="T1026">
        <v>15</v>
      </c>
      <c r="U1026">
        <v>15</v>
      </c>
      <c r="V1026">
        <v>32768</v>
      </c>
      <c r="W1026">
        <v>1.5071290589642099</v>
      </c>
      <c r="X1026">
        <v>61.481646299362097</v>
      </c>
      <c r="Y1026">
        <v>5.8643229007720903</v>
      </c>
      <c r="Z1026">
        <v>31.890799522399899</v>
      </c>
      <c r="AA1026">
        <v>0.84474015235900801</v>
      </c>
      <c r="AB1026">
        <v>11.9979736804962</v>
      </c>
      <c r="AC1026">
        <v>3.3979194164276101</v>
      </c>
      <c r="AD1026">
        <v>50.950819015502901</v>
      </c>
      <c r="AE1026">
        <v>0.66500000000000004</v>
      </c>
      <c r="AF1026">
        <v>0.66438979963570099</v>
      </c>
      <c r="AJ1026">
        <v>6.84095928445458E-2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 t="s">
        <v>42</v>
      </c>
      <c r="AQ1026" t="b">
        <v>1</v>
      </c>
      <c r="AR1026" t="b">
        <v>1</v>
      </c>
      <c r="AS1026">
        <v>1</v>
      </c>
      <c r="AT1026" t="b">
        <v>0</v>
      </c>
      <c r="AV1026" t="b">
        <v>0</v>
      </c>
      <c r="AW1026" t="b">
        <v>1</v>
      </c>
      <c r="AX1026" t="b">
        <v>0</v>
      </c>
      <c r="AY1026" t="b">
        <v>1</v>
      </c>
      <c r="AZ1026" t="b">
        <v>0</v>
      </c>
      <c r="BA1026" t="b">
        <v>0</v>
      </c>
      <c r="BB1026" t="b">
        <v>0</v>
      </c>
      <c r="BC1026" t="b">
        <v>1</v>
      </c>
      <c r="BD1026" t="b">
        <v>0</v>
      </c>
      <c r="BE1026" t="s">
        <v>57</v>
      </c>
      <c r="BF1026" t="s">
        <v>69</v>
      </c>
      <c r="BG1026" t="s">
        <v>69</v>
      </c>
      <c r="BH1026" t="b">
        <v>0</v>
      </c>
      <c r="BI1026" t="b">
        <v>1</v>
      </c>
      <c r="BJ1026" t="b">
        <v>0</v>
      </c>
      <c r="BK1026" t="b">
        <v>1</v>
      </c>
      <c r="BL1026">
        <v>40</v>
      </c>
      <c r="BM1026">
        <v>40</v>
      </c>
      <c r="BN1026">
        <v>0</v>
      </c>
      <c r="BO1026">
        <v>0</v>
      </c>
      <c r="BP10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26" s="3" t="str">
        <f>IF(Table1[[#This Row],[TraceLengthMod]],"lab,","")&amp;IF(Table1[[#This Row],[FixedLength]],"dur,","")&amp;IF(Table1[[#This Row],[Broken]],"ea,","")</f>
        <v>lab,</v>
      </c>
    </row>
    <row r="1027" spans="1:69" x14ac:dyDescent="0.25">
      <c r="A1027" t="s">
        <v>1155</v>
      </c>
      <c r="B1027" t="s">
        <v>39</v>
      </c>
      <c r="C1027" t="s">
        <v>114</v>
      </c>
      <c r="D1027" t="s">
        <v>82</v>
      </c>
      <c r="E1027" t="s">
        <v>68</v>
      </c>
      <c r="F1027">
        <v>3</v>
      </c>
      <c r="G1027">
        <v>21742</v>
      </c>
      <c r="H1027">
        <v>6588</v>
      </c>
      <c r="I1027">
        <v>28330</v>
      </c>
      <c r="J1027" t="s">
        <v>40</v>
      </c>
      <c r="K1027">
        <v>1</v>
      </c>
      <c r="L1027">
        <v>256</v>
      </c>
      <c r="M1027" t="s">
        <v>41</v>
      </c>
      <c r="N1027">
        <v>0.01</v>
      </c>
      <c r="O1027">
        <v>99</v>
      </c>
      <c r="P1027">
        <v>55</v>
      </c>
      <c r="Q1027">
        <v>256</v>
      </c>
      <c r="R1027">
        <v>100</v>
      </c>
      <c r="S1027">
        <v>2174.1999999999998</v>
      </c>
      <c r="T1027">
        <v>15</v>
      </c>
      <c r="U1027">
        <v>16</v>
      </c>
      <c r="V1027">
        <v>34816</v>
      </c>
      <c r="W1027">
        <v>1.6013246251494799</v>
      </c>
      <c r="X1027">
        <v>61.481646299362097</v>
      </c>
      <c r="Y1027">
        <v>5.8643229007720903</v>
      </c>
      <c r="Z1027">
        <v>33.953284025192197</v>
      </c>
      <c r="AA1027">
        <v>0.74500560760498002</v>
      </c>
      <c r="AB1027">
        <v>12.7429792881011</v>
      </c>
      <c r="AC1027">
        <v>3.34705233573913</v>
      </c>
      <c r="AD1027">
        <v>54.297871351242001</v>
      </c>
      <c r="AE1027">
        <v>0.65539999999999998</v>
      </c>
      <c r="AF1027">
        <v>0.64981785063752195</v>
      </c>
      <c r="AJ1027">
        <v>6.1732073040569498E-2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 t="s">
        <v>42</v>
      </c>
      <c r="AQ1027" t="b">
        <v>1</v>
      </c>
      <c r="AR1027" t="b">
        <v>1</v>
      </c>
      <c r="AS1027">
        <v>1</v>
      </c>
      <c r="AT1027" t="b">
        <v>0</v>
      </c>
      <c r="AV1027" t="b">
        <v>0</v>
      </c>
      <c r="AW1027" t="b">
        <v>1</v>
      </c>
      <c r="AX1027" t="b">
        <v>0</v>
      </c>
      <c r="AY1027" t="b">
        <v>1</v>
      </c>
      <c r="AZ1027" t="b">
        <v>0</v>
      </c>
      <c r="BA1027" t="b">
        <v>0</v>
      </c>
      <c r="BB1027" t="b">
        <v>0</v>
      </c>
      <c r="BC1027" t="b">
        <v>1</v>
      </c>
      <c r="BD1027" t="b">
        <v>0</v>
      </c>
      <c r="BE1027" t="s">
        <v>57</v>
      </c>
      <c r="BF1027" t="s">
        <v>69</v>
      </c>
      <c r="BG1027" t="s">
        <v>69</v>
      </c>
      <c r="BH1027" t="b">
        <v>0</v>
      </c>
      <c r="BI1027" t="b">
        <v>1</v>
      </c>
      <c r="BJ1027" t="b">
        <v>0</v>
      </c>
      <c r="BK1027" t="b">
        <v>1</v>
      </c>
      <c r="BL1027">
        <v>40</v>
      </c>
      <c r="BM1027">
        <v>40</v>
      </c>
      <c r="BN1027">
        <v>0</v>
      </c>
      <c r="BO1027">
        <v>0</v>
      </c>
      <c r="BP10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27" s="3" t="str">
        <f>IF(Table1[[#This Row],[TraceLengthMod]],"lab,","")&amp;IF(Table1[[#This Row],[FixedLength]],"dur,","")&amp;IF(Table1[[#This Row],[Broken]],"ea,","")</f>
        <v>lab,</v>
      </c>
    </row>
    <row r="1028" spans="1:69" x14ac:dyDescent="0.25">
      <c r="A1028" t="s">
        <v>1156</v>
      </c>
      <c r="B1028" t="s">
        <v>39</v>
      </c>
      <c r="C1028" t="s">
        <v>114</v>
      </c>
      <c r="D1028" t="s">
        <v>82</v>
      </c>
      <c r="E1028" t="s">
        <v>68</v>
      </c>
      <c r="F1028">
        <v>3</v>
      </c>
      <c r="G1028">
        <v>21742</v>
      </c>
      <c r="H1028">
        <v>6588</v>
      </c>
      <c r="I1028">
        <v>28330</v>
      </c>
      <c r="J1028" t="s">
        <v>40</v>
      </c>
      <c r="K1028">
        <v>1</v>
      </c>
      <c r="L1028">
        <v>256</v>
      </c>
      <c r="M1028" t="s">
        <v>41</v>
      </c>
      <c r="N1028">
        <v>0.01</v>
      </c>
      <c r="O1028">
        <v>99</v>
      </c>
      <c r="P1028">
        <v>55</v>
      </c>
      <c r="Q1028">
        <v>256</v>
      </c>
      <c r="R1028">
        <v>100</v>
      </c>
      <c r="S1028">
        <v>2174.1999999999998</v>
      </c>
      <c r="T1028">
        <v>15</v>
      </c>
      <c r="U1028">
        <v>17</v>
      </c>
      <c r="V1028">
        <v>37120</v>
      </c>
      <c r="W1028">
        <v>1.7072946371079001</v>
      </c>
      <c r="X1028">
        <v>61.481646299362097</v>
      </c>
      <c r="Y1028">
        <v>5.8643229007720903</v>
      </c>
      <c r="Z1028">
        <v>36.112591028213501</v>
      </c>
      <c r="AA1028">
        <v>0.84283208847045898</v>
      </c>
      <c r="AB1028">
        <v>13.5858113765716</v>
      </c>
      <c r="AC1028">
        <v>3.3999056816100999</v>
      </c>
      <c r="AD1028">
        <v>57.697777032852102</v>
      </c>
      <c r="AE1028">
        <v>0.65920000000000001</v>
      </c>
      <c r="AF1028">
        <v>0.66393442622950805</v>
      </c>
      <c r="AJ1028">
        <v>6.1148665691244102E-2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 t="s">
        <v>42</v>
      </c>
      <c r="AQ1028" t="b">
        <v>1</v>
      </c>
      <c r="AR1028" t="b">
        <v>1</v>
      </c>
      <c r="AS1028">
        <v>1</v>
      </c>
      <c r="AT1028" t="b">
        <v>0</v>
      </c>
      <c r="AV1028" t="b">
        <v>0</v>
      </c>
      <c r="AW1028" t="b">
        <v>1</v>
      </c>
      <c r="AX1028" t="b">
        <v>0</v>
      </c>
      <c r="AY1028" t="b">
        <v>1</v>
      </c>
      <c r="AZ1028" t="b">
        <v>0</v>
      </c>
      <c r="BA1028" t="b">
        <v>0</v>
      </c>
      <c r="BB1028" t="b">
        <v>0</v>
      </c>
      <c r="BC1028" t="b">
        <v>1</v>
      </c>
      <c r="BD1028" t="b">
        <v>0</v>
      </c>
      <c r="BE1028" t="s">
        <v>57</v>
      </c>
      <c r="BF1028" t="s">
        <v>69</v>
      </c>
      <c r="BG1028" t="s">
        <v>69</v>
      </c>
      <c r="BH1028" t="b">
        <v>0</v>
      </c>
      <c r="BI1028" t="b">
        <v>1</v>
      </c>
      <c r="BJ1028" t="b">
        <v>0</v>
      </c>
      <c r="BK1028" t="b">
        <v>1</v>
      </c>
      <c r="BL1028">
        <v>40</v>
      </c>
      <c r="BM1028">
        <v>40</v>
      </c>
      <c r="BN1028">
        <v>0</v>
      </c>
      <c r="BO1028">
        <v>0</v>
      </c>
      <c r="BP10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28" s="3" t="str">
        <f>IF(Table1[[#This Row],[TraceLengthMod]],"lab,","")&amp;IF(Table1[[#This Row],[FixedLength]],"dur,","")&amp;IF(Table1[[#This Row],[Broken]],"ea,","")</f>
        <v>lab,</v>
      </c>
    </row>
    <row r="1029" spans="1:69" x14ac:dyDescent="0.25">
      <c r="A1029" t="s">
        <v>1157</v>
      </c>
      <c r="B1029" t="s">
        <v>39</v>
      </c>
      <c r="C1029" t="s">
        <v>114</v>
      </c>
      <c r="D1029" t="s">
        <v>82</v>
      </c>
      <c r="E1029" t="s">
        <v>68</v>
      </c>
      <c r="F1029">
        <v>3</v>
      </c>
      <c r="G1029">
        <v>21742</v>
      </c>
      <c r="H1029">
        <v>6588</v>
      </c>
      <c r="I1029">
        <v>28330</v>
      </c>
      <c r="J1029" t="s">
        <v>40</v>
      </c>
      <c r="K1029">
        <v>1</v>
      </c>
      <c r="L1029">
        <v>256</v>
      </c>
      <c r="M1029" t="s">
        <v>41</v>
      </c>
      <c r="N1029">
        <v>0.01</v>
      </c>
      <c r="O1029">
        <v>99</v>
      </c>
      <c r="P1029">
        <v>55</v>
      </c>
      <c r="Q1029">
        <v>256</v>
      </c>
      <c r="R1029">
        <v>100</v>
      </c>
      <c r="S1029">
        <v>2174.1999999999998</v>
      </c>
      <c r="T1029">
        <v>15</v>
      </c>
      <c r="U1029">
        <v>18</v>
      </c>
      <c r="V1029">
        <v>39168</v>
      </c>
      <c r="W1029">
        <v>1.8014902032931599</v>
      </c>
      <c r="X1029">
        <v>61.481646299362097</v>
      </c>
      <c r="Y1029">
        <v>5.8643229007720903</v>
      </c>
      <c r="Z1029">
        <v>38.180094480514498</v>
      </c>
      <c r="AA1029">
        <v>0.74401068687438898</v>
      </c>
      <c r="AB1029">
        <v>14.329822063446001</v>
      </c>
      <c r="AC1029">
        <v>3.3739814758300701</v>
      </c>
      <c r="AD1029">
        <v>61.071758508682201</v>
      </c>
      <c r="AE1029">
        <v>0.65359999999999996</v>
      </c>
      <c r="AF1029">
        <v>0.65072859744990896</v>
      </c>
      <c r="AJ1029">
        <v>5.0659742620256201E-2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 t="s">
        <v>42</v>
      </c>
      <c r="AQ1029" t="b">
        <v>1</v>
      </c>
      <c r="AR1029" t="b">
        <v>1</v>
      </c>
      <c r="AS1029">
        <v>1</v>
      </c>
      <c r="AT1029" t="b">
        <v>0</v>
      </c>
      <c r="AV1029" t="b">
        <v>0</v>
      </c>
      <c r="AW1029" t="b">
        <v>1</v>
      </c>
      <c r="AX1029" t="b">
        <v>0</v>
      </c>
      <c r="AY1029" t="b">
        <v>1</v>
      </c>
      <c r="AZ1029" t="b">
        <v>0</v>
      </c>
      <c r="BA1029" t="b">
        <v>0</v>
      </c>
      <c r="BB1029" t="b">
        <v>0</v>
      </c>
      <c r="BC1029" t="b">
        <v>1</v>
      </c>
      <c r="BD1029" t="b">
        <v>0</v>
      </c>
      <c r="BE1029" t="s">
        <v>57</v>
      </c>
      <c r="BF1029" t="s">
        <v>69</v>
      </c>
      <c r="BG1029" t="s">
        <v>69</v>
      </c>
      <c r="BH1029" t="b">
        <v>0</v>
      </c>
      <c r="BI1029" t="b">
        <v>1</v>
      </c>
      <c r="BJ1029" t="b">
        <v>0</v>
      </c>
      <c r="BK1029" t="b">
        <v>1</v>
      </c>
      <c r="BL1029">
        <v>40</v>
      </c>
      <c r="BM1029">
        <v>40</v>
      </c>
      <c r="BN1029">
        <v>0</v>
      </c>
      <c r="BO1029">
        <v>0</v>
      </c>
      <c r="BP10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29" s="3" t="str">
        <f>IF(Table1[[#This Row],[TraceLengthMod]],"lab,","")&amp;IF(Table1[[#This Row],[FixedLength]],"dur,","")&amp;IF(Table1[[#This Row],[Broken]],"ea,","")</f>
        <v>lab,</v>
      </c>
    </row>
    <row r="1030" spans="1:69" x14ac:dyDescent="0.25">
      <c r="A1030" t="s">
        <v>1158</v>
      </c>
      <c r="B1030" t="s">
        <v>39</v>
      </c>
      <c r="C1030" t="s">
        <v>114</v>
      </c>
      <c r="D1030" t="s">
        <v>82</v>
      </c>
      <c r="E1030" t="s">
        <v>68</v>
      </c>
      <c r="F1030">
        <v>3</v>
      </c>
      <c r="G1030">
        <v>21742</v>
      </c>
      <c r="H1030">
        <v>6588</v>
      </c>
      <c r="I1030">
        <v>28330</v>
      </c>
      <c r="J1030" t="s">
        <v>40</v>
      </c>
      <c r="K1030">
        <v>1</v>
      </c>
      <c r="L1030">
        <v>256</v>
      </c>
      <c r="M1030" t="s">
        <v>41</v>
      </c>
      <c r="N1030">
        <v>0.01</v>
      </c>
      <c r="O1030">
        <v>99</v>
      </c>
      <c r="P1030">
        <v>55</v>
      </c>
      <c r="Q1030">
        <v>256</v>
      </c>
      <c r="R1030">
        <v>100</v>
      </c>
      <c r="S1030">
        <v>2174.1999999999998</v>
      </c>
      <c r="T1030">
        <v>15</v>
      </c>
      <c r="U1030">
        <v>19</v>
      </c>
      <c r="V1030">
        <v>41472</v>
      </c>
      <c r="W1030">
        <v>1.90746021525158</v>
      </c>
      <c r="X1030">
        <v>61.481646299362097</v>
      </c>
      <c r="Y1030">
        <v>5.8643229007720903</v>
      </c>
      <c r="Z1030">
        <v>40.356276750564497</v>
      </c>
      <c r="AA1030">
        <v>0.84972715377807595</v>
      </c>
      <c r="AB1030">
        <v>15.1795492172241</v>
      </c>
      <c r="AC1030">
        <v>3.3839540481567298</v>
      </c>
      <c r="AD1030">
        <v>64.455712556838904</v>
      </c>
      <c r="AE1030">
        <v>0.66459999999999997</v>
      </c>
      <c r="AF1030">
        <v>0.65118397085610202</v>
      </c>
      <c r="AJ1030">
        <v>5.3749520101664901E-2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 t="s">
        <v>42</v>
      </c>
      <c r="AQ1030" t="b">
        <v>1</v>
      </c>
      <c r="AR1030" t="b">
        <v>1</v>
      </c>
      <c r="AS1030">
        <v>1</v>
      </c>
      <c r="AT1030" t="b">
        <v>0</v>
      </c>
      <c r="AV1030" t="b">
        <v>0</v>
      </c>
      <c r="AW1030" t="b">
        <v>1</v>
      </c>
      <c r="AX1030" t="b">
        <v>0</v>
      </c>
      <c r="AY1030" t="b">
        <v>1</v>
      </c>
      <c r="AZ1030" t="b">
        <v>0</v>
      </c>
      <c r="BA1030" t="b">
        <v>0</v>
      </c>
      <c r="BB1030" t="b">
        <v>0</v>
      </c>
      <c r="BC1030" t="b">
        <v>1</v>
      </c>
      <c r="BD1030" t="b">
        <v>0</v>
      </c>
      <c r="BE1030" t="s">
        <v>57</v>
      </c>
      <c r="BF1030" t="s">
        <v>69</v>
      </c>
      <c r="BG1030" t="s">
        <v>69</v>
      </c>
      <c r="BH1030" t="b">
        <v>0</v>
      </c>
      <c r="BI1030" t="b">
        <v>1</v>
      </c>
      <c r="BJ1030" t="b">
        <v>0</v>
      </c>
      <c r="BK1030" t="b">
        <v>1</v>
      </c>
      <c r="BL1030">
        <v>40</v>
      </c>
      <c r="BM1030">
        <v>40</v>
      </c>
      <c r="BN1030">
        <v>0</v>
      </c>
      <c r="BO1030">
        <v>0</v>
      </c>
      <c r="BP10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30" s="3" t="str">
        <f>IF(Table1[[#This Row],[TraceLengthMod]],"lab,","")&amp;IF(Table1[[#This Row],[FixedLength]],"dur,","")&amp;IF(Table1[[#This Row],[Broken]],"ea,","")</f>
        <v>lab,</v>
      </c>
    </row>
    <row r="1031" spans="1:69" x14ac:dyDescent="0.25">
      <c r="A1031" t="s">
        <v>1159</v>
      </c>
      <c r="B1031" t="s">
        <v>39</v>
      </c>
      <c r="C1031" t="s">
        <v>114</v>
      </c>
      <c r="D1031" t="s">
        <v>82</v>
      </c>
      <c r="E1031" t="s">
        <v>68</v>
      </c>
      <c r="F1031">
        <v>3</v>
      </c>
      <c r="G1031">
        <v>21742</v>
      </c>
      <c r="H1031">
        <v>6588</v>
      </c>
      <c r="I1031">
        <v>28330</v>
      </c>
      <c r="J1031" t="s">
        <v>40</v>
      </c>
      <c r="K1031">
        <v>1</v>
      </c>
      <c r="L1031">
        <v>256</v>
      </c>
      <c r="M1031" t="s">
        <v>41</v>
      </c>
      <c r="N1031">
        <v>0.01</v>
      </c>
      <c r="O1031">
        <v>99</v>
      </c>
      <c r="P1031">
        <v>55</v>
      </c>
      <c r="Q1031">
        <v>256</v>
      </c>
      <c r="R1031">
        <v>100</v>
      </c>
      <c r="S1031">
        <v>2174.1999999999998</v>
      </c>
      <c r="T1031">
        <v>15</v>
      </c>
      <c r="U1031">
        <v>20</v>
      </c>
      <c r="V1031">
        <v>43520</v>
      </c>
      <c r="W1031">
        <v>2.0016557814368499</v>
      </c>
      <c r="X1031">
        <v>61.481646299362097</v>
      </c>
      <c r="Y1031">
        <v>5.8643229007720903</v>
      </c>
      <c r="Z1031">
        <v>42.415771961212101</v>
      </c>
      <c r="AA1031">
        <v>0.74401187896728505</v>
      </c>
      <c r="AB1031">
        <v>15.923561096191399</v>
      </c>
      <c r="AC1031">
        <v>3.3739867210388099</v>
      </c>
      <c r="AD1031">
        <v>67.829699277877793</v>
      </c>
      <c r="AE1031">
        <v>0.65869999999999995</v>
      </c>
      <c r="AF1031">
        <v>0.65027322404371501</v>
      </c>
      <c r="AJ1031">
        <v>4.6897380141650902E-2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 t="s">
        <v>42</v>
      </c>
      <c r="AQ1031" t="b">
        <v>1</v>
      </c>
      <c r="AR1031" t="b">
        <v>1</v>
      </c>
      <c r="AS1031">
        <v>1</v>
      </c>
      <c r="AT1031" t="b">
        <v>0</v>
      </c>
      <c r="AV1031" t="b">
        <v>0</v>
      </c>
      <c r="AW1031" t="b">
        <v>1</v>
      </c>
      <c r="AX1031" t="b">
        <v>0</v>
      </c>
      <c r="AY1031" t="b">
        <v>1</v>
      </c>
      <c r="AZ1031" t="b">
        <v>0</v>
      </c>
      <c r="BA1031" t="b">
        <v>0</v>
      </c>
      <c r="BB1031" t="b">
        <v>0</v>
      </c>
      <c r="BC1031" t="b">
        <v>1</v>
      </c>
      <c r="BD1031" t="b">
        <v>0</v>
      </c>
      <c r="BE1031" t="s">
        <v>57</v>
      </c>
      <c r="BF1031" t="s">
        <v>69</v>
      </c>
      <c r="BG1031" t="s">
        <v>69</v>
      </c>
      <c r="BH1031" t="b">
        <v>0</v>
      </c>
      <c r="BI1031" t="b">
        <v>1</v>
      </c>
      <c r="BJ1031" t="b">
        <v>0</v>
      </c>
      <c r="BK1031" t="b">
        <v>1</v>
      </c>
      <c r="BL1031">
        <v>40</v>
      </c>
      <c r="BM1031">
        <v>40</v>
      </c>
      <c r="BN1031">
        <v>0</v>
      </c>
      <c r="BO1031">
        <v>0</v>
      </c>
      <c r="BP10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31" s="3" t="str">
        <f>IF(Table1[[#This Row],[TraceLengthMod]],"lab,","")&amp;IF(Table1[[#This Row],[FixedLength]],"dur,","")&amp;IF(Table1[[#This Row],[Broken]],"ea,","")</f>
        <v>lab,</v>
      </c>
    </row>
    <row r="1032" spans="1:69" x14ac:dyDescent="0.25">
      <c r="A1032" t="s">
        <v>1160</v>
      </c>
      <c r="B1032" t="s">
        <v>39</v>
      </c>
      <c r="C1032" t="s">
        <v>114</v>
      </c>
      <c r="D1032" t="s">
        <v>82</v>
      </c>
      <c r="E1032" t="s">
        <v>68</v>
      </c>
      <c r="F1032">
        <v>3</v>
      </c>
      <c r="G1032">
        <v>21742</v>
      </c>
      <c r="H1032">
        <v>6588</v>
      </c>
      <c r="I1032">
        <v>28330</v>
      </c>
      <c r="J1032" t="s">
        <v>40</v>
      </c>
      <c r="K1032">
        <v>1</v>
      </c>
      <c r="L1032">
        <v>256</v>
      </c>
      <c r="M1032" t="s">
        <v>41</v>
      </c>
      <c r="N1032">
        <v>0.01</v>
      </c>
      <c r="O1032">
        <v>99</v>
      </c>
      <c r="P1032">
        <v>55</v>
      </c>
      <c r="Q1032">
        <v>256</v>
      </c>
      <c r="R1032">
        <v>100</v>
      </c>
      <c r="S1032">
        <v>2174.1999999999998</v>
      </c>
      <c r="T1032">
        <v>15</v>
      </c>
      <c r="U1032">
        <v>21</v>
      </c>
      <c r="V1032">
        <v>45824</v>
      </c>
      <c r="W1032">
        <v>2.10762579339527</v>
      </c>
      <c r="X1032">
        <v>61.481646299362097</v>
      </c>
      <c r="Y1032">
        <v>5.8643229007720903</v>
      </c>
      <c r="Z1032">
        <v>44.587959289550703</v>
      </c>
      <c r="AA1032">
        <v>0.84074640274047796</v>
      </c>
      <c r="AB1032">
        <v>16.7643074989318</v>
      </c>
      <c r="AC1032">
        <v>3.3919327259063698</v>
      </c>
      <c r="AD1032">
        <v>71.221632003784094</v>
      </c>
      <c r="AE1032">
        <v>0.65769999999999995</v>
      </c>
      <c r="AF1032">
        <v>0.64222829386763802</v>
      </c>
      <c r="AJ1032">
        <v>4.8435547165364502E-2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t="s">
        <v>42</v>
      </c>
      <c r="AQ1032" t="b">
        <v>1</v>
      </c>
      <c r="AR1032" t="b">
        <v>1</v>
      </c>
      <c r="AS1032">
        <v>1</v>
      </c>
      <c r="AT1032" t="b">
        <v>0</v>
      </c>
      <c r="AV1032" t="b">
        <v>0</v>
      </c>
      <c r="AW1032" t="b">
        <v>1</v>
      </c>
      <c r="AX1032" t="b">
        <v>0</v>
      </c>
      <c r="AY1032" t="b">
        <v>1</v>
      </c>
      <c r="AZ1032" t="b">
        <v>0</v>
      </c>
      <c r="BA1032" t="b">
        <v>0</v>
      </c>
      <c r="BB1032" t="b">
        <v>0</v>
      </c>
      <c r="BC1032" t="b">
        <v>1</v>
      </c>
      <c r="BD1032" t="b">
        <v>0</v>
      </c>
      <c r="BE1032" t="s">
        <v>57</v>
      </c>
      <c r="BF1032" t="s">
        <v>69</v>
      </c>
      <c r="BG1032" t="s">
        <v>69</v>
      </c>
      <c r="BH1032" t="b">
        <v>0</v>
      </c>
      <c r="BI1032" t="b">
        <v>1</v>
      </c>
      <c r="BJ1032" t="b">
        <v>0</v>
      </c>
      <c r="BK1032" t="b">
        <v>1</v>
      </c>
      <c r="BL1032">
        <v>40</v>
      </c>
      <c r="BM1032">
        <v>40</v>
      </c>
      <c r="BN1032">
        <v>0</v>
      </c>
      <c r="BO1032">
        <v>0</v>
      </c>
      <c r="BP10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32" s="3" t="str">
        <f>IF(Table1[[#This Row],[TraceLengthMod]],"lab,","")&amp;IF(Table1[[#This Row],[FixedLength]],"dur,","")&amp;IF(Table1[[#This Row],[Broken]],"ea,","")</f>
        <v>lab,</v>
      </c>
    </row>
    <row r="1033" spans="1:69" x14ac:dyDescent="0.25">
      <c r="A1033" t="s">
        <v>1161</v>
      </c>
      <c r="B1033" t="s">
        <v>39</v>
      </c>
      <c r="C1033" t="s">
        <v>114</v>
      </c>
      <c r="D1033" t="s">
        <v>82</v>
      </c>
      <c r="E1033" t="s">
        <v>68</v>
      </c>
      <c r="F1033">
        <v>3</v>
      </c>
      <c r="G1033">
        <v>21742</v>
      </c>
      <c r="H1033">
        <v>6588</v>
      </c>
      <c r="I1033">
        <v>28330</v>
      </c>
      <c r="J1033" t="s">
        <v>40</v>
      </c>
      <c r="K1033">
        <v>1</v>
      </c>
      <c r="L1033">
        <v>256</v>
      </c>
      <c r="M1033" t="s">
        <v>41</v>
      </c>
      <c r="N1033">
        <v>0.01</v>
      </c>
      <c r="O1033">
        <v>99</v>
      </c>
      <c r="P1033">
        <v>55</v>
      </c>
      <c r="Q1033">
        <v>256</v>
      </c>
      <c r="R1033">
        <v>100</v>
      </c>
      <c r="S1033">
        <v>2174.1999999999998</v>
      </c>
      <c r="T1033">
        <v>15</v>
      </c>
      <c r="U1033">
        <v>22</v>
      </c>
      <c r="V1033">
        <v>47872</v>
      </c>
      <c r="W1033">
        <v>2.20182135958053</v>
      </c>
      <c r="X1033">
        <v>61.481646299362097</v>
      </c>
      <c r="Y1033">
        <v>5.8643229007720903</v>
      </c>
      <c r="Z1033">
        <v>46.653437137603703</v>
      </c>
      <c r="AA1033">
        <v>0.74700260162353505</v>
      </c>
      <c r="AB1033">
        <v>17.511310100555399</v>
      </c>
      <c r="AC1033">
        <v>3.3729832172393799</v>
      </c>
      <c r="AD1033">
        <v>74.594615221023503</v>
      </c>
      <c r="AE1033">
        <v>0.65200000000000002</v>
      </c>
      <c r="AF1033">
        <v>0.64571948998178497</v>
      </c>
      <c r="AJ1033">
        <v>4.2816666995777797E-2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t="s">
        <v>42</v>
      </c>
      <c r="AQ1033" t="b">
        <v>1</v>
      </c>
      <c r="AR1033" t="b">
        <v>1</v>
      </c>
      <c r="AS1033">
        <v>1</v>
      </c>
      <c r="AT1033" t="b">
        <v>0</v>
      </c>
      <c r="AV1033" t="b">
        <v>0</v>
      </c>
      <c r="AW1033" t="b">
        <v>1</v>
      </c>
      <c r="AX1033" t="b">
        <v>0</v>
      </c>
      <c r="AY1033" t="b">
        <v>1</v>
      </c>
      <c r="AZ1033" t="b">
        <v>0</v>
      </c>
      <c r="BA1033" t="b">
        <v>0</v>
      </c>
      <c r="BB1033" t="b">
        <v>0</v>
      </c>
      <c r="BC1033" t="b">
        <v>1</v>
      </c>
      <c r="BD1033" t="b">
        <v>0</v>
      </c>
      <c r="BE1033" t="s">
        <v>57</v>
      </c>
      <c r="BF1033" t="s">
        <v>69</v>
      </c>
      <c r="BG1033" t="s">
        <v>69</v>
      </c>
      <c r="BH1033" t="b">
        <v>0</v>
      </c>
      <c r="BI1033" t="b">
        <v>1</v>
      </c>
      <c r="BJ1033" t="b">
        <v>0</v>
      </c>
      <c r="BK1033" t="b">
        <v>1</v>
      </c>
      <c r="BL1033">
        <v>40</v>
      </c>
      <c r="BM1033">
        <v>40</v>
      </c>
      <c r="BN1033">
        <v>0</v>
      </c>
      <c r="BO1033">
        <v>0</v>
      </c>
      <c r="BP10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33" s="3" t="str">
        <f>IF(Table1[[#This Row],[TraceLengthMod]],"lab,","")&amp;IF(Table1[[#This Row],[FixedLength]],"dur,","")&amp;IF(Table1[[#This Row],[Broken]],"ea,","")</f>
        <v>lab,</v>
      </c>
    </row>
    <row r="1034" spans="1:69" x14ac:dyDescent="0.25">
      <c r="A1034" t="s">
        <v>1162</v>
      </c>
      <c r="B1034" t="s">
        <v>39</v>
      </c>
      <c r="C1034" t="s">
        <v>114</v>
      </c>
      <c r="D1034" t="s">
        <v>82</v>
      </c>
      <c r="E1034" t="s">
        <v>68</v>
      </c>
      <c r="F1034">
        <v>3</v>
      </c>
      <c r="G1034">
        <v>21742</v>
      </c>
      <c r="H1034">
        <v>6588</v>
      </c>
      <c r="I1034">
        <v>28330</v>
      </c>
      <c r="J1034" t="s">
        <v>40</v>
      </c>
      <c r="K1034">
        <v>1</v>
      </c>
      <c r="L1034">
        <v>256</v>
      </c>
      <c r="M1034" t="s">
        <v>41</v>
      </c>
      <c r="N1034">
        <v>0.01</v>
      </c>
      <c r="O1034">
        <v>99</v>
      </c>
      <c r="P1034">
        <v>55</v>
      </c>
      <c r="Q1034">
        <v>256</v>
      </c>
      <c r="R1034">
        <v>100</v>
      </c>
      <c r="S1034">
        <v>2174.1999999999998</v>
      </c>
      <c r="T1034">
        <v>15</v>
      </c>
      <c r="U1034">
        <v>23</v>
      </c>
      <c r="V1034">
        <v>50176</v>
      </c>
      <c r="W1034">
        <v>2.3077913715389502</v>
      </c>
      <c r="X1034">
        <v>61.481646299362097</v>
      </c>
      <c r="Y1034">
        <v>5.8643229007720903</v>
      </c>
      <c r="Z1034">
        <v>48.818648815155001</v>
      </c>
      <c r="AA1034">
        <v>0.84274768829345703</v>
      </c>
      <c r="AB1034">
        <v>18.354057788848799</v>
      </c>
      <c r="AC1034">
        <v>3.4029037952422998</v>
      </c>
      <c r="AD1034">
        <v>77.997519016265798</v>
      </c>
      <c r="AE1034">
        <v>0.64870000000000005</v>
      </c>
      <c r="AF1034">
        <v>0.64632665452337501</v>
      </c>
      <c r="AJ1034">
        <v>4.6205371314165501E-2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 t="s">
        <v>42</v>
      </c>
      <c r="AQ1034" t="b">
        <v>1</v>
      </c>
      <c r="AR1034" t="b">
        <v>1</v>
      </c>
      <c r="AS1034">
        <v>1</v>
      </c>
      <c r="AT1034" t="b">
        <v>0</v>
      </c>
      <c r="AV1034" t="b">
        <v>0</v>
      </c>
      <c r="AW1034" t="b">
        <v>1</v>
      </c>
      <c r="AX1034" t="b">
        <v>0</v>
      </c>
      <c r="AY1034" t="b">
        <v>1</v>
      </c>
      <c r="AZ1034" t="b">
        <v>0</v>
      </c>
      <c r="BA1034" t="b">
        <v>0</v>
      </c>
      <c r="BB1034" t="b">
        <v>0</v>
      </c>
      <c r="BC1034" t="b">
        <v>1</v>
      </c>
      <c r="BD1034" t="b">
        <v>0</v>
      </c>
      <c r="BE1034" t="s">
        <v>57</v>
      </c>
      <c r="BF1034" t="s">
        <v>69</v>
      </c>
      <c r="BG1034" t="s">
        <v>69</v>
      </c>
      <c r="BH1034" t="b">
        <v>0</v>
      </c>
      <c r="BI1034" t="b">
        <v>1</v>
      </c>
      <c r="BJ1034" t="b">
        <v>0</v>
      </c>
      <c r="BK1034" t="b">
        <v>1</v>
      </c>
      <c r="BL1034">
        <v>40</v>
      </c>
      <c r="BM1034">
        <v>40</v>
      </c>
      <c r="BN1034">
        <v>0</v>
      </c>
      <c r="BO1034">
        <v>0</v>
      </c>
      <c r="BP10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34" s="3" t="str">
        <f>IF(Table1[[#This Row],[TraceLengthMod]],"lab,","")&amp;IF(Table1[[#This Row],[FixedLength]],"dur,","")&amp;IF(Table1[[#This Row],[Broken]],"ea,","")</f>
        <v>lab,</v>
      </c>
    </row>
    <row r="1035" spans="1:69" x14ac:dyDescent="0.25">
      <c r="A1035" t="s">
        <v>1163</v>
      </c>
      <c r="B1035" t="s">
        <v>39</v>
      </c>
      <c r="C1035" t="s">
        <v>114</v>
      </c>
      <c r="D1035" t="s">
        <v>82</v>
      </c>
      <c r="E1035" t="s">
        <v>68</v>
      </c>
      <c r="F1035">
        <v>3</v>
      </c>
      <c r="G1035">
        <v>21742</v>
      </c>
      <c r="H1035">
        <v>6588</v>
      </c>
      <c r="I1035">
        <v>28330</v>
      </c>
      <c r="J1035" t="s">
        <v>40</v>
      </c>
      <c r="K1035">
        <v>1</v>
      </c>
      <c r="L1035">
        <v>256</v>
      </c>
      <c r="M1035" t="s">
        <v>41</v>
      </c>
      <c r="N1035">
        <v>0.01</v>
      </c>
      <c r="O1035">
        <v>99</v>
      </c>
      <c r="P1035">
        <v>55</v>
      </c>
      <c r="Q1035">
        <v>256</v>
      </c>
      <c r="R1035">
        <v>100</v>
      </c>
      <c r="S1035">
        <v>2174.1999999999998</v>
      </c>
      <c r="T1035">
        <v>15</v>
      </c>
      <c r="U1035">
        <v>24</v>
      </c>
      <c r="V1035">
        <v>52224</v>
      </c>
      <c r="W1035">
        <v>2.40198693772422</v>
      </c>
      <c r="X1035">
        <v>61.481646299362097</v>
      </c>
      <c r="Y1035">
        <v>5.8643229007720903</v>
      </c>
      <c r="Z1035">
        <v>50.884126663208001</v>
      </c>
      <c r="AA1035">
        <v>0.74899792671203602</v>
      </c>
      <c r="AB1035">
        <v>19.103055715560899</v>
      </c>
      <c r="AC1035">
        <v>3.39791560173034</v>
      </c>
      <c r="AD1035">
        <v>81.395434617996202</v>
      </c>
      <c r="AE1035">
        <v>0.66110000000000002</v>
      </c>
      <c r="AF1035">
        <v>0.65771098967820196</v>
      </c>
      <c r="AJ1035">
        <v>4.0246108291195799E-2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 t="s">
        <v>42</v>
      </c>
      <c r="AQ1035" t="b">
        <v>1</v>
      </c>
      <c r="AR1035" t="b">
        <v>1</v>
      </c>
      <c r="AS1035">
        <v>1</v>
      </c>
      <c r="AT1035" t="b">
        <v>0</v>
      </c>
      <c r="AV1035" t="b">
        <v>0</v>
      </c>
      <c r="AW1035" t="b">
        <v>1</v>
      </c>
      <c r="AX1035" t="b">
        <v>0</v>
      </c>
      <c r="AY1035" t="b">
        <v>1</v>
      </c>
      <c r="AZ1035" t="b">
        <v>0</v>
      </c>
      <c r="BA1035" t="b">
        <v>0</v>
      </c>
      <c r="BB1035" t="b">
        <v>0</v>
      </c>
      <c r="BC1035" t="b">
        <v>1</v>
      </c>
      <c r="BD1035" t="b">
        <v>0</v>
      </c>
      <c r="BE1035" t="s">
        <v>57</v>
      </c>
      <c r="BF1035" t="s">
        <v>69</v>
      </c>
      <c r="BG1035" t="s">
        <v>69</v>
      </c>
      <c r="BH1035" t="b">
        <v>0</v>
      </c>
      <c r="BI1035" t="b">
        <v>1</v>
      </c>
      <c r="BJ1035" t="b">
        <v>0</v>
      </c>
      <c r="BK1035" t="b">
        <v>1</v>
      </c>
      <c r="BL1035">
        <v>40</v>
      </c>
      <c r="BM1035">
        <v>40</v>
      </c>
      <c r="BN1035">
        <v>0</v>
      </c>
      <c r="BO1035">
        <v>0</v>
      </c>
      <c r="BP10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35" s="3" t="str">
        <f>IF(Table1[[#This Row],[TraceLengthMod]],"lab,","")&amp;IF(Table1[[#This Row],[FixedLength]],"dur,","")&amp;IF(Table1[[#This Row],[Broken]],"ea,","")</f>
        <v>lab,</v>
      </c>
    </row>
    <row r="1036" spans="1:69" x14ac:dyDescent="0.25">
      <c r="A1036" t="s">
        <v>1164</v>
      </c>
      <c r="B1036" t="s">
        <v>39</v>
      </c>
      <c r="C1036" t="s">
        <v>114</v>
      </c>
      <c r="D1036" t="s">
        <v>82</v>
      </c>
      <c r="E1036" t="s">
        <v>68</v>
      </c>
      <c r="F1036">
        <v>3</v>
      </c>
      <c r="G1036">
        <v>21742</v>
      </c>
      <c r="H1036">
        <v>6588</v>
      </c>
      <c r="I1036">
        <v>28330</v>
      </c>
      <c r="J1036" t="s">
        <v>40</v>
      </c>
      <c r="K1036">
        <v>1</v>
      </c>
      <c r="L1036">
        <v>256</v>
      </c>
      <c r="M1036" t="s">
        <v>41</v>
      </c>
      <c r="N1036">
        <v>0.01</v>
      </c>
      <c r="O1036">
        <v>99</v>
      </c>
      <c r="P1036">
        <v>55</v>
      </c>
      <c r="Q1036">
        <v>256</v>
      </c>
      <c r="R1036">
        <v>100</v>
      </c>
      <c r="S1036">
        <v>2174.1999999999998</v>
      </c>
      <c r="T1036">
        <v>15</v>
      </c>
      <c r="U1036">
        <v>25</v>
      </c>
      <c r="V1036">
        <v>54528</v>
      </c>
      <c r="W1036">
        <v>2.5079569496826402</v>
      </c>
      <c r="X1036">
        <v>61.481646299362097</v>
      </c>
      <c r="Y1036">
        <v>5.8643229007720903</v>
      </c>
      <c r="Z1036">
        <v>53.0453491210937</v>
      </c>
      <c r="AA1036">
        <v>0.84274721145629805</v>
      </c>
      <c r="AB1036">
        <v>19.945802927017201</v>
      </c>
      <c r="AC1036">
        <v>3.3679966926574698</v>
      </c>
      <c r="AD1036">
        <v>84.763431310653601</v>
      </c>
      <c r="AE1036">
        <v>0.66259999999999997</v>
      </c>
      <c r="AF1036">
        <v>0.66363084395871197</v>
      </c>
      <c r="AJ1036">
        <v>4.0379923274259599E-2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 t="s">
        <v>42</v>
      </c>
      <c r="AQ1036" t="b">
        <v>1</v>
      </c>
      <c r="AR1036" t="b">
        <v>1</v>
      </c>
      <c r="AS1036">
        <v>1</v>
      </c>
      <c r="AT1036" t="b">
        <v>0</v>
      </c>
      <c r="AV1036" t="b">
        <v>0</v>
      </c>
      <c r="AW1036" t="b">
        <v>1</v>
      </c>
      <c r="AX1036" t="b">
        <v>0</v>
      </c>
      <c r="AY1036" t="b">
        <v>1</v>
      </c>
      <c r="AZ1036" t="b">
        <v>0</v>
      </c>
      <c r="BA1036" t="b">
        <v>0</v>
      </c>
      <c r="BB1036" t="b">
        <v>0</v>
      </c>
      <c r="BC1036" t="b">
        <v>1</v>
      </c>
      <c r="BD1036" t="b">
        <v>0</v>
      </c>
      <c r="BE1036" t="s">
        <v>57</v>
      </c>
      <c r="BF1036" t="s">
        <v>69</v>
      </c>
      <c r="BG1036" t="s">
        <v>69</v>
      </c>
      <c r="BH1036" t="b">
        <v>0</v>
      </c>
      <c r="BI1036" t="b">
        <v>1</v>
      </c>
      <c r="BJ1036" t="b">
        <v>0</v>
      </c>
      <c r="BK1036" t="b">
        <v>1</v>
      </c>
      <c r="BL1036">
        <v>40</v>
      </c>
      <c r="BM1036">
        <v>40</v>
      </c>
      <c r="BN1036">
        <v>0</v>
      </c>
      <c r="BO1036">
        <v>0</v>
      </c>
      <c r="BP10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36" s="3" t="str">
        <f>IF(Table1[[#This Row],[TraceLengthMod]],"lab,","")&amp;IF(Table1[[#This Row],[FixedLength]],"dur,","")&amp;IF(Table1[[#This Row],[Broken]],"ea,","")</f>
        <v>lab,</v>
      </c>
    </row>
    <row r="1037" spans="1:69" x14ac:dyDescent="0.25">
      <c r="A1037" t="s">
        <v>1165</v>
      </c>
      <c r="B1037" t="s">
        <v>39</v>
      </c>
      <c r="C1037" t="s">
        <v>114</v>
      </c>
      <c r="D1037" t="s">
        <v>82</v>
      </c>
      <c r="E1037" t="s">
        <v>68</v>
      </c>
      <c r="F1037">
        <v>3</v>
      </c>
      <c r="G1037">
        <v>21742</v>
      </c>
      <c r="H1037">
        <v>6588</v>
      </c>
      <c r="I1037">
        <v>28330</v>
      </c>
      <c r="J1037" t="s">
        <v>40</v>
      </c>
      <c r="K1037">
        <v>1</v>
      </c>
      <c r="L1037">
        <v>256</v>
      </c>
      <c r="M1037" t="s">
        <v>41</v>
      </c>
      <c r="N1037">
        <v>0.01</v>
      </c>
      <c r="O1037">
        <v>99</v>
      </c>
      <c r="P1037">
        <v>55</v>
      </c>
      <c r="Q1037">
        <v>256</v>
      </c>
      <c r="R1037">
        <v>100</v>
      </c>
      <c r="S1037">
        <v>2174.1999999999998</v>
      </c>
      <c r="T1037">
        <v>15</v>
      </c>
      <c r="U1037">
        <v>26</v>
      </c>
      <c r="V1037">
        <v>56576</v>
      </c>
      <c r="W1037">
        <v>2.6021525158679002</v>
      </c>
      <c r="X1037">
        <v>61.481646299362097</v>
      </c>
      <c r="Y1037">
        <v>5.8643229007720903</v>
      </c>
      <c r="Z1037">
        <v>55.120832204818697</v>
      </c>
      <c r="AA1037">
        <v>0.74402379989624001</v>
      </c>
      <c r="AB1037">
        <v>20.689826726913399</v>
      </c>
      <c r="AC1037">
        <v>3.3809504508972101</v>
      </c>
      <c r="AD1037">
        <v>88.144381761550903</v>
      </c>
      <c r="AE1037">
        <v>0.66500000000000004</v>
      </c>
      <c r="AF1037">
        <v>0.65330904675166901</v>
      </c>
      <c r="AJ1037">
        <v>3.7120618701520502E-2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t="s">
        <v>42</v>
      </c>
      <c r="AQ1037" t="b">
        <v>1</v>
      </c>
      <c r="AR1037" t="b">
        <v>1</v>
      </c>
      <c r="AS1037">
        <v>1</v>
      </c>
      <c r="AT1037" t="b">
        <v>0</v>
      </c>
      <c r="AV1037" t="b">
        <v>0</v>
      </c>
      <c r="AW1037" t="b">
        <v>1</v>
      </c>
      <c r="AX1037" t="b">
        <v>0</v>
      </c>
      <c r="AY1037" t="b">
        <v>1</v>
      </c>
      <c r="AZ1037" t="b">
        <v>0</v>
      </c>
      <c r="BA1037" t="b">
        <v>0</v>
      </c>
      <c r="BB1037" t="b">
        <v>0</v>
      </c>
      <c r="BC1037" t="b">
        <v>1</v>
      </c>
      <c r="BD1037" t="b">
        <v>0</v>
      </c>
      <c r="BE1037" t="s">
        <v>57</v>
      </c>
      <c r="BF1037" t="s">
        <v>69</v>
      </c>
      <c r="BG1037" t="s">
        <v>69</v>
      </c>
      <c r="BH1037" t="b">
        <v>0</v>
      </c>
      <c r="BI1037" t="b">
        <v>1</v>
      </c>
      <c r="BJ1037" t="b">
        <v>0</v>
      </c>
      <c r="BK1037" t="b">
        <v>1</v>
      </c>
      <c r="BL1037">
        <v>40</v>
      </c>
      <c r="BM1037">
        <v>40</v>
      </c>
      <c r="BN1037">
        <v>0</v>
      </c>
      <c r="BO1037">
        <v>0</v>
      </c>
      <c r="BP10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37" s="3" t="str">
        <f>IF(Table1[[#This Row],[TraceLengthMod]],"lab,","")&amp;IF(Table1[[#This Row],[FixedLength]],"dur,","")&amp;IF(Table1[[#This Row],[Broken]],"ea,","")</f>
        <v>lab,</v>
      </c>
    </row>
    <row r="1038" spans="1:69" x14ac:dyDescent="0.25">
      <c r="A1038" t="s">
        <v>1166</v>
      </c>
      <c r="B1038" t="s">
        <v>39</v>
      </c>
      <c r="C1038" t="s">
        <v>114</v>
      </c>
      <c r="D1038" t="s">
        <v>82</v>
      </c>
      <c r="E1038" t="s">
        <v>68</v>
      </c>
      <c r="F1038">
        <v>3</v>
      </c>
      <c r="G1038">
        <v>21742</v>
      </c>
      <c r="H1038">
        <v>6588</v>
      </c>
      <c r="I1038">
        <v>28330</v>
      </c>
      <c r="J1038" t="s">
        <v>40</v>
      </c>
      <c r="K1038">
        <v>1</v>
      </c>
      <c r="L1038">
        <v>256</v>
      </c>
      <c r="M1038" t="s">
        <v>41</v>
      </c>
      <c r="N1038">
        <v>0.01</v>
      </c>
      <c r="O1038">
        <v>99</v>
      </c>
      <c r="P1038">
        <v>55</v>
      </c>
      <c r="Q1038">
        <v>256</v>
      </c>
      <c r="R1038">
        <v>100</v>
      </c>
      <c r="S1038">
        <v>2174.1999999999998</v>
      </c>
      <c r="T1038">
        <v>27</v>
      </c>
      <c r="U1038">
        <v>27</v>
      </c>
      <c r="V1038">
        <v>58880</v>
      </c>
      <c r="W1038">
        <v>2.7081225278263199</v>
      </c>
      <c r="X1038">
        <v>61.481646299362097</v>
      </c>
      <c r="Y1038">
        <v>5.8643229007720903</v>
      </c>
      <c r="Z1038">
        <v>57.2990078926086</v>
      </c>
      <c r="AA1038">
        <v>0.84773278236389105</v>
      </c>
      <c r="AB1038">
        <v>21.537559509277301</v>
      </c>
      <c r="AC1038">
        <v>3.4108817577361998</v>
      </c>
      <c r="AD1038">
        <v>91.555263519287095</v>
      </c>
      <c r="AE1038">
        <v>0.6593</v>
      </c>
      <c r="AF1038">
        <v>0.666363084395871</v>
      </c>
      <c r="AJ1038">
        <v>3.7800272910491199E-2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t="s">
        <v>42</v>
      </c>
      <c r="AQ1038" t="b">
        <v>1</v>
      </c>
      <c r="AR1038" t="b">
        <v>1</v>
      </c>
      <c r="AS1038">
        <v>1</v>
      </c>
      <c r="AT1038" t="b">
        <v>0</v>
      </c>
      <c r="AV1038" t="b">
        <v>0</v>
      </c>
      <c r="AW1038" t="b">
        <v>1</v>
      </c>
      <c r="AX1038" t="b">
        <v>0</v>
      </c>
      <c r="AY1038" t="b">
        <v>1</v>
      </c>
      <c r="AZ1038" t="b">
        <v>0</v>
      </c>
      <c r="BA1038" t="b">
        <v>0</v>
      </c>
      <c r="BB1038" t="b">
        <v>0</v>
      </c>
      <c r="BC1038" t="b">
        <v>1</v>
      </c>
      <c r="BD1038" t="b">
        <v>0</v>
      </c>
      <c r="BE1038" t="s">
        <v>57</v>
      </c>
      <c r="BF1038" t="s">
        <v>69</v>
      </c>
      <c r="BG1038" t="s">
        <v>69</v>
      </c>
      <c r="BH1038" t="b">
        <v>0</v>
      </c>
      <c r="BI1038" t="b">
        <v>1</v>
      </c>
      <c r="BJ1038" t="b">
        <v>0</v>
      </c>
      <c r="BK1038" t="b">
        <v>1</v>
      </c>
      <c r="BL1038">
        <v>40</v>
      </c>
      <c r="BM1038">
        <v>40</v>
      </c>
      <c r="BN1038">
        <v>0</v>
      </c>
      <c r="BO1038">
        <v>0</v>
      </c>
      <c r="BP10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38" s="3" t="str">
        <f>IF(Table1[[#This Row],[TraceLengthMod]],"lab,","")&amp;IF(Table1[[#This Row],[FixedLength]],"dur,","")&amp;IF(Table1[[#This Row],[Broken]],"ea,","")</f>
        <v>lab,</v>
      </c>
    </row>
    <row r="1039" spans="1:69" x14ac:dyDescent="0.25">
      <c r="A1039" t="s">
        <v>1167</v>
      </c>
      <c r="B1039" t="s">
        <v>39</v>
      </c>
      <c r="C1039" t="s">
        <v>114</v>
      </c>
      <c r="D1039" t="s">
        <v>82</v>
      </c>
      <c r="E1039" t="s">
        <v>68</v>
      </c>
      <c r="F1039">
        <v>3</v>
      </c>
      <c r="G1039">
        <v>21742</v>
      </c>
      <c r="H1039">
        <v>6588</v>
      </c>
      <c r="I1039">
        <v>28330</v>
      </c>
      <c r="J1039" t="s">
        <v>40</v>
      </c>
      <c r="K1039">
        <v>1</v>
      </c>
      <c r="L1039">
        <v>256</v>
      </c>
      <c r="M1039" t="s">
        <v>41</v>
      </c>
      <c r="N1039">
        <v>0.01</v>
      </c>
      <c r="O1039">
        <v>99</v>
      </c>
      <c r="P1039">
        <v>55</v>
      </c>
      <c r="Q1039">
        <v>256</v>
      </c>
      <c r="R1039">
        <v>100</v>
      </c>
      <c r="S1039">
        <v>2174.1999999999998</v>
      </c>
      <c r="T1039">
        <v>27</v>
      </c>
      <c r="U1039">
        <v>28</v>
      </c>
      <c r="V1039">
        <v>60928</v>
      </c>
      <c r="W1039">
        <v>2.8023180940115902</v>
      </c>
      <c r="X1039">
        <v>61.481646299362097</v>
      </c>
      <c r="Y1039">
        <v>5.8643229007720903</v>
      </c>
      <c r="Z1039">
        <v>59.362492561340297</v>
      </c>
      <c r="AA1039">
        <v>0.74800014495849598</v>
      </c>
      <c r="AB1039">
        <v>22.285559654235801</v>
      </c>
      <c r="AC1039">
        <v>3.3999121189117401</v>
      </c>
      <c r="AD1039">
        <v>94.955175638198796</v>
      </c>
      <c r="AE1039">
        <v>0.65959999999999996</v>
      </c>
      <c r="AF1039">
        <v>0.64587128111718195</v>
      </c>
      <c r="AJ1039">
        <v>3.1930078227980697E-2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t="s">
        <v>42</v>
      </c>
      <c r="AQ1039" t="b">
        <v>1</v>
      </c>
      <c r="AR1039" t="b">
        <v>1</v>
      </c>
      <c r="AS1039">
        <v>1</v>
      </c>
      <c r="AT1039" t="b">
        <v>0</v>
      </c>
      <c r="AV1039" t="b">
        <v>0</v>
      </c>
      <c r="AW1039" t="b">
        <v>1</v>
      </c>
      <c r="AX1039" t="b">
        <v>0</v>
      </c>
      <c r="AY1039" t="b">
        <v>1</v>
      </c>
      <c r="AZ1039" t="b">
        <v>0</v>
      </c>
      <c r="BA1039" t="b">
        <v>0</v>
      </c>
      <c r="BB1039" t="b">
        <v>0</v>
      </c>
      <c r="BC1039" t="b">
        <v>1</v>
      </c>
      <c r="BD1039" t="b">
        <v>0</v>
      </c>
      <c r="BE1039" t="s">
        <v>57</v>
      </c>
      <c r="BF1039" t="s">
        <v>69</v>
      </c>
      <c r="BG1039" t="s">
        <v>69</v>
      </c>
      <c r="BH1039" t="b">
        <v>0</v>
      </c>
      <c r="BI1039" t="b">
        <v>1</v>
      </c>
      <c r="BJ1039" t="b">
        <v>0</v>
      </c>
      <c r="BK1039" t="b">
        <v>1</v>
      </c>
      <c r="BL1039">
        <v>40</v>
      </c>
      <c r="BM1039">
        <v>40</v>
      </c>
      <c r="BN1039">
        <v>0</v>
      </c>
      <c r="BO1039">
        <v>0</v>
      </c>
      <c r="BP10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39" s="3" t="str">
        <f>IF(Table1[[#This Row],[TraceLengthMod]],"lab,","")&amp;IF(Table1[[#This Row],[FixedLength]],"dur,","")&amp;IF(Table1[[#This Row],[Broken]],"ea,","")</f>
        <v>lab,</v>
      </c>
    </row>
    <row r="1040" spans="1:69" x14ac:dyDescent="0.25">
      <c r="A1040" t="s">
        <v>1168</v>
      </c>
      <c r="B1040" t="s">
        <v>39</v>
      </c>
      <c r="C1040" t="s">
        <v>114</v>
      </c>
      <c r="D1040" t="s">
        <v>82</v>
      </c>
      <c r="E1040" t="s">
        <v>68</v>
      </c>
      <c r="F1040">
        <v>3</v>
      </c>
      <c r="G1040">
        <v>21742</v>
      </c>
      <c r="H1040">
        <v>6588</v>
      </c>
      <c r="I1040">
        <v>28330</v>
      </c>
      <c r="J1040" t="s">
        <v>40</v>
      </c>
      <c r="K1040">
        <v>1</v>
      </c>
      <c r="L1040">
        <v>256</v>
      </c>
      <c r="M1040" t="s">
        <v>41</v>
      </c>
      <c r="N1040">
        <v>0.01</v>
      </c>
      <c r="O1040">
        <v>99</v>
      </c>
      <c r="P1040">
        <v>55</v>
      </c>
      <c r="Q1040">
        <v>256</v>
      </c>
      <c r="R1040">
        <v>100</v>
      </c>
      <c r="S1040">
        <v>2174.1999999999998</v>
      </c>
      <c r="T1040">
        <v>27</v>
      </c>
      <c r="U1040">
        <v>29</v>
      </c>
      <c r="V1040">
        <v>63232</v>
      </c>
      <c r="W1040">
        <v>2.9082881059700099</v>
      </c>
      <c r="X1040">
        <v>61.481646299362097</v>
      </c>
      <c r="Y1040">
        <v>5.8643229007720903</v>
      </c>
      <c r="Z1040">
        <v>61.530696153640697</v>
      </c>
      <c r="AA1040">
        <v>0.845739126205444</v>
      </c>
      <c r="AB1040">
        <v>23.131298780441199</v>
      </c>
      <c r="AC1040">
        <v>3.3819596767425502</v>
      </c>
      <c r="AD1040">
        <v>98.337135314941406</v>
      </c>
      <c r="AE1040">
        <v>0.66010000000000002</v>
      </c>
      <c r="AF1040">
        <v>0.65725561627200901</v>
      </c>
      <c r="AJ1040">
        <v>3.4500012513597002E-2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 t="s">
        <v>42</v>
      </c>
      <c r="AQ1040" t="b">
        <v>1</v>
      </c>
      <c r="AR1040" t="b">
        <v>1</v>
      </c>
      <c r="AS1040">
        <v>1</v>
      </c>
      <c r="AT1040" t="b">
        <v>0</v>
      </c>
      <c r="AV1040" t="b">
        <v>0</v>
      </c>
      <c r="AW1040" t="b">
        <v>1</v>
      </c>
      <c r="AX1040" t="b">
        <v>0</v>
      </c>
      <c r="AY1040" t="b">
        <v>1</v>
      </c>
      <c r="AZ1040" t="b">
        <v>0</v>
      </c>
      <c r="BA1040" t="b">
        <v>0</v>
      </c>
      <c r="BB1040" t="b">
        <v>0</v>
      </c>
      <c r="BC1040" t="b">
        <v>1</v>
      </c>
      <c r="BD1040" t="b">
        <v>0</v>
      </c>
      <c r="BE1040" t="s">
        <v>57</v>
      </c>
      <c r="BF1040" t="s">
        <v>69</v>
      </c>
      <c r="BG1040" t="s">
        <v>69</v>
      </c>
      <c r="BH1040" t="b">
        <v>0</v>
      </c>
      <c r="BI1040" t="b">
        <v>1</v>
      </c>
      <c r="BJ1040" t="b">
        <v>0</v>
      </c>
      <c r="BK1040" t="b">
        <v>1</v>
      </c>
      <c r="BL1040">
        <v>40</v>
      </c>
      <c r="BM1040">
        <v>40</v>
      </c>
      <c r="BN1040">
        <v>0</v>
      </c>
      <c r="BO1040">
        <v>0</v>
      </c>
      <c r="BP10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40" s="3" t="str">
        <f>IF(Table1[[#This Row],[TraceLengthMod]],"lab,","")&amp;IF(Table1[[#This Row],[FixedLength]],"dur,","")&amp;IF(Table1[[#This Row],[Broken]],"ea,","")</f>
        <v>lab,</v>
      </c>
    </row>
    <row r="1041" spans="1:69" x14ac:dyDescent="0.25">
      <c r="A1041" t="s">
        <v>1169</v>
      </c>
      <c r="B1041" t="s">
        <v>39</v>
      </c>
      <c r="C1041" t="s">
        <v>114</v>
      </c>
      <c r="D1041" t="s">
        <v>82</v>
      </c>
      <c r="E1041" t="s">
        <v>68</v>
      </c>
      <c r="F1041">
        <v>3</v>
      </c>
      <c r="G1041">
        <v>21742</v>
      </c>
      <c r="H1041">
        <v>6588</v>
      </c>
      <c r="I1041">
        <v>28330</v>
      </c>
      <c r="J1041" t="s">
        <v>40</v>
      </c>
      <c r="K1041">
        <v>1</v>
      </c>
      <c r="L1041">
        <v>256</v>
      </c>
      <c r="M1041" t="s">
        <v>41</v>
      </c>
      <c r="N1041">
        <v>0.01</v>
      </c>
      <c r="O1041">
        <v>99</v>
      </c>
      <c r="P1041">
        <v>55</v>
      </c>
      <c r="Q1041">
        <v>256</v>
      </c>
      <c r="R1041">
        <v>100</v>
      </c>
      <c r="S1041">
        <v>2174.1999999999998</v>
      </c>
      <c r="T1041">
        <v>27</v>
      </c>
      <c r="U1041">
        <v>30</v>
      </c>
      <c r="V1041">
        <v>65280</v>
      </c>
      <c r="W1041">
        <v>3.0024836721552699</v>
      </c>
      <c r="X1041">
        <v>61.481646299362097</v>
      </c>
      <c r="Y1041">
        <v>5.8643229007720903</v>
      </c>
      <c r="Z1041">
        <v>63.596173524856503</v>
      </c>
      <c r="AA1041">
        <v>0.74401068687438898</v>
      </c>
      <c r="AB1041">
        <v>23.875309467315599</v>
      </c>
      <c r="AC1041">
        <v>3.40590095520019</v>
      </c>
      <c r="AD1041">
        <v>101.743036270141</v>
      </c>
      <c r="AE1041">
        <v>0.65259999999999996</v>
      </c>
      <c r="AF1041">
        <v>0.65664845173041897</v>
      </c>
      <c r="AJ1041">
        <v>3.07232877787421E-2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 t="s">
        <v>42</v>
      </c>
      <c r="AQ1041" t="b">
        <v>1</v>
      </c>
      <c r="AR1041" t="b">
        <v>1</v>
      </c>
      <c r="AS1041">
        <v>1</v>
      </c>
      <c r="AT1041" t="b">
        <v>0</v>
      </c>
      <c r="AV1041" t="b">
        <v>0</v>
      </c>
      <c r="AW1041" t="b">
        <v>1</v>
      </c>
      <c r="AX1041" t="b">
        <v>0</v>
      </c>
      <c r="AY1041" t="b">
        <v>1</v>
      </c>
      <c r="AZ1041" t="b">
        <v>0</v>
      </c>
      <c r="BA1041" t="b">
        <v>0</v>
      </c>
      <c r="BB1041" t="b">
        <v>0</v>
      </c>
      <c r="BC1041" t="b">
        <v>1</v>
      </c>
      <c r="BD1041" t="b">
        <v>0</v>
      </c>
      <c r="BE1041" t="s">
        <v>57</v>
      </c>
      <c r="BF1041" t="s">
        <v>69</v>
      </c>
      <c r="BG1041" t="s">
        <v>69</v>
      </c>
      <c r="BH1041" t="b">
        <v>0</v>
      </c>
      <c r="BI1041" t="b">
        <v>1</v>
      </c>
      <c r="BJ1041" t="b">
        <v>0</v>
      </c>
      <c r="BK1041" t="b">
        <v>1</v>
      </c>
      <c r="BL1041">
        <v>40</v>
      </c>
      <c r="BM1041">
        <v>40</v>
      </c>
      <c r="BN1041">
        <v>0</v>
      </c>
      <c r="BO1041">
        <v>0</v>
      </c>
      <c r="BP10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41" s="3" t="str">
        <f>IF(Table1[[#This Row],[TraceLengthMod]],"lab,","")&amp;IF(Table1[[#This Row],[FixedLength]],"dur,","")&amp;IF(Table1[[#This Row],[Broken]],"ea,","")</f>
        <v>lab,</v>
      </c>
    </row>
    <row r="1042" spans="1:69" x14ac:dyDescent="0.25">
      <c r="A1042" t="s">
        <v>1170</v>
      </c>
      <c r="B1042" t="s">
        <v>39</v>
      </c>
      <c r="C1042" t="s">
        <v>114</v>
      </c>
      <c r="D1042" t="s">
        <v>82</v>
      </c>
      <c r="E1042" t="s">
        <v>68</v>
      </c>
      <c r="F1042">
        <v>3</v>
      </c>
      <c r="G1042">
        <v>21742</v>
      </c>
      <c r="H1042">
        <v>6588</v>
      </c>
      <c r="I1042">
        <v>28330</v>
      </c>
      <c r="J1042" t="s">
        <v>40</v>
      </c>
      <c r="K1042">
        <v>1</v>
      </c>
      <c r="L1042">
        <v>256</v>
      </c>
      <c r="M1042" t="s">
        <v>41</v>
      </c>
      <c r="N1042">
        <v>0.01</v>
      </c>
      <c r="O1042">
        <v>99</v>
      </c>
      <c r="P1042">
        <v>55</v>
      </c>
      <c r="Q1042">
        <v>256</v>
      </c>
      <c r="R1042">
        <v>100</v>
      </c>
      <c r="S1042">
        <v>2174.1999999999998</v>
      </c>
      <c r="T1042">
        <v>27</v>
      </c>
      <c r="U1042">
        <v>31</v>
      </c>
      <c r="V1042">
        <v>67584</v>
      </c>
      <c r="W1042">
        <v>3.1084536841136901</v>
      </c>
      <c r="X1042">
        <v>61.481646299362097</v>
      </c>
      <c r="Y1042">
        <v>5.8643229007720903</v>
      </c>
      <c r="Z1042">
        <v>65.753401041030799</v>
      </c>
      <c r="AA1042">
        <v>0.84274101257324197</v>
      </c>
      <c r="AB1042">
        <v>24.718050479888898</v>
      </c>
      <c r="AC1042">
        <v>3.36700010299682</v>
      </c>
      <c r="AD1042">
        <v>105.110036373138</v>
      </c>
      <c r="AE1042">
        <v>0.64829999999999999</v>
      </c>
      <c r="AF1042">
        <v>0.63995142683667205</v>
      </c>
      <c r="AJ1042">
        <v>3.2106930785106798E-2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 t="s">
        <v>42</v>
      </c>
      <c r="AQ1042" t="b">
        <v>1</v>
      </c>
      <c r="AR1042" t="b">
        <v>1</v>
      </c>
      <c r="AS1042">
        <v>1</v>
      </c>
      <c r="AT1042" t="b">
        <v>0</v>
      </c>
      <c r="AV1042" t="b">
        <v>0</v>
      </c>
      <c r="AW1042" t="b">
        <v>1</v>
      </c>
      <c r="AX1042" t="b">
        <v>0</v>
      </c>
      <c r="AY1042" t="b">
        <v>1</v>
      </c>
      <c r="AZ1042" t="b">
        <v>0</v>
      </c>
      <c r="BA1042" t="b">
        <v>0</v>
      </c>
      <c r="BB1042" t="b">
        <v>0</v>
      </c>
      <c r="BC1042" t="b">
        <v>1</v>
      </c>
      <c r="BD1042" t="b">
        <v>0</v>
      </c>
      <c r="BE1042" t="s">
        <v>57</v>
      </c>
      <c r="BF1042" t="s">
        <v>69</v>
      </c>
      <c r="BG1042" t="s">
        <v>69</v>
      </c>
      <c r="BH1042" t="b">
        <v>0</v>
      </c>
      <c r="BI1042" t="b">
        <v>1</v>
      </c>
      <c r="BJ1042" t="b">
        <v>0</v>
      </c>
      <c r="BK1042" t="b">
        <v>1</v>
      </c>
      <c r="BL1042">
        <v>40</v>
      </c>
      <c r="BM1042">
        <v>40</v>
      </c>
      <c r="BN1042">
        <v>0</v>
      </c>
      <c r="BO1042">
        <v>0</v>
      </c>
      <c r="BP10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42" s="3" t="str">
        <f>IF(Table1[[#This Row],[TraceLengthMod]],"lab,","")&amp;IF(Table1[[#This Row],[FixedLength]],"dur,","")&amp;IF(Table1[[#This Row],[Broken]],"ea,","")</f>
        <v>lab,</v>
      </c>
    </row>
    <row r="1043" spans="1:69" x14ac:dyDescent="0.25">
      <c r="A1043" t="s">
        <v>1171</v>
      </c>
      <c r="B1043" t="s">
        <v>39</v>
      </c>
      <c r="C1043" t="s">
        <v>114</v>
      </c>
      <c r="D1043" t="s">
        <v>82</v>
      </c>
      <c r="E1043" t="s">
        <v>68</v>
      </c>
      <c r="F1043">
        <v>3</v>
      </c>
      <c r="G1043">
        <v>21742</v>
      </c>
      <c r="H1043">
        <v>6588</v>
      </c>
      <c r="I1043">
        <v>28330</v>
      </c>
      <c r="J1043" t="s">
        <v>40</v>
      </c>
      <c r="K1043">
        <v>1</v>
      </c>
      <c r="L1043">
        <v>256</v>
      </c>
      <c r="M1043" t="s">
        <v>41</v>
      </c>
      <c r="N1043">
        <v>0.01</v>
      </c>
      <c r="O1043">
        <v>99</v>
      </c>
      <c r="P1043">
        <v>55</v>
      </c>
      <c r="Q1043">
        <v>256</v>
      </c>
      <c r="R1043">
        <v>100</v>
      </c>
      <c r="S1043">
        <v>2174.1999999999998</v>
      </c>
      <c r="T1043">
        <v>27</v>
      </c>
      <c r="U1043">
        <v>32</v>
      </c>
      <c r="V1043">
        <v>69632</v>
      </c>
      <c r="W1043">
        <v>3.2026492502989599</v>
      </c>
      <c r="X1043">
        <v>61.481646299362097</v>
      </c>
      <c r="Y1043">
        <v>5.8643229007720903</v>
      </c>
      <c r="Z1043">
        <v>67.827855348586994</v>
      </c>
      <c r="AA1043">
        <v>0.74500775337219205</v>
      </c>
      <c r="AB1043">
        <v>25.463058233261101</v>
      </c>
      <c r="AC1043">
        <v>3.37597584724426</v>
      </c>
      <c r="AD1043">
        <v>108.48601222038199</v>
      </c>
      <c r="AE1043">
        <v>0.6542</v>
      </c>
      <c r="AF1043">
        <v>0.64617486338797803</v>
      </c>
      <c r="AJ1043">
        <v>2.91236553560285E-2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 t="s">
        <v>42</v>
      </c>
      <c r="AQ1043" t="b">
        <v>1</v>
      </c>
      <c r="AR1043" t="b">
        <v>1</v>
      </c>
      <c r="AS1043">
        <v>1</v>
      </c>
      <c r="AT1043" t="b">
        <v>0</v>
      </c>
      <c r="AV1043" t="b">
        <v>0</v>
      </c>
      <c r="AW1043" t="b">
        <v>1</v>
      </c>
      <c r="AX1043" t="b">
        <v>0</v>
      </c>
      <c r="AY1043" t="b">
        <v>1</v>
      </c>
      <c r="AZ1043" t="b">
        <v>0</v>
      </c>
      <c r="BA1043" t="b">
        <v>0</v>
      </c>
      <c r="BB1043" t="b">
        <v>0</v>
      </c>
      <c r="BC1043" t="b">
        <v>1</v>
      </c>
      <c r="BD1043" t="b">
        <v>0</v>
      </c>
      <c r="BE1043" t="s">
        <v>57</v>
      </c>
      <c r="BF1043" t="s">
        <v>69</v>
      </c>
      <c r="BG1043" t="s">
        <v>69</v>
      </c>
      <c r="BH1043" t="b">
        <v>0</v>
      </c>
      <c r="BI1043" t="b">
        <v>1</v>
      </c>
      <c r="BJ1043" t="b">
        <v>0</v>
      </c>
      <c r="BK1043" t="b">
        <v>1</v>
      </c>
      <c r="BL1043">
        <v>40</v>
      </c>
      <c r="BM1043">
        <v>40</v>
      </c>
      <c r="BN1043">
        <v>0</v>
      </c>
      <c r="BO1043">
        <v>0</v>
      </c>
      <c r="BP10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43" s="3" t="str">
        <f>IF(Table1[[#This Row],[TraceLengthMod]],"lab,","")&amp;IF(Table1[[#This Row],[FixedLength]],"dur,","")&amp;IF(Table1[[#This Row],[Broken]],"ea,","")</f>
        <v>lab,</v>
      </c>
    </row>
    <row r="1044" spans="1:69" x14ac:dyDescent="0.25">
      <c r="A1044" t="s">
        <v>1172</v>
      </c>
      <c r="B1044" t="s">
        <v>39</v>
      </c>
      <c r="C1044" t="s">
        <v>114</v>
      </c>
      <c r="D1044" t="s">
        <v>82</v>
      </c>
      <c r="E1044" t="s">
        <v>68</v>
      </c>
      <c r="F1044">
        <v>3</v>
      </c>
      <c r="G1044">
        <v>21742</v>
      </c>
      <c r="H1044">
        <v>6588</v>
      </c>
      <c r="I1044">
        <v>28330</v>
      </c>
      <c r="J1044" t="s">
        <v>40</v>
      </c>
      <c r="K1044">
        <v>1</v>
      </c>
      <c r="L1044">
        <v>256</v>
      </c>
      <c r="M1044" t="s">
        <v>41</v>
      </c>
      <c r="N1044">
        <v>0.01</v>
      </c>
      <c r="O1044">
        <v>99</v>
      </c>
      <c r="P1044">
        <v>55</v>
      </c>
      <c r="Q1044">
        <v>256</v>
      </c>
      <c r="R1044">
        <v>100</v>
      </c>
      <c r="S1044">
        <v>2174.1999999999998</v>
      </c>
      <c r="T1044">
        <v>27</v>
      </c>
      <c r="U1044">
        <v>33</v>
      </c>
      <c r="V1044">
        <v>71936</v>
      </c>
      <c r="W1044">
        <v>3.30861926225738</v>
      </c>
      <c r="X1044">
        <v>61.481646299362097</v>
      </c>
      <c r="Y1044">
        <v>5.8643229007720903</v>
      </c>
      <c r="Z1044">
        <v>70.000047922134399</v>
      </c>
      <c r="AA1044">
        <v>0.84673619270324696</v>
      </c>
      <c r="AB1044">
        <v>26.309794425964299</v>
      </c>
      <c r="AC1044">
        <v>3.3729844093322701</v>
      </c>
      <c r="AD1044">
        <v>111.858996629714</v>
      </c>
      <c r="AE1044">
        <v>0.66020000000000001</v>
      </c>
      <c r="AF1044">
        <v>0.65285367334547595</v>
      </c>
      <c r="AJ1044">
        <v>3.19766707691857E-2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 t="s">
        <v>42</v>
      </c>
      <c r="AQ1044" t="b">
        <v>1</v>
      </c>
      <c r="AR1044" t="b">
        <v>1</v>
      </c>
      <c r="AS1044">
        <v>1</v>
      </c>
      <c r="AT1044" t="b">
        <v>0</v>
      </c>
      <c r="AV1044" t="b">
        <v>0</v>
      </c>
      <c r="AW1044" t="b">
        <v>1</v>
      </c>
      <c r="AX1044" t="b">
        <v>0</v>
      </c>
      <c r="AY1044" t="b">
        <v>1</v>
      </c>
      <c r="AZ1044" t="b">
        <v>0</v>
      </c>
      <c r="BA1044" t="b">
        <v>0</v>
      </c>
      <c r="BB1044" t="b">
        <v>0</v>
      </c>
      <c r="BC1044" t="b">
        <v>1</v>
      </c>
      <c r="BD1044" t="b">
        <v>0</v>
      </c>
      <c r="BE1044" t="s">
        <v>57</v>
      </c>
      <c r="BF1044" t="s">
        <v>69</v>
      </c>
      <c r="BG1044" t="s">
        <v>69</v>
      </c>
      <c r="BH1044" t="b">
        <v>0</v>
      </c>
      <c r="BI1044" t="b">
        <v>1</v>
      </c>
      <c r="BJ1044" t="b">
        <v>0</v>
      </c>
      <c r="BK1044" t="b">
        <v>1</v>
      </c>
      <c r="BL1044">
        <v>40</v>
      </c>
      <c r="BM1044">
        <v>40</v>
      </c>
      <c r="BN1044">
        <v>0</v>
      </c>
      <c r="BO1044">
        <v>0</v>
      </c>
      <c r="BP10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44" s="3" t="str">
        <f>IF(Table1[[#This Row],[TraceLengthMod]],"lab,","")&amp;IF(Table1[[#This Row],[FixedLength]],"dur,","")&amp;IF(Table1[[#This Row],[Broken]],"ea,","")</f>
        <v>lab,</v>
      </c>
    </row>
    <row r="1045" spans="1:69" x14ac:dyDescent="0.25">
      <c r="A1045" t="s">
        <v>1173</v>
      </c>
      <c r="B1045" t="s">
        <v>39</v>
      </c>
      <c r="C1045" t="s">
        <v>114</v>
      </c>
      <c r="D1045" t="s">
        <v>82</v>
      </c>
      <c r="E1045" t="s">
        <v>68</v>
      </c>
      <c r="F1045">
        <v>3</v>
      </c>
      <c r="G1045">
        <v>21742</v>
      </c>
      <c r="H1045">
        <v>6588</v>
      </c>
      <c r="I1045">
        <v>28330</v>
      </c>
      <c r="J1045" t="s">
        <v>40</v>
      </c>
      <c r="K1045">
        <v>1</v>
      </c>
      <c r="L1045">
        <v>256</v>
      </c>
      <c r="M1045" t="s">
        <v>41</v>
      </c>
      <c r="N1045">
        <v>0.01</v>
      </c>
      <c r="O1045">
        <v>99</v>
      </c>
      <c r="P1045">
        <v>55</v>
      </c>
      <c r="Q1045">
        <v>256</v>
      </c>
      <c r="R1045">
        <v>100</v>
      </c>
      <c r="S1045">
        <v>2174.1999999999998</v>
      </c>
      <c r="T1045">
        <v>27</v>
      </c>
      <c r="U1045">
        <v>34</v>
      </c>
      <c r="V1045">
        <v>73984</v>
      </c>
      <c r="W1045">
        <v>3.40281482844264</v>
      </c>
      <c r="X1045">
        <v>61.481646299362097</v>
      </c>
      <c r="Y1045">
        <v>5.8643229007720903</v>
      </c>
      <c r="Z1045">
        <v>72.065525770187307</v>
      </c>
      <c r="AA1045">
        <v>0.747999668121337</v>
      </c>
      <c r="AB1045">
        <v>27.057794094085601</v>
      </c>
      <c r="AC1045">
        <v>3.3500437736511199</v>
      </c>
      <c r="AD1045">
        <v>115.209040403366</v>
      </c>
      <c r="AE1045">
        <v>0.66349999999999998</v>
      </c>
      <c r="AF1045">
        <v>0.66256830601092898</v>
      </c>
      <c r="AJ1045">
        <v>2.8219780294952899E-2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 t="s">
        <v>42</v>
      </c>
      <c r="AQ1045" t="b">
        <v>1</v>
      </c>
      <c r="AR1045" t="b">
        <v>1</v>
      </c>
      <c r="AS1045">
        <v>1</v>
      </c>
      <c r="AT1045" t="b">
        <v>0</v>
      </c>
      <c r="AV1045" t="b">
        <v>0</v>
      </c>
      <c r="AW1045" t="b">
        <v>1</v>
      </c>
      <c r="AX1045" t="b">
        <v>0</v>
      </c>
      <c r="AY1045" t="b">
        <v>1</v>
      </c>
      <c r="AZ1045" t="b">
        <v>0</v>
      </c>
      <c r="BA1045" t="b">
        <v>0</v>
      </c>
      <c r="BB1045" t="b">
        <v>0</v>
      </c>
      <c r="BC1045" t="b">
        <v>1</v>
      </c>
      <c r="BD1045" t="b">
        <v>0</v>
      </c>
      <c r="BE1045" t="s">
        <v>57</v>
      </c>
      <c r="BF1045" t="s">
        <v>69</v>
      </c>
      <c r="BG1045" t="s">
        <v>69</v>
      </c>
      <c r="BH1045" t="b">
        <v>0</v>
      </c>
      <c r="BI1045" t="b">
        <v>1</v>
      </c>
      <c r="BJ1045" t="b">
        <v>0</v>
      </c>
      <c r="BK1045" t="b">
        <v>1</v>
      </c>
      <c r="BL1045">
        <v>40</v>
      </c>
      <c r="BM1045">
        <v>40</v>
      </c>
      <c r="BN1045">
        <v>0</v>
      </c>
      <c r="BO1045">
        <v>0</v>
      </c>
      <c r="BP10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45" s="3" t="str">
        <f>IF(Table1[[#This Row],[TraceLengthMod]],"lab,","")&amp;IF(Table1[[#This Row],[FixedLength]],"dur,","")&amp;IF(Table1[[#This Row],[Broken]],"ea,","")</f>
        <v>lab,</v>
      </c>
    </row>
    <row r="1046" spans="1:69" x14ac:dyDescent="0.25">
      <c r="A1046" t="s">
        <v>1174</v>
      </c>
      <c r="B1046" t="s">
        <v>39</v>
      </c>
      <c r="C1046" t="s">
        <v>114</v>
      </c>
      <c r="D1046" t="s">
        <v>82</v>
      </c>
      <c r="E1046" t="s">
        <v>68</v>
      </c>
      <c r="F1046">
        <v>3</v>
      </c>
      <c r="G1046">
        <v>21742</v>
      </c>
      <c r="H1046">
        <v>6588</v>
      </c>
      <c r="I1046">
        <v>28330</v>
      </c>
      <c r="J1046" t="s">
        <v>40</v>
      </c>
      <c r="K1046">
        <v>1</v>
      </c>
      <c r="L1046">
        <v>256</v>
      </c>
      <c r="M1046" t="s">
        <v>41</v>
      </c>
      <c r="N1046">
        <v>0.01</v>
      </c>
      <c r="O1046">
        <v>99</v>
      </c>
      <c r="P1046">
        <v>55</v>
      </c>
      <c r="Q1046">
        <v>256</v>
      </c>
      <c r="R1046">
        <v>100</v>
      </c>
      <c r="S1046">
        <v>2174.1999999999998</v>
      </c>
      <c r="T1046">
        <v>27</v>
      </c>
      <c r="U1046">
        <v>35</v>
      </c>
      <c r="V1046">
        <v>76288</v>
      </c>
      <c r="W1046">
        <v>3.5087848404010602</v>
      </c>
      <c r="X1046">
        <v>61.481646299362097</v>
      </c>
      <c r="Y1046">
        <v>5.8643229007720903</v>
      </c>
      <c r="Z1046">
        <v>74.241708755493093</v>
      </c>
      <c r="AA1046">
        <v>0.84274744987487704</v>
      </c>
      <c r="AB1046">
        <v>27.9005415439605</v>
      </c>
      <c r="AC1046">
        <v>3.3829698562621999</v>
      </c>
      <c r="AD1046">
        <v>118.592010259628</v>
      </c>
      <c r="AE1046">
        <v>0.66930000000000001</v>
      </c>
      <c r="AF1046">
        <v>0.65968427443837196</v>
      </c>
      <c r="AJ1046">
        <v>2.8453603086855499E-2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 t="s">
        <v>42</v>
      </c>
      <c r="AQ1046" t="b">
        <v>1</v>
      </c>
      <c r="AR1046" t="b">
        <v>1</v>
      </c>
      <c r="AS1046">
        <v>1</v>
      </c>
      <c r="AT1046" t="b">
        <v>0</v>
      </c>
      <c r="AV1046" t="b">
        <v>0</v>
      </c>
      <c r="AW1046" t="b">
        <v>1</v>
      </c>
      <c r="AX1046" t="b">
        <v>0</v>
      </c>
      <c r="AY1046" t="b">
        <v>1</v>
      </c>
      <c r="AZ1046" t="b">
        <v>0</v>
      </c>
      <c r="BA1046" t="b">
        <v>0</v>
      </c>
      <c r="BB1046" t="b">
        <v>0</v>
      </c>
      <c r="BC1046" t="b">
        <v>1</v>
      </c>
      <c r="BD1046" t="b">
        <v>0</v>
      </c>
      <c r="BE1046" t="s">
        <v>57</v>
      </c>
      <c r="BF1046" t="s">
        <v>69</v>
      </c>
      <c r="BG1046" t="s">
        <v>69</v>
      </c>
      <c r="BH1046" t="b">
        <v>0</v>
      </c>
      <c r="BI1046" t="b">
        <v>1</v>
      </c>
      <c r="BJ1046" t="b">
        <v>0</v>
      </c>
      <c r="BK1046" t="b">
        <v>1</v>
      </c>
      <c r="BL1046">
        <v>40</v>
      </c>
      <c r="BM1046">
        <v>40</v>
      </c>
      <c r="BN1046">
        <v>0</v>
      </c>
      <c r="BO1046">
        <v>0</v>
      </c>
      <c r="BP10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46" s="3" t="str">
        <f>IF(Table1[[#This Row],[TraceLengthMod]],"lab,","")&amp;IF(Table1[[#This Row],[FixedLength]],"dur,","")&amp;IF(Table1[[#This Row],[Broken]],"ea,","")</f>
        <v>lab,</v>
      </c>
    </row>
    <row r="1047" spans="1:69" x14ac:dyDescent="0.25">
      <c r="A1047" t="s">
        <v>1175</v>
      </c>
      <c r="B1047" t="s">
        <v>39</v>
      </c>
      <c r="C1047" t="s">
        <v>114</v>
      </c>
      <c r="D1047" t="s">
        <v>82</v>
      </c>
      <c r="E1047" t="s">
        <v>68</v>
      </c>
      <c r="F1047">
        <v>3</v>
      </c>
      <c r="G1047">
        <v>21742</v>
      </c>
      <c r="H1047">
        <v>6588</v>
      </c>
      <c r="I1047">
        <v>28330</v>
      </c>
      <c r="J1047" t="s">
        <v>40</v>
      </c>
      <c r="K1047">
        <v>1</v>
      </c>
      <c r="L1047">
        <v>256</v>
      </c>
      <c r="M1047" t="s">
        <v>41</v>
      </c>
      <c r="N1047">
        <v>0.01</v>
      </c>
      <c r="O1047">
        <v>99</v>
      </c>
      <c r="P1047">
        <v>55</v>
      </c>
      <c r="Q1047">
        <v>256</v>
      </c>
      <c r="R1047">
        <v>100</v>
      </c>
      <c r="S1047">
        <v>2174.1999999999998</v>
      </c>
      <c r="T1047">
        <v>27</v>
      </c>
      <c r="U1047">
        <v>36</v>
      </c>
      <c r="V1047">
        <v>78336</v>
      </c>
      <c r="W1047">
        <v>3.60298040658633</v>
      </c>
      <c r="X1047">
        <v>61.481646299362097</v>
      </c>
      <c r="Y1047">
        <v>5.8643229007720903</v>
      </c>
      <c r="Z1047">
        <v>76.312161445617605</v>
      </c>
      <c r="AA1047">
        <v>0.74599432945251398</v>
      </c>
      <c r="AB1047">
        <v>28.646535873413001</v>
      </c>
      <c r="AC1047">
        <v>3.3949224948882999</v>
      </c>
      <c r="AD1047">
        <v>121.986932754516</v>
      </c>
      <c r="AE1047">
        <v>0.66159999999999997</v>
      </c>
      <c r="AF1047">
        <v>0.65846994535519099</v>
      </c>
      <c r="AJ1047">
        <v>2.6347849883285201E-2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 t="s">
        <v>42</v>
      </c>
      <c r="AQ1047" t="b">
        <v>1</v>
      </c>
      <c r="AR1047" t="b">
        <v>1</v>
      </c>
      <c r="AS1047">
        <v>1</v>
      </c>
      <c r="AT1047" t="b">
        <v>0</v>
      </c>
      <c r="AV1047" t="b">
        <v>0</v>
      </c>
      <c r="AW1047" t="b">
        <v>1</v>
      </c>
      <c r="AX1047" t="b">
        <v>0</v>
      </c>
      <c r="AY1047" t="b">
        <v>1</v>
      </c>
      <c r="AZ1047" t="b">
        <v>0</v>
      </c>
      <c r="BA1047" t="b">
        <v>0</v>
      </c>
      <c r="BB1047" t="b">
        <v>0</v>
      </c>
      <c r="BC1047" t="b">
        <v>1</v>
      </c>
      <c r="BD1047" t="b">
        <v>0</v>
      </c>
      <c r="BE1047" t="s">
        <v>57</v>
      </c>
      <c r="BF1047" t="s">
        <v>69</v>
      </c>
      <c r="BG1047" t="s">
        <v>69</v>
      </c>
      <c r="BH1047" t="b">
        <v>0</v>
      </c>
      <c r="BI1047" t="b">
        <v>1</v>
      </c>
      <c r="BJ1047" t="b">
        <v>0</v>
      </c>
      <c r="BK1047" t="b">
        <v>1</v>
      </c>
      <c r="BL1047">
        <v>40</v>
      </c>
      <c r="BM1047">
        <v>40</v>
      </c>
      <c r="BN1047">
        <v>0</v>
      </c>
      <c r="BO1047">
        <v>0</v>
      </c>
      <c r="BP10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47" s="3" t="str">
        <f>IF(Table1[[#This Row],[TraceLengthMod]],"lab,","")&amp;IF(Table1[[#This Row],[FixedLength]],"dur,","")&amp;IF(Table1[[#This Row],[Broken]],"ea,","")</f>
        <v>lab,</v>
      </c>
    </row>
    <row r="1048" spans="1:69" x14ac:dyDescent="0.25">
      <c r="A1048" t="s">
        <v>1176</v>
      </c>
      <c r="B1048" t="s">
        <v>39</v>
      </c>
      <c r="C1048" t="s">
        <v>114</v>
      </c>
      <c r="D1048" t="s">
        <v>82</v>
      </c>
      <c r="E1048" t="s">
        <v>68</v>
      </c>
      <c r="F1048">
        <v>3</v>
      </c>
      <c r="G1048">
        <v>21742</v>
      </c>
      <c r="H1048">
        <v>6588</v>
      </c>
      <c r="I1048">
        <v>28330</v>
      </c>
      <c r="J1048" t="s">
        <v>40</v>
      </c>
      <c r="K1048">
        <v>1</v>
      </c>
      <c r="L1048">
        <v>256</v>
      </c>
      <c r="M1048" t="s">
        <v>41</v>
      </c>
      <c r="N1048">
        <v>0.01</v>
      </c>
      <c r="O1048">
        <v>99</v>
      </c>
      <c r="P1048">
        <v>55</v>
      </c>
      <c r="Q1048">
        <v>256</v>
      </c>
      <c r="R1048">
        <v>100</v>
      </c>
      <c r="S1048">
        <v>2174.1999999999998</v>
      </c>
      <c r="T1048">
        <v>37</v>
      </c>
      <c r="U1048">
        <v>37</v>
      </c>
      <c r="V1048">
        <v>80640</v>
      </c>
      <c r="W1048">
        <v>3.7089504185447502</v>
      </c>
      <c r="X1048">
        <v>61.481646299362097</v>
      </c>
      <c r="Y1048">
        <v>5.8643229007720903</v>
      </c>
      <c r="Z1048">
        <v>78.500312089920001</v>
      </c>
      <c r="AA1048">
        <v>0.84274792671203602</v>
      </c>
      <c r="AB1048">
        <v>29.489283800125101</v>
      </c>
      <c r="AC1048">
        <v>3.4338209629058798</v>
      </c>
      <c r="AD1048">
        <v>125.420753717422</v>
      </c>
      <c r="AE1048">
        <v>0.66949999999999998</v>
      </c>
      <c r="AF1048">
        <v>0.66681845780206395</v>
      </c>
      <c r="AJ1048">
        <v>2.7412085306076701E-2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 t="s">
        <v>42</v>
      </c>
      <c r="AQ1048" t="b">
        <v>1</v>
      </c>
      <c r="AR1048" t="b">
        <v>1</v>
      </c>
      <c r="AS1048">
        <v>1</v>
      </c>
      <c r="AT1048" t="b">
        <v>0</v>
      </c>
      <c r="AV1048" t="b">
        <v>0</v>
      </c>
      <c r="AW1048" t="b">
        <v>1</v>
      </c>
      <c r="AX1048" t="b">
        <v>0</v>
      </c>
      <c r="AY1048" t="b">
        <v>1</v>
      </c>
      <c r="AZ1048" t="b">
        <v>0</v>
      </c>
      <c r="BA1048" t="b">
        <v>0</v>
      </c>
      <c r="BB1048" t="b">
        <v>0</v>
      </c>
      <c r="BC1048" t="b">
        <v>1</v>
      </c>
      <c r="BD1048" t="b">
        <v>0</v>
      </c>
      <c r="BE1048" t="s">
        <v>57</v>
      </c>
      <c r="BF1048" t="s">
        <v>69</v>
      </c>
      <c r="BG1048" t="s">
        <v>69</v>
      </c>
      <c r="BH1048" t="b">
        <v>0</v>
      </c>
      <c r="BI1048" t="b">
        <v>1</v>
      </c>
      <c r="BJ1048" t="b">
        <v>0</v>
      </c>
      <c r="BK1048" t="b">
        <v>1</v>
      </c>
      <c r="BL1048">
        <v>40</v>
      </c>
      <c r="BM1048">
        <v>40</v>
      </c>
      <c r="BN1048">
        <v>0</v>
      </c>
      <c r="BO1048">
        <v>0</v>
      </c>
      <c r="BP10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48" s="3" t="str">
        <f>IF(Table1[[#This Row],[TraceLengthMod]],"lab,","")&amp;IF(Table1[[#This Row],[FixedLength]],"dur,","")&amp;IF(Table1[[#This Row],[Broken]],"ea,","")</f>
        <v>lab,</v>
      </c>
    </row>
    <row r="1049" spans="1:69" x14ac:dyDescent="0.25">
      <c r="A1049" t="s">
        <v>1177</v>
      </c>
      <c r="B1049" t="s">
        <v>39</v>
      </c>
      <c r="C1049" t="s">
        <v>114</v>
      </c>
      <c r="D1049" t="s">
        <v>82</v>
      </c>
      <c r="E1049" t="s">
        <v>68</v>
      </c>
      <c r="F1049">
        <v>3</v>
      </c>
      <c r="G1049">
        <v>21742</v>
      </c>
      <c r="H1049">
        <v>6588</v>
      </c>
      <c r="I1049">
        <v>28330</v>
      </c>
      <c r="J1049" t="s">
        <v>40</v>
      </c>
      <c r="K1049">
        <v>1</v>
      </c>
      <c r="L1049">
        <v>256</v>
      </c>
      <c r="M1049" t="s">
        <v>41</v>
      </c>
      <c r="N1049">
        <v>0.01</v>
      </c>
      <c r="O1049">
        <v>99</v>
      </c>
      <c r="P1049">
        <v>55</v>
      </c>
      <c r="Q1049">
        <v>256</v>
      </c>
      <c r="R1049">
        <v>100</v>
      </c>
      <c r="S1049">
        <v>2174.1999999999998</v>
      </c>
      <c r="T1049">
        <v>37</v>
      </c>
      <c r="U1049">
        <v>38</v>
      </c>
      <c r="V1049">
        <v>82688</v>
      </c>
      <c r="W1049">
        <v>3.8031459847300102</v>
      </c>
      <c r="X1049">
        <v>61.481646299362097</v>
      </c>
      <c r="Y1049">
        <v>5.8643229007720903</v>
      </c>
      <c r="Z1049">
        <v>80.595710515975895</v>
      </c>
      <c r="AA1049">
        <v>0.75198888778686501</v>
      </c>
      <c r="AB1049">
        <v>30.241272687911898</v>
      </c>
      <c r="AC1049">
        <v>3.4108829498290998</v>
      </c>
      <c r="AD1049">
        <v>128.83163666725099</v>
      </c>
      <c r="AE1049">
        <v>0.67279999999999995</v>
      </c>
      <c r="AF1049">
        <v>0.64890710382513594</v>
      </c>
      <c r="AJ1049">
        <v>2.30994529030271E-2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 t="s">
        <v>42</v>
      </c>
      <c r="AQ1049" t="b">
        <v>1</v>
      </c>
      <c r="AR1049" t="b">
        <v>1</v>
      </c>
      <c r="AS1049">
        <v>1</v>
      </c>
      <c r="AT1049" t="b">
        <v>0</v>
      </c>
      <c r="AV1049" t="b">
        <v>0</v>
      </c>
      <c r="AW1049" t="b">
        <v>1</v>
      </c>
      <c r="AX1049" t="b">
        <v>0</v>
      </c>
      <c r="AY1049" t="b">
        <v>1</v>
      </c>
      <c r="AZ1049" t="b">
        <v>0</v>
      </c>
      <c r="BA1049" t="b">
        <v>0</v>
      </c>
      <c r="BB1049" t="b">
        <v>0</v>
      </c>
      <c r="BC1049" t="b">
        <v>1</v>
      </c>
      <c r="BD1049" t="b">
        <v>0</v>
      </c>
      <c r="BE1049" t="s">
        <v>57</v>
      </c>
      <c r="BF1049" t="s">
        <v>69</v>
      </c>
      <c r="BG1049" t="s">
        <v>69</v>
      </c>
      <c r="BH1049" t="b">
        <v>0</v>
      </c>
      <c r="BI1049" t="b">
        <v>1</v>
      </c>
      <c r="BJ1049" t="b">
        <v>0</v>
      </c>
      <c r="BK1049" t="b">
        <v>1</v>
      </c>
      <c r="BL1049">
        <v>40</v>
      </c>
      <c r="BM1049">
        <v>40</v>
      </c>
      <c r="BN1049">
        <v>0</v>
      </c>
      <c r="BO1049">
        <v>0</v>
      </c>
      <c r="BP10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49" s="3" t="str">
        <f>IF(Table1[[#This Row],[TraceLengthMod]],"lab,","")&amp;IF(Table1[[#This Row],[FixedLength]],"dur,","")&amp;IF(Table1[[#This Row],[Broken]],"ea,","")</f>
        <v>lab,</v>
      </c>
    </row>
    <row r="1050" spans="1:69" x14ac:dyDescent="0.25">
      <c r="A1050" t="s">
        <v>1178</v>
      </c>
      <c r="B1050" t="s">
        <v>39</v>
      </c>
      <c r="C1050" t="s">
        <v>114</v>
      </c>
      <c r="D1050" t="s">
        <v>82</v>
      </c>
      <c r="E1050" t="s">
        <v>68</v>
      </c>
      <c r="F1050">
        <v>3</v>
      </c>
      <c r="G1050">
        <v>21742</v>
      </c>
      <c r="H1050">
        <v>6588</v>
      </c>
      <c r="I1050">
        <v>28330</v>
      </c>
      <c r="J1050" t="s">
        <v>40</v>
      </c>
      <c r="K1050">
        <v>1</v>
      </c>
      <c r="L1050">
        <v>256</v>
      </c>
      <c r="M1050" t="s">
        <v>41</v>
      </c>
      <c r="N1050">
        <v>0.01</v>
      </c>
      <c r="O1050">
        <v>99</v>
      </c>
      <c r="P1050">
        <v>55</v>
      </c>
      <c r="Q1050">
        <v>256</v>
      </c>
      <c r="R1050">
        <v>100</v>
      </c>
      <c r="S1050">
        <v>2174.1999999999998</v>
      </c>
      <c r="T1050">
        <v>37</v>
      </c>
      <c r="U1050">
        <v>39</v>
      </c>
      <c r="V1050">
        <v>84992</v>
      </c>
      <c r="W1050">
        <v>3.9091159966884299</v>
      </c>
      <c r="X1050">
        <v>61.481646299362097</v>
      </c>
      <c r="Y1050">
        <v>5.8643229007720903</v>
      </c>
      <c r="Z1050">
        <v>82.766906261444007</v>
      </c>
      <c r="AA1050">
        <v>0.84474253654479903</v>
      </c>
      <c r="AB1050">
        <v>31.086015224456698</v>
      </c>
      <c r="AC1050">
        <v>3.40490627288818</v>
      </c>
      <c r="AD1050">
        <v>132.236542940139</v>
      </c>
      <c r="AE1050">
        <v>0.66139999999999999</v>
      </c>
      <c r="AF1050">
        <v>0.65649666059502099</v>
      </c>
      <c r="AJ1050">
        <v>2.5357354297695301E-2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t="s">
        <v>42</v>
      </c>
      <c r="AQ1050" t="b">
        <v>1</v>
      </c>
      <c r="AR1050" t="b">
        <v>1</v>
      </c>
      <c r="AS1050">
        <v>1</v>
      </c>
      <c r="AT1050" t="b">
        <v>0</v>
      </c>
      <c r="AV1050" t="b">
        <v>0</v>
      </c>
      <c r="AW1050" t="b">
        <v>1</v>
      </c>
      <c r="AX1050" t="b">
        <v>0</v>
      </c>
      <c r="AY1050" t="b">
        <v>1</v>
      </c>
      <c r="AZ1050" t="b">
        <v>0</v>
      </c>
      <c r="BA1050" t="b">
        <v>0</v>
      </c>
      <c r="BB1050" t="b">
        <v>0</v>
      </c>
      <c r="BC1050" t="b">
        <v>1</v>
      </c>
      <c r="BD1050" t="b">
        <v>0</v>
      </c>
      <c r="BE1050" t="s">
        <v>57</v>
      </c>
      <c r="BF1050" t="s">
        <v>69</v>
      </c>
      <c r="BG1050" t="s">
        <v>69</v>
      </c>
      <c r="BH1050" t="b">
        <v>0</v>
      </c>
      <c r="BI1050" t="b">
        <v>1</v>
      </c>
      <c r="BJ1050" t="b">
        <v>0</v>
      </c>
      <c r="BK1050" t="b">
        <v>1</v>
      </c>
      <c r="BL1050">
        <v>40</v>
      </c>
      <c r="BM1050">
        <v>40</v>
      </c>
      <c r="BN1050">
        <v>0</v>
      </c>
      <c r="BO1050">
        <v>0</v>
      </c>
      <c r="BP10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50" s="3" t="str">
        <f>IF(Table1[[#This Row],[TraceLengthMod]],"lab,","")&amp;IF(Table1[[#This Row],[FixedLength]],"dur,","")&amp;IF(Table1[[#This Row],[Broken]],"ea,","")</f>
        <v>lab,</v>
      </c>
    </row>
    <row r="1051" spans="1:69" x14ac:dyDescent="0.25">
      <c r="A1051" t="s">
        <v>1179</v>
      </c>
      <c r="B1051" t="s">
        <v>39</v>
      </c>
      <c r="C1051" t="s">
        <v>114</v>
      </c>
      <c r="D1051" t="s">
        <v>82</v>
      </c>
      <c r="E1051" t="s">
        <v>68</v>
      </c>
      <c r="F1051">
        <v>3</v>
      </c>
      <c r="G1051">
        <v>21742</v>
      </c>
      <c r="H1051">
        <v>6588</v>
      </c>
      <c r="I1051">
        <v>28330</v>
      </c>
      <c r="J1051" t="s">
        <v>40</v>
      </c>
      <c r="K1051">
        <v>1</v>
      </c>
      <c r="L1051">
        <v>256</v>
      </c>
      <c r="M1051" t="s">
        <v>41</v>
      </c>
      <c r="N1051">
        <v>0.01</v>
      </c>
      <c r="O1051">
        <v>99</v>
      </c>
      <c r="P1051">
        <v>55</v>
      </c>
      <c r="Q1051">
        <v>256</v>
      </c>
      <c r="R1051">
        <v>100</v>
      </c>
      <c r="S1051">
        <v>2174.1999999999998</v>
      </c>
      <c r="T1051">
        <v>37</v>
      </c>
      <c r="U1051">
        <v>40</v>
      </c>
      <c r="V1051">
        <v>87040</v>
      </c>
      <c r="W1051">
        <v>4.0033115628736997</v>
      </c>
      <c r="X1051">
        <v>61.481646299362097</v>
      </c>
      <c r="Y1051">
        <v>5.8643229007720903</v>
      </c>
      <c r="Z1051">
        <v>84.886260986328097</v>
      </c>
      <c r="AA1051">
        <v>0.75098371505737305</v>
      </c>
      <c r="AB1051">
        <v>31.8369989395141</v>
      </c>
      <c r="AC1051">
        <v>3.4438011646270699</v>
      </c>
      <c r="AD1051">
        <v>135.68034410476599</v>
      </c>
      <c r="AE1051">
        <v>0.66369999999999996</v>
      </c>
      <c r="AF1051">
        <v>0.66180935033393995</v>
      </c>
      <c r="AJ1051">
        <v>2.3060302348697801E-2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 t="s">
        <v>42</v>
      </c>
      <c r="AQ1051" t="b">
        <v>1</v>
      </c>
      <c r="AR1051" t="b">
        <v>1</v>
      </c>
      <c r="AS1051">
        <v>1</v>
      </c>
      <c r="AT1051" t="b">
        <v>0</v>
      </c>
      <c r="AV1051" t="b">
        <v>0</v>
      </c>
      <c r="AW1051" t="b">
        <v>1</v>
      </c>
      <c r="AX1051" t="b">
        <v>0</v>
      </c>
      <c r="AY1051" t="b">
        <v>1</v>
      </c>
      <c r="AZ1051" t="b">
        <v>0</v>
      </c>
      <c r="BA1051" t="b">
        <v>0</v>
      </c>
      <c r="BB1051" t="b">
        <v>0</v>
      </c>
      <c r="BC1051" t="b">
        <v>1</v>
      </c>
      <c r="BD1051" t="b">
        <v>0</v>
      </c>
      <c r="BE1051" t="s">
        <v>57</v>
      </c>
      <c r="BF1051" t="s">
        <v>69</v>
      </c>
      <c r="BG1051" t="s">
        <v>69</v>
      </c>
      <c r="BH1051" t="b">
        <v>0</v>
      </c>
      <c r="BI1051" t="b">
        <v>1</v>
      </c>
      <c r="BJ1051" t="b">
        <v>0</v>
      </c>
      <c r="BK1051" t="b">
        <v>1</v>
      </c>
      <c r="BL1051">
        <v>40</v>
      </c>
      <c r="BM1051">
        <v>40</v>
      </c>
      <c r="BN1051">
        <v>0</v>
      </c>
      <c r="BO1051">
        <v>0</v>
      </c>
      <c r="BP10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51" s="3" t="str">
        <f>IF(Table1[[#This Row],[TraceLengthMod]],"lab,","")&amp;IF(Table1[[#This Row],[FixedLength]],"dur,","")&amp;IF(Table1[[#This Row],[Broken]],"ea,","")</f>
        <v>lab,</v>
      </c>
    </row>
    <row r="1052" spans="1:69" x14ac:dyDescent="0.25">
      <c r="A1052" t="s">
        <v>1180</v>
      </c>
      <c r="B1052" t="s">
        <v>39</v>
      </c>
      <c r="C1052" t="s">
        <v>114</v>
      </c>
      <c r="D1052" t="s">
        <v>82</v>
      </c>
      <c r="E1052" t="s">
        <v>68</v>
      </c>
      <c r="F1052">
        <v>3</v>
      </c>
      <c r="G1052">
        <v>21742</v>
      </c>
      <c r="H1052">
        <v>6588</v>
      </c>
      <c r="I1052">
        <v>28330</v>
      </c>
      <c r="J1052" t="s">
        <v>40</v>
      </c>
      <c r="K1052">
        <v>1</v>
      </c>
      <c r="L1052">
        <v>256</v>
      </c>
      <c r="M1052" t="s">
        <v>41</v>
      </c>
      <c r="N1052">
        <v>0.01</v>
      </c>
      <c r="O1052">
        <v>99</v>
      </c>
      <c r="P1052">
        <v>55</v>
      </c>
      <c r="Q1052">
        <v>256</v>
      </c>
      <c r="R1052">
        <v>100</v>
      </c>
      <c r="S1052">
        <v>2174.1999999999998</v>
      </c>
      <c r="T1052">
        <v>37</v>
      </c>
      <c r="U1052">
        <v>41</v>
      </c>
      <c r="V1052">
        <v>89344</v>
      </c>
      <c r="W1052">
        <v>4.1092815748321199</v>
      </c>
      <c r="X1052">
        <v>61.481646299362097</v>
      </c>
      <c r="Y1052">
        <v>5.8643229007720903</v>
      </c>
      <c r="Z1052">
        <v>87.064457178115802</v>
      </c>
      <c r="AA1052">
        <v>0.83978128433227495</v>
      </c>
      <c r="AB1052">
        <v>32.6767802238464</v>
      </c>
      <c r="AC1052">
        <v>3.3958888053893999</v>
      </c>
      <c r="AD1052">
        <v>139.07623291015599</v>
      </c>
      <c r="AE1052">
        <v>0.65500000000000003</v>
      </c>
      <c r="AF1052">
        <v>0.63949605343047899</v>
      </c>
      <c r="AJ1052">
        <v>2.39000578322861E-2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t="s">
        <v>42</v>
      </c>
      <c r="AQ1052" t="b">
        <v>1</v>
      </c>
      <c r="AR1052" t="b">
        <v>1</v>
      </c>
      <c r="AS1052">
        <v>1</v>
      </c>
      <c r="AT1052" t="b">
        <v>0</v>
      </c>
      <c r="AV1052" t="b">
        <v>0</v>
      </c>
      <c r="AW1052" t="b">
        <v>1</v>
      </c>
      <c r="AX1052" t="b">
        <v>0</v>
      </c>
      <c r="AY1052" t="b">
        <v>1</v>
      </c>
      <c r="AZ1052" t="b">
        <v>0</v>
      </c>
      <c r="BA1052" t="b">
        <v>0</v>
      </c>
      <c r="BB1052" t="b">
        <v>0</v>
      </c>
      <c r="BC1052" t="b">
        <v>1</v>
      </c>
      <c r="BD1052" t="b">
        <v>0</v>
      </c>
      <c r="BE1052" t="s">
        <v>57</v>
      </c>
      <c r="BF1052" t="s">
        <v>69</v>
      </c>
      <c r="BG1052" t="s">
        <v>69</v>
      </c>
      <c r="BH1052" t="b">
        <v>0</v>
      </c>
      <c r="BI1052" t="b">
        <v>1</v>
      </c>
      <c r="BJ1052" t="b">
        <v>0</v>
      </c>
      <c r="BK1052" t="b">
        <v>1</v>
      </c>
      <c r="BL1052">
        <v>40</v>
      </c>
      <c r="BM1052">
        <v>40</v>
      </c>
      <c r="BN1052">
        <v>0</v>
      </c>
      <c r="BO1052">
        <v>0</v>
      </c>
      <c r="BP10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52" s="3" t="str">
        <f>IF(Table1[[#This Row],[TraceLengthMod]],"lab,","")&amp;IF(Table1[[#This Row],[FixedLength]],"dur,","")&amp;IF(Table1[[#This Row],[Broken]],"ea,","")</f>
        <v>lab,</v>
      </c>
    </row>
    <row r="1053" spans="1:69" x14ac:dyDescent="0.25">
      <c r="A1053" t="s">
        <v>1181</v>
      </c>
      <c r="B1053" t="s">
        <v>39</v>
      </c>
      <c r="C1053" t="s">
        <v>114</v>
      </c>
      <c r="D1053" t="s">
        <v>82</v>
      </c>
      <c r="E1053" t="s">
        <v>68</v>
      </c>
      <c r="F1053">
        <v>3</v>
      </c>
      <c r="G1053">
        <v>21742</v>
      </c>
      <c r="H1053">
        <v>6588</v>
      </c>
      <c r="I1053">
        <v>28330</v>
      </c>
      <c r="J1053" t="s">
        <v>40</v>
      </c>
      <c r="K1053">
        <v>1</v>
      </c>
      <c r="L1053">
        <v>256</v>
      </c>
      <c r="M1053" t="s">
        <v>41</v>
      </c>
      <c r="N1053">
        <v>0.01</v>
      </c>
      <c r="O1053">
        <v>99</v>
      </c>
      <c r="P1053">
        <v>55</v>
      </c>
      <c r="Q1053">
        <v>256</v>
      </c>
      <c r="R1053">
        <v>100</v>
      </c>
      <c r="S1053">
        <v>2174.1999999999998</v>
      </c>
      <c r="T1053">
        <v>37</v>
      </c>
      <c r="U1053">
        <v>42</v>
      </c>
      <c r="V1053">
        <v>91392</v>
      </c>
      <c r="W1053">
        <v>4.2034771410173803</v>
      </c>
      <c r="X1053">
        <v>61.481646299362097</v>
      </c>
      <c r="Y1053">
        <v>5.8643229007720903</v>
      </c>
      <c r="Z1053">
        <v>89.135996818542395</v>
      </c>
      <c r="AA1053">
        <v>0.74704504013061501</v>
      </c>
      <c r="AB1053">
        <v>33.423825263977001</v>
      </c>
      <c r="AC1053">
        <v>3.3769721984863201</v>
      </c>
      <c r="AD1053">
        <v>142.45320510864201</v>
      </c>
      <c r="AE1053">
        <v>0.6734</v>
      </c>
      <c r="AF1053">
        <v>0.66044323011536099</v>
      </c>
      <c r="AJ1053">
        <v>2.2178804507108602E-2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 t="s">
        <v>42</v>
      </c>
      <c r="AQ1053" t="b">
        <v>1</v>
      </c>
      <c r="AR1053" t="b">
        <v>1</v>
      </c>
      <c r="AS1053">
        <v>1</v>
      </c>
      <c r="AT1053" t="b">
        <v>0</v>
      </c>
      <c r="AV1053" t="b">
        <v>0</v>
      </c>
      <c r="AW1053" t="b">
        <v>1</v>
      </c>
      <c r="AX1053" t="b">
        <v>0</v>
      </c>
      <c r="AY1053" t="b">
        <v>1</v>
      </c>
      <c r="AZ1053" t="b">
        <v>0</v>
      </c>
      <c r="BA1053" t="b">
        <v>0</v>
      </c>
      <c r="BB1053" t="b">
        <v>0</v>
      </c>
      <c r="BC1053" t="b">
        <v>1</v>
      </c>
      <c r="BD1053" t="b">
        <v>0</v>
      </c>
      <c r="BE1053" t="s">
        <v>57</v>
      </c>
      <c r="BF1053" t="s">
        <v>69</v>
      </c>
      <c r="BG1053" t="s">
        <v>69</v>
      </c>
      <c r="BH1053" t="b">
        <v>0</v>
      </c>
      <c r="BI1053" t="b">
        <v>1</v>
      </c>
      <c r="BJ1053" t="b">
        <v>0</v>
      </c>
      <c r="BK1053" t="b">
        <v>1</v>
      </c>
      <c r="BL1053">
        <v>40</v>
      </c>
      <c r="BM1053">
        <v>40</v>
      </c>
      <c r="BN1053">
        <v>0</v>
      </c>
      <c r="BO1053">
        <v>0</v>
      </c>
      <c r="BP10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53" s="3" t="str">
        <f>IF(Table1[[#This Row],[TraceLengthMod]],"lab,","")&amp;IF(Table1[[#This Row],[FixedLength]],"dur,","")&amp;IF(Table1[[#This Row],[Broken]],"ea,","")</f>
        <v>lab,</v>
      </c>
    </row>
    <row r="1054" spans="1:69" x14ac:dyDescent="0.25">
      <c r="A1054" t="s">
        <v>1182</v>
      </c>
      <c r="B1054" t="s">
        <v>39</v>
      </c>
      <c r="C1054" t="s">
        <v>114</v>
      </c>
      <c r="D1054" t="s">
        <v>82</v>
      </c>
      <c r="E1054" t="s">
        <v>68</v>
      </c>
      <c r="F1054">
        <v>3</v>
      </c>
      <c r="G1054">
        <v>21742</v>
      </c>
      <c r="H1054">
        <v>6588</v>
      </c>
      <c r="I1054">
        <v>28330</v>
      </c>
      <c r="J1054" t="s">
        <v>40</v>
      </c>
      <c r="K1054">
        <v>1</v>
      </c>
      <c r="L1054">
        <v>256</v>
      </c>
      <c r="M1054" t="s">
        <v>41</v>
      </c>
      <c r="N1054">
        <v>0.01</v>
      </c>
      <c r="O1054">
        <v>99</v>
      </c>
      <c r="P1054">
        <v>55</v>
      </c>
      <c r="Q1054">
        <v>256</v>
      </c>
      <c r="R1054">
        <v>100</v>
      </c>
      <c r="S1054">
        <v>2174.1999999999998</v>
      </c>
      <c r="T1054">
        <v>37</v>
      </c>
      <c r="U1054">
        <v>43</v>
      </c>
      <c r="V1054">
        <v>93696</v>
      </c>
      <c r="W1054">
        <v>4.3094471529757996</v>
      </c>
      <c r="X1054">
        <v>61.481646299362097</v>
      </c>
      <c r="Y1054">
        <v>5.8643229007720903</v>
      </c>
      <c r="Z1054">
        <v>91.308403491973806</v>
      </c>
      <c r="AA1054">
        <v>0.84994626045226995</v>
      </c>
      <c r="AB1054">
        <v>34.2737715244293</v>
      </c>
      <c r="AC1054">
        <v>3.3719823360443102</v>
      </c>
      <c r="AD1054">
        <v>145.82518744468601</v>
      </c>
      <c r="AE1054">
        <v>0.66169999999999995</v>
      </c>
      <c r="AF1054">
        <v>0.65391621129326005</v>
      </c>
      <c r="AJ1054">
        <v>2.4127786765333E-2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 t="s">
        <v>42</v>
      </c>
      <c r="AQ1054" t="b">
        <v>1</v>
      </c>
      <c r="AR1054" t="b">
        <v>1</v>
      </c>
      <c r="AS1054">
        <v>1</v>
      </c>
      <c r="AT1054" t="b">
        <v>0</v>
      </c>
      <c r="AV1054" t="b">
        <v>0</v>
      </c>
      <c r="AW1054" t="b">
        <v>1</v>
      </c>
      <c r="AX1054" t="b">
        <v>0</v>
      </c>
      <c r="AY1054" t="b">
        <v>1</v>
      </c>
      <c r="AZ1054" t="b">
        <v>0</v>
      </c>
      <c r="BA1054" t="b">
        <v>0</v>
      </c>
      <c r="BB1054" t="b">
        <v>0</v>
      </c>
      <c r="BC1054" t="b">
        <v>1</v>
      </c>
      <c r="BD1054" t="b">
        <v>0</v>
      </c>
      <c r="BE1054" t="s">
        <v>57</v>
      </c>
      <c r="BF1054" t="s">
        <v>69</v>
      </c>
      <c r="BG1054" t="s">
        <v>69</v>
      </c>
      <c r="BH1054" t="b">
        <v>0</v>
      </c>
      <c r="BI1054" t="b">
        <v>1</v>
      </c>
      <c r="BJ1054" t="b">
        <v>0</v>
      </c>
      <c r="BK1054" t="b">
        <v>1</v>
      </c>
      <c r="BL1054">
        <v>40</v>
      </c>
      <c r="BM1054">
        <v>40</v>
      </c>
      <c r="BN1054">
        <v>0</v>
      </c>
      <c r="BO1054">
        <v>0</v>
      </c>
      <c r="BP10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54" s="3" t="str">
        <f>IF(Table1[[#This Row],[TraceLengthMod]],"lab,","")&amp;IF(Table1[[#This Row],[FixedLength]],"dur,","")&amp;IF(Table1[[#This Row],[Broken]],"ea,","")</f>
        <v>lab,</v>
      </c>
    </row>
    <row r="1055" spans="1:69" x14ac:dyDescent="0.25">
      <c r="A1055" t="s">
        <v>1183</v>
      </c>
      <c r="B1055" t="s">
        <v>39</v>
      </c>
      <c r="C1055" t="s">
        <v>114</v>
      </c>
      <c r="D1055" t="s">
        <v>82</v>
      </c>
      <c r="E1055" t="s">
        <v>68</v>
      </c>
      <c r="F1055">
        <v>3</v>
      </c>
      <c r="G1055">
        <v>21742</v>
      </c>
      <c r="H1055">
        <v>6588</v>
      </c>
      <c r="I1055">
        <v>28330</v>
      </c>
      <c r="J1055" t="s">
        <v>40</v>
      </c>
      <c r="K1055">
        <v>1</v>
      </c>
      <c r="L1055">
        <v>256</v>
      </c>
      <c r="M1055" t="s">
        <v>41</v>
      </c>
      <c r="N1055">
        <v>0.01</v>
      </c>
      <c r="O1055">
        <v>99</v>
      </c>
      <c r="P1055">
        <v>55</v>
      </c>
      <c r="Q1055">
        <v>256</v>
      </c>
      <c r="R1055">
        <v>100</v>
      </c>
      <c r="S1055">
        <v>2174.1999999999998</v>
      </c>
      <c r="T1055">
        <v>37</v>
      </c>
      <c r="U1055">
        <v>44</v>
      </c>
      <c r="V1055">
        <v>95744</v>
      </c>
      <c r="W1055">
        <v>4.4036427191610699</v>
      </c>
      <c r="X1055">
        <v>61.481646299362097</v>
      </c>
      <c r="Y1055">
        <v>5.8643229007720903</v>
      </c>
      <c r="Z1055">
        <v>93.374907016754094</v>
      </c>
      <c r="AA1055">
        <v>0.74800038337707497</v>
      </c>
      <c r="AB1055">
        <v>35.021771907806396</v>
      </c>
      <c r="AC1055">
        <v>3.3769729137420601</v>
      </c>
      <c r="AD1055">
        <v>149.20216035842799</v>
      </c>
      <c r="AE1055">
        <v>0.66649999999999998</v>
      </c>
      <c r="AF1055">
        <v>0.66044323011536099</v>
      </c>
      <c r="AJ1055">
        <v>2.14936435222625E-2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t="s">
        <v>42</v>
      </c>
      <c r="AQ1055" t="b">
        <v>1</v>
      </c>
      <c r="AR1055" t="b">
        <v>1</v>
      </c>
      <c r="AS1055">
        <v>1</v>
      </c>
      <c r="AT1055" t="b">
        <v>0</v>
      </c>
      <c r="AV1055" t="b">
        <v>0</v>
      </c>
      <c r="AW1055" t="b">
        <v>1</v>
      </c>
      <c r="AX1055" t="b">
        <v>0</v>
      </c>
      <c r="AY1055" t="b">
        <v>1</v>
      </c>
      <c r="AZ1055" t="b">
        <v>0</v>
      </c>
      <c r="BA1055" t="b">
        <v>0</v>
      </c>
      <c r="BB1055" t="b">
        <v>0</v>
      </c>
      <c r="BC1055" t="b">
        <v>1</v>
      </c>
      <c r="BD1055" t="b">
        <v>0</v>
      </c>
      <c r="BE1055" t="s">
        <v>57</v>
      </c>
      <c r="BF1055" t="s">
        <v>69</v>
      </c>
      <c r="BG1055" t="s">
        <v>69</v>
      </c>
      <c r="BH1055" t="b">
        <v>0</v>
      </c>
      <c r="BI1055" t="b">
        <v>1</v>
      </c>
      <c r="BJ1055" t="b">
        <v>0</v>
      </c>
      <c r="BK1055" t="b">
        <v>1</v>
      </c>
      <c r="BL1055">
        <v>40</v>
      </c>
      <c r="BM1055">
        <v>40</v>
      </c>
      <c r="BN1055">
        <v>0</v>
      </c>
      <c r="BO1055">
        <v>0</v>
      </c>
      <c r="BP10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55" s="3" t="str">
        <f>IF(Table1[[#This Row],[TraceLengthMod]],"lab,","")&amp;IF(Table1[[#This Row],[FixedLength]],"dur,","")&amp;IF(Table1[[#This Row],[Broken]],"ea,","")</f>
        <v>lab,</v>
      </c>
    </row>
    <row r="1056" spans="1:69" x14ac:dyDescent="0.25">
      <c r="A1056" t="s">
        <v>1184</v>
      </c>
      <c r="B1056" t="s">
        <v>39</v>
      </c>
      <c r="C1056" t="s">
        <v>114</v>
      </c>
      <c r="D1056" t="s">
        <v>82</v>
      </c>
      <c r="E1056" t="s">
        <v>68</v>
      </c>
      <c r="F1056">
        <v>3</v>
      </c>
      <c r="G1056">
        <v>21742</v>
      </c>
      <c r="H1056">
        <v>6588</v>
      </c>
      <c r="I1056">
        <v>28330</v>
      </c>
      <c r="J1056" t="s">
        <v>40</v>
      </c>
      <c r="K1056">
        <v>1</v>
      </c>
      <c r="L1056">
        <v>256</v>
      </c>
      <c r="M1056" t="s">
        <v>41</v>
      </c>
      <c r="N1056">
        <v>0.01</v>
      </c>
      <c r="O1056">
        <v>99</v>
      </c>
      <c r="P1056">
        <v>55</v>
      </c>
      <c r="Q1056">
        <v>256</v>
      </c>
      <c r="R1056">
        <v>100</v>
      </c>
      <c r="S1056">
        <v>2174.1999999999998</v>
      </c>
      <c r="T1056">
        <v>37</v>
      </c>
      <c r="U1056">
        <v>45</v>
      </c>
      <c r="V1056">
        <v>98048</v>
      </c>
      <c r="W1056">
        <v>4.50961273111949</v>
      </c>
      <c r="X1056">
        <v>61.481646299362097</v>
      </c>
      <c r="Y1056">
        <v>5.8643229007720903</v>
      </c>
      <c r="Z1056">
        <v>95.527154445648193</v>
      </c>
      <c r="AA1056">
        <v>0.84075164794921797</v>
      </c>
      <c r="AB1056">
        <v>35.862523555755601</v>
      </c>
      <c r="AC1056">
        <v>3.3600177764892498</v>
      </c>
      <c r="AD1056">
        <v>152.56217813491801</v>
      </c>
      <c r="AE1056">
        <v>0.67510000000000003</v>
      </c>
      <c r="AF1056">
        <v>0.66226472374013301</v>
      </c>
      <c r="AJ1056">
        <v>2.1795447906065801E-2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t="s">
        <v>42</v>
      </c>
      <c r="AQ1056" t="b">
        <v>1</v>
      </c>
      <c r="AR1056" t="b">
        <v>1</v>
      </c>
      <c r="AS1056">
        <v>1</v>
      </c>
      <c r="AT1056" t="b">
        <v>0</v>
      </c>
      <c r="AV1056" t="b">
        <v>0</v>
      </c>
      <c r="AW1056" t="b">
        <v>1</v>
      </c>
      <c r="AX1056" t="b">
        <v>0</v>
      </c>
      <c r="AY1056" t="b">
        <v>1</v>
      </c>
      <c r="AZ1056" t="b">
        <v>0</v>
      </c>
      <c r="BA1056" t="b">
        <v>0</v>
      </c>
      <c r="BB1056" t="b">
        <v>0</v>
      </c>
      <c r="BC1056" t="b">
        <v>1</v>
      </c>
      <c r="BD1056" t="b">
        <v>0</v>
      </c>
      <c r="BE1056" t="s">
        <v>57</v>
      </c>
      <c r="BF1056" t="s">
        <v>69</v>
      </c>
      <c r="BG1056" t="s">
        <v>69</v>
      </c>
      <c r="BH1056" t="b">
        <v>0</v>
      </c>
      <c r="BI1056" t="b">
        <v>1</v>
      </c>
      <c r="BJ1056" t="b">
        <v>0</v>
      </c>
      <c r="BK1056" t="b">
        <v>1</v>
      </c>
      <c r="BL1056">
        <v>40</v>
      </c>
      <c r="BM1056">
        <v>40</v>
      </c>
      <c r="BN1056">
        <v>0</v>
      </c>
      <c r="BO1056">
        <v>0</v>
      </c>
      <c r="BP10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56" s="3" t="str">
        <f>IF(Table1[[#This Row],[TraceLengthMod]],"lab,","")&amp;IF(Table1[[#This Row],[FixedLength]],"dur,","")&amp;IF(Table1[[#This Row],[Broken]],"ea,","")</f>
        <v>lab,</v>
      </c>
    </row>
    <row r="1057" spans="1:69" x14ac:dyDescent="0.25">
      <c r="A1057" t="s">
        <v>1185</v>
      </c>
      <c r="B1057" t="s">
        <v>39</v>
      </c>
      <c r="C1057" t="s">
        <v>114</v>
      </c>
      <c r="D1057" t="s">
        <v>82</v>
      </c>
      <c r="E1057" t="s">
        <v>68</v>
      </c>
      <c r="F1057">
        <v>3</v>
      </c>
      <c r="G1057">
        <v>21742</v>
      </c>
      <c r="H1057">
        <v>6588</v>
      </c>
      <c r="I1057">
        <v>28330</v>
      </c>
      <c r="J1057" t="s">
        <v>40</v>
      </c>
      <c r="K1057">
        <v>1</v>
      </c>
      <c r="L1057">
        <v>256</v>
      </c>
      <c r="M1057" t="s">
        <v>41</v>
      </c>
      <c r="N1057">
        <v>0.01</v>
      </c>
      <c r="O1057">
        <v>99</v>
      </c>
      <c r="P1057">
        <v>55</v>
      </c>
      <c r="Q1057">
        <v>256</v>
      </c>
      <c r="R1057">
        <v>100</v>
      </c>
      <c r="S1057">
        <v>2174.1999999999998</v>
      </c>
      <c r="T1057">
        <v>37</v>
      </c>
      <c r="U1057">
        <v>46</v>
      </c>
      <c r="V1057">
        <v>100096</v>
      </c>
      <c r="W1057">
        <v>4.6038082973047496</v>
      </c>
      <c r="X1057">
        <v>61.481646299362097</v>
      </c>
      <c r="Y1057">
        <v>5.8643229007720903</v>
      </c>
      <c r="Z1057">
        <v>97.598617553710895</v>
      </c>
      <c r="AA1057">
        <v>0.74600696563720703</v>
      </c>
      <c r="AB1057">
        <v>36.608530521392801</v>
      </c>
      <c r="AC1057">
        <v>3.40090775489807</v>
      </c>
      <c r="AD1057">
        <v>155.963085889816</v>
      </c>
      <c r="AE1057">
        <v>0.67510000000000003</v>
      </c>
      <c r="AF1057">
        <v>0.66560412871888197</v>
      </c>
      <c r="AJ1057">
        <v>2.0327031459954601E-2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 t="s">
        <v>42</v>
      </c>
      <c r="AQ1057" t="b">
        <v>1</v>
      </c>
      <c r="AR1057" t="b">
        <v>1</v>
      </c>
      <c r="AS1057">
        <v>1</v>
      </c>
      <c r="AT1057" t="b">
        <v>0</v>
      </c>
      <c r="AV1057" t="b">
        <v>0</v>
      </c>
      <c r="AW1057" t="b">
        <v>1</v>
      </c>
      <c r="AX1057" t="b">
        <v>0</v>
      </c>
      <c r="AY1057" t="b">
        <v>1</v>
      </c>
      <c r="AZ1057" t="b">
        <v>0</v>
      </c>
      <c r="BA1057" t="b">
        <v>0</v>
      </c>
      <c r="BB1057" t="b">
        <v>0</v>
      </c>
      <c r="BC1057" t="b">
        <v>1</v>
      </c>
      <c r="BD1057" t="b">
        <v>0</v>
      </c>
      <c r="BE1057" t="s">
        <v>57</v>
      </c>
      <c r="BF1057" t="s">
        <v>69</v>
      </c>
      <c r="BG1057" t="s">
        <v>69</v>
      </c>
      <c r="BH1057" t="b">
        <v>0</v>
      </c>
      <c r="BI1057" t="b">
        <v>1</v>
      </c>
      <c r="BJ1057" t="b">
        <v>0</v>
      </c>
      <c r="BK1057" t="b">
        <v>1</v>
      </c>
      <c r="BL1057">
        <v>40</v>
      </c>
      <c r="BM1057">
        <v>40</v>
      </c>
      <c r="BN1057">
        <v>0</v>
      </c>
      <c r="BO1057">
        <v>0</v>
      </c>
      <c r="BP10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57" s="3" t="str">
        <f>IF(Table1[[#This Row],[TraceLengthMod]],"lab,","")&amp;IF(Table1[[#This Row],[FixedLength]],"dur,","")&amp;IF(Table1[[#This Row],[Broken]],"ea,","")</f>
        <v>lab,</v>
      </c>
    </row>
    <row r="1058" spans="1:69" x14ac:dyDescent="0.25">
      <c r="A1058" t="s">
        <v>1186</v>
      </c>
      <c r="B1058" t="s">
        <v>39</v>
      </c>
      <c r="C1058" t="s">
        <v>114</v>
      </c>
      <c r="D1058" t="s">
        <v>82</v>
      </c>
      <c r="E1058" t="s">
        <v>68</v>
      </c>
      <c r="F1058">
        <v>3</v>
      </c>
      <c r="G1058">
        <v>21742</v>
      </c>
      <c r="H1058">
        <v>6588</v>
      </c>
      <c r="I1058">
        <v>28330</v>
      </c>
      <c r="J1058" t="s">
        <v>40</v>
      </c>
      <c r="K1058">
        <v>1</v>
      </c>
      <c r="L1058">
        <v>256</v>
      </c>
      <c r="M1058" t="s">
        <v>41</v>
      </c>
      <c r="N1058">
        <v>0.01</v>
      </c>
      <c r="O1058">
        <v>99</v>
      </c>
      <c r="P1058">
        <v>55</v>
      </c>
      <c r="Q1058">
        <v>256</v>
      </c>
      <c r="R1058">
        <v>100</v>
      </c>
      <c r="S1058">
        <v>2174.1999999999998</v>
      </c>
      <c r="T1058">
        <v>37</v>
      </c>
      <c r="U1058">
        <v>47</v>
      </c>
      <c r="V1058">
        <v>102400</v>
      </c>
      <c r="W1058">
        <v>4.7097783092631698</v>
      </c>
      <c r="X1058">
        <v>61.481646299362097</v>
      </c>
      <c r="Y1058">
        <v>5.8643229007720903</v>
      </c>
      <c r="Z1058">
        <v>99.763829946517902</v>
      </c>
      <c r="AA1058">
        <v>0.84175062179565396</v>
      </c>
      <c r="AB1058">
        <v>37.450281143188398</v>
      </c>
      <c r="AC1058">
        <v>3.38296246528625</v>
      </c>
      <c r="AD1058">
        <v>159.346048355102</v>
      </c>
      <c r="AE1058">
        <v>0.66339999999999999</v>
      </c>
      <c r="AF1058">
        <v>0.66393442622950805</v>
      </c>
      <c r="AJ1058">
        <v>2.1319502443075102E-2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t="s">
        <v>42</v>
      </c>
      <c r="AQ1058" t="b">
        <v>1</v>
      </c>
      <c r="AR1058" t="b">
        <v>1</v>
      </c>
      <c r="AS1058">
        <v>1</v>
      </c>
      <c r="AT1058" t="b">
        <v>0</v>
      </c>
      <c r="AV1058" t="b">
        <v>0</v>
      </c>
      <c r="AW1058" t="b">
        <v>1</v>
      </c>
      <c r="AX1058" t="b">
        <v>0</v>
      </c>
      <c r="AY1058" t="b">
        <v>1</v>
      </c>
      <c r="AZ1058" t="b">
        <v>0</v>
      </c>
      <c r="BA1058" t="b">
        <v>0</v>
      </c>
      <c r="BB1058" t="b">
        <v>0</v>
      </c>
      <c r="BC1058" t="b">
        <v>1</v>
      </c>
      <c r="BD1058" t="b">
        <v>0</v>
      </c>
      <c r="BE1058" t="s">
        <v>57</v>
      </c>
      <c r="BF1058" t="s">
        <v>69</v>
      </c>
      <c r="BG1058" t="s">
        <v>69</v>
      </c>
      <c r="BH1058" t="b">
        <v>0</v>
      </c>
      <c r="BI1058" t="b">
        <v>1</v>
      </c>
      <c r="BJ1058" t="b">
        <v>0</v>
      </c>
      <c r="BK1058" t="b">
        <v>1</v>
      </c>
      <c r="BL1058">
        <v>40</v>
      </c>
      <c r="BM1058">
        <v>40</v>
      </c>
      <c r="BN1058">
        <v>0</v>
      </c>
      <c r="BO1058">
        <v>0</v>
      </c>
      <c r="BP10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58" s="3" t="str">
        <f>IF(Table1[[#This Row],[TraceLengthMod]],"lab,","")&amp;IF(Table1[[#This Row],[FixedLength]],"dur,","")&amp;IF(Table1[[#This Row],[Broken]],"ea,","")</f>
        <v>lab,</v>
      </c>
    </row>
    <row r="1059" spans="1:69" x14ac:dyDescent="0.25">
      <c r="A1059" t="s">
        <v>1187</v>
      </c>
      <c r="B1059" t="s">
        <v>39</v>
      </c>
      <c r="C1059" t="s">
        <v>114</v>
      </c>
      <c r="D1059" t="s">
        <v>82</v>
      </c>
      <c r="E1059" t="s">
        <v>68</v>
      </c>
      <c r="F1059">
        <v>3</v>
      </c>
      <c r="G1059">
        <v>21742</v>
      </c>
      <c r="H1059">
        <v>6588</v>
      </c>
      <c r="I1059">
        <v>28330</v>
      </c>
      <c r="J1059" t="s">
        <v>40</v>
      </c>
      <c r="K1059">
        <v>1</v>
      </c>
      <c r="L1059">
        <v>256</v>
      </c>
      <c r="M1059" t="s">
        <v>41</v>
      </c>
      <c r="N1059">
        <v>0.01</v>
      </c>
      <c r="O1059">
        <v>99</v>
      </c>
      <c r="P1059">
        <v>55</v>
      </c>
      <c r="Q1059">
        <v>256</v>
      </c>
      <c r="R1059">
        <v>100</v>
      </c>
      <c r="S1059">
        <v>2174.1999999999998</v>
      </c>
      <c r="T1059">
        <v>37</v>
      </c>
      <c r="U1059">
        <v>48</v>
      </c>
      <c r="V1059">
        <v>104448</v>
      </c>
      <c r="W1059">
        <v>4.80397387544844</v>
      </c>
      <c r="X1059">
        <v>61.481646299362097</v>
      </c>
      <c r="Y1059">
        <v>5.8643229007720903</v>
      </c>
      <c r="Z1059">
        <v>101.82730770111</v>
      </c>
      <c r="AA1059">
        <v>0.74600005149841297</v>
      </c>
      <c r="AB1059">
        <v>38.196281194686797</v>
      </c>
      <c r="AC1059">
        <v>3.4029037952422998</v>
      </c>
      <c r="AD1059">
        <v>162.748952150344</v>
      </c>
      <c r="AE1059">
        <v>0.67459999999999998</v>
      </c>
      <c r="AF1059">
        <v>0.64890710382513594</v>
      </c>
      <c r="AJ1059">
        <v>1.7965451029001499E-2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 t="s">
        <v>42</v>
      </c>
      <c r="AQ1059" t="b">
        <v>1</v>
      </c>
      <c r="AR1059" t="b">
        <v>1</v>
      </c>
      <c r="AS1059">
        <v>1</v>
      </c>
      <c r="AT1059" t="b">
        <v>0</v>
      </c>
      <c r="AV1059" t="b">
        <v>0</v>
      </c>
      <c r="AW1059" t="b">
        <v>1</v>
      </c>
      <c r="AX1059" t="b">
        <v>0</v>
      </c>
      <c r="AY1059" t="b">
        <v>1</v>
      </c>
      <c r="AZ1059" t="b">
        <v>0</v>
      </c>
      <c r="BA1059" t="b">
        <v>0</v>
      </c>
      <c r="BB1059" t="b">
        <v>0</v>
      </c>
      <c r="BC1059" t="b">
        <v>1</v>
      </c>
      <c r="BD1059" t="b">
        <v>0</v>
      </c>
      <c r="BE1059" t="s">
        <v>57</v>
      </c>
      <c r="BF1059" t="s">
        <v>69</v>
      </c>
      <c r="BG1059" t="s">
        <v>69</v>
      </c>
      <c r="BH1059" t="b">
        <v>0</v>
      </c>
      <c r="BI1059" t="b">
        <v>1</v>
      </c>
      <c r="BJ1059" t="b">
        <v>0</v>
      </c>
      <c r="BK1059" t="b">
        <v>1</v>
      </c>
      <c r="BL1059">
        <v>40</v>
      </c>
      <c r="BM1059">
        <v>40</v>
      </c>
      <c r="BN1059">
        <v>0</v>
      </c>
      <c r="BO1059">
        <v>0</v>
      </c>
      <c r="BP10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59" s="3" t="str">
        <f>IF(Table1[[#This Row],[TraceLengthMod]],"lab,","")&amp;IF(Table1[[#This Row],[FixedLength]],"dur,","")&amp;IF(Table1[[#This Row],[Broken]],"ea,","")</f>
        <v>lab,</v>
      </c>
    </row>
    <row r="1060" spans="1:69" x14ac:dyDescent="0.25">
      <c r="A1060" t="s">
        <v>1188</v>
      </c>
      <c r="B1060" t="s">
        <v>39</v>
      </c>
      <c r="C1060" t="s">
        <v>114</v>
      </c>
      <c r="D1060" t="s">
        <v>82</v>
      </c>
      <c r="E1060" t="s">
        <v>68</v>
      </c>
      <c r="F1060">
        <v>3</v>
      </c>
      <c r="G1060">
        <v>21742</v>
      </c>
      <c r="H1060">
        <v>6588</v>
      </c>
      <c r="I1060">
        <v>28330</v>
      </c>
      <c r="J1060" t="s">
        <v>40</v>
      </c>
      <c r="K1060">
        <v>1</v>
      </c>
      <c r="L1060">
        <v>256</v>
      </c>
      <c r="M1060" t="s">
        <v>41</v>
      </c>
      <c r="N1060">
        <v>0.01</v>
      </c>
      <c r="O1060">
        <v>99</v>
      </c>
      <c r="P1060">
        <v>55</v>
      </c>
      <c r="Q1060">
        <v>256</v>
      </c>
      <c r="R1060">
        <v>100</v>
      </c>
      <c r="S1060">
        <v>2174.1999999999998</v>
      </c>
      <c r="T1060">
        <v>37</v>
      </c>
      <c r="U1060">
        <v>49</v>
      </c>
      <c r="V1060">
        <v>106752</v>
      </c>
      <c r="W1060">
        <v>4.9099438874068602</v>
      </c>
      <c r="X1060">
        <v>61.481646299362097</v>
      </c>
      <c r="Y1060">
        <v>5.8643229007720903</v>
      </c>
      <c r="Z1060">
        <v>104.000497579574</v>
      </c>
      <c r="AA1060">
        <v>0.84673714637756303</v>
      </c>
      <c r="AB1060">
        <v>39.043018341064403</v>
      </c>
      <c r="AC1060">
        <v>3.3939545154571502</v>
      </c>
      <c r="AD1060">
        <v>166.142906665802</v>
      </c>
      <c r="AE1060">
        <v>0.6694</v>
      </c>
      <c r="AF1060">
        <v>0.65816636308439502</v>
      </c>
      <c r="AJ1060">
        <v>1.9870847820949701E-2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 t="s">
        <v>42</v>
      </c>
      <c r="AQ1060" t="b">
        <v>1</v>
      </c>
      <c r="AR1060" t="b">
        <v>1</v>
      </c>
      <c r="AS1060">
        <v>1</v>
      </c>
      <c r="AT1060" t="b">
        <v>0</v>
      </c>
      <c r="AV1060" t="b">
        <v>0</v>
      </c>
      <c r="AW1060" t="b">
        <v>1</v>
      </c>
      <c r="AX1060" t="b">
        <v>0</v>
      </c>
      <c r="AY1060" t="b">
        <v>1</v>
      </c>
      <c r="AZ1060" t="b">
        <v>0</v>
      </c>
      <c r="BA1060" t="b">
        <v>0</v>
      </c>
      <c r="BB1060" t="b">
        <v>0</v>
      </c>
      <c r="BC1060" t="b">
        <v>1</v>
      </c>
      <c r="BD1060" t="b">
        <v>0</v>
      </c>
      <c r="BE1060" t="s">
        <v>57</v>
      </c>
      <c r="BF1060" t="s">
        <v>69</v>
      </c>
      <c r="BG1060" t="s">
        <v>69</v>
      </c>
      <c r="BH1060" t="b">
        <v>0</v>
      </c>
      <c r="BI1060" t="b">
        <v>1</v>
      </c>
      <c r="BJ1060" t="b">
        <v>0</v>
      </c>
      <c r="BK1060" t="b">
        <v>1</v>
      </c>
      <c r="BL1060">
        <v>40</v>
      </c>
      <c r="BM1060">
        <v>40</v>
      </c>
      <c r="BN1060">
        <v>0</v>
      </c>
      <c r="BO1060">
        <v>0</v>
      </c>
      <c r="BP10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60" s="3" t="str">
        <f>IF(Table1[[#This Row],[TraceLengthMod]],"lab,","")&amp;IF(Table1[[#This Row],[FixedLength]],"dur,","")&amp;IF(Table1[[#This Row],[Broken]],"ea,","")</f>
        <v>lab,</v>
      </c>
    </row>
    <row r="1061" spans="1:69" x14ac:dyDescent="0.25">
      <c r="A1061" t="s">
        <v>1189</v>
      </c>
      <c r="B1061" t="s">
        <v>39</v>
      </c>
      <c r="C1061" t="s">
        <v>114</v>
      </c>
      <c r="D1061" t="s">
        <v>82</v>
      </c>
      <c r="E1061" t="s">
        <v>68</v>
      </c>
      <c r="F1061">
        <v>3</v>
      </c>
      <c r="G1061">
        <v>21742</v>
      </c>
      <c r="H1061">
        <v>6588</v>
      </c>
      <c r="I1061">
        <v>28330</v>
      </c>
      <c r="J1061" t="s">
        <v>40</v>
      </c>
      <c r="K1061">
        <v>1</v>
      </c>
      <c r="L1061">
        <v>256</v>
      </c>
      <c r="M1061" t="s">
        <v>41</v>
      </c>
      <c r="N1061">
        <v>0.01</v>
      </c>
      <c r="O1061">
        <v>99</v>
      </c>
      <c r="P1061">
        <v>55</v>
      </c>
      <c r="Q1061">
        <v>256</v>
      </c>
      <c r="R1061">
        <v>100</v>
      </c>
      <c r="S1061">
        <v>2174.1999999999998</v>
      </c>
      <c r="T1061">
        <v>37</v>
      </c>
      <c r="U1061">
        <v>50</v>
      </c>
      <c r="V1061">
        <v>108800</v>
      </c>
      <c r="W1061">
        <v>5.0041394535921198</v>
      </c>
      <c r="X1061">
        <v>61.481646299362097</v>
      </c>
      <c r="Y1061">
        <v>5.8643229007720903</v>
      </c>
      <c r="Z1061">
        <v>106.057116985321</v>
      </c>
      <c r="AA1061">
        <v>0.74811673164367598</v>
      </c>
      <c r="AB1061">
        <v>39.791135072708101</v>
      </c>
      <c r="AC1061">
        <v>3.3919701576232901</v>
      </c>
      <c r="AD1061">
        <v>169.53487682342501</v>
      </c>
      <c r="AE1061">
        <v>0.67349999999999999</v>
      </c>
      <c r="AF1061">
        <v>0.66044323011536099</v>
      </c>
      <c r="AJ1061">
        <v>1.8260416143080702E-2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 t="s">
        <v>42</v>
      </c>
      <c r="AQ1061" t="b">
        <v>1</v>
      </c>
      <c r="AR1061" t="b">
        <v>1</v>
      </c>
      <c r="AS1061">
        <v>1</v>
      </c>
      <c r="AT1061" t="b">
        <v>0</v>
      </c>
      <c r="AV1061" t="b">
        <v>0</v>
      </c>
      <c r="AW1061" t="b">
        <v>1</v>
      </c>
      <c r="AX1061" t="b">
        <v>0</v>
      </c>
      <c r="AY1061" t="b">
        <v>1</v>
      </c>
      <c r="AZ1061" t="b">
        <v>0</v>
      </c>
      <c r="BA1061" t="b">
        <v>0</v>
      </c>
      <c r="BB1061" t="b">
        <v>0</v>
      </c>
      <c r="BC1061" t="b">
        <v>1</v>
      </c>
      <c r="BD1061" t="b">
        <v>0</v>
      </c>
      <c r="BE1061" t="s">
        <v>57</v>
      </c>
      <c r="BF1061" t="s">
        <v>69</v>
      </c>
      <c r="BG1061" t="s">
        <v>69</v>
      </c>
      <c r="BH1061" t="b">
        <v>0</v>
      </c>
      <c r="BI1061" t="b">
        <v>1</v>
      </c>
      <c r="BJ1061" t="b">
        <v>0</v>
      </c>
      <c r="BK1061" t="b">
        <v>1</v>
      </c>
      <c r="BL1061">
        <v>40</v>
      </c>
      <c r="BM1061">
        <v>40</v>
      </c>
      <c r="BN1061">
        <v>0</v>
      </c>
      <c r="BO1061">
        <v>0</v>
      </c>
      <c r="BP10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61" s="3" t="str">
        <f>IF(Table1[[#This Row],[TraceLengthMod]],"lab,","")&amp;IF(Table1[[#This Row],[FixedLength]],"dur,","")&amp;IF(Table1[[#This Row],[Broken]],"ea,","")</f>
        <v>lab,</v>
      </c>
    </row>
    <row r="1062" spans="1:69" x14ac:dyDescent="0.25">
      <c r="A1062" t="s">
        <v>1190</v>
      </c>
      <c r="B1062" t="s">
        <v>39</v>
      </c>
      <c r="C1062" t="s">
        <v>114</v>
      </c>
      <c r="D1062" t="s">
        <v>82</v>
      </c>
      <c r="E1062" t="s">
        <v>68</v>
      </c>
      <c r="F1062">
        <v>3</v>
      </c>
      <c r="G1062">
        <v>21742</v>
      </c>
      <c r="H1062">
        <v>6588</v>
      </c>
      <c r="I1062">
        <v>28330</v>
      </c>
      <c r="J1062" t="s">
        <v>40</v>
      </c>
      <c r="K1062">
        <v>1</v>
      </c>
      <c r="L1062">
        <v>256</v>
      </c>
      <c r="M1062" t="s">
        <v>41</v>
      </c>
      <c r="N1062">
        <v>0.01</v>
      </c>
      <c r="O1062">
        <v>99</v>
      </c>
      <c r="P1062">
        <v>55</v>
      </c>
      <c r="Q1062">
        <v>256</v>
      </c>
      <c r="R1062">
        <v>100</v>
      </c>
      <c r="S1062">
        <v>2174.1999999999998</v>
      </c>
      <c r="T1062">
        <v>37</v>
      </c>
      <c r="U1062">
        <v>51</v>
      </c>
      <c r="V1062">
        <v>111104</v>
      </c>
      <c r="W1062">
        <v>5.1101094655505399</v>
      </c>
      <c r="X1062">
        <v>61.481646299362097</v>
      </c>
      <c r="Y1062">
        <v>5.8643229007720903</v>
      </c>
      <c r="Z1062">
        <v>108.233262538909</v>
      </c>
      <c r="AA1062">
        <v>0.84173941612243597</v>
      </c>
      <c r="AB1062">
        <v>40.632874488830502</v>
      </c>
      <c r="AC1062">
        <v>3.4198315143585201</v>
      </c>
      <c r="AD1062">
        <v>172.95470833778299</v>
      </c>
      <c r="AE1062">
        <v>0.66400000000000003</v>
      </c>
      <c r="AF1062">
        <v>0.64465695203400097</v>
      </c>
      <c r="AJ1062">
        <v>1.8915651580705E-2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 t="s">
        <v>42</v>
      </c>
      <c r="AQ1062" t="b">
        <v>1</v>
      </c>
      <c r="AR1062" t="b">
        <v>1</v>
      </c>
      <c r="AS1062">
        <v>1</v>
      </c>
      <c r="AT1062" t="b">
        <v>0</v>
      </c>
      <c r="AV1062" t="b">
        <v>0</v>
      </c>
      <c r="AW1062" t="b">
        <v>1</v>
      </c>
      <c r="AX1062" t="b">
        <v>0</v>
      </c>
      <c r="AY1062" t="b">
        <v>1</v>
      </c>
      <c r="AZ1062" t="b">
        <v>0</v>
      </c>
      <c r="BA1062" t="b">
        <v>0</v>
      </c>
      <c r="BB1062" t="b">
        <v>0</v>
      </c>
      <c r="BC1062" t="b">
        <v>1</v>
      </c>
      <c r="BD1062" t="b">
        <v>0</v>
      </c>
      <c r="BE1062" t="s">
        <v>57</v>
      </c>
      <c r="BF1062" t="s">
        <v>69</v>
      </c>
      <c r="BG1062" t="s">
        <v>69</v>
      </c>
      <c r="BH1062" t="b">
        <v>0</v>
      </c>
      <c r="BI1062" t="b">
        <v>1</v>
      </c>
      <c r="BJ1062" t="b">
        <v>0</v>
      </c>
      <c r="BK1062" t="b">
        <v>1</v>
      </c>
      <c r="BL1062">
        <v>40</v>
      </c>
      <c r="BM1062">
        <v>40</v>
      </c>
      <c r="BN1062">
        <v>0</v>
      </c>
      <c r="BO1062">
        <v>0</v>
      </c>
      <c r="BP10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62" s="3" t="str">
        <f>IF(Table1[[#This Row],[TraceLengthMod]],"lab,","")&amp;IF(Table1[[#This Row],[FixedLength]],"dur,","")&amp;IF(Table1[[#This Row],[Broken]],"ea,","")</f>
        <v>lab,</v>
      </c>
    </row>
    <row r="1063" spans="1:69" x14ac:dyDescent="0.25">
      <c r="A1063" t="s">
        <v>1191</v>
      </c>
      <c r="B1063" t="s">
        <v>39</v>
      </c>
      <c r="C1063" t="s">
        <v>114</v>
      </c>
      <c r="D1063" t="s">
        <v>82</v>
      </c>
      <c r="E1063" t="s">
        <v>68</v>
      </c>
      <c r="F1063">
        <v>3</v>
      </c>
      <c r="G1063">
        <v>21742</v>
      </c>
      <c r="H1063">
        <v>6588</v>
      </c>
      <c r="I1063">
        <v>28330</v>
      </c>
      <c r="J1063" t="s">
        <v>40</v>
      </c>
      <c r="K1063">
        <v>1</v>
      </c>
      <c r="L1063">
        <v>256</v>
      </c>
      <c r="M1063" t="s">
        <v>41</v>
      </c>
      <c r="N1063">
        <v>0.01</v>
      </c>
      <c r="O1063">
        <v>99</v>
      </c>
      <c r="P1063">
        <v>55</v>
      </c>
      <c r="Q1063">
        <v>256</v>
      </c>
      <c r="R1063">
        <v>100</v>
      </c>
      <c r="S1063">
        <v>2174.1999999999998</v>
      </c>
      <c r="T1063">
        <v>37</v>
      </c>
      <c r="U1063">
        <v>52</v>
      </c>
      <c r="V1063">
        <v>113152</v>
      </c>
      <c r="W1063">
        <v>5.2043050317358102</v>
      </c>
      <c r="X1063">
        <v>61.481646299362097</v>
      </c>
      <c r="Y1063">
        <v>5.8643229007720903</v>
      </c>
      <c r="Z1063">
        <v>110.30771684646599</v>
      </c>
      <c r="AA1063">
        <v>0.74401092529296797</v>
      </c>
      <c r="AB1063">
        <v>41.3768854141235</v>
      </c>
      <c r="AC1063">
        <v>3.4587550163268999</v>
      </c>
      <c r="AD1063">
        <v>176.41346335411001</v>
      </c>
      <c r="AE1063">
        <v>0.67530000000000001</v>
      </c>
      <c r="AF1063">
        <v>0.66165755919854197</v>
      </c>
      <c r="AJ1063">
        <v>1.77533213908855E-2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 t="s">
        <v>42</v>
      </c>
      <c r="AQ1063" t="b">
        <v>1</v>
      </c>
      <c r="AR1063" t="b">
        <v>1</v>
      </c>
      <c r="AS1063">
        <v>1</v>
      </c>
      <c r="AT1063" t="b">
        <v>0</v>
      </c>
      <c r="AV1063" t="b">
        <v>0</v>
      </c>
      <c r="AW1063" t="b">
        <v>1</v>
      </c>
      <c r="AX1063" t="b">
        <v>0</v>
      </c>
      <c r="AY1063" t="b">
        <v>1</v>
      </c>
      <c r="AZ1063" t="b">
        <v>0</v>
      </c>
      <c r="BA1063" t="b">
        <v>0</v>
      </c>
      <c r="BB1063" t="b">
        <v>0</v>
      </c>
      <c r="BC1063" t="b">
        <v>1</v>
      </c>
      <c r="BD1063" t="b">
        <v>0</v>
      </c>
      <c r="BE1063" t="s">
        <v>57</v>
      </c>
      <c r="BF1063" t="s">
        <v>69</v>
      </c>
      <c r="BG1063" t="s">
        <v>69</v>
      </c>
      <c r="BH1063" t="b">
        <v>0</v>
      </c>
      <c r="BI1063" t="b">
        <v>1</v>
      </c>
      <c r="BJ1063" t="b">
        <v>0</v>
      </c>
      <c r="BK1063" t="b">
        <v>1</v>
      </c>
      <c r="BL1063">
        <v>40</v>
      </c>
      <c r="BM1063">
        <v>40</v>
      </c>
      <c r="BN1063">
        <v>0</v>
      </c>
      <c r="BO1063">
        <v>0</v>
      </c>
      <c r="BP10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63" s="3" t="str">
        <f>IF(Table1[[#This Row],[TraceLengthMod]],"lab,","")&amp;IF(Table1[[#This Row],[FixedLength]],"dur,","")&amp;IF(Table1[[#This Row],[Broken]],"ea,","")</f>
        <v>lab,</v>
      </c>
    </row>
    <row r="1064" spans="1:69" x14ac:dyDescent="0.25">
      <c r="A1064" t="s">
        <v>1192</v>
      </c>
      <c r="B1064" t="s">
        <v>39</v>
      </c>
      <c r="C1064" t="s">
        <v>114</v>
      </c>
      <c r="D1064" t="s">
        <v>82</v>
      </c>
      <c r="E1064" t="s">
        <v>68</v>
      </c>
      <c r="F1064">
        <v>3</v>
      </c>
      <c r="G1064">
        <v>21742</v>
      </c>
      <c r="H1064">
        <v>6588</v>
      </c>
      <c r="I1064">
        <v>28330</v>
      </c>
      <c r="J1064" t="s">
        <v>40</v>
      </c>
      <c r="K1064">
        <v>1</v>
      </c>
      <c r="L1064">
        <v>256</v>
      </c>
      <c r="M1064" t="s">
        <v>41</v>
      </c>
      <c r="N1064">
        <v>0.01</v>
      </c>
      <c r="O1064">
        <v>99</v>
      </c>
      <c r="P1064">
        <v>55</v>
      </c>
      <c r="Q1064">
        <v>256</v>
      </c>
      <c r="R1064">
        <v>100</v>
      </c>
      <c r="S1064">
        <v>2174.1999999999998</v>
      </c>
      <c r="T1064">
        <v>37</v>
      </c>
      <c r="U1064">
        <v>53</v>
      </c>
      <c r="V1064">
        <v>115456</v>
      </c>
      <c r="W1064">
        <v>5.3102750436942303</v>
      </c>
      <c r="X1064">
        <v>61.481646299362097</v>
      </c>
      <c r="Y1064">
        <v>5.8643229007720903</v>
      </c>
      <c r="Z1064">
        <v>112.48193550109799</v>
      </c>
      <c r="AA1064">
        <v>0.85073542594909601</v>
      </c>
      <c r="AB1064">
        <v>42.227620840072603</v>
      </c>
      <c r="AC1064">
        <v>3.3909332752227699</v>
      </c>
      <c r="AD1064">
        <v>179.80439662933301</v>
      </c>
      <c r="AE1064">
        <v>0.66800000000000004</v>
      </c>
      <c r="AF1064">
        <v>0.65968427443837196</v>
      </c>
      <c r="AJ1064">
        <v>1.9346468068014998E-2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 t="s">
        <v>42</v>
      </c>
      <c r="AQ1064" t="b">
        <v>1</v>
      </c>
      <c r="AR1064" t="b">
        <v>1</v>
      </c>
      <c r="AS1064">
        <v>1</v>
      </c>
      <c r="AT1064" t="b">
        <v>0</v>
      </c>
      <c r="AV1064" t="b">
        <v>0</v>
      </c>
      <c r="AW1064" t="b">
        <v>1</v>
      </c>
      <c r="AX1064" t="b">
        <v>0</v>
      </c>
      <c r="AY1064" t="b">
        <v>1</v>
      </c>
      <c r="AZ1064" t="b">
        <v>0</v>
      </c>
      <c r="BA1064" t="b">
        <v>0</v>
      </c>
      <c r="BB1064" t="b">
        <v>0</v>
      </c>
      <c r="BC1064" t="b">
        <v>1</v>
      </c>
      <c r="BD1064" t="b">
        <v>0</v>
      </c>
      <c r="BE1064" t="s">
        <v>57</v>
      </c>
      <c r="BF1064" t="s">
        <v>69</v>
      </c>
      <c r="BG1064" t="s">
        <v>69</v>
      </c>
      <c r="BH1064" t="b">
        <v>0</v>
      </c>
      <c r="BI1064" t="b">
        <v>1</v>
      </c>
      <c r="BJ1064" t="b">
        <v>0</v>
      </c>
      <c r="BK1064" t="b">
        <v>1</v>
      </c>
      <c r="BL1064">
        <v>40</v>
      </c>
      <c r="BM1064">
        <v>40</v>
      </c>
      <c r="BN1064">
        <v>0</v>
      </c>
      <c r="BO1064">
        <v>0</v>
      </c>
      <c r="BP10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64" s="3" t="str">
        <f>IF(Table1[[#This Row],[TraceLengthMod]],"lab,","")&amp;IF(Table1[[#This Row],[FixedLength]],"dur,","")&amp;IF(Table1[[#This Row],[Broken]],"ea,","")</f>
        <v>lab,</v>
      </c>
    </row>
    <row r="1065" spans="1:69" x14ac:dyDescent="0.25">
      <c r="A1065" t="s">
        <v>1193</v>
      </c>
      <c r="B1065" t="s">
        <v>39</v>
      </c>
      <c r="C1065" t="s">
        <v>114</v>
      </c>
      <c r="D1065" t="s">
        <v>82</v>
      </c>
      <c r="E1065" t="s">
        <v>68</v>
      </c>
      <c r="F1065">
        <v>3</v>
      </c>
      <c r="G1065">
        <v>21742</v>
      </c>
      <c r="H1065">
        <v>6588</v>
      </c>
      <c r="I1065">
        <v>28330</v>
      </c>
      <c r="J1065" t="s">
        <v>40</v>
      </c>
      <c r="K1065">
        <v>1</v>
      </c>
      <c r="L1065">
        <v>256</v>
      </c>
      <c r="M1065" t="s">
        <v>41</v>
      </c>
      <c r="N1065">
        <v>0.01</v>
      </c>
      <c r="O1065">
        <v>99</v>
      </c>
      <c r="P1065">
        <v>55</v>
      </c>
      <c r="Q1065">
        <v>256</v>
      </c>
      <c r="R1065">
        <v>100</v>
      </c>
      <c r="S1065">
        <v>2174.1999999999998</v>
      </c>
      <c r="T1065">
        <v>37</v>
      </c>
      <c r="U1065">
        <v>54</v>
      </c>
      <c r="V1065">
        <v>117504</v>
      </c>
      <c r="W1065">
        <v>5.4044706098794899</v>
      </c>
      <c r="X1065">
        <v>61.481646299362097</v>
      </c>
      <c r="Y1065">
        <v>5.8643229007720903</v>
      </c>
      <c r="Z1065">
        <v>114.55638146400401</v>
      </c>
      <c r="AA1065">
        <v>0.74500012397766102</v>
      </c>
      <c r="AB1065">
        <v>42.972620964050201</v>
      </c>
      <c r="AC1065">
        <v>3.68715047836303</v>
      </c>
      <c r="AD1065">
        <v>183.49154710769599</v>
      </c>
      <c r="AE1065">
        <v>0.66790000000000005</v>
      </c>
      <c r="AF1065">
        <v>0.65755919854280498</v>
      </c>
      <c r="AJ1065">
        <v>1.7140811045445101E-2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 t="s">
        <v>42</v>
      </c>
      <c r="AQ1065" t="b">
        <v>1</v>
      </c>
      <c r="AR1065" t="b">
        <v>1</v>
      </c>
      <c r="AS1065">
        <v>1</v>
      </c>
      <c r="AT1065" t="b">
        <v>0</v>
      </c>
      <c r="AV1065" t="b">
        <v>0</v>
      </c>
      <c r="AW1065" t="b">
        <v>1</v>
      </c>
      <c r="AX1065" t="b">
        <v>0</v>
      </c>
      <c r="AY1065" t="b">
        <v>1</v>
      </c>
      <c r="AZ1065" t="b">
        <v>0</v>
      </c>
      <c r="BA1065" t="b">
        <v>0</v>
      </c>
      <c r="BB1065" t="b">
        <v>0</v>
      </c>
      <c r="BC1065" t="b">
        <v>1</v>
      </c>
      <c r="BD1065" t="b">
        <v>0</v>
      </c>
      <c r="BE1065" t="s">
        <v>57</v>
      </c>
      <c r="BF1065" t="s">
        <v>69</v>
      </c>
      <c r="BG1065" t="s">
        <v>69</v>
      </c>
      <c r="BH1065" t="b">
        <v>0</v>
      </c>
      <c r="BI1065" t="b">
        <v>1</v>
      </c>
      <c r="BJ1065" t="b">
        <v>0</v>
      </c>
      <c r="BK1065" t="b">
        <v>1</v>
      </c>
      <c r="BL1065">
        <v>40</v>
      </c>
      <c r="BM1065">
        <v>40</v>
      </c>
      <c r="BN1065">
        <v>0</v>
      </c>
      <c r="BO1065">
        <v>0</v>
      </c>
      <c r="BP10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65" s="3" t="str">
        <f>IF(Table1[[#This Row],[TraceLengthMod]],"lab,","")&amp;IF(Table1[[#This Row],[FixedLength]],"dur,","")&amp;IF(Table1[[#This Row],[Broken]],"ea,","")</f>
        <v>lab,</v>
      </c>
    </row>
    <row r="1066" spans="1:69" x14ac:dyDescent="0.25">
      <c r="A1066" t="s">
        <v>1194</v>
      </c>
      <c r="B1066" t="s">
        <v>39</v>
      </c>
      <c r="C1066" t="s">
        <v>114</v>
      </c>
      <c r="D1066" t="s">
        <v>82</v>
      </c>
      <c r="E1066" t="s">
        <v>68</v>
      </c>
      <c r="F1066">
        <v>3</v>
      </c>
      <c r="G1066">
        <v>21742</v>
      </c>
      <c r="H1066">
        <v>6588</v>
      </c>
      <c r="I1066">
        <v>28330</v>
      </c>
      <c r="J1066" t="s">
        <v>40</v>
      </c>
      <c r="K1066">
        <v>1</v>
      </c>
      <c r="L1066">
        <v>256</v>
      </c>
      <c r="M1066" t="s">
        <v>41</v>
      </c>
      <c r="N1066">
        <v>0.01</v>
      </c>
      <c r="O1066">
        <v>99</v>
      </c>
      <c r="P1066">
        <v>55</v>
      </c>
      <c r="Q1066">
        <v>256</v>
      </c>
      <c r="R1066">
        <v>100</v>
      </c>
      <c r="S1066">
        <v>2174.1999999999998</v>
      </c>
      <c r="T1066">
        <v>37</v>
      </c>
      <c r="U1066">
        <v>55</v>
      </c>
      <c r="V1066">
        <v>119808</v>
      </c>
      <c r="W1066">
        <v>5.5104406218379101</v>
      </c>
      <c r="X1066">
        <v>61.481646299362097</v>
      </c>
      <c r="Y1066">
        <v>5.8643229007720903</v>
      </c>
      <c r="Z1066">
        <v>116.740534543991</v>
      </c>
      <c r="AA1066">
        <v>0.84274077415466297</v>
      </c>
      <c r="AB1066">
        <v>43.815361738204899</v>
      </c>
      <c r="AC1066">
        <v>3.44080162048339</v>
      </c>
      <c r="AD1066">
        <v>186.93234872817899</v>
      </c>
      <c r="AE1066">
        <v>0.68169999999999997</v>
      </c>
      <c r="AF1066">
        <v>0.66044323011536099</v>
      </c>
      <c r="AJ1066">
        <v>1.7790484632182298E-2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 t="s">
        <v>42</v>
      </c>
      <c r="AQ1066" t="b">
        <v>1</v>
      </c>
      <c r="AR1066" t="b">
        <v>1</v>
      </c>
      <c r="AS1066">
        <v>1</v>
      </c>
      <c r="AT1066" t="b">
        <v>0</v>
      </c>
      <c r="AV1066" t="b">
        <v>0</v>
      </c>
      <c r="AW1066" t="b">
        <v>1</v>
      </c>
      <c r="AX1066" t="b">
        <v>0</v>
      </c>
      <c r="AY1066" t="b">
        <v>1</v>
      </c>
      <c r="AZ1066" t="b">
        <v>0</v>
      </c>
      <c r="BA1066" t="b">
        <v>0</v>
      </c>
      <c r="BB1066" t="b">
        <v>0</v>
      </c>
      <c r="BC1066" t="b">
        <v>1</v>
      </c>
      <c r="BD1066" t="b">
        <v>0</v>
      </c>
      <c r="BE1066" t="s">
        <v>57</v>
      </c>
      <c r="BF1066" t="s">
        <v>69</v>
      </c>
      <c r="BG1066" t="s">
        <v>69</v>
      </c>
      <c r="BH1066" t="b">
        <v>0</v>
      </c>
      <c r="BI1066" t="b">
        <v>1</v>
      </c>
      <c r="BJ1066" t="b">
        <v>0</v>
      </c>
      <c r="BK1066" t="b">
        <v>1</v>
      </c>
      <c r="BL1066">
        <v>40</v>
      </c>
      <c r="BM1066">
        <v>40</v>
      </c>
      <c r="BN1066">
        <v>0</v>
      </c>
      <c r="BO1066">
        <v>0</v>
      </c>
      <c r="BP10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66" s="3" t="str">
        <f>IF(Table1[[#This Row],[TraceLengthMod]],"lab,","")&amp;IF(Table1[[#This Row],[FixedLength]],"dur,","")&amp;IF(Table1[[#This Row],[Broken]],"ea,","")</f>
        <v>lab,</v>
      </c>
    </row>
    <row r="1067" spans="1:69" x14ac:dyDescent="0.25">
      <c r="A1067" t="s">
        <v>1195</v>
      </c>
      <c r="B1067" t="s">
        <v>39</v>
      </c>
      <c r="C1067" t="s">
        <v>114</v>
      </c>
      <c r="D1067" t="s">
        <v>82</v>
      </c>
      <c r="E1067" t="s">
        <v>68</v>
      </c>
      <c r="F1067">
        <v>3</v>
      </c>
      <c r="G1067">
        <v>21742</v>
      </c>
      <c r="H1067">
        <v>6588</v>
      </c>
      <c r="I1067">
        <v>28330</v>
      </c>
      <c r="J1067" t="s">
        <v>40</v>
      </c>
      <c r="K1067">
        <v>1</v>
      </c>
      <c r="L1067">
        <v>256</v>
      </c>
      <c r="M1067" t="s">
        <v>41</v>
      </c>
      <c r="N1067">
        <v>0.01</v>
      </c>
      <c r="O1067">
        <v>99</v>
      </c>
      <c r="P1067">
        <v>55</v>
      </c>
      <c r="Q1067">
        <v>256</v>
      </c>
      <c r="R1067">
        <v>100</v>
      </c>
      <c r="S1067">
        <v>2174.1999999999998</v>
      </c>
      <c r="T1067">
        <v>37</v>
      </c>
      <c r="U1067">
        <v>56</v>
      </c>
      <c r="V1067">
        <v>121856</v>
      </c>
      <c r="W1067">
        <v>5.6046361880231803</v>
      </c>
      <c r="X1067">
        <v>61.481646299362097</v>
      </c>
      <c r="Y1067">
        <v>5.8643229007720903</v>
      </c>
      <c r="Z1067">
        <v>118.80700922012301</v>
      </c>
      <c r="AA1067">
        <v>0.74500775337219205</v>
      </c>
      <c r="AB1067">
        <v>44.560369491577099</v>
      </c>
      <c r="AC1067">
        <v>3.3679966926574698</v>
      </c>
      <c r="AD1067">
        <v>190.300345420837</v>
      </c>
      <c r="AE1067">
        <v>0.68130000000000002</v>
      </c>
      <c r="AF1067">
        <v>0.66621129326047301</v>
      </c>
      <c r="AJ1067">
        <v>1.6545061178568E-2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 t="s">
        <v>42</v>
      </c>
      <c r="AQ1067" t="b">
        <v>1</v>
      </c>
      <c r="AR1067" t="b">
        <v>1</v>
      </c>
      <c r="AS1067">
        <v>1</v>
      </c>
      <c r="AT1067" t="b">
        <v>0</v>
      </c>
      <c r="AV1067" t="b">
        <v>0</v>
      </c>
      <c r="AW1067" t="b">
        <v>1</v>
      </c>
      <c r="AX1067" t="b">
        <v>0</v>
      </c>
      <c r="AY1067" t="b">
        <v>1</v>
      </c>
      <c r="AZ1067" t="b">
        <v>0</v>
      </c>
      <c r="BA1067" t="b">
        <v>0</v>
      </c>
      <c r="BB1067" t="b">
        <v>0</v>
      </c>
      <c r="BC1067" t="b">
        <v>1</v>
      </c>
      <c r="BD1067" t="b">
        <v>0</v>
      </c>
      <c r="BE1067" t="s">
        <v>57</v>
      </c>
      <c r="BF1067" t="s">
        <v>69</v>
      </c>
      <c r="BG1067" t="s">
        <v>69</v>
      </c>
      <c r="BH1067" t="b">
        <v>0</v>
      </c>
      <c r="BI1067" t="b">
        <v>1</v>
      </c>
      <c r="BJ1067" t="b">
        <v>0</v>
      </c>
      <c r="BK1067" t="b">
        <v>1</v>
      </c>
      <c r="BL1067">
        <v>40</v>
      </c>
      <c r="BM1067">
        <v>40</v>
      </c>
      <c r="BN1067">
        <v>0</v>
      </c>
      <c r="BO1067">
        <v>0</v>
      </c>
      <c r="BP10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67" s="3" t="str">
        <f>IF(Table1[[#This Row],[TraceLengthMod]],"lab,","")&amp;IF(Table1[[#This Row],[FixedLength]],"dur,","")&amp;IF(Table1[[#This Row],[Broken]],"ea,","")</f>
        <v>lab,</v>
      </c>
    </row>
    <row r="1068" spans="1:69" x14ac:dyDescent="0.25">
      <c r="A1068" t="s">
        <v>1196</v>
      </c>
      <c r="B1068" t="s">
        <v>39</v>
      </c>
      <c r="C1068" t="s">
        <v>114</v>
      </c>
      <c r="D1068" t="s">
        <v>82</v>
      </c>
      <c r="E1068" t="s">
        <v>68</v>
      </c>
      <c r="F1068">
        <v>3</v>
      </c>
      <c r="G1068">
        <v>21742</v>
      </c>
      <c r="H1068">
        <v>6588</v>
      </c>
      <c r="I1068">
        <v>28330</v>
      </c>
      <c r="J1068" t="s">
        <v>40</v>
      </c>
      <c r="K1068">
        <v>1</v>
      </c>
      <c r="L1068">
        <v>256</v>
      </c>
      <c r="M1068" t="s">
        <v>41</v>
      </c>
      <c r="N1068">
        <v>0.01</v>
      </c>
      <c r="O1068">
        <v>99</v>
      </c>
      <c r="P1068">
        <v>55</v>
      </c>
      <c r="Q1068">
        <v>256</v>
      </c>
      <c r="R1068">
        <v>100</v>
      </c>
      <c r="S1068">
        <v>2174.1999999999998</v>
      </c>
      <c r="T1068">
        <v>57</v>
      </c>
      <c r="U1068">
        <v>57</v>
      </c>
      <c r="V1068">
        <v>124160</v>
      </c>
      <c r="W1068">
        <v>5.7106061999815996</v>
      </c>
      <c r="X1068">
        <v>61.481646299362097</v>
      </c>
      <c r="Y1068">
        <v>5.8643229007720903</v>
      </c>
      <c r="Z1068">
        <v>120.98521900177001</v>
      </c>
      <c r="AA1068">
        <v>0.84673666954040505</v>
      </c>
      <c r="AB1068">
        <v>45.407106161117497</v>
      </c>
      <c r="AC1068">
        <v>3.3739807605743399</v>
      </c>
      <c r="AD1068">
        <v>193.674326181411</v>
      </c>
      <c r="AE1068">
        <v>0.67049999999999998</v>
      </c>
      <c r="AF1068">
        <v>0.668336369156041</v>
      </c>
      <c r="AJ1068">
        <v>1.7534713646800201E-2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 t="s">
        <v>42</v>
      </c>
      <c r="AQ1068" t="b">
        <v>1</v>
      </c>
      <c r="AR1068" t="b">
        <v>1</v>
      </c>
      <c r="AS1068">
        <v>1</v>
      </c>
      <c r="AT1068" t="b">
        <v>0</v>
      </c>
      <c r="AV1068" t="b">
        <v>0</v>
      </c>
      <c r="AW1068" t="b">
        <v>1</v>
      </c>
      <c r="AX1068" t="b">
        <v>0</v>
      </c>
      <c r="AY1068" t="b">
        <v>1</v>
      </c>
      <c r="AZ1068" t="b">
        <v>0</v>
      </c>
      <c r="BA1068" t="b">
        <v>0</v>
      </c>
      <c r="BB1068" t="b">
        <v>0</v>
      </c>
      <c r="BC1068" t="b">
        <v>1</v>
      </c>
      <c r="BD1068" t="b">
        <v>0</v>
      </c>
      <c r="BE1068" t="s">
        <v>57</v>
      </c>
      <c r="BF1068" t="s">
        <v>69</v>
      </c>
      <c r="BG1068" t="s">
        <v>69</v>
      </c>
      <c r="BH1068" t="b">
        <v>0</v>
      </c>
      <c r="BI1068" t="b">
        <v>1</v>
      </c>
      <c r="BJ1068" t="b">
        <v>0</v>
      </c>
      <c r="BK1068" t="b">
        <v>1</v>
      </c>
      <c r="BL1068">
        <v>40</v>
      </c>
      <c r="BM1068">
        <v>40</v>
      </c>
      <c r="BN1068">
        <v>0</v>
      </c>
      <c r="BO1068">
        <v>0</v>
      </c>
      <c r="BP10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68" s="3" t="str">
        <f>IF(Table1[[#This Row],[TraceLengthMod]],"lab,","")&amp;IF(Table1[[#This Row],[FixedLength]],"dur,","")&amp;IF(Table1[[#This Row],[Broken]],"ea,","")</f>
        <v>lab,</v>
      </c>
    </row>
    <row r="1069" spans="1:69" x14ac:dyDescent="0.25">
      <c r="A1069" t="s">
        <v>1197</v>
      </c>
      <c r="B1069" t="s">
        <v>39</v>
      </c>
      <c r="C1069" t="s">
        <v>114</v>
      </c>
      <c r="D1069" t="s">
        <v>82</v>
      </c>
      <c r="E1069" t="s">
        <v>68</v>
      </c>
      <c r="F1069">
        <v>3</v>
      </c>
      <c r="G1069">
        <v>21742</v>
      </c>
      <c r="H1069">
        <v>6588</v>
      </c>
      <c r="I1069">
        <v>28330</v>
      </c>
      <c r="J1069" t="s">
        <v>40</v>
      </c>
      <c r="K1069">
        <v>1</v>
      </c>
      <c r="L1069">
        <v>256</v>
      </c>
      <c r="M1069" t="s">
        <v>41</v>
      </c>
      <c r="N1069">
        <v>0.01</v>
      </c>
      <c r="O1069">
        <v>99</v>
      </c>
      <c r="P1069">
        <v>55</v>
      </c>
      <c r="Q1069">
        <v>256</v>
      </c>
      <c r="R1069">
        <v>100</v>
      </c>
      <c r="S1069">
        <v>2174.1999999999998</v>
      </c>
      <c r="T1069">
        <v>57</v>
      </c>
      <c r="U1069">
        <v>58</v>
      </c>
      <c r="V1069">
        <v>126208</v>
      </c>
      <c r="W1069">
        <v>5.8048017661668601</v>
      </c>
      <c r="X1069">
        <v>61.481646299362097</v>
      </c>
      <c r="Y1069">
        <v>5.8643229007720903</v>
      </c>
      <c r="Z1069">
        <v>123.048703193664</v>
      </c>
      <c r="AA1069">
        <v>0.74899721145629805</v>
      </c>
      <c r="AB1069">
        <v>46.156103372573803</v>
      </c>
      <c r="AC1069">
        <v>3.4208555221557599</v>
      </c>
      <c r="AD1069">
        <v>197.09518170356699</v>
      </c>
      <c r="AE1069">
        <v>0.6663</v>
      </c>
      <c r="AF1069">
        <v>0.647389192471159</v>
      </c>
      <c r="AJ1069">
        <v>1.4738356607680801E-2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 t="s">
        <v>42</v>
      </c>
      <c r="AQ1069" t="b">
        <v>1</v>
      </c>
      <c r="AR1069" t="b">
        <v>1</v>
      </c>
      <c r="AS1069">
        <v>1</v>
      </c>
      <c r="AT1069" t="b">
        <v>0</v>
      </c>
      <c r="AV1069" t="b">
        <v>0</v>
      </c>
      <c r="AW1069" t="b">
        <v>1</v>
      </c>
      <c r="AX1069" t="b">
        <v>0</v>
      </c>
      <c r="AY1069" t="b">
        <v>1</v>
      </c>
      <c r="AZ1069" t="b">
        <v>0</v>
      </c>
      <c r="BA1069" t="b">
        <v>0</v>
      </c>
      <c r="BB1069" t="b">
        <v>0</v>
      </c>
      <c r="BC1069" t="b">
        <v>1</v>
      </c>
      <c r="BD1069" t="b">
        <v>0</v>
      </c>
      <c r="BE1069" t="s">
        <v>57</v>
      </c>
      <c r="BF1069" t="s">
        <v>69</v>
      </c>
      <c r="BG1069" t="s">
        <v>69</v>
      </c>
      <c r="BH1069" t="b">
        <v>0</v>
      </c>
      <c r="BI1069" t="b">
        <v>1</v>
      </c>
      <c r="BJ1069" t="b">
        <v>0</v>
      </c>
      <c r="BK1069" t="b">
        <v>1</v>
      </c>
      <c r="BL1069">
        <v>40</v>
      </c>
      <c r="BM1069">
        <v>40</v>
      </c>
      <c r="BN1069">
        <v>0</v>
      </c>
      <c r="BO1069">
        <v>0</v>
      </c>
      <c r="BP10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69" s="3" t="str">
        <f>IF(Table1[[#This Row],[TraceLengthMod]],"lab,","")&amp;IF(Table1[[#This Row],[FixedLength]],"dur,","")&amp;IF(Table1[[#This Row],[Broken]],"ea,","")</f>
        <v>lab,</v>
      </c>
    </row>
    <row r="1070" spans="1:69" x14ac:dyDescent="0.25">
      <c r="A1070" t="s">
        <v>1198</v>
      </c>
      <c r="B1070" t="s">
        <v>39</v>
      </c>
      <c r="C1070" t="s">
        <v>114</v>
      </c>
      <c r="D1070" t="s">
        <v>82</v>
      </c>
      <c r="E1070" t="s">
        <v>68</v>
      </c>
      <c r="F1070">
        <v>3</v>
      </c>
      <c r="G1070">
        <v>21742</v>
      </c>
      <c r="H1070">
        <v>6588</v>
      </c>
      <c r="I1070">
        <v>28330</v>
      </c>
      <c r="J1070" t="s">
        <v>40</v>
      </c>
      <c r="K1070">
        <v>1</v>
      </c>
      <c r="L1070">
        <v>256</v>
      </c>
      <c r="M1070" t="s">
        <v>41</v>
      </c>
      <c r="N1070">
        <v>0.01</v>
      </c>
      <c r="O1070">
        <v>99</v>
      </c>
      <c r="P1070">
        <v>55</v>
      </c>
      <c r="Q1070">
        <v>256</v>
      </c>
      <c r="R1070">
        <v>100</v>
      </c>
      <c r="S1070">
        <v>2174.1999999999998</v>
      </c>
      <c r="T1070">
        <v>57</v>
      </c>
      <c r="U1070">
        <v>59</v>
      </c>
      <c r="V1070">
        <v>128512</v>
      </c>
      <c r="W1070">
        <v>5.9107717781252802</v>
      </c>
      <c r="X1070">
        <v>61.481646299362097</v>
      </c>
      <c r="Y1070">
        <v>5.8643229007720903</v>
      </c>
      <c r="Z1070">
        <v>125.207989931106</v>
      </c>
      <c r="AA1070">
        <v>0.84680867195129395</v>
      </c>
      <c r="AB1070">
        <v>47.002912044525097</v>
      </c>
      <c r="AC1070">
        <v>3.3520374298095699</v>
      </c>
      <c r="AD1070">
        <v>200.44721913337699</v>
      </c>
      <c r="AE1070">
        <v>0.66910000000000003</v>
      </c>
      <c r="AF1070">
        <v>0.66226472374013301</v>
      </c>
      <c r="AJ1070">
        <v>1.66072822899457E-2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 t="s">
        <v>42</v>
      </c>
      <c r="AQ1070" t="b">
        <v>1</v>
      </c>
      <c r="AR1070" t="b">
        <v>1</v>
      </c>
      <c r="AS1070">
        <v>1</v>
      </c>
      <c r="AT1070" t="b">
        <v>0</v>
      </c>
      <c r="AV1070" t="b">
        <v>0</v>
      </c>
      <c r="AW1070" t="b">
        <v>1</v>
      </c>
      <c r="AX1070" t="b">
        <v>0</v>
      </c>
      <c r="AY1070" t="b">
        <v>1</v>
      </c>
      <c r="AZ1070" t="b">
        <v>0</v>
      </c>
      <c r="BA1070" t="b">
        <v>0</v>
      </c>
      <c r="BB1070" t="b">
        <v>0</v>
      </c>
      <c r="BC1070" t="b">
        <v>1</v>
      </c>
      <c r="BD1070" t="b">
        <v>0</v>
      </c>
      <c r="BE1070" t="s">
        <v>57</v>
      </c>
      <c r="BF1070" t="s">
        <v>69</v>
      </c>
      <c r="BG1070" t="s">
        <v>69</v>
      </c>
      <c r="BH1070" t="b">
        <v>0</v>
      </c>
      <c r="BI1070" t="b">
        <v>1</v>
      </c>
      <c r="BJ1070" t="b">
        <v>0</v>
      </c>
      <c r="BK1070" t="b">
        <v>1</v>
      </c>
      <c r="BL1070">
        <v>40</v>
      </c>
      <c r="BM1070">
        <v>40</v>
      </c>
      <c r="BN1070">
        <v>0</v>
      </c>
      <c r="BO1070">
        <v>0</v>
      </c>
      <c r="BP10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70" s="3" t="str">
        <f>IF(Table1[[#This Row],[TraceLengthMod]],"lab,","")&amp;IF(Table1[[#This Row],[FixedLength]],"dur,","")&amp;IF(Table1[[#This Row],[Broken]],"ea,","")</f>
        <v>lab,</v>
      </c>
    </row>
    <row r="1071" spans="1:69" x14ac:dyDescent="0.25">
      <c r="A1071" t="s">
        <v>1199</v>
      </c>
      <c r="B1071" t="s">
        <v>39</v>
      </c>
      <c r="C1071" t="s">
        <v>114</v>
      </c>
      <c r="D1071" t="s">
        <v>82</v>
      </c>
      <c r="E1071" t="s">
        <v>68</v>
      </c>
      <c r="F1071">
        <v>3</v>
      </c>
      <c r="G1071">
        <v>21742</v>
      </c>
      <c r="H1071">
        <v>6588</v>
      </c>
      <c r="I1071">
        <v>28330</v>
      </c>
      <c r="J1071" t="s">
        <v>40</v>
      </c>
      <c r="K1071">
        <v>1</v>
      </c>
      <c r="L1071">
        <v>256</v>
      </c>
      <c r="M1071" t="s">
        <v>41</v>
      </c>
      <c r="N1071">
        <v>0.01</v>
      </c>
      <c r="O1071">
        <v>99</v>
      </c>
      <c r="P1071">
        <v>55</v>
      </c>
      <c r="Q1071">
        <v>256</v>
      </c>
      <c r="R1071">
        <v>100</v>
      </c>
      <c r="S1071">
        <v>2174.1999999999998</v>
      </c>
      <c r="T1071">
        <v>57</v>
      </c>
      <c r="U1071">
        <v>60</v>
      </c>
      <c r="V1071">
        <v>130560</v>
      </c>
      <c r="W1071">
        <v>6.0049673443105496</v>
      </c>
      <c r="X1071">
        <v>61.481646299362097</v>
      </c>
      <c r="Y1071">
        <v>5.8643229007720903</v>
      </c>
      <c r="Z1071">
        <v>127.267503023147</v>
      </c>
      <c r="AA1071">
        <v>0.74699091911315896</v>
      </c>
      <c r="AB1071">
        <v>47.749902963638299</v>
      </c>
      <c r="AC1071">
        <v>3.34705257415771</v>
      </c>
      <c r="AD1071">
        <v>203.79427170753399</v>
      </c>
      <c r="AE1071">
        <v>0.68289999999999995</v>
      </c>
      <c r="AF1071">
        <v>0.66378263509410995</v>
      </c>
      <c r="AJ1071">
        <v>1.5158286398532299E-2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 t="s">
        <v>42</v>
      </c>
      <c r="AQ1071" t="b">
        <v>1</v>
      </c>
      <c r="AR1071" t="b">
        <v>1</v>
      </c>
      <c r="AS1071">
        <v>1</v>
      </c>
      <c r="AT1071" t="b">
        <v>0</v>
      </c>
      <c r="AV1071" t="b">
        <v>0</v>
      </c>
      <c r="AW1071" t="b">
        <v>1</v>
      </c>
      <c r="AX1071" t="b">
        <v>0</v>
      </c>
      <c r="AY1071" t="b">
        <v>1</v>
      </c>
      <c r="AZ1071" t="b">
        <v>0</v>
      </c>
      <c r="BA1071" t="b">
        <v>0</v>
      </c>
      <c r="BB1071" t="b">
        <v>0</v>
      </c>
      <c r="BC1071" t="b">
        <v>1</v>
      </c>
      <c r="BD1071" t="b">
        <v>0</v>
      </c>
      <c r="BE1071" t="s">
        <v>57</v>
      </c>
      <c r="BF1071" t="s">
        <v>69</v>
      </c>
      <c r="BG1071" t="s">
        <v>69</v>
      </c>
      <c r="BH1071" t="b">
        <v>0</v>
      </c>
      <c r="BI1071" t="b">
        <v>1</v>
      </c>
      <c r="BJ1071" t="b">
        <v>0</v>
      </c>
      <c r="BK1071" t="b">
        <v>1</v>
      </c>
      <c r="BL1071">
        <v>40</v>
      </c>
      <c r="BM1071">
        <v>40</v>
      </c>
      <c r="BN1071">
        <v>0</v>
      </c>
      <c r="BO1071">
        <v>0</v>
      </c>
      <c r="BP10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71" s="3" t="str">
        <f>IF(Table1[[#This Row],[TraceLengthMod]],"lab,","")&amp;IF(Table1[[#This Row],[FixedLength]],"dur,","")&amp;IF(Table1[[#This Row],[Broken]],"ea,","")</f>
        <v>lab,</v>
      </c>
    </row>
    <row r="1072" spans="1:69" x14ac:dyDescent="0.25">
      <c r="A1072" t="s">
        <v>1200</v>
      </c>
      <c r="B1072" t="s">
        <v>39</v>
      </c>
      <c r="C1072" t="s">
        <v>114</v>
      </c>
      <c r="D1072" t="s">
        <v>82</v>
      </c>
      <c r="E1072" t="s">
        <v>68</v>
      </c>
      <c r="F1072">
        <v>3</v>
      </c>
      <c r="G1072">
        <v>21742</v>
      </c>
      <c r="H1072">
        <v>6588</v>
      </c>
      <c r="I1072">
        <v>28330</v>
      </c>
      <c r="J1072" t="s">
        <v>40</v>
      </c>
      <c r="K1072">
        <v>1</v>
      </c>
      <c r="L1072">
        <v>256</v>
      </c>
      <c r="M1072" t="s">
        <v>41</v>
      </c>
      <c r="N1072">
        <v>0.01</v>
      </c>
      <c r="O1072">
        <v>99</v>
      </c>
      <c r="P1072">
        <v>55</v>
      </c>
      <c r="Q1072">
        <v>256</v>
      </c>
      <c r="R1072">
        <v>100</v>
      </c>
      <c r="S1072">
        <v>2174.1999999999998</v>
      </c>
      <c r="T1072">
        <v>57</v>
      </c>
      <c r="U1072">
        <v>61</v>
      </c>
      <c r="V1072">
        <v>132864</v>
      </c>
      <c r="W1072">
        <v>6.1109373562689697</v>
      </c>
      <c r="X1072">
        <v>61.481646299362097</v>
      </c>
      <c r="Y1072">
        <v>5.8643229007720903</v>
      </c>
      <c r="Z1072">
        <v>129.425774097442</v>
      </c>
      <c r="AA1072">
        <v>0.84179019927978505</v>
      </c>
      <c r="AB1072">
        <v>48.591693162917998</v>
      </c>
      <c r="AC1072">
        <v>3.3909351825714098</v>
      </c>
      <c r="AD1072">
        <v>207.185206890106</v>
      </c>
      <c r="AE1072">
        <v>0.66190000000000004</v>
      </c>
      <c r="AF1072">
        <v>0.64556769884638698</v>
      </c>
      <c r="AJ1072">
        <v>1.5761901532983499E-2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 t="s">
        <v>42</v>
      </c>
      <c r="AQ1072" t="b">
        <v>1</v>
      </c>
      <c r="AR1072" t="b">
        <v>1</v>
      </c>
      <c r="AS1072">
        <v>1</v>
      </c>
      <c r="AT1072" t="b">
        <v>0</v>
      </c>
      <c r="AV1072" t="b">
        <v>0</v>
      </c>
      <c r="AW1072" t="b">
        <v>1</v>
      </c>
      <c r="AX1072" t="b">
        <v>0</v>
      </c>
      <c r="AY1072" t="b">
        <v>1</v>
      </c>
      <c r="AZ1072" t="b">
        <v>0</v>
      </c>
      <c r="BA1072" t="b">
        <v>0</v>
      </c>
      <c r="BB1072" t="b">
        <v>0</v>
      </c>
      <c r="BC1072" t="b">
        <v>1</v>
      </c>
      <c r="BD1072" t="b">
        <v>0</v>
      </c>
      <c r="BE1072" t="s">
        <v>57</v>
      </c>
      <c r="BF1072" t="s">
        <v>69</v>
      </c>
      <c r="BG1072" t="s">
        <v>69</v>
      </c>
      <c r="BH1072" t="b">
        <v>0</v>
      </c>
      <c r="BI1072" t="b">
        <v>1</v>
      </c>
      <c r="BJ1072" t="b">
        <v>0</v>
      </c>
      <c r="BK1072" t="b">
        <v>1</v>
      </c>
      <c r="BL1072">
        <v>40</v>
      </c>
      <c r="BM1072">
        <v>40</v>
      </c>
      <c r="BN1072">
        <v>0</v>
      </c>
      <c r="BO1072">
        <v>0</v>
      </c>
      <c r="BP10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72" s="3" t="str">
        <f>IF(Table1[[#This Row],[TraceLengthMod]],"lab,","")&amp;IF(Table1[[#This Row],[FixedLength]],"dur,","")&amp;IF(Table1[[#This Row],[Broken]],"ea,","")</f>
        <v>lab,</v>
      </c>
    </row>
    <row r="1073" spans="1:69" x14ac:dyDescent="0.25">
      <c r="A1073" t="s">
        <v>1201</v>
      </c>
      <c r="B1073" t="s">
        <v>39</v>
      </c>
      <c r="C1073" t="s">
        <v>114</v>
      </c>
      <c r="D1073" t="s">
        <v>82</v>
      </c>
      <c r="E1073" t="s">
        <v>68</v>
      </c>
      <c r="F1073">
        <v>3</v>
      </c>
      <c r="G1073">
        <v>21742</v>
      </c>
      <c r="H1073">
        <v>6588</v>
      </c>
      <c r="I1073">
        <v>28330</v>
      </c>
      <c r="J1073" t="s">
        <v>40</v>
      </c>
      <c r="K1073">
        <v>1</v>
      </c>
      <c r="L1073">
        <v>256</v>
      </c>
      <c r="M1073" t="s">
        <v>41</v>
      </c>
      <c r="N1073">
        <v>0.01</v>
      </c>
      <c r="O1073">
        <v>99</v>
      </c>
      <c r="P1073">
        <v>55</v>
      </c>
      <c r="Q1073">
        <v>256</v>
      </c>
      <c r="R1073">
        <v>100</v>
      </c>
      <c r="S1073">
        <v>2174.1999999999998</v>
      </c>
      <c r="T1073">
        <v>57</v>
      </c>
      <c r="U1073">
        <v>62</v>
      </c>
      <c r="V1073">
        <v>134912</v>
      </c>
      <c r="W1073">
        <v>6.2051329224542302</v>
      </c>
      <c r="X1073">
        <v>61.481646299362097</v>
      </c>
      <c r="Y1073">
        <v>5.8643229007720903</v>
      </c>
      <c r="Z1073">
        <v>131.50023007392801</v>
      </c>
      <c r="AA1073">
        <v>0.745008945465087</v>
      </c>
      <c r="AB1073">
        <v>49.336702108383101</v>
      </c>
      <c r="AC1073">
        <v>3.4697248935699401</v>
      </c>
      <c r="AD1073">
        <v>210.65493178367601</v>
      </c>
      <c r="AE1073">
        <v>0.67700000000000005</v>
      </c>
      <c r="AF1073">
        <v>0.66757741347905197</v>
      </c>
      <c r="AJ1073">
        <v>1.47385969333902E-2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 t="s">
        <v>42</v>
      </c>
      <c r="AQ1073" t="b">
        <v>1</v>
      </c>
      <c r="AR1073" t="b">
        <v>1</v>
      </c>
      <c r="AS1073">
        <v>1</v>
      </c>
      <c r="AT1073" t="b">
        <v>0</v>
      </c>
      <c r="AV1073" t="b">
        <v>0</v>
      </c>
      <c r="AW1073" t="b">
        <v>1</v>
      </c>
      <c r="AX1073" t="b">
        <v>0</v>
      </c>
      <c r="AY1073" t="b">
        <v>1</v>
      </c>
      <c r="AZ1073" t="b">
        <v>0</v>
      </c>
      <c r="BA1073" t="b">
        <v>0</v>
      </c>
      <c r="BB1073" t="b">
        <v>0</v>
      </c>
      <c r="BC1073" t="b">
        <v>1</v>
      </c>
      <c r="BD1073" t="b">
        <v>0</v>
      </c>
      <c r="BE1073" t="s">
        <v>57</v>
      </c>
      <c r="BF1073" t="s">
        <v>69</v>
      </c>
      <c r="BG1073" t="s">
        <v>69</v>
      </c>
      <c r="BH1073" t="b">
        <v>0</v>
      </c>
      <c r="BI1073" t="b">
        <v>1</v>
      </c>
      <c r="BJ1073" t="b">
        <v>0</v>
      </c>
      <c r="BK1073" t="b">
        <v>1</v>
      </c>
      <c r="BL1073">
        <v>40</v>
      </c>
      <c r="BM1073">
        <v>40</v>
      </c>
      <c r="BN1073">
        <v>0</v>
      </c>
      <c r="BO1073">
        <v>0</v>
      </c>
      <c r="BP10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73" s="3" t="str">
        <f>IF(Table1[[#This Row],[TraceLengthMod]],"lab,","")&amp;IF(Table1[[#This Row],[FixedLength]],"dur,","")&amp;IF(Table1[[#This Row],[Broken]],"ea,","")</f>
        <v>lab,</v>
      </c>
    </row>
    <row r="1074" spans="1:69" x14ac:dyDescent="0.25">
      <c r="A1074" t="s">
        <v>1202</v>
      </c>
      <c r="B1074" t="s">
        <v>39</v>
      </c>
      <c r="C1074" t="s">
        <v>114</v>
      </c>
      <c r="D1074" t="s">
        <v>82</v>
      </c>
      <c r="E1074" t="s">
        <v>68</v>
      </c>
      <c r="F1074">
        <v>3</v>
      </c>
      <c r="G1074">
        <v>21742</v>
      </c>
      <c r="H1074">
        <v>6588</v>
      </c>
      <c r="I1074">
        <v>28330</v>
      </c>
      <c r="J1074" t="s">
        <v>40</v>
      </c>
      <c r="K1074">
        <v>1</v>
      </c>
      <c r="L1074">
        <v>256</v>
      </c>
      <c r="M1074" t="s">
        <v>41</v>
      </c>
      <c r="N1074">
        <v>0.01</v>
      </c>
      <c r="O1074">
        <v>99</v>
      </c>
      <c r="P1074">
        <v>55</v>
      </c>
      <c r="Q1074">
        <v>256</v>
      </c>
      <c r="R1074">
        <v>100</v>
      </c>
      <c r="S1074">
        <v>2174.1999999999998</v>
      </c>
      <c r="T1074">
        <v>57</v>
      </c>
      <c r="U1074">
        <v>63</v>
      </c>
      <c r="V1074">
        <v>137216</v>
      </c>
      <c r="W1074">
        <v>6.3111029344126504</v>
      </c>
      <c r="X1074">
        <v>61.481646299362097</v>
      </c>
      <c r="Y1074">
        <v>5.8643229007720903</v>
      </c>
      <c r="Z1074">
        <v>133.65962028503401</v>
      </c>
      <c r="AA1074">
        <v>0.84689927101135198</v>
      </c>
      <c r="AB1074">
        <v>50.183601379394503</v>
      </c>
      <c r="AC1074">
        <v>3.3809618949890101</v>
      </c>
      <c r="AD1074">
        <v>214.03589367866499</v>
      </c>
      <c r="AE1074">
        <v>0.66879999999999995</v>
      </c>
      <c r="AF1074">
        <v>0.66393442622950805</v>
      </c>
      <c r="AJ1074">
        <v>1.6183490962234801E-2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 t="s">
        <v>42</v>
      </c>
      <c r="AQ1074" t="b">
        <v>1</v>
      </c>
      <c r="AR1074" t="b">
        <v>1</v>
      </c>
      <c r="AS1074">
        <v>1</v>
      </c>
      <c r="AT1074" t="b">
        <v>0</v>
      </c>
      <c r="AV1074" t="b">
        <v>0</v>
      </c>
      <c r="AW1074" t="b">
        <v>1</v>
      </c>
      <c r="AX1074" t="b">
        <v>0</v>
      </c>
      <c r="AY1074" t="b">
        <v>1</v>
      </c>
      <c r="AZ1074" t="b">
        <v>0</v>
      </c>
      <c r="BA1074" t="b">
        <v>0</v>
      </c>
      <c r="BB1074" t="b">
        <v>0</v>
      </c>
      <c r="BC1074" t="b">
        <v>1</v>
      </c>
      <c r="BD1074" t="b">
        <v>0</v>
      </c>
      <c r="BE1074" t="s">
        <v>57</v>
      </c>
      <c r="BF1074" t="s">
        <v>69</v>
      </c>
      <c r="BG1074" t="s">
        <v>69</v>
      </c>
      <c r="BH1074" t="b">
        <v>0</v>
      </c>
      <c r="BI1074" t="b">
        <v>1</v>
      </c>
      <c r="BJ1074" t="b">
        <v>0</v>
      </c>
      <c r="BK1074" t="b">
        <v>1</v>
      </c>
      <c r="BL1074">
        <v>40</v>
      </c>
      <c r="BM1074">
        <v>40</v>
      </c>
      <c r="BN1074">
        <v>0</v>
      </c>
      <c r="BO1074">
        <v>0</v>
      </c>
      <c r="BP10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74" s="3" t="str">
        <f>IF(Table1[[#This Row],[TraceLengthMod]],"lab,","")&amp;IF(Table1[[#This Row],[FixedLength]],"dur,","")&amp;IF(Table1[[#This Row],[Broken]],"ea,","")</f>
        <v>lab,</v>
      </c>
    </row>
    <row r="1075" spans="1:69" x14ac:dyDescent="0.25">
      <c r="A1075" t="s">
        <v>1203</v>
      </c>
      <c r="B1075" t="s">
        <v>39</v>
      </c>
      <c r="C1075" t="s">
        <v>114</v>
      </c>
      <c r="D1075" t="s">
        <v>82</v>
      </c>
      <c r="E1075" t="s">
        <v>68</v>
      </c>
      <c r="F1075">
        <v>3</v>
      </c>
      <c r="G1075">
        <v>21742</v>
      </c>
      <c r="H1075">
        <v>6588</v>
      </c>
      <c r="I1075">
        <v>28330</v>
      </c>
      <c r="J1075" t="s">
        <v>40</v>
      </c>
      <c r="K1075">
        <v>1</v>
      </c>
      <c r="L1075">
        <v>256</v>
      </c>
      <c r="M1075" t="s">
        <v>41</v>
      </c>
      <c r="N1075">
        <v>0.01</v>
      </c>
      <c r="O1075">
        <v>99</v>
      </c>
      <c r="P1075">
        <v>55</v>
      </c>
      <c r="Q1075">
        <v>256</v>
      </c>
      <c r="R1075">
        <v>100</v>
      </c>
      <c r="S1075">
        <v>2174.1999999999998</v>
      </c>
      <c r="T1075">
        <v>57</v>
      </c>
      <c r="U1075">
        <v>64</v>
      </c>
      <c r="V1075">
        <v>139264</v>
      </c>
      <c r="W1075">
        <v>6.4052985005979197</v>
      </c>
      <c r="X1075">
        <v>61.481646299362097</v>
      </c>
      <c r="Y1075">
        <v>5.8643229007720903</v>
      </c>
      <c r="Z1075">
        <v>135.727094173431</v>
      </c>
      <c r="AA1075">
        <v>0.74600553512573198</v>
      </c>
      <c r="AB1075">
        <v>50.9296069145202</v>
      </c>
      <c r="AC1075">
        <v>3.3700022697448699</v>
      </c>
      <c r="AD1075">
        <v>217.40589594841001</v>
      </c>
      <c r="AE1075">
        <v>0.67490000000000006</v>
      </c>
      <c r="AF1075">
        <v>0.657407407407407</v>
      </c>
      <c r="AJ1075">
        <v>1.42904494834296E-2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 t="s">
        <v>42</v>
      </c>
      <c r="AQ1075" t="b">
        <v>1</v>
      </c>
      <c r="AR1075" t="b">
        <v>1</v>
      </c>
      <c r="AS1075">
        <v>1</v>
      </c>
      <c r="AT1075" t="b">
        <v>0</v>
      </c>
      <c r="AV1075" t="b">
        <v>0</v>
      </c>
      <c r="AW1075" t="b">
        <v>1</v>
      </c>
      <c r="AX1075" t="b">
        <v>0</v>
      </c>
      <c r="AY1075" t="b">
        <v>1</v>
      </c>
      <c r="AZ1075" t="b">
        <v>0</v>
      </c>
      <c r="BA1075" t="b">
        <v>0</v>
      </c>
      <c r="BB1075" t="b">
        <v>0</v>
      </c>
      <c r="BC1075" t="b">
        <v>1</v>
      </c>
      <c r="BD1075" t="b">
        <v>0</v>
      </c>
      <c r="BE1075" t="s">
        <v>57</v>
      </c>
      <c r="BF1075" t="s">
        <v>69</v>
      </c>
      <c r="BG1075" t="s">
        <v>69</v>
      </c>
      <c r="BH1075" t="b">
        <v>0</v>
      </c>
      <c r="BI1075" t="b">
        <v>1</v>
      </c>
      <c r="BJ1075" t="b">
        <v>0</v>
      </c>
      <c r="BK1075" t="b">
        <v>1</v>
      </c>
      <c r="BL1075">
        <v>40</v>
      </c>
      <c r="BM1075">
        <v>40</v>
      </c>
      <c r="BN1075">
        <v>0</v>
      </c>
      <c r="BO1075">
        <v>0</v>
      </c>
      <c r="BP10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75" s="3" t="str">
        <f>IF(Table1[[#This Row],[TraceLengthMod]],"lab,","")&amp;IF(Table1[[#This Row],[FixedLength]],"dur,","")&amp;IF(Table1[[#This Row],[Broken]],"ea,","")</f>
        <v>lab,</v>
      </c>
    </row>
    <row r="1076" spans="1:69" x14ac:dyDescent="0.25">
      <c r="A1076" t="s">
        <v>1204</v>
      </c>
      <c r="B1076" t="s">
        <v>39</v>
      </c>
      <c r="C1076" t="s">
        <v>114</v>
      </c>
      <c r="D1076" t="s">
        <v>82</v>
      </c>
      <c r="E1076" t="s">
        <v>68</v>
      </c>
      <c r="F1076">
        <v>3</v>
      </c>
      <c r="G1076">
        <v>21742</v>
      </c>
      <c r="H1076">
        <v>6588</v>
      </c>
      <c r="I1076">
        <v>28330</v>
      </c>
      <c r="J1076" t="s">
        <v>40</v>
      </c>
      <c r="K1076">
        <v>1</v>
      </c>
      <c r="L1076">
        <v>256</v>
      </c>
      <c r="M1076" t="s">
        <v>41</v>
      </c>
      <c r="N1076">
        <v>0.01</v>
      </c>
      <c r="O1076">
        <v>99</v>
      </c>
      <c r="P1076">
        <v>55</v>
      </c>
      <c r="Q1076">
        <v>256</v>
      </c>
      <c r="R1076">
        <v>100</v>
      </c>
      <c r="S1076">
        <v>2174.1999999999998</v>
      </c>
      <c r="T1076">
        <v>57</v>
      </c>
      <c r="U1076">
        <v>65</v>
      </c>
      <c r="V1076">
        <v>141568</v>
      </c>
      <c r="W1076">
        <v>6.5112685125563399</v>
      </c>
      <c r="X1076">
        <v>61.481646299362097</v>
      </c>
      <c r="Y1076">
        <v>5.8643229007720903</v>
      </c>
      <c r="Z1076">
        <v>137.89030027389501</v>
      </c>
      <c r="AA1076">
        <v>0.842737436294555</v>
      </c>
      <c r="AB1076">
        <v>51.772344350814798</v>
      </c>
      <c r="AC1076">
        <v>3.3590195178985498</v>
      </c>
      <c r="AD1076">
        <v>220.764915466308</v>
      </c>
      <c r="AE1076">
        <v>0.68140000000000001</v>
      </c>
      <c r="AF1076">
        <v>0.66196114146933804</v>
      </c>
      <c r="AJ1076">
        <v>1.46592008269932E-2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 t="s">
        <v>42</v>
      </c>
      <c r="AQ1076" t="b">
        <v>1</v>
      </c>
      <c r="AR1076" t="b">
        <v>1</v>
      </c>
      <c r="AS1076">
        <v>1</v>
      </c>
      <c r="AT1076" t="b">
        <v>0</v>
      </c>
      <c r="AV1076" t="b">
        <v>0</v>
      </c>
      <c r="AW1076" t="b">
        <v>1</v>
      </c>
      <c r="AX1076" t="b">
        <v>0</v>
      </c>
      <c r="AY1076" t="b">
        <v>1</v>
      </c>
      <c r="AZ1076" t="b">
        <v>0</v>
      </c>
      <c r="BA1076" t="b">
        <v>0</v>
      </c>
      <c r="BB1076" t="b">
        <v>0</v>
      </c>
      <c r="BC1076" t="b">
        <v>1</v>
      </c>
      <c r="BD1076" t="b">
        <v>0</v>
      </c>
      <c r="BE1076" t="s">
        <v>57</v>
      </c>
      <c r="BF1076" t="s">
        <v>69</v>
      </c>
      <c r="BG1076" t="s">
        <v>69</v>
      </c>
      <c r="BH1076" t="b">
        <v>0</v>
      </c>
      <c r="BI1076" t="b">
        <v>1</v>
      </c>
      <c r="BJ1076" t="b">
        <v>0</v>
      </c>
      <c r="BK1076" t="b">
        <v>1</v>
      </c>
      <c r="BL1076">
        <v>40</v>
      </c>
      <c r="BM1076">
        <v>40</v>
      </c>
      <c r="BN1076">
        <v>0</v>
      </c>
      <c r="BO1076">
        <v>0</v>
      </c>
      <c r="BP10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76" s="3" t="str">
        <f>IF(Table1[[#This Row],[TraceLengthMod]],"lab,","")&amp;IF(Table1[[#This Row],[FixedLength]],"dur,","")&amp;IF(Table1[[#This Row],[Broken]],"ea,","")</f>
        <v>lab,</v>
      </c>
    </row>
    <row r="1077" spans="1:69" x14ac:dyDescent="0.25">
      <c r="A1077" t="s">
        <v>1205</v>
      </c>
      <c r="B1077" t="s">
        <v>39</v>
      </c>
      <c r="C1077" t="s">
        <v>114</v>
      </c>
      <c r="D1077" t="s">
        <v>82</v>
      </c>
      <c r="E1077" t="s">
        <v>68</v>
      </c>
      <c r="F1077">
        <v>3</v>
      </c>
      <c r="G1077">
        <v>21742</v>
      </c>
      <c r="H1077">
        <v>6588</v>
      </c>
      <c r="I1077">
        <v>28330</v>
      </c>
      <c r="J1077" t="s">
        <v>40</v>
      </c>
      <c r="K1077">
        <v>1</v>
      </c>
      <c r="L1077">
        <v>256</v>
      </c>
      <c r="M1077" t="s">
        <v>41</v>
      </c>
      <c r="N1077">
        <v>0.01</v>
      </c>
      <c r="O1077">
        <v>99</v>
      </c>
      <c r="P1077">
        <v>55</v>
      </c>
      <c r="Q1077">
        <v>256</v>
      </c>
      <c r="R1077">
        <v>100</v>
      </c>
      <c r="S1077">
        <v>2174.1999999999998</v>
      </c>
      <c r="T1077">
        <v>57</v>
      </c>
      <c r="U1077">
        <v>66</v>
      </c>
      <c r="V1077">
        <v>143616</v>
      </c>
      <c r="W1077">
        <v>6.6054640787416004</v>
      </c>
      <c r="X1077">
        <v>61.481646299362097</v>
      </c>
      <c r="Y1077">
        <v>5.8643229007720903</v>
      </c>
      <c r="Z1077">
        <v>139.953784465789</v>
      </c>
      <c r="AA1077">
        <v>0.74301338195800704</v>
      </c>
      <c r="AB1077">
        <v>52.515357732772799</v>
      </c>
      <c r="AC1077">
        <v>3.3789682388305602</v>
      </c>
      <c r="AD1077">
        <v>224.14388370513899</v>
      </c>
      <c r="AE1077">
        <v>0.67630000000000001</v>
      </c>
      <c r="AF1077">
        <v>0.65907710989678203</v>
      </c>
      <c r="AJ1077">
        <v>1.3823127895328E-2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 t="s">
        <v>42</v>
      </c>
      <c r="AQ1077" t="b">
        <v>1</v>
      </c>
      <c r="AR1077" t="b">
        <v>1</v>
      </c>
      <c r="AS1077">
        <v>1</v>
      </c>
      <c r="AT1077" t="b">
        <v>0</v>
      </c>
      <c r="AV1077" t="b">
        <v>0</v>
      </c>
      <c r="AW1077" t="b">
        <v>1</v>
      </c>
      <c r="AX1077" t="b">
        <v>0</v>
      </c>
      <c r="AY1077" t="b">
        <v>1</v>
      </c>
      <c r="AZ1077" t="b">
        <v>0</v>
      </c>
      <c r="BA1077" t="b">
        <v>0</v>
      </c>
      <c r="BB1077" t="b">
        <v>0</v>
      </c>
      <c r="BC1077" t="b">
        <v>1</v>
      </c>
      <c r="BD1077" t="b">
        <v>0</v>
      </c>
      <c r="BE1077" t="s">
        <v>57</v>
      </c>
      <c r="BF1077" t="s">
        <v>69</v>
      </c>
      <c r="BG1077" t="s">
        <v>69</v>
      </c>
      <c r="BH1077" t="b">
        <v>0</v>
      </c>
      <c r="BI1077" t="b">
        <v>1</v>
      </c>
      <c r="BJ1077" t="b">
        <v>0</v>
      </c>
      <c r="BK1077" t="b">
        <v>1</v>
      </c>
      <c r="BL1077">
        <v>40</v>
      </c>
      <c r="BM1077">
        <v>40</v>
      </c>
      <c r="BN1077">
        <v>0</v>
      </c>
      <c r="BO1077">
        <v>0</v>
      </c>
      <c r="BP10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77" s="3" t="str">
        <f>IF(Table1[[#This Row],[TraceLengthMod]],"lab,","")&amp;IF(Table1[[#This Row],[FixedLength]],"dur,","")&amp;IF(Table1[[#This Row],[Broken]],"ea,","")</f>
        <v>lab,</v>
      </c>
    </row>
    <row r="1078" spans="1:69" x14ac:dyDescent="0.25">
      <c r="A1078" t="s">
        <v>1206</v>
      </c>
      <c r="B1078" t="s">
        <v>39</v>
      </c>
      <c r="C1078" t="s">
        <v>114</v>
      </c>
      <c r="D1078" t="s">
        <v>82</v>
      </c>
      <c r="E1078" t="s">
        <v>68</v>
      </c>
      <c r="F1078">
        <v>3</v>
      </c>
      <c r="G1078">
        <v>21742</v>
      </c>
      <c r="H1078">
        <v>6588</v>
      </c>
      <c r="I1078">
        <v>28330</v>
      </c>
      <c r="J1078" t="s">
        <v>40</v>
      </c>
      <c r="K1078">
        <v>1</v>
      </c>
      <c r="L1078">
        <v>256</v>
      </c>
      <c r="M1078" t="s">
        <v>41</v>
      </c>
      <c r="N1078">
        <v>0.01</v>
      </c>
      <c r="O1078">
        <v>99</v>
      </c>
      <c r="P1078">
        <v>55</v>
      </c>
      <c r="Q1078">
        <v>256</v>
      </c>
      <c r="R1078">
        <v>100</v>
      </c>
      <c r="S1078">
        <v>2174.1999999999998</v>
      </c>
      <c r="T1078">
        <v>67</v>
      </c>
      <c r="U1078">
        <v>67</v>
      </c>
      <c r="V1078">
        <v>145920</v>
      </c>
      <c r="W1078">
        <v>6.7114340907000196</v>
      </c>
      <c r="X1078">
        <v>61.481646299362097</v>
      </c>
      <c r="Y1078">
        <v>5.8643229007720903</v>
      </c>
      <c r="Z1078">
        <v>142.114009857177</v>
      </c>
      <c r="AA1078">
        <v>0.84175038337707497</v>
      </c>
      <c r="AB1078">
        <v>53.357108116149902</v>
      </c>
      <c r="AC1078">
        <v>3.48169946670532</v>
      </c>
      <c r="AD1078">
        <v>227.625583171844</v>
      </c>
      <c r="AE1078">
        <v>0.68440000000000001</v>
      </c>
      <c r="AF1078">
        <v>0.66879174256223395</v>
      </c>
      <c r="AJ1078">
        <v>1.47690722816868E-2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 t="s">
        <v>42</v>
      </c>
      <c r="AQ1078" t="b">
        <v>1</v>
      </c>
      <c r="AR1078" t="b">
        <v>1</v>
      </c>
      <c r="AS1078">
        <v>1</v>
      </c>
      <c r="AT1078" t="b">
        <v>0</v>
      </c>
      <c r="AV1078" t="b">
        <v>0</v>
      </c>
      <c r="AW1078" t="b">
        <v>1</v>
      </c>
      <c r="AX1078" t="b">
        <v>0</v>
      </c>
      <c r="AY1078" t="b">
        <v>1</v>
      </c>
      <c r="AZ1078" t="b">
        <v>0</v>
      </c>
      <c r="BA1078" t="b">
        <v>0</v>
      </c>
      <c r="BB1078" t="b">
        <v>0</v>
      </c>
      <c r="BC1078" t="b">
        <v>1</v>
      </c>
      <c r="BD1078" t="b">
        <v>0</v>
      </c>
      <c r="BE1078" t="s">
        <v>57</v>
      </c>
      <c r="BF1078" t="s">
        <v>69</v>
      </c>
      <c r="BG1078" t="s">
        <v>69</v>
      </c>
      <c r="BH1078" t="b">
        <v>0</v>
      </c>
      <c r="BI1078" t="b">
        <v>1</v>
      </c>
      <c r="BJ1078" t="b">
        <v>0</v>
      </c>
      <c r="BK1078" t="b">
        <v>1</v>
      </c>
      <c r="BL1078">
        <v>40</v>
      </c>
      <c r="BM1078">
        <v>40</v>
      </c>
      <c r="BN1078">
        <v>0</v>
      </c>
      <c r="BO1078">
        <v>0</v>
      </c>
      <c r="BP10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78" s="3" t="str">
        <f>IF(Table1[[#This Row],[TraceLengthMod]],"lab,","")&amp;IF(Table1[[#This Row],[FixedLength]],"dur,","")&amp;IF(Table1[[#This Row],[Broken]],"ea,","")</f>
        <v>lab,</v>
      </c>
    </row>
    <row r="1079" spans="1:69" x14ac:dyDescent="0.25">
      <c r="A1079" t="s">
        <v>1207</v>
      </c>
      <c r="B1079" t="s">
        <v>39</v>
      </c>
      <c r="C1079" t="s">
        <v>114</v>
      </c>
      <c r="D1079" t="s">
        <v>82</v>
      </c>
      <c r="E1079" t="s">
        <v>68</v>
      </c>
      <c r="F1079">
        <v>3</v>
      </c>
      <c r="G1079">
        <v>21742</v>
      </c>
      <c r="H1079">
        <v>6588</v>
      </c>
      <c r="I1079">
        <v>28330</v>
      </c>
      <c r="J1079" t="s">
        <v>40</v>
      </c>
      <c r="K1079">
        <v>1</v>
      </c>
      <c r="L1079">
        <v>256</v>
      </c>
      <c r="M1079" t="s">
        <v>41</v>
      </c>
      <c r="N1079">
        <v>0.01</v>
      </c>
      <c r="O1079">
        <v>99</v>
      </c>
      <c r="P1079">
        <v>55</v>
      </c>
      <c r="Q1079">
        <v>256</v>
      </c>
      <c r="R1079">
        <v>100</v>
      </c>
      <c r="S1079">
        <v>2174.1999999999998</v>
      </c>
      <c r="T1079">
        <v>67</v>
      </c>
      <c r="U1079">
        <v>68</v>
      </c>
      <c r="V1079">
        <v>147968</v>
      </c>
      <c r="W1079">
        <v>6.8056296568852899</v>
      </c>
      <c r="X1079">
        <v>61.481646299362097</v>
      </c>
      <c r="Y1079">
        <v>5.8643229007720903</v>
      </c>
      <c r="Z1079">
        <v>144.23732662200899</v>
      </c>
      <c r="AA1079">
        <v>0.74699521064758301</v>
      </c>
      <c r="AB1079">
        <v>54.1041033267974</v>
      </c>
      <c r="AC1079">
        <v>3.4767062664031898</v>
      </c>
      <c r="AD1079">
        <v>231.102289438247</v>
      </c>
      <c r="AE1079">
        <v>0.66859999999999997</v>
      </c>
      <c r="AF1079">
        <v>0.65224650880388502</v>
      </c>
      <c r="AJ1079">
        <v>1.2279384998301701E-2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 t="s">
        <v>42</v>
      </c>
      <c r="AQ1079" t="b">
        <v>1</v>
      </c>
      <c r="AR1079" t="b">
        <v>1</v>
      </c>
      <c r="AS1079">
        <v>1</v>
      </c>
      <c r="AT1079" t="b">
        <v>0</v>
      </c>
      <c r="AV1079" t="b">
        <v>0</v>
      </c>
      <c r="AW1079" t="b">
        <v>1</v>
      </c>
      <c r="AX1079" t="b">
        <v>0</v>
      </c>
      <c r="AY1079" t="b">
        <v>1</v>
      </c>
      <c r="AZ1079" t="b">
        <v>0</v>
      </c>
      <c r="BA1079" t="b">
        <v>0</v>
      </c>
      <c r="BB1079" t="b">
        <v>0</v>
      </c>
      <c r="BC1079" t="b">
        <v>1</v>
      </c>
      <c r="BD1079" t="b">
        <v>0</v>
      </c>
      <c r="BE1079" t="s">
        <v>57</v>
      </c>
      <c r="BF1079" t="s">
        <v>69</v>
      </c>
      <c r="BG1079" t="s">
        <v>69</v>
      </c>
      <c r="BH1079" t="b">
        <v>0</v>
      </c>
      <c r="BI1079" t="b">
        <v>1</v>
      </c>
      <c r="BJ1079" t="b">
        <v>0</v>
      </c>
      <c r="BK1079" t="b">
        <v>1</v>
      </c>
      <c r="BL1079">
        <v>40</v>
      </c>
      <c r="BM1079">
        <v>40</v>
      </c>
      <c r="BN1079">
        <v>0</v>
      </c>
      <c r="BO1079">
        <v>0</v>
      </c>
      <c r="BP10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79" s="3" t="str">
        <f>IF(Table1[[#This Row],[TraceLengthMod]],"lab,","")&amp;IF(Table1[[#This Row],[FixedLength]],"dur,","")&amp;IF(Table1[[#This Row],[Broken]],"ea,","")</f>
        <v>lab,</v>
      </c>
    </row>
    <row r="1080" spans="1:69" x14ac:dyDescent="0.25">
      <c r="A1080" t="s">
        <v>1208</v>
      </c>
      <c r="B1080" t="s">
        <v>39</v>
      </c>
      <c r="C1080" t="s">
        <v>114</v>
      </c>
      <c r="D1080" t="s">
        <v>82</v>
      </c>
      <c r="E1080" t="s">
        <v>68</v>
      </c>
      <c r="F1080">
        <v>3</v>
      </c>
      <c r="G1080">
        <v>21742</v>
      </c>
      <c r="H1080">
        <v>6588</v>
      </c>
      <c r="I1080">
        <v>28330</v>
      </c>
      <c r="J1080" t="s">
        <v>40</v>
      </c>
      <c r="K1080">
        <v>1</v>
      </c>
      <c r="L1080">
        <v>256</v>
      </c>
      <c r="M1080" t="s">
        <v>41</v>
      </c>
      <c r="N1080">
        <v>0.01</v>
      </c>
      <c r="O1080">
        <v>99</v>
      </c>
      <c r="P1080">
        <v>55</v>
      </c>
      <c r="Q1080">
        <v>256</v>
      </c>
      <c r="R1080">
        <v>100</v>
      </c>
      <c r="S1080">
        <v>2174.1999999999998</v>
      </c>
      <c r="T1080">
        <v>67</v>
      </c>
      <c r="U1080">
        <v>69</v>
      </c>
      <c r="V1080">
        <v>150272</v>
      </c>
      <c r="W1080">
        <v>6.91159966884371</v>
      </c>
      <c r="X1080">
        <v>61.481646299362097</v>
      </c>
      <c r="Y1080">
        <v>5.8643229007720903</v>
      </c>
      <c r="Z1080">
        <v>146.41350865364001</v>
      </c>
      <c r="AA1080">
        <v>0.84573888778686501</v>
      </c>
      <c r="AB1080">
        <v>54.949842214584301</v>
      </c>
      <c r="AC1080">
        <v>3.3839535713195801</v>
      </c>
      <c r="AD1080">
        <v>234.486243009567</v>
      </c>
      <c r="AE1080">
        <v>0.67420000000000002</v>
      </c>
      <c r="AF1080">
        <v>0.66454159077109898</v>
      </c>
      <c r="AJ1080">
        <v>1.3855034894797001E-2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 t="s">
        <v>42</v>
      </c>
      <c r="AQ1080" t="b">
        <v>1</v>
      </c>
      <c r="AR1080" t="b">
        <v>1</v>
      </c>
      <c r="AS1080">
        <v>1</v>
      </c>
      <c r="AT1080" t="b">
        <v>0</v>
      </c>
      <c r="AV1080" t="b">
        <v>0</v>
      </c>
      <c r="AW1080" t="b">
        <v>1</v>
      </c>
      <c r="AX1080" t="b">
        <v>0</v>
      </c>
      <c r="AY1080" t="b">
        <v>1</v>
      </c>
      <c r="AZ1080" t="b">
        <v>0</v>
      </c>
      <c r="BA1080" t="b">
        <v>0</v>
      </c>
      <c r="BB1080" t="b">
        <v>0</v>
      </c>
      <c r="BC1080" t="b">
        <v>1</v>
      </c>
      <c r="BD1080" t="b">
        <v>0</v>
      </c>
      <c r="BE1080" t="s">
        <v>57</v>
      </c>
      <c r="BF1080" t="s">
        <v>69</v>
      </c>
      <c r="BG1080" t="s">
        <v>69</v>
      </c>
      <c r="BH1080" t="b">
        <v>0</v>
      </c>
      <c r="BI1080" t="b">
        <v>1</v>
      </c>
      <c r="BJ1080" t="b">
        <v>0</v>
      </c>
      <c r="BK1080" t="b">
        <v>1</v>
      </c>
      <c r="BL1080">
        <v>40</v>
      </c>
      <c r="BM1080">
        <v>40</v>
      </c>
      <c r="BN1080">
        <v>0</v>
      </c>
      <c r="BO1080">
        <v>0</v>
      </c>
      <c r="BP10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80" s="3" t="str">
        <f>IF(Table1[[#This Row],[TraceLengthMod]],"lab,","")&amp;IF(Table1[[#This Row],[FixedLength]],"dur,","")&amp;IF(Table1[[#This Row],[Broken]],"ea,","")</f>
        <v>lab,</v>
      </c>
    </row>
    <row r="1081" spans="1:69" x14ac:dyDescent="0.25">
      <c r="A1081" t="s">
        <v>1209</v>
      </c>
      <c r="B1081" t="s">
        <v>39</v>
      </c>
      <c r="C1081" t="s">
        <v>114</v>
      </c>
      <c r="D1081" t="s">
        <v>82</v>
      </c>
      <c r="E1081" t="s">
        <v>68</v>
      </c>
      <c r="F1081">
        <v>3</v>
      </c>
      <c r="G1081">
        <v>21742</v>
      </c>
      <c r="H1081">
        <v>6588</v>
      </c>
      <c r="I1081">
        <v>28330</v>
      </c>
      <c r="J1081" t="s">
        <v>40</v>
      </c>
      <c r="K1081">
        <v>1</v>
      </c>
      <c r="L1081">
        <v>256</v>
      </c>
      <c r="M1081" t="s">
        <v>41</v>
      </c>
      <c r="N1081">
        <v>0.01</v>
      </c>
      <c r="O1081">
        <v>99</v>
      </c>
      <c r="P1081">
        <v>55</v>
      </c>
      <c r="Q1081">
        <v>256</v>
      </c>
      <c r="R1081">
        <v>100</v>
      </c>
      <c r="S1081">
        <v>2174.1999999999998</v>
      </c>
      <c r="T1081">
        <v>67</v>
      </c>
      <c r="U1081">
        <v>70</v>
      </c>
      <c r="V1081">
        <v>152320</v>
      </c>
      <c r="W1081">
        <v>7.0057952350289696</v>
      </c>
      <c r="X1081">
        <v>61.481646299362097</v>
      </c>
      <c r="Y1081">
        <v>5.8643229007720903</v>
      </c>
      <c r="Z1081">
        <v>148.49195265769899</v>
      </c>
      <c r="AA1081">
        <v>0.74800062179565396</v>
      </c>
      <c r="AB1081">
        <v>55.697842836379998</v>
      </c>
      <c r="AC1081">
        <v>3.3540339469909601</v>
      </c>
      <c r="AD1081">
        <v>237.840276956558</v>
      </c>
      <c r="AE1081">
        <v>0.67789999999999995</v>
      </c>
      <c r="AF1081">
        <v>0.666363084395871</v>
      </c>
      <c r="AJ1081">
        <v>1.2866384041409501E-2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 t="s">
        <v>42</v>
      </c>
      <c r="AQ1081" t="b">
        <v>1</v>
      </c>
      <c r="AR1081" t="b">
        <v>1</v>
      </c>
      <c r="AS1081">
        <v>1</v>
      </c>
      <c r="AT1081" t="b">
        <v>0</v>
      </c>
      <c r="AV1081" t="b">
        <v>0</v>
      </c>
      <c r="AW1081" t="b">
        <v>1</v>
      </c>
      <c r="AX1081" t="b">
        <v>0</v>
      </c>
      <c r="AY1081" t="b">
        <v>1</v>
      </c>
      <c r="AZ1081" t="b">
        <v>0</v>
      </c>
      <c r="BA1081" t="b">
        <v>0</v>
      </c>
      <c r="BB1081" t="b">
        <v>0</v>
      </c>
      <c r="BC1081" t="b">
        <v>1</v>
      </c>
      <c r="BD1081" t="b">
        <v>0</v>
      </c>
      <c r="BE1081" t="s">
        <v>57</v>
      </c>
      <c r="BF1081" t="s">
        <v>69</v>
      </c>
      <c r="BG1081" t="s">
        <v>69</v>
      </c>
      <c r="BH1081" t="b">
        <v>0</v>
      </c>
      <c r="BI1081" t="b">
        <v>1</v>
      </c>
      <c r="BJ1081" t="b">
        <v>0</v>
      </c>
      <c r="BK1081" t="b">
        <v>1</v>
      </c>
      <c r="BL1081">
        <v>40</v>
      </c>
      <c r="BM1081">
        <v>40</v>
      </c>
      <c r="BN1081">
        <v>0</v>
      </c>
      <c r="BO1081">
        <v>0</v>
      </c>
      <c r="BP10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81" s="3" t="str">
        <f>IF(Table1[[#This Row],[TraceLengthMod]],"lab,","")&amp;IF(Table1[[#This Row],[FixedLength]],"dur,","")&amp;IF(Table1[[#This Row],[Broken]],"ea,","")</f>
        <v>lab,</v>
      </c>
    </row>
    <row r="1082" spans="1:69" x14ac:dyDescent="0.25">
      <c r="A1082" t="s">
        <v>1210</v>
      </c>
      <c r="B1082" t="s">
        <v>39</v>
      </c>
      <c r="C1082" t="s">
        <v>114</v>
      </c>
      <c r="D1082" t="s">
        <v>82</v>
      </c>
      <c r="E1082" t="s">
        <v>68</v>
      </c>
      <c r="F1082">
        <v>3</v>
      </c>
      <c r="G1082">
        <v>21742</v>
      </c>
      <c r="H1082">
        <v>6588</v>
      </c>
      <c r="I1082">
        <v>28330</v>
      </c>
      <c r="J1082" t="s">
        <v>40</v>
      </c>
      <c r="K1082">
        <v>1</v>
      </c>
      <c r="L1082">
        <v>256</v>
      </c>
      <c r="M1082" t="s">
        <v>41</v>
      </c>
      <c r="N1082">
        <v>0.01</v>
      </c>
      <c r="O1082">
        <v>99</v>
      </c>
      <c r="P1082">
        <v>55</v>
      </c>
      <c r="Q1082">
        <v>256</v>
      </c>
      <c r="R1082">
        <v>100</v>
      </c>
      <c r="S1082">
        <v>2174.1999999999998</v>
      </c>
      <c r="T1082">
        <v>67</v>
      </c>
      <c r="U1082">
        <v>71</v>
      </c>
      <c r="V1082">
        <v>154624</v>
      </c>
      <c r="W1082">
        <v>7.1117652469873898</v>
      </c>
      <c r="X1082">
        <v>61.481646299362097</v>
      </c>
      <c r="Y1082">
        <v>5.8643229007720903</v>
      </c>
      <c r="Z1082">
        <v>150.675116300582</v>
      </c>
      <c r="AA1082">
        <v>0.84374451637268</v>
      </c>
      <c r="AB1082">
        <v>56.5415873527526</v>
      </c>
      <c r="AC1082">
        <v>3.4118795394897399</v>
      </c>
      <c r="AD1082">
        <v>241.25215649604701</v>
      </c>
      <c r="AE1082">
        <v>0.67190000000000005</v>
      </c>
      <c r="AF1082">
        <v>0.65285367334547595</v>
      </c>
      <c r="AJ1082">
        <v>1.33203805874515E-2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 t="s">
        <v>42</v>
      </c>
      <c r="AQ1082" t="b">
        <v>1</v>
      </c>
      <c r="AR1082" t="b">
        <v>1</v>
      </c>
      <c r="AS1082">
        <v>1</v>
      </c>
      <c r="AT1082" t="b">
        <v>0</v>
      </c>
      <c r="AV1082" t="b">
        <v>0</v>
      </c>
      <c r="AW1082" t="b">
        <v>1</v>
      </c>
      <c r="AX1082" t="b">
        <v>0</v>
      </c>
      <c r="AY1082" t="b">
        <v>1</v>
      </c>
      <c r="AZ1082" t="b">
        <v>0</v>
      </c>
      <c r="BA1082" t="b">
        <v>0</v>
      </c>
      <c r="BB1082" t="b">
        <v>0</v>
      </c>
      <c r="BC1082" t="b">
        <v>1</v>
      </c>
      <c r="BD1082" t="b">
        <v>0</v>
      </c>
      <c r="BE1082" t="s">
        <v>57</v>
      </c>
      <c r="BF1082" t="s">
        <v>69</v>
      </c>
      <c r="BG1082" t="s">
        <v>69</v>
      </c>
      <c r="BH1082" t="b">
        <v>0</v>
      </c>
      <c r="BI1082" t="b">
        <v>1</v>
      </c>
      <c r="BJ1082" t="b">
        <v>0</v>
      </c>
      <c r="BK1082" t="b">
        <v>1</v>
      </c>
      <c r="BL1082">
        <v>40</v>
      </c>
      <c r="BM1082">
        <v>40</v>
      </c>
      <c r="BN1082">
        <v>0</v>
      </c>
      <c r="BO1082">
        <v>0</v>
      </c>
      <c r="BP10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82" s="3" t="str">
        <f>IF(Table1[[#This Row],[TraceLengthMod]],"lab,","")&amp;IF(Table1[[#This Row],[FixedLength]],"dur,","")&amp;IF(Table1[[#This Row],[Broken]],"ea,","")</f>
        <v>lab,</v>
      </c>
    </row>
    <row r="1083" spans="1:69" x14ac:dyDescent="0.25">
      <c r="A1083" t="s">
        <v>1211</v>
      </c>
      <c r="B1083" t="s">
        <v>39</v>
      </c>
      <c r="C1083" t="s">
        <v>114</v>
      </c>
      <c r="D1083" t="s">
        <v>82</v>
      </c>
      <c r="E1083" t="s">
        <v>68</v>
      </c>
      <c r="F1083">
        <v>3</v>
      </c>
      <c r="G1083">
        <v>21742</v>
      </c>
      <c r="H1083">
        <v>6588</v>
      </c>
      <c r="I1083">
        <v>28330</v>
      </c>
      <c r="J1083" t="s">
        <v>40</v>
      </c>
      <c r="K1083">
        <v>1</v>
      </c>
      <c r="L1083">
        <v>256</v>
      </c>
      <c r="M1083" t="s">
        <v>41</v>
      </c>
      <c r="N1083">
        <v>0.01</v>
      </c>
      <c r="O1083">
        <v>99</v>
      </c>
      <c r="P1083">
        <v>55</v>
      </c>
      <c r="Q1083">
        <v>256</v>
      </c>
      <c r="R1083">
        <v>100</v>
      </c>
      <c r="S1083">
        <v>2174.1999999999998</v>
      </c>
      <c r="T1083">
        <v>72</v>
      </c>
      <c r="U1083">
        <v>72</v>
      </c>
      <c r="V1083">
        <v>156672</v>
      </c>
      <c r="W1083">
        <v>7.20596081317266</v>
      </c>
      <c r="X1083">
        <v>61.481646299362097</v>
      </c>
      <c r="Y1083">
        <v>5.8643229007720903</v>
      </c>
      <c r="Z1083">
        <v>152.74857354164101</v>
      </c>
      <c r="AA1083">
        <v>0.74600577354431097</v>
      </c>
      <c r="AB1083">
        <v>57.287593126296997</v>
      </c>
      <c r="AC1083">
        <v>3.7100844383239702</v>
      </c>
      <c r="AD1083">
        <v>244.96224093437101</v>
      </c>
      <c r="AE1083">
        <v>0.68200000000000005</v>
      </c>
      <c r="AF1083">
        <v>0.66939890710382499</v>
      </c>
      <c r="AJ1083">
        <v>1.2501369699154E-2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 t="s">
        <v>42</v>
      </c>
      <c r="AQ1083" t="b">
        <v>1</v>
      </c>
      <c r="AR1083" t="b">
        <v>1</v>
      </c>
      <c r="AS1083">
        <v>1</v>
      </c>
      <c r="AT1083" t="b">
        <v>0</v>
      </c>
      <c r="AV1083" t="b">
        <v>0</v>
      </c>
      <c r="AW1083" t="b">
        <v>1</v>
      </c>
      <c r="AX1083" t="b">
        <v>0</v>
      </c>
      <c r="AY1083" t="b">
        <v>1</v>
      </c>
      <c r="AZ1083" t="b">
        <v>0</v>
      </c>
      <c r="BA1083" t="b">
        <v>0</v>
      </c>
      <c r="BB1083" t="b">
        <v>0</v>
      </c>
      <c r="BC1083" t="b">
        <v>1</v>
      </c>
      <c r="BD1083" t="b">
        <v>0</v>
      </c>
      <c r="BE1083" t="s">
        <v>57</v>
      </c>
      <c r="BF1083" t="s">
        <v>69</v>
      </c>
      <c r="BG1083" t="s">
        <v>69</v>
      </c>
      <c r="BH1083" t="b">
        <v>0</v>
      </c>
      <c r="BI1083" t="b">
        <v>1</v>
      </c>
      <c r="BJ1083" t="b">
        <v>0</v>
      </c>
      <c r="BK1083" t="b">
        <v>1</v>
      </c>
      <c r="BL1083">
        <v>40</v>
      </c>
      <c r="BM1083">
        <v>40</v>
      </c>
      <c r="BN1083">
        <v>0</v>
      </c>
      <c r="BO1083">
        <v>0</v>
      </c>
      <c r="BP10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83" s="3" t="str">
        <f>IF(Table1[[#This Row],[TraceLengthMod]],"lab,","")&amp;IF(Table1[[#This Row],[FixedLength]],"dur,","")&amp;IF(Table1[[#This Row],[Broken]],"ea,","")</f>
        <v>lab,</v>
      </c>
    </row>
    <row r="1084" spans="1:69" x14ac:dyDescent="0.25">
      <c r="A1084" t="s">
        <v>1212</v>
      </c>
      <c r="B1084" t="s">
        <v>39</v>
      </c>
      <c r="C1084" t="s">
        <v>114</v>
      </c>
      <c r="D1084" t="s">
        <v>82</v>
      </c>
      <c r="E1084" t="s">
        <v>68</v>
      </c>
      <c r="F1084">
        <v>3</v>
      </c>
      <c r="G1084">
        <v>21742</v>
      </c>
      <c r="H1084">
        <v>6588</v>
      </c>
      <c r="I1084">
        <v>28330</v>
      </c>
      <c r="J1084" t="s">
        <v>40</v>
      </c>
      <c r="K1084">
        <v>1</v>
      </c>
      <c r="L1084">
        <v>256</v>
      </c>
      <c r="M1084" t="s">
        <v>41</v>
      </c>
      <c r="N1084">
        <v>0.01</v>
      </c>
      <c r="O1084">
        <v>99</v>
      </c>
      <c r="P1084">
        <v>55</v>
      </c>
      <c r="Q1084">
        <v>256</v>
      </c>
      <c r="R1084">
        <v>100</v>
      </c>
      <c r="S1084">
        <v>2174.1999999999998</v>
      </c>
      <c r="T1084">
        <v>72</v>
      </c>
      <c r="U1084">
        <v>73</v>
      </c>
      <c r="V1084">
        <v>158720</v>
      </c>
      <c r="W1084">
        <v>7.3001563793579196</v>
      </c>
      <c r="X1084">
        <v>61.481646299362097</v>
      </c>
      <c r="Y1084">
        <v>5.8643229007720903</v>
      </c>
      <c r="Z1084">
        <v>154.82318210601801</v>
      </c>
      <c r="AA1084">
        <v>0.74815440177917403</v>
      </c>
      <c r="AB1084">
        <v>58.035747528076101</v>
      </c>
      <c r="AC1084">
        <v>3.39493632316589</v>
      </c>
      <c r="AD1084">
        <v>248.35717725753699</v>
      </c>
      <c r="AE1084">
        <v>0.67569999999999997</v>
      </c>
      <c r="AF1084">
        <v>0.66363084395871197</v>
      </c>
      <c r="AJ1084">
        <v>1.2219349703481101E-2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 t="s">
        <v>42</v>
      </c>
      <c r="AQ1084" t="b">
        <v>1</v>
      </c>
      <c r="AR1084" t="b">
        <v>1</v>
      </c>
      <c r="AS1084">
        <v>1</v>
      </c>
      <c r="AT1084" t="b">
        <v>0</v>
      </c>
      <c r="AV1084" t="b">
        <v>0</v>
      </c>
      <c r="AW1084" t="b">
        <v>1</v>
      </c>
      <c r="AX1084" t="b">
        <v>0</v>
      </c>
      <c r="AY1084" t="b">
        <v>1</v>
      </c>
      <c r="AZ1084" t="b">
        <v>0</v>
      </c>
      <c r="BA1084" t="b">
        <v>0</v>
      </c>
      <c r="BB1084" t="b">
        <v>0</v>
      </c>
      <c r="BC1084" t="b">
        <v>1</v>
      </c>
      <c r="BD1084" t="b">
        <v>0</v>
      </c>
      <c r="BE1084" t="s">
        <v>57</v>
      </c>
      <c r="BF1084" t="s">
        <v>69</v>
      </c>
      <c r="BG1084" t="s">
        <v>69</v>
      </c>
      <c r="BH1084" t="b">
        <v>0</v>
      </c>
      <c r="BI1084" t="b">
        <v>1</v>
      </c>
      <c r="BJ1084" t="b">
        <v>0</v>
      </c>
      <c r="BK1084" t="b">
        <v>1</v>
      </c>
      <c r="BL1084">
        <v>40</v>
      </c>
      <c r="BM1084">
        <v>40</v>
      </c>
      <c r="BN1084">
        <v>0</v>
      </c>
      <c r="BO1084">
        <v>0</v>
      </c>
      <c r="BP10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84" s="3" t="str">
        <f>IF(Table1[[#This Row],[TraceLengthMod]],"lab,","")&amp;IF(Table1[[#This Row],[FixedLength]],"dur,","")&amp;IF(Table1[[#This Row],[Broken]],"ea,","")</f>
        <v>lab,</v>
      </c>
    </row>
    <row r="1085" spans="1:69" x14ac:dyDescent="0.25">
      <c r="A1085" t="s">
        <v>1213</v>
      </c>
      <c r="B1085" t="s">
        <v>39</v>
      </c>
      <c r="C1085" t="s">
        <v>114</v>
      </c>
      <c r="D1085" t="s">
        <v>82</v>
      </c>
      <c r="E1085" t="s">
        <v>68</v>
      </c>
      <c r="F1085">
        <v>3</v>
      </c>
      <c r="G1085">
        <v>21742</v>
      </c>
      <c r="H1085">
        <v>6588</v>
      </c>
      <c r="I1085">
        <v>28330</v>
      </c>
      <c r="J1085" t="s">
        <v>40</v>
      </c>
      <c r="K1085">
        <v>1</v>
      </c>
      <c r="L1085">
        <v>256</v>
      </c>
      <c r="M1085" t="s">
        <v>41</v>
      </c>
      <c r="N1085">
        <v>0.01</v>
      </c>
      <c r="O1085">
        <v>99</v>
      </c>
      <c r="P1085">
        <v>55</v>
      </c>
      <c r="Q1085">
        <v>256</v>
      </c>
      <c r="R1085">
        <v>100</v>
      </c>
      <c r="S1085">
        <v>2174.1999999999998</v>
      </c>
      <c r="T1085">
        <v>72</v>
      </c>
      <c r="U1085">
        <v>74</v>
      </c>
      <c r="V1085">
        <v>161024</v>
      </c>
      <c r="W1085">
        <v>7.4061263913163398</v>
      </c>
      <c r="X1085">
        <v>61.481646299362097</v>
      </c>
      <c r="Y1085">
        <v>5.8643229007720903</v>
      </c>
      <c r="Z1085">
        <v>156.98937988281199</v>
      </c>
      <c r="AA1085">
        <v>0.84672474861144997</v>
      </c>
      <c r="AB1085">
        <v>58.882472276687601</v>
      </c>
      <c r="AC1085">
        <v>3.4118795394897399</v>
      </c>
      <c r="AD1085">
        <v>251.76905679702699</v>
      </c>
      <c r="AE1085">
        <v>0.67290000000000005</v>
      </c>
      <c r="AF1085">
        <v>0.65467516697024897</v>
      </c>
      <c r="AJ1085">
        <v>1.3787602298020901E-2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 t="s">
        <v>42</v>
      </c>
      <c r="AQ1085" t="b">
        <v>1</v>
      </c>
      <c r="AR1085" t="b">
        <v>1</v>
      </c>
      <c r="AS1085">
        <v>1</v>
      </c>
      <c r="AT1085" t="b">
        <v>0</v>
      </c>
      <c r="AV1085" t="b">
        <v>0</v>
      </c>
      <c r="AW1085" t="b">
        <v>1</v>
      </c>
      <c r="AX1085" t="b">
        <v>0</v>
      </c>
      <c r="AY1085" t="b">
        <v>1</v>
      </c>
      <c r="AZ1085" t="b">
        <v>0</v>
      </c>
      <c r="BA1085" t="b">
        <v>0</v>
      </c>
      <c r="BB1085" t="b">
        <v>0</v>
      </c>
      <c r="BC1085" t="b">
        <v>1</v>
      </c>
      <c r="BD1085" t="b">
        <v>0</v>
      </c>
      <c r="BE1085" t="s">
        <v>57</v>
      </c>
      <c r="BF1085" t="s">
        <v>69</v>
      </c>
      <c r="BG1085" t="s">
        <v>69</v>
      </c>
      <c r="BH1085" t="b">
        <v>0</v>
      </c>
      <c r="BI1085" t="b">
        <v>1</v>
      </c>
      <c r="BJ1085" t="b">
        <v>0</v>
      </c>
      <c r="BK1085" t="b">
        <v>1</v>
      </c>
      <c r="BL1085">
        <v>40</v>
      </c>
      <c r="BM1085">
        <v>40</v>
      </c>
      <c r="BN1085">
        <v>0</v>
      </c>
      <c r="BO1085">
        <v>0</v>
      </c>
      <c r="BP10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85" s="3" t="str">
        <f>IF(Table1[[#This Row],[TraceLengthMod]],"lab,","")&amp;IF(Table1[[#This Row],[FixedLength]],"dur,","")&amp;IF(Table1[[#This Row],[Broken]],"ea,","")</f>
        <v>lab,</v>
      </c>
    </row>
    <row r="1086" spans="1:69" x14ac:dyDescent="0.25">
      <c r="A1086" t="s">
        <v>1214</v>
      </c>
      <c r="B1086" t="s">
        <v>39</v>
      </c>
      <c r="C1086" t="s">
        <v>114</v>
      </c>
      <c r="D1086" t="s">
        <v>82</v>
      </c>
      <c r="E1086" t="s">
        <v>68</v>
      </c>
      <c r="F1086">
        <v>3</v>
      </c>
      <c r="G1086">
        <v>21742</v>
      </c>
      <c r="H1086">
        <v>6588</v>
      </c>
      <c r="I1086">
        <v>28330</v>
      </c>
      <c r="J1086" t="s">
        <v>40</v>
      </c>
      <c r="K1086">
        <v>1</v>
      </c>
      <c r="L1086">
        <v>256</v>
      </c>
      <c r="M1086" t="s">
        <v>41</v>
      </c>
      <c r="N1086">
        <v>0.01</v>
      </c>
      <c r="O1086">
        <v>99</v>
      </c>
      <c r="P1086">
        <v>55</v>
      </c>
      <c r="Q1086">
        <v>256</v>
      </c>
      <c r="R1086">
        <v>100</v>
      </c>
      <c r="S1086">
        <v>2174.1999999999998</v>
      </c>
      <c r="T1086">
        <v>75</v>
      </c>
      <c r="U1086">
        <v>75</v>
      </c>
      <c r="V1086">
        <v>163072</v>
      </c>
      <c r="W1086">
        <v>7.50032195750161</v>
      </c>
      <c r="X1086">
        <v>61.481646299362097</v>
      </c>
      <c r="Y1086">
        <v>5.8643229007720903</v>
      </c>
      <c r="Z1086">
        <v>159.05685329437199</v>
      </c>
      <c r="AA1086">
        <v>0.74500846862792902</v>
      </c>
      <c r="AB1086">
        <v>59.627480745315502</v>
      </c>
      <c r="AC1086">
        <v>3.3739814758300701</v>
      </c>
      <c r="AD1086">
        <v>255.14303827285701</v>
      </c>
      <c r="AE1086">
        <v>0.68369999999999997</v>
      </c>
      <c r="AF1086">
        <v>0.67455980570734597</v>
      </c>
      <c r="AJ1086">
        <v>1.10780576147501E-2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 t="s">
        <v>42</v>
      </c>
      <c r="AQ1086" t="b">
        <v>1</v>
      </c>
      <c r="AR1086" t="b">
        <v>1</v>
      </c>
      <c r="AS1086">
        <v>1</v>
      </c>
      <c r="AT1086" t="b">
        <v>0</v>
      </c>
      <c r="AV1086" t="b">
        <v>0</v>
      </c>
      <c r="AW1086" t="b">
        <v>1</v>
      </c>
      <c r="AX1086" t="b">
        <v>0</v>
      </c>
      <c r="AY1086" t="b">
        <v>1</v>
      </c>
      <c r="AZ1086" t="b">
        <v>0</v>
      </c>
      <c r="BA1086" t="b">
        <v>0</v>
      </c>
      <c r="BB1086" t="b">
        <v>0</v>
      </c>
      <c r="BC1086" t="b">
        <v>1</v>
      </c>
      <c r="BD1086" t="b">
        <v>0</v>
      </c>
      <c r="BE1086" t="s">
        <v>57</v>
      </c>
      <c r="BF1086" t="s">
        <v>69</v>
      </c>
      <c r="BG1086" t="s">
        <v>69</v>
      </c>
      <c r="BH1086" t="b">
        <v>0</v>
      </c>
      <c r="BI1086" t="b">
        <v>1</v>
      </c>
      <c r="BJ1086" t="b">
        <v>0</v>
      </c>
      <c r="BK1086" t="b">
        <v>1</v>
      </c>
      <c r="BL1086">
        <v>40</v>
      </c>
      <c r="BM1086">
        <v>40</v>
      </c>
      <c r="BN1086">
        <v>0</v>
      </c>
      <c r="BO1086">
        <v>0</v>
      </c>
      <c r="BP10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86" s="3" t="str">
        <f>IF(Table1[[#This Row],[TraceLengthMod]],"lab,","")&amp;IF(Table1[[#This Row],[FixedLength]],"dur,","")&amp;IF(Table1[[#This Row],[Broken]],"ea,","")</f>
        <v>lab,</v>
      </c>
    </row>
    <row r="1087" spans="1:69" x14ac:dyDescent="0.25">
      <c r="A1087" t="s">
        <v>1215</v>
      </c>
      <c r="B1087" t="s">
        <v>39</v>
      </c>
      <c r="C1087" t="s">
        <v>114</v>
      </c>
      <c r="D1087" t="s">
        <v>82</v>
      </c>
      <c r="E1087" t="s">
        <v>68</v>
      </c>
      <c r="F1087">
        <v>3</v>
      </c>
      <c r="G1087">
        <v>21742</v>
      </c>
      <c r="H1087">
        <v>6588</v>
      </c>
      <c r="I1087">
        <v>28330</v>
      </c>
      <c r="J1087" t="s">
        <v>40</v>
      </c>
      <c r="K1087">
        <v>1</v>
      </c>
      <c r="L1087">
        <v>256</v>
      </c>
      <c r="M1087" t="s">
        <v>41</v>
      </c>
      <c r="N1087">
        <v>0.01</v>
      </c>
      <c r="O1087">
        <v>99</v>
      </c>
      <c r="P1087">
        <v>55</v>
      </c>
      <c r="Q1087">
        <v>256</v>
      </c>
      <c r="R1087">
        <v>100</v>
      </c>
      <c r="S1087">
        <v>2174.1999999999998</v>
      </c>
      <c r="T1087">
        <v>75</v>
      </c>
      <c r="U1087">
        <v>76</v>
      </c>
      <c r="V1087">
        <v>165376</v>
      </c>
      <c r="W1087">
        <v>7.6062919694600302</v>
      </c>
      <c r="X1087">
        <v>61.481646299362097</v>
      </c>
      <c r="Y1087">
        <v>5.8643229007720903</v>
      </c>
      <c r="Z1087">
        <v>161.22904586791901</v>
      </c>
      <c r="AA1087">
        <v>0.84474086761474598</v>
      </c>
      <c r="AB1087">
        <v>60.472221612930298</v>
      </c>
      <c r="AC1087">
        <v>3.3679962158203098</v>
      </c>
      <c r="AD1087">
        <v>258.51103448867798</v>
      </c>
      <c r="AE1087">
        <v>0.68049999999999999</v>
      </c>
      <c r="AF1087">
        <v>0.66742562234365499</v>
      </c>
      <c r="AJ1087">
        <v>1.3547241687774599E-2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 t="s">
        <v>42</v>
      </c>
      <c r="AQ1087" t="b">
        <v>1</v>
      </c>
      <c r="AR1087" t="b">
        <v>1</v>
      </c>
      <c r="AS1087">
        <v>1</v>
      </c>
      <c r="AT1087" t="b">
        <v>0</v>
      </c>
      <c r="AV1087" t="b">
        <v>0</v>
      </c>
      <c r="AW1087" t="b">
        <v>1</v>
      </c>
      <c r="AX1087" t="b">
        <v>0</v>
      </c>
      <c r="AY1087" t="b">
        <v>1</v>
      </c>
      <c r="AZ1087" t="b">
        <v>0</v>
      </c>
      <c r="BA1087" t="b">
        <v>0</v>
      </c>
      <c r="BB1087" t="b">
        <v>0</v>
      </c>
      <c r="BC1087" t="b">
        <v>1</v>
      </c>
      <c r="BD1087" t="b">
        <v>0</v>
      </c>
      <c r="BE1087" t="s">
        <v>57</v>
      </c>
      <c r="BF1087" t="s">
        <v>69</v>
      </c>
      <c r="BG1087" t="s">
        <v>69</v>
      </c>
      <c r="BH1087" t="b">
        <v>0</v>
      </c>
      <c r="BI1087" t="b">
        <v>1</v>
      </c>
      <c r="BJ1087" t="b">
        <v>0</v>
      </c>
      <c r="BK1087" t="b">
        <v>1</v>
      </c>
      <c r="BL1087">
        <v>40</v>
      </c>
      <c r="BM1087">
        <v>40</v>
      </c>
      <c r="BN1087">
        <v>0</v>
      </c>
      <c r="BO1087">
        <v>0</v>
      </c>
      <c r="BP10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87" s="3" t="str">
        <f>IF(Table1[[#This Row],[TraceLengthMod]],"lab,","")&amp;IF(Table1[[#This Row],[FixedLength]],"dur,","")&amp;IF(Table1[[#This Row],[Broken]],"ea,","")</f>
        <v>lab,</v>
      </c>
    </row>
    <row r="1088" spans="1:69" x14ac:dyDescent="0.25">
      <c r="A1088" t="s">
        <v>1216</v>
      </c>
      <c r="B1088" t="s">
        <v>39</v>
      </c>
      <c r="C1088" t="s">
        <v>114</v>
      </c>
      <c r="D1088" t="s">
        <v>82</v>
      </c>
      <c r="E1088" t="s">
        <v>68</v>
      </c>
      <c r="F1088">
        <v>3</v>
      </c>
      <c r="G1088">
        <v>21742</v>
      </c>
      <c r="H1088">
        <v>6588</v>
      </c>
      <c r="I1088">
        <v>28330</v>
      </c>
      <c r="J1088" t="s">
        <v>40</v>
      </c>
      <c r="K1088">
        <v>1</v>
      </c>
      <c r="L1088">
        <v>256</v>
      </c>
      <c r="M1088" t="s">
        <v>41</v>
      </c>
      <c r="N1088">
        <v>0.01</v>
      </c>
      <c r="O1088">
        <v>99</v>
      </c>
      <c r="P1088">
        <v>55</v>
      </c>
      <c r="Q1088">
        <v>256</v>
      </c>
      <c r="R1088">
        <v>100</v>
      </c>
      <c r="S1088">
        <v>2174.1999999999998</v>
      </c>
      <c r="T1088">
        <v>75</v>
      </c>
      <c r="U1088">
        <v>77</v>
      </c>
      <c r="V1088">
        <v>167424</v>
      </c>
      <c r="W1088">
        <v>7.7004875356452898</v>
      </c>
      <c r="X1088">
        <v>61.481646299362097</v>
      </c>
      <c r="Y1088">
        <v>5.8643229007720903</v>
      </c>
      <c r="Z1088">
        <v>163.299511671066</v>
      </c>
      <c r="AA1088">
        <v>0.74700522422790505</v>
      </c>
      <c r="AB1088">
        <v>61.219226837158203</v>
      </c>
      <c r="AC1088">
        <v>3.42883276939392</v>
      </c>
      <c r="AD1088">
        <v>261.93986725807099</v>
      </c>
      <c r="AE1088">
        <v>0.69079999999999997</v>
      </c>
      <c r="AF1088">
        <v>0.67167577413478996</v>
      </c>
      <c r="AJ1088">
        <v>1.0974786332623301E-2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 t="s">
        <v>42</v>
      </c>
      <c r="AQ1088" t="b">
        <v>1</v>
      </c>
      <c r="AR1088" t="b">
        <v>1</v>
      </c>
      <c r="AS1088">
        <v>1</v>
      </c>
      <c r="AT1088" t="b">
        <v>0</v>
      </c>
      <c r="AV1088" t="b">
        <v>0</v>
      </c>
      <c r="AW1088" t="b">
        <v>1</v>
      </c>
      <c r="AX1088" t="b">
        <v>0</v>
      </c>
      <c r="AY1088" t="b">
        <v>1</v>
      </c>
      <c r="AZ1088" t="b">
        <v>0</v>
      </c>
      <c r="BA1088" t="b">
        <v>0</v>
      </c>
      <c r="BB1088" t="b">
        <v>0</v>
      </c>
      <c r="BC1088" t="b">
        <v>1</v>
      </c>
      <c r="BD1088" t="b">
        <v>0</v>
      </c>
      <c r="BE1088" t="s">
        <v>57</v>
      </c>
      <c r="BF1088" t="s">
        <v>69</v>
      </c>
      <c r="BG1088" t="s">
        <v>69</v>
      </c>
      <c r="BH1088" t="b">
        <v>0</v>
      </c>
      <c r="BI1088" t="b">
        <v>1</v>
      </c>
      <c r="BJ1088" t="b">
        <v>0</v>
      </c>
      <c r="BK1088" t="b">
        <v>1</v>
      </c>
      <c r="BL1088">
        <v>40</v>
      </c>
      <c r="BM1088">
        <v>40</v>
      </c>
      <c r="BN1088">
        <v>0</v>
      </c>
      <c r="BO1088">
        <v>0</v>
      </c>
      <c r="BP10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88" s="3" t="str">
        <f>IF(Table1[[#This Row],[TraceLengthMod]],"lab,","")&amp;IF(Table1[[#This Row],[FixedLength]],"dur,","")&amp;IF(Table1[[#This Row],[Broken]],"ea,","")</f>
        <v>lab,</v>
      </c>
    </row>
    <row r="1089" spans="1:69" x14ac:dyDescent="0.25">
      <c r="A1089" t="s">
        <v>1217</v>
      </c>
      <c r="B1089" t="s">
        <v>39</v>
      </c>
      <c r="C1089" t="s">
        <v>114</v>
      </c>
      <c r="D1089" t="s">
        <v>82</v>
      </c>
      <c r="E1089" t="s">
        <v>68</v>
      </c>
      <c r="F1089">
        <v>3</v>
      </c>
      <c r="G1089">
        <v>21742</v>
      </c>
      <c r="H1089">
        <v>6588</v>
      </c>
      <c r="I1089">
        <v>28330</v>
      </c>
      <c r="J1089" t="s">
        <v>40</v>
      </c>
      <c r="K1089">
        <v>1</v>
      </c>
      <c r="L1089">
        <v>256</v>
      </c>
      <c r="M1089" t="s">
        <v>41</v>
      </c>
      <c r="N1089">
        <v>0.01</v>
      </c>
      <c r="O1089">
        <v>99</v>
      </c>
      <c r="P1089">
        <v>55</v>
      </c>
      <c r="Q1089">
        <v>256</v>
      </c>
      <c r="R1089">
        <v>100</v>
      </c>
      <c r="S1089">
        <v>2174.1999999999998</v>
      </c>
      <c r="T1089">
        <v>75</v>
      </c>
      <c r="U1089">
        <v>78</v>
      </c>
      <c r="V1089">
        <v>169728</v>
      </c>
      <c r="W1089">
        <v>7.8064575476037099</v>
      </c>
      <c r="X1089">
        <v>61.481646299362097</v>
      </c>
      <c r="Y1089">
        <v>5.8643229007720903</v>
      </c>
      <c r="Z1089">
        <v>165.45873999595599</v>
      </c>
      <c r="AA1089">
        <v>0.83875751495361295</v>
      </c>
      <c r="AB1089">
        <v>62.057984352111802</v>
      </c>
      <c r="AC1089">
        <v>3.3969192504882799</v>
      </c>
      <c r="AD1089">
        <v>265.33678650856001</v>
      </c>
      <c r="AE1089">
        <v>0.68620000000000003</v>
      </c>
      <c r="AF1089">
        <v>0.66226472374013301</v>
      </c>
      <c r="AJ1089">
        <v>1.20369475531542E-2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 t="s">
        <v>42</v>
      </c>
      <c r="AQ1089" t="b">
        <v>1</v>
      </c>
      <c r="AR1089" t="b">
        <v>1</v>
      </c>
      <c r="AS1089">
        <v>1</v>
      </c>
      <c r="AT1089" t="b">
        <v>0</v>
      </c>
      <c r="AV1089" t="b">
        <v>0</v>
      </c>
      <c r="AW1089" t="b">
        <v>1</v>
      </c>
      <c r="AX1089" t="b">
        <v>0</v>
      </c>
      <c r="AY1089" t="b">
        <v>1</v>
      </c>
      <c r="AZ1089" t="b">
        <v>0</v>
      </c>
      <c r="BA1089" t="b">
        <v>0</v>
      </c>
      <c r="BB1089" t="b">
        <v>0</v>
      </c>
      <c r="BC1089" t="b">
        <v>1</v>
      </c>
      <c r="BD1089" t="b">
        <v>0</v>
      </c>
      <c r="BE1089" t="s">
        <v>57</v>
      </c>
      <c r="BF1089" t="s">
        <v>69</v>
      </c>
      <c r="BG1089" t="s">
        <v>69</v>
      </c>
      <c r="BH1089" t="b">
        <v>0</v>
      </c>
      <c r="BI1089" t="b">
        <v>1</v>
      </c>
      <c r="BJ1089" t="b">
        <v>0</v>
      </c>
      <c r="BK1089" t="b">
        <v>1</v>
      </c>
      <c r="BL1089">
        <v>40</v>
      </c>
      <c r="BM1089">
        <v>40</v>
      </c>
      <c r="BN1089">
        <v>0</v>
      </c>
      <c r="BO1089">
        <v>0</v>
      </c>
      <c r="BP10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89" s="3" t="str">
        <f>IF(Table1[[#This Row],[TraceLengthMod]],"lab,","")&amp;IF(Table1[[#This Row],[FixedLength]],"dur,","")&amp;IF(Table1[[#This Row],[Broken]],"ea,","")</f>
        <v>lab,</v>
      </c>
    </row>
    <row r="1090" spans="1:69" x14ac:dyDescent="0.25">
      <c r="A1090" t="s">
        <v>1218</v>
      </c>
      <c r="B1090" t="s">
        <v>39</v>
      </c>
      <c r="C1090" t="s">
        <v>114</v>
      </c>
      <c r="D1090" t="s">
        <v>82</v>
      </c>
      <c r="E1090" t="s">
        <v>68</v>
      </c>
      <c r="F1090">
        <v>3</v>
      </c>
      <c r="G1090">
        <v>21742</v>
      </c>
      <c r="H1090">
        <v>6588</v>
      </c>
      <c r="I1090">
        <v>28330</v>
      </c>
      <c r="J1090" t="s">
        <v>40</v>
      </c>
      <c r="K1090">
        <v>1</v>
      </c>
      <c r="L1090">
        <v>256</v>
      </c>
      <c r="M1090" t="s">
        <v>41</v>
      </c>
      <c r="N1090">
        <v>0.01</v>
      </c>
      <c r="O1090">
        <v>99</v>
      </c>
      <c r="P1090">
        <v>55</v>
      </c>
      <c r="Q1090">
        <v>256</v>
      </c>
      <c r="R1090">
        <v>100</v>
      </c>
      <c r="S1090">
        <v>2174.1999999999998</v>
      </c>
      <c r="T1090">
        <v>75</v>
      </c>
      <c r="U1090">
        <v>79</v>
      </c>
      <c r="V1090">
        <v>171776</v>
      </c>
      <c r="W1090">
        <v>7.9006531137889802</v>
      </c>
      <c r="X1090">
        <v>61.481646299362097</v>
      </c>
      <c r="Y1090">
        <v>5.8643229007720903</v>
      </c>
      <c r="Z1090">
        <v>167.52721071243201</v>
      </c>
      <c r="AA1090">
        <v>0.74800014495849598</v>
      </c>
      <c r="AB1090">
        <v>62.805984497070298</v>
      </c>
      <c r="AC1090">
        <v>3.3570258617401101</v>
      </c>
      <c r="AD1090">
        <v>268.69381237030001</v>
      </c>
      <c r="AE1090">
        <v>0.68079999999999996</v>
      </c>
      <c r="AF1090">
        <v>0.66788099574984805</v>
      </c>
      <c r="AJ1090">
        <v>1.0748915096686599E-2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 t="s">
        <v>42</v>
      </c>
      <c r="AQ1090" t="b">
        <v>1</v>
      </c>
      <c r="AR1090" t="b">
        <v>1</v>
      </c>
      <c r="AS1090">
        <v>1</v>
      </c>
      <c r="AT1090" t="b">
        <v>0</v>
      </c>
      <c r="AV1090" t="b">
        <v>0</v>
      </c>
      <c r="AW1090" t="b">
        <v>1</v>
      </c>
      <c r="AX1090" t="b">
        <v>0</v>
      </c>
      <c r="AY1090" t="b">
        <v>1</v>
      </c>
      <c r="AZ1090" t="b">
        <v>0</v>
      </c>
      <c r="BA1090" t="b">
        <v>0</v>
      </c>
      <c r="BB1090" t="b">
        <v>0</v>
      </c>
      <c r="BC1090" t="b">
        <v>1</v>
      </c>
      <c r="BD1090" t="b">
        <v>0</v>
      </c>
      <c r="BE1090" t="s">
        <v>57</v>
      </c>
      <c r="BF1090" t="s">
        <v>69</v>
      </c>
      <c r="BG1090" t="s">
        <v>69</v>
      </c>
      <c r="BH1090" t="b">
        <v>0</v>
      </c>
      <c r="BI1090" t="b">
        <v>1</v>
      </c>
      <c r="BJ1090" t="b">
        <v>0</v>
      </c>
      <c r="BK1090" t="b">
        <v>1</v>
      </c>
      <c r="BL1090">
        <v>40</v>
      </c>
      <c r="BM1090">
        <v>40</v>
      </c>
      <c r="BN1090">
        <v>0</v>
      </c>
      <c r="BO1090">
        <v>0</v>
      </c>
      <c r="BP10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90" s="3" t="str">
        <f>IF(Table1[[#This Row],[TraceLengthMod]],"lab,","")&amp;IF(Table1[[#This Row],[FixedLength]],"dur,","")&amp;IF(Table1[[#This Row],[Broken]],"ea,","")</f>
        <v>lab,</v>
      </c>
    </row>
    <row r="1091" spans="1:69" x14ac:dyDescent="0.25">
      <c r="A1091" t="s">
        <v>1219</v>
      </c>
      <c r="B1091" t="s">
        <v>39</v>
      </c>
      <c r="C1091" t="s">
        <v>114</v>
      </c>
      <c r="D1091" t="s">
        <v>82</v>
      </c>
      <c r="E1091" t="s">
        <v>68</v>
      </c>
      <c r="F1091">
        <v>3</v>
      </c>
      <c r="G1091">
        <v>21742</v>
      </c>
      <c r="H1091">
        <v>6588</v>
      </c>
      <c r="I1091">
        <v>28330</v>
      </c>
      <c r="J1091" t="s">
        <v>40</v>
      </c>
      <c r="K1091">
        <v>1</v>
      </c>
      <c r="L1091">
        <v>256</v>
      </c>
      <c r="M1091" t="s">
        <v>41</v>
      </c>
      <c r="N1091">
        <v>0.01</v>
      </c>
      <c r="O1091">
        <v>99</v>
      </c>
      <c r="P1091">
        <v>55</v>
      </c>
      <c r="Q1091">
        <v>256</v>
      </c>
      <c r="R1091">
        <v>100</v>
      </c>
      <c r="S1091">
        <v>2174.1999999999998</v>
      </c>
      <c r="T1091">
        <v>75</v>
      </c>
      <c r="U1091">
        <v>80</v>
      </c>
      <c r="V1091">
        <v>174080</v>
      </c>
      <c r="W1091">
        <v>8.0066231257473994</v>
      </c>
      <c r="X1091">
        <v>61.481646299362097</v>
      </c>
      <c r="Y1091">
        <v>5.8643229007720903</v>
      </c>
      <c r="Z1091">
        <v>169.69441699981601</v>
      </c>
      <c r="AA1091">
        <v>0.845739126205444</v>
      </c>
      <c r="AB1091">
        <v>63.6517236232757</v>
      </c>
      <c r="AC1091">
        <v>3.3510422706603999</v>
      </c>
      <c r="AD1091">
        <v>272.04485464096001</v>
      </c>
      <c r="AE1091">
        <v>0.68159999999999998</v>
      </c>
      <c r="AF1091">
        <v>0.66651487553126898</v>
      </c>
      <c r="AJ1091">
        <v>1.21387409813263E-2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 t="s">
        <v>42</v>
      </c>
      <c r="AQ1091" t="b">
        <v>1</v>
      </c>
      <c r="AR1091" t="b">
        <v>1</v>
      </c>
      <c r="AS1091">
        <v>1</v>
      </c>
      <c r="AT1091" t="b">
        <v>0</v>
      </c>
      <c r="AV1091" t="b">
        <v>0</v>
      </c>
      <c r="AW1091" t="b">
        <v>1</v>
      </c>
      <c r="AX1091" t="b">
        <v>0</v>
      </c>
      <c r="AY1091" t="b">
        <v>1</v>
      </c>
      <c r="AZ1091" t="b">
        <v>0</v>
      </c>
      <c r="BA1091" t="b">
        <v>0</v>
      </c>
      <c r="BB1091" t="b">
        <v>0</v>
      </c>
      <c r="BC1091" t="b">
        <v>1</v>
      </c>
      <c r="BD1091" t="b">
        <v>0</v>
      </c>
      <c r="BE1091" t="s">
        <v>57</v>
      </c>
      <c r="BF1091" t="s">
        <v>69</v>
      </c>
      <c r="BG1091" t="s">
        <v>69</v>
      </c>
      <c r="BH1091" t="b">
        <v>0</v>
      </c>
      <c r="BI1091" t="b">
        <v>1</v>
      </c>
      <c r="BJ1091" t="b">
        <v>0</v>
      </c>
      <c r="BK1091" t="b">
        <v>1</v>
      </c>
      <c r="BL1091">
        <v>40</v>
      </c>
      <c r="BM1091">
        <v>40</v>
      </c>
      <c r="BN1091">
        <v>0</v>
      </c>
      <c r="BO1091">
        <v>0</v>
      </c>
      <c r="BP10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91" s="3" t="str">
        <f>IF(Table1[[#This Row],[TraceLengthMod]],"lab,","")&amp;IF(Table1[[#This Row],[FixedLength]],"dur,","")&amp;IF(Table1[[#This Row],[Broken]],"ea,","")</f>
        <v>lab,</v>
      </c>
    </row>
    <row r="1092" spans="1:69" x14ac:dyDescent="0.25">
      <c r="A1092" t="s">
        <v>1220</v>
      </c>
      <c r="B1092" t="s">
        <v>39</v>
      </c>
      <c r="C1092" t="s">
        <v>114</v>
      </c>
      <c r="D1092" t="s">
        <v>82</v>
      </c>
      <c r="E1092" t="s">
        <v>68</v>
      </c>
      <c r="F1092">
        <v>3</v>
      </c>
      <c r="G1092">
        <v>21742</v>
      </c>
      <c r="H1092">
        <v>6588</v>
      </c>
      <c r="I1092">
        <v>28330</v>
      </c>
      <c r="J1092" t="s">
        <v>40</v>
      </c>
      <c r="K1092">
        <v>1</v>
      </c>
      <c r="L1092">
        <v>256</v>
      </c>
      <c r="M1092" t="s">
        <v>41</v>
      </c>
      <c r="N1092">
        <v>0.01</v>
      </c>
      <c r="O1092">
        <v>99</v>
      </c>
      <c r="P1092">
        <v>55</v>
      </c>
      <c r="Q1092">
        <v>256</v>
      </c>
      <c r="R1092">
        <v>100</v>
      </c>
      <c r="S1092">
        <v>2174.1999999999998</v>
      </c>
      <c r="T1092">
        <v>75</v>
      </c>
      <c r="U1092">
        <v>81</v>
      </c>
      <c r="V1092">
        <v>176128</v>
      </c>
      <c r="W1092">
        <v>8.1008186919326608</v>
      </c>
      <c r="X1092">
        <v>61.481646299362097</v>
      </c>
      <c r="Y1092">
        <v>5.8643229007720903</v>
      </c>
      <c r="Z1092">
        <v>171.75790143013</v>
      </c>
      <c r="AA1092">
        <v>0.74600553512573198</v>
      </c>
      <c r="AB1092">
        <v>64.397729158401404</v>
      </c>
      <c r="AC1092">
        <v>3.35602831840515</v>
      </c>
      <c r="AD1092">
        <v>275.40088295936499</v>
      </c>
      <c r="AE1092">
        <v>0.66720000000000002</v>
      </c>
      <c r="AF1092">
        <v>0.65497874924104404</v>
      </c>
      <c r="AJ1092">
        <v>1.0152747031561099E-2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 t="s">
        <v>42</v>
      </c>
      <c r="AQ1092" t="b">
        <v>1</v>
      </c>
      <c r="AR1092" t="b">
        <v>1</v>
      </c>
      <c r="AS1092">
        <v>1</v>
      </c>
      <c r="AT1092" t="b">
        <v>0</v>
      </c>
      <c r="AV1092" t="b">
        <v>0</v>
      </c>
      <c r="AW1092" t="b">
        <v>1</v>
      </c>
      <c r="AX1092" t="b">
        <v>0</v>
      </c>
      <c r="AY1092" t="b">
        <v>1</v>
      </c>
      <c r="AZ1092" t="b">
        <v>0</v>
      </c>
      <c r="BA1092" t="b">
        <v>0</v>
      </c>
      <c r="BB1092" t="b">
        <v>0</v>
      </c>
      <c r="BC1092" t="b">
        <v>1</v>
      </c>
      <c r="BD1092" t="b">
        <v>0</v>
      </c>
      <c r="BE1092" t="s">
        <v>57</v>
      </c>
      <c r="BF1092" t="s">
        <v>69</v>
      </c>
      <c r="BG1092" t="s">
        <v>69</v>
      </c>
      <c r="BH1092" t="b">
        <v>0</v>
      </c>
      <c r="BI1092" t="b">
        <v>1</v>
      </c>
      <c r="BJ1092" t="b">
        <v>0</v>
      </c>
      <c r="BK1092" t="b">
        <v>1</v>
      </c>
      <c r="BL1092">
        <v>40</v>
      </c>
      <c r="BM1092">
        <v>40</v>
      </c>
      <c r="BN1092">
        <v>0</v>
      </c>
      <c r="BO1092">
        <v>0</v>
      </c>
      <c r="BP10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92" s="3" t="str">
        <f>IF(Table1[[#This Row],[TraceLengthMod]],"lab,","")&amp;IF(Table1[[#This Row],[FixedLength]],"dur,","")&amp;IF(Table1[[#This Row],[Broken]],"ea,","")</f>
        <v>lab,</v>
      </c>
    </row>
    <row r="1093" spans="1:69" x14ac:dyDescent="0.25">
      <c r="A1093" t="s">
        <v>1221</v>
      </c>
      <c r="B1093" t="s">
        <v>39</v>
      </c>
      <c r="C1093" t="s">
        <v>114</v>
      </c>
      <c r="D1093" t="s">
        <v>82</v>
      </c>
      <c r="E1093" t="s">
        <v>68</v>
      </c>
      <c r="F1093">
        <v>3</v>
      </c>
      <c r="G1093">
        <v>21742</v>
      </c>
      <c r="H1093">
        <v>6588</v>
      </c>
      <c r="I1093">
        <v>28330</v>
      </c>
      <c r="J1093" t="s">
        <v>40</v>
      </c>
      <c r="K1093">
        <v>1</v>
      </c>
      <c r="L1093">
        <v>256</v>
      </c>
      <c r="M1093" t="s">
        <v>41</v>
      </c>
      <c r="N1093">
        <v>0.01</v>
      </c>
      <c r="O1093">
        <v>99</v>
      </c>
      <c r="P1093">
        <v>55</v>
      </c>
      <c r="Q1093">
        <v>256</v>
      </c>
      <c r="R1093">
        <v>100</v>
      </c>
      <c r="S1093">
        <v>2174.1999999999998</v>
      </c>
      <c r="T1093">
        <v>75</v>
      </c>
      <c r="U1093">
        <v>82</v>
      </c>
      <c r="V1093">
        <v>178432</v>
      </c>
      <c r="W1093">
        <v>8.2067887038910801</v>
      </c>
      <c r="X1093">
        <v>61.481646299362097</v>
      </c>
      <c r="Y1093">
        <v>5.8643229007720903</v>
      </c>
      <c r="Z1093">
        <v>173.913140058517</v>
      </c>
      <c r="AA1093">
        <v>0.84075260162353505</v>
      </c>
      <c r="AB1093">
        <v>65.238481760024996</v>
      </c>
      <c r="AC1093">
        <v>3.3689968585968</v>
      </c>
      <c r="AD1093">
        <v>278.76987981796202</v>
      </c>
      <c r="AE1093">
        <v>0.68369999999999997</v>
      </c>
      <c r="AF1093">
        <v>0.66697024893746204</v>
      </c>
      <c r="AJ1093">
        <v>1.21582417269177E-2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 t="s">
        <v>42</v>
      </c>
      <c r="AQ1093" t="b">
        <v>1</v>
      </c>
      <c r="AR1093" t="b">
        <v>1</v>
      </c>
      <c r="AS1093">
        <v>1</v>
      </c>
      <c r="AT1093" t="b">
        <v>0</v>
      </c>
      <c r="AV1093" t="b">
        <v>0</v>
      </c>
      <c r="AW1093" t="b">
        <v>1</v>
      </c>
      <c r="AX1093" t="b">
        <v>0</v>
      </c>
      <c r="AY1093" t="b">
        <v>1</v>
      </c>
      <c r="AZ1093" t="b">
        <v>0</v>
      </c>
      <c r="BA1093" t="b">
        <v>0</v>
      </c>
      <c r="BB1093" t="b">
        <v>0</v>
      </c>
      <c r="BC1093" t="b">
        <v>1</v>
      </c>
      <c r="BD1093" t="b">
        <v>0</v>
      </c>
      <c r="BE1093" t="s">
        <v>57</v>
      </c>
      <c r="BF1093" t="s">
        <v>69</v>
      </c>
      <c r="BG1093" t="s">
        <v>69</v>
      </c>
      <c r="BH1093" t="b">
        <v>0</v>
      </c>
      <c r="BI1093" t="b">
        <v>1</v>
      </c>
      <c r="BJ1093" t="b">
        <v>0</v>
      </c>
      <c r="BK1093" t="b">
        <v>1</v>
      </c>
      <c r="BL1093">
        <v>40</v>
      </c>
      <c r="BM1093">
        <v>40</v>
      </c>
      <c r="BN1093">
        <v>0</v>
      </c>
      <c r="BO1093">
        <v>0</v>
      </c>
      <c r="BP10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93" s="3" t="str">
        <f>IF(Table1[[#This Row],[TraceLengthMod]],"lab,","")&amp;IF(Table1[[#This Row],[FixedLength]],"dur,","")&amp;IF(Table1[[#This Row],[Broken]],"ea,","")</f>
        <v>lab,</v>
      </c>
    </row>
    <row r="1094" spans="1:69" x14ac:dyDescent="0.25">
      <c r="A1094" t="s">
        <v>1222</v>
      </c>
      <c r="B1094" t="s">
        <v>39</v>
      </c>
      <c r="C1094" t="s">
        <v>114</v>
      </c>
      <c r="D1094" t="s">
        <v>82</v>
      </c>
      <c r="E1094" t="s">
        <v>68</v>
      </c>
      <c r="F1094">
        <v>3</v>
      </c>
      <c r="G1094">
        <v>21742</v>
      </c>
      <c r="H1094">
        <v>6588</v>
      </c>
      <c r="I1094">
        <v>28330</v>
      </c>
      <c r="J1094" t="s">
        <v>40</v>
      </c>
      <c r="K1094">
        <v>1</v>
      </c>
      <c r="L1094">
        <v>256</v>
      </c>
      <c r="M1094" t="s">
        <v>41</v>
      </c>
      <c r="N1094">
        <v>0.01</v>
      </c>
      <c r="O1094">
        <v>99</v>
      </c>
      <c r="P1094">
        <v>55</v>
      </c>
      <c r="Q1094">
        <v>256</v>
      </c>
      <c r="R1094">
        <v>100</v>
      </c>
      <c r="S1094">
        <v>2174.1999999999998</v>
      </c>
      <c r="T1094">
        <v>75</v>
      </c>
      <c r="U1094">
        <v>83</v>
      </c>
      <c r="V1094">
        <v>180480</v>
      </c>
      <c r="W1094">
        <v>8.3009842700763503</v>
      </c>
      <c r="X1094">
        <v>61.481646299362097</v>
      </c>
      <c r="Y1094">
        <v>5.8643229007720903</v>
      </c>
      <c r="Z1094">
        <v>175.97662425041199</v>
      </c>
      <c r="AA1094">
        <v>0.74700069427490201</v>
      </c>
      <c r="AB1094">
        <v>65.985482454299898</v>
      </c>
      <c r="AC1094">
        <v>3.4149072170257502</v>
      </c>
      <c r="AD1094">
        <v>282.18478703498801</v>
      </c>
      <c r="AE1094">
        <v>0.68489999999999995</v>
      </c>
      <c r="AF1094">
        <v>0.67046144505160898</v>
      </c>
      <c r="AJ1094">
        <v>1.0607472970976001E-2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 t="s">
        <v>42</v>
      </c>
      <c r="AQ1094" t="b">
        <v>1</v>
      </c>
      <c r="AR1094" t="b">
        <v>1</v>
      </c>
      <c r="AS1094">
        <v>1</v>
      </c>
      <c r="AT1094" t="b">
        <v>0</v>
      </c>
      <c r="AV1094" t="b">
        <v>0</v>
      </c>
      <c r="AW1094" t="b">
        <v>1</v>
      </c>
      <c r="AX1094" t="b">
        <v>0</v>
      </c>
      <c r="AY1094" t="b">
        <v>1</v>
      </c>
      <c r="AZ1094" t="b">
        <v>0</v>
      </c>
      <c r="BA1094" t="b">
        <v>0</v>
      </c>
      <c r="BB1094" t="b">
        <v>0</v>
      </c>
      <c r="BC1094" t="b">
        <v>1</v>
      </c>
      <c r="BD1094" t="b">
        <v>0</v>
      </c>
      <c r="BE1094" t="s">
        <v>57</v>
      </c>
      <c r="BF1094" t="s">
        <v>69</v>
      </c>
      <c r="BG1094" t="s">
        <v>69</v>
      </c>
      <c r="BH1094" t="b">
        <v>0</v>
      </c>
      <c r="BI1094" t="b">
        <v>1</v>
      </c>
      <c r="BJ1094" t="b">
        <v>0</v>
      </c>
      <c r="BK1094" t="b">
        <v>1</v>
      </c>
      <c r="BL1094">
        <v>40</v>
      </c>
      <c r="BM1094">
        <v>40</v>
      </c>
      <c r="BN1094">
        <v>0</v>
      </c>
      <c r="BO1094">
        <v>0</v>
      </c>
      <c r="BP10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94" s="3" t="str">
        <f>IF(Table1[[#This Row],[TraceLengthMod]],"lab,","")&amp;IF(Table1[[#This Row],[FixedLength]],"dur,","")&amp;IF(Table1[[#This Row],[Broken]],"ea,","")</f>
        <v>lab,</v>
      </c>
    </row>
    <row r="1095" spans="1:69" x14ac:dyDescent="0.25">
      <c r="A1095" t="s">
        <v>1223</v>
      </c>
      <c r="B1095" t="s">
        <v>39</v>
      </c>
      <c r="C1095" t="s">
        <v>114</v>
      </c>
      <c r="D1095" t="s">
        <v>82</v>
      </c>
      <c r="E1095" t="s">
        <v>68</v>
      </c>
      <c r="F1095">
        <v>3</v>
      </c>
      <c r="G1095">
        <v>21742</v>
      </c>
      <c r="H1095">
        <v>6588</v>
      </c>
      <c r="I1095">
        <v>28330</v>
      </c>
      <c r="J1095" t="s">
        <v>40</v>
      </c>
      <c r="K1095">
        <v>1</v>
      </c>
      <c r="L1095">
        <v>256</v>
      </c>
      <c r="M1095" t="s">
        <v>41</v>
      </c>
      <c r="N1095">
        <v>0.01</v>
      </c>
      <c r="O1095">
        <v>99</v>
      </c>
      <c r="P1095">
        <v>55</v>
      </c>
      <c r="Q1095">
        <v>256</v>
      </c>
      <c r="R1095">
        <v>100</v>
      </c>
      <c r="S1095">
        <v>2174.1999999999998</v>
      </c>
      <c r="T1095">
        <v>75</v>
      </c>
      <c r="U1095">
        <v>84</v>
      </c>
      <c r="V1095">
        <v>182784</v>
      </c>
      <c r="W1095">
        <v>8.4069542820347696</v>
      </c>
      <c r="X1095">
        <v>61.481646299362097</v>
      </c>
      <c r="Y1095">
        <v>5.8643229007720903</v>
      </c>
      <c r="Z1095">
        <v>178.14479255676201</v>
      </c>
      <c r="AA1095">
        <v>0.84470653533935502</v>
      </c>
      <c r="AB1095">
        <v>66.830188989639197</v>
      </c>
      <c r="AC1095">
        <v>3.3759748935699401</v>
      </c>
      <c r="AD1095">
        <v>285.56076192855801</v>
      </c>
      <c r="AE1095">
        <v>0.67569999999999997</v>
      </c>
      <c r="AF1095">
        <v>0.66666666666666596</v>
      </c>
      <c r="AJ1095">
        <v>1.1912078667087701E-2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 t="s">
        <v>42</v>
      </c>
      <c r="AQ1095" t="b">
        <v>1</v>
      </c>
      <c r="AR1095" t="b">
        <v>1</v>
      </c>
      <c r="AS1095">
        <v>1</v>
      </c>
      <c r="AT1095" t="b">
        <v>0</v>
      </c>
      <c r="AV1095" t="b">
        <v>0</v>
      </c>
      <c r="AW1095" t="b">
        <v>1</v>
      </c>
      <c r="AX1095" t="b">
        <v>0</v>
      </c>
      <c r="AY1095" t="b">
        <v>1</v>
      </c>
      <c r="AZ1095" t="b">
        <v>0</v>
      </c>
      <c r="BA1095" t="b">
        <v>0</v>
      </c>
      <c r="BB1095" t="b">
        <v>0</v>
      </c>
      <c r="BC1095" t="b">
        <v>1</v>
      </c>
      <c r="BD1095" t="b">
        <v>0</v>
      </c>
      <c r="BE1095" t="s">
        <v>57</v>
      </c>
      <c r="BF1095" t="s">
        <v>69</v>
      </c>
      <c r="BG1095" t="s">
        <v>69</v>
      </c>
      <c r="BH1095" t="b">
        <v>0</v>
      </c>
      <c r="BI1095" t="b">
        <v>1</v>
      </c>
      <c r="BJ1095" t="b">
        <v>0</v>
      </c>
      <c r="BK1095" t="b">
        <v>1</v>
      </c>
      <c r="BL1095">
        <v>40</v>
      </c>
      <c r="BM1095">
        <v>40</v>
      </c>
      <c r="BN1095">
        <v>0</v>
      </c>
      <c r="BO1095">
        <v>0</v>
      </c>
      <c r="BP10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95" s="3" t="str">
        <f>IF(Table1[[#This Row],[TraceLengthMod]],"lab,","")&amp;IF(Table1[[#This Row],[FixedLength]],"dur,","")&amp;IF(Table1[[#This Row],[Broken]],"ea,","")</f>
        <v>lab,</v>
      </c>
    </row>
    <row r="1096" spans="1:69" x14ac:dyDescent="0.25">
      <c r="A1096" t="s">
        <v>1224</v>
      </c>
      <c r="B1096" t="s">
        <v>39</v>
      </c>
      <c r="C1096" t="s">
        <v>114</v>
      </c>
      <c r="D1096" t="s">
        <v>82</v>
      </c>
      <c r="E1096" t="s">
        <v>68</v>
      </c>
      <c r="F1096">
        <v>3</v>
      </c>
      <c r="G1096">
        <v>21742</v>
      </c>
      <c r="H1096">
        <v>6588</v>
      </c>
      <c r="I1096">
        <v>28330</v>
      </c>
      <c r="J1096" t="s">
        <v>40</v>
      </c>
      <c r="K1096">
        <v>1</v>
      </c>
      <c r="L1096">
        <v>256</v>
      </c>
      <c r="M1096" t="s">
        <v>41</v>
      </c>
      <c r="N1096">
        <v>0.01</v>
      </c>
      <c r="O1096">
        <v>99</v>
      </c>
      <c r="P1096">
        <v>55</v>
      </c>
      <c r="Q1096">
        <v>256</v>
      </c>
      <c r="R1096">
        <v>100</v>
      </c>
      <c r="S1096">
        <v>2174.1999999999998</v>
      </c>
      <c r="T1096">
        <v>75</v>
      </c>
      <c r="U1096">
        <v>85</v>
      </c>
      <c r="V1096">
        <v>184832</v>
      </c>
      <c r="W1096">
        <v>8.5011498482200292</v>
      </c>
      <c r="X1096">
        <v>61.481646299362097</v>
      </c>
      <c r="Y1096">
        <v>5.8643229007720903</v>
      </c>
      <c r="Z1096">
        <v>180.20827651023799</v>
      </c>
      <c r="AA1096">
        <v>0.74301362037658603</v>
      </c>
      <c r="AB1096">
        <v>67.573202610015798</v>
      </c>
      <c r="AC1096">
        <v>3.3969190120696999</v>
      </c>
      <c r="AD1096">
        <v>288.95768094062799</v>
      </c>
      <c r="AE1096">
        <v>0.68320000000000003</v>
      </c>
      <c r="AF1096">
        <v>0.67046144505160898</v>
      </c>
      <c r="AJ1096">
        <v>9.6085878950737096E-3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t="s">
        <v>42</v>
      </c>
      <c r="AQ1096" t="b">
        <v>1</v>
      </c>
      <c r="AR1096" t="b">
        <v>1</v>
      </c>
      <c r="AS1096">
        <v>1</v>
      </c>
      <c r="AT1096" t="b">
        <v>0</v>
      </c>
      <c r="AV1096" t="b">
        <v>0</v>
      </c>
      <c r="AW1096" t="b">
        <v>1</v>
      </c>
      <c r="AX1096" t="b">
        <v>0</v>
      </c>
      <c r="AY1096" t="b">
        <v>1</v>
      </c>
      <c r="AZ1096" t="b">
        <v>0</v>
      </c>
      <c r="BA1096" t="b">
        <v>0</v>
      </c>
      <c r="BB1096" t="b">
        <v>0</v>
      </c>
      <c r="BC1096" t="b">
        <v>1</v>
      </c>
      <c r="BD1096" t="b">
        <v>0</v>
      </c>
      <c r="BE1096" t="s">
        <v>57</v>
      </c>
      <c r="BF1096" t="s">
        <v>69</v>
      </c>
      <c r="BG1096" t="s">
        <v>69</v>
      </c>
      <c r="BH1096" t="b">
        <v>0</v>
      </c>
      <c r="BI1096" t="b">
        <v>1</v>
      </c>
      <c r="BJ1096" t="b">
        <v>0</v>
      </c>
      <c r="BK1096" t="b">
        <v>1</v>
      </c>
      <c r="BL1096">
        <v>40</v>
      </c>
      <c r="BM1096">
        <v>40</v>
      </c>
      <c r="BN1096">
        <v>0</v>
      </c>
      <c r="BO1096">
        <v>0</v>
      </c>
      <c r="BP10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96" s="3" t="str">
        <f>IF(Table1[[#This Row],[TraceLengthMod]],"lab,","")&amp;IF(Table1[[#This Row],[FixedLength]],"dur,","")&amp;IF(Table1[[#This Row],[Broken]],"ea,","")</f>
        <v>lab,</v>
      </c>
    </row>
    <row r="1097" spans="1:69" x14ac:dyDescent="0.25">
      <c r="A1097" t="s">
        <v>1225</v>
      </c>
      <c r="B1097" t="s">
        <v>39</v>
      </c>
      <c r="C1097" t="s">
        <v>114</v>
      </c>
      <c r="D1097" t="s">
        <v>82</v>
      </c>
      <c r="E1097" t="s">
        <v>68</v>
      </c>
      <c r="F1097">
        <v>3</v>
      </c>
      <c r="G1097">
        <v>21742</v>
      </c>
      <c r="H1097">
        <v>6588</v>
      </c>
      <c r="I1097">
        <v>28330</v>
      </c>
      <c r="J1097" t="s">
        <v>40</v>
      </c>
      <c r="K1097">
        <v>1</v>
      </c>
      <c r="L1097">
        <v>256</v>
      </c>
      <c r="M1097" t="s">
        <v>41</v>
      </c>
      <c r="N1097">
        <v>0.01</v>
      </c>
      <c r="O1097">
        <v>99</v>
      </c>
      <c r="P1097">
        <v>55</v>
      </c>
      <c r="Q1097">
        <v>256</v>
      </c>
      <c r="R1097">
        <v>100</v>
      </c>
      <c r="S1097">
        <v>2174.1999999999998</v>
      </c>
      <c r="T1097">
        <v>75</v>
      </c>
      <c r="U1097">
        <v>86</v>
      </c>
      <c r="V1097">
        <v>187136</v>
      </c>
      <c r="W1097">
        <v>8.6071198601784502</v>
      </c>
      <c r="X1097">
        <v>61.481646299362097</v>
      </c>
      <c r="Y1097">
        <v>5.8643229007720903</v>
      </c>
      <c r="Z1097">
        <v>182.38645434379501</v>
      </c>
      <c r="AA1097">
        <v>0.84474205970764105</v>
      </c>
      <c r="AB1097">
        <v>68.417944669723497</v>
      </c>
      <c r="AC1097">
        <v>3.4378159046172998</v>
      </c>
      <c r="AD1097">
        <v>292.39549684524502</v>
      </c>
      <c r="AE1097">
        <v>0.69</v>
      </c>
      <c r="AF1097">
        <v>0.66560412871888197</v>
      </c>
      <c r="AJ1097">
        <v>1.17516842977782E-2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 t="s">
        <v>42</v>
      </c>
      <c r="AQ1097" t="b">
        <v>1</v>
      </c>
      <c r="AR1097" t="b">
        <v>1</v>
      </c>
      <c r="AS1097">
        <v>1</v>
      </c>
      <c r="AT1097" t="b">
        <v>0</v>
      </c>
      <c r="AV1097" t="b">
        <v>0</v>
      </c>
      <c r="AW1097" t="b">
        <v>1</v>
      </c>
      <c r="AX1097" t="b">
        <v>0</v>
      </c>
      <c r="AY1097" t="b">
        <v>1</v>
      </c>
      <c r="AZ1097" t="b">
        <v>0</v>
      </c>
      <c r="BA1097" t="b">
        <v>0</v>
      </c>
      <c r="BB1097" t="b">
        <v>0</v>
      </c>
      <c r="BC1097" t="b">
        <v>1</v>
      </c>
      <c r="BD1097" t="b">
        <v>0</v>
      </c>
      <c r="BE1097" t="s">
        <v>57</v>
      </c>
      <c r="BF1097" t="s">
        <v>69</v>
      </c>
      <c r="BG1097" t="s">
        <v>69</v>
      </c>
      <c r="BH1097" t="b">
        <v>0</v>
      </c>
      <c r="BI1097" t="b">
        <v>1</v>
      </c>
      <c r="BJ1097" t="b">
        <v>0</v>
      </c>
      <c r="BK1097" t="b">
        <v>1</v>
      </c>
      <c r="BL1097">
        <v>40</v>
      </c>
      <c r="BM1097">
        <v>40</v>
      </c>
      <c r="BN1097">
        <v>0</v>
      </c>
      <c r="BO1097">
        <v>0</v>
      </c>
      <c r="BP10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97" s="3" t="str">
        <f>IF(Table1[[#This Row],[TraceLengthMod]],"lab,","")&amp;IF(Table1[[#This Row],[FixedLength]],"dur,","")&amp;IF(Table1[[#This Row],[Broken]],"ea,","")</f>
        <v>lab,</v>
      </c>
    </row>
    <row r="1098" spans="1:69" x14ac:dyDescent="0.25">
      <c r="A1098" t="s">
        <v>1226</v>
      </c>
      <c r="B1098" t="s">
        <v>39</v>
      </c>
      <c r="C1098" t="s">
        <v>114</v>
      </c>
      <c r="D1098" t="s">
        <v>82</v>
      </c>
      <c r="E1098" t="s">
        <v>68</v>
      </c>
      <c r="F1098">
        <v>3</v>
      </c>
      <c r="G1098">
        <v>21742</v>
      </c>
      <c r="H1098">
        <v>6588</v>
      </c>
      <c r="I1098">
        <v>28330</v>
      </c>
      <c r="J1098" t="s">
        <v>40</v>
      </c>
      <c r="K1098">
        <v>1</v>
      </c>
      <c r="L1098">
        <v>256</v>
      </c>
      <c r="M1098" t="s">
        <v>41</v>
      </c>
      <c r="N1098">
        <v>0.01</v>
      </c>
      <c r="O1098">
        <v>99</v>
      </c>
      <c r="P1098">
        <v>55</v>
      </c>
      <c r="Q1098">
        <v>256</v>
      </c>
      <c r="R1098">
        <v>100</v>
      </c>
      <c r="S1098">
        <v>2174.1999999999998</v>
      </c>
      <c r="T1098">
        <v>75</v>
      </c>
      <c r="U1098">
        <v>87</v>
      </c>
      <c r="V1098">
        <v>189184</v>
      </c>
      <c r="W1098">
        <v>8.7013154263637205</v>
      </c>
      <c r="X1098">
        <v>61.481646299362097</v>
      </c>
      <c r="Y1098">
        <v>5.8643229007720903</v>
      </c>
      <c r="Z1098">
        <v>184.46090340614299</v>
      </c>
      <c r="AA1098">
        <v>0.74400520324706998</v>
      </c>
      <c r="AB1098">
        <v>69.161949872970496</v>
      </c>
      <c r="AC1098">
        <v>3.7130756378173801</v>
      </c>
      <c r="AD1098">
        <v>296.10857248306201</v>
      </c>
      <c r="AE1098">
        <v>0.68899999999999995</v>
      </c>
      <c r="AF1098">
        <v>0.67395264116575504</v>
      </c>
      <c r="AJ1098">
        <v>9.5875929431115097E-3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 t="s">
        <v>42</v>
      </c>
      <c r="AQ1098" t="b">
        <v>1</v>
      </c>
      <c r="AR1098" t="b">
        <v>1</v>
      </c>
      <c r="AS1098">
        <v>1</v>
      </c>
      <c r="AT1098" t="b">
        <v>0</v>
      </c>
      <c r="AV1098" t="b">
        <v>0</v>
      </c>
      <c r="AW1098" t="b">
        <v>1</v>
      </c>
      <c r="AX1098" t="b">
        <v>0</v>
      </c>
      <c r="AY1098" t="b">
        <v>1</v>
      </c>
      <c r="AZ1098" t="b">
        <v>0</v>
      </c>
      <c r="BA1098" t="b">
        <v>0</v>
      </c>
      <c r="BB1098" t="b">
        <v>0</v>
      </c>
      <c r="BC1098" t="b">
        <v>1</v>
      </c>
      <c r="BD1098" t="b">
        <v>0</v>
      </c>
      <c r="BE1098" t="s">
        <v>57</v>
      </c>
      <c r="BF1098" t="s">
        <v>69</v>
      </c>
      <c r="BG1098" t="s">
        <v>69</v>
      </c>
      <c r="BH1098" t="b">
        <v>0</v>
      </c>
      <c r="BI1098" t="b">
        <v>1</v>
      </c>
      <c r="BJ1098" t="b">
        <v>0</v>
      </c>
      <c r="BK1098" t="b">
        <v>1</v>
      </c>
      <c r="BL1098">
        <v>40</v>
      </c>
      <c r="BM1098">
        <v>40</v>
      </c>
      <c r="BN1098">
        <v>0</v>
      </c>
      <c r="BO1098">
        <v>0</v>
      </c>
      <c r="BP10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98" s="3" t="str">
        <f>IF(Table1[[#This Row],[TraceLengthMod]],"lab,","")&amp;IF(Table1[[#This Row],[FixedLength]],"dur,","")&amp;IF(Table1[[#This Row],[Broken]],"ea,","")</f>
        <v>lab,</v>
      </c>
    </row>
    <row r="1099" spans="1:69" x14ac:dyDescent="0.25">
      <c r="A1099" t="s">
        <v>1227</v>
      </c>
      <c r="B1099" t="s">
        <v>39</v>
      </c>
      <c r="C1099" t="s">
        <v>114</v>
      </c>
      <c r="D1099" t="s">
        <v>82</v>
      </c>
      <c r="E1099" t="s">
        <v>68</v>
      </c>
      <c r="F1099">
        <v>3</v>
      </c>
      <c r="G1099">
        <v>21742</v>
      </c>
      <c r="H1099">
        <v>6588</v>
      </c>
      <c r="I1099">
        <v>28330</v>
      </c>
      <c r="J1099" t="s">
        <v>40</v>
      </c>
      <c r="K1099">
        <v>1</v>
      </c>
      <c r="L1099">
        <v>256</v>
      </c>
      <c r="M1099" t="s">
        <v>41</v>
      </c>
      <c r="N1099">
        <v>0.01</v>
      </c>
      <c r="O1099">
        <v>99</v>
      </c>
      <c r="P1099">
        <v>55</v>
      </c>
      <c r="Q1099">
        <v>256</v>
      </c>
      <c r="R1099">
        <v>100</v>
      </c>
      <c r="S1099">
        <v>2174.1999999999998</v>
      </c>
      <c r="T1099">
        <v>75</v>
      </c>
      <c r="U1099">
        <v>88</v>
      </c>
      <c r="V1099">
        <v>191488</v>
      </c>
      <c r="W1099">
        <v>8.8072854383221397</v>
      </c>
      <c r="X1099">
        <v>61.481646299362097</v>
      </c>
      <c r="Y1099">
        <v>5.8643229007720903</v>
      </c>
      <c r="Z1099">
        <v>186.64805531501699</v>
      </c>
      <c r="AA1099">
        <v>0.84573745727538996</v>
      </c>
      <c r="AB1099">
        <v>70.007687330245901</v>
      </c>
      <c r="AC1099">
        <v>3.4328238964080802</v>
      </c>
      <c r="AD1099">
        <v>299.54139637946997</v>
      </c>
      <c r="AE1099">
        <v>0.68669999999999998</v>
      </c>
      <c r="AF1099">
        <v>0.66423800850030301</v>
      </c>
      <c r="AJ1099">
        <v>1.0466979308561801E-2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 t="s">
        <v>42</v>
      </c>
      <c r="AQ1099" t="b">
        <v>1</v>
      </c>
      <c r="AR1099" t="b">
        <v>1</v>
      </c>
      <c r="AS1099">
        <v>1</v>
      </c>
      <c r="AT1099" t="b">
        <v>0</v>
      </c>
      <c r="AV1099" t="b">
        <v>0</v>
      </c>
      <c r="AW1099" t="b">
        <v>1</v>
      </c>
      <c r="AX1099" t="b">
        <v>0</v>
      </c>
      <c r="AY1099" t="b">
        <v>1</v>
      </c>
      <c r="AZ1099" t="b">
        <v>0</v>
      </c>
      <c r="BA1099" t="b">
        <v>0</v>
      </c>
      <c r="BB1099" t="b">
        <v>0</v>
      </c>
      <c r="BC1099" t="b">
        <v>1</v>
      </c>
      <c r="BD1099" t="b">
        <v>0</v>
      </c>
      <c r="BE1099" t="s">
        <v>57</v>
      </c>
      <c r="BF1099" t="s">
        <v>69</v>
      </c>
      <c r="BG1099" t="s">
        <v>69</v>
      </c>
      <c r="BH1099" t="b">
        <v>0</v>
      </c>
      <c r="BI1099" t="b">
        <v>1</v>
      </c>
      <c r="BJ1099" t="b">
        <v>0</v>
      </c>
      <c r="BK1099" t="b">
        <v>1</v>
      </c>
      <c r="BL1099">
        <v>40</v>
      </c>
      <c r="BM1099">
        <v>40</v>
      </c>
      <c r="BN1099">
        <v>0</v>
      </c>
      <c r="BO1099">
        <v>0</v>
      </c>
      <c r="BP10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099" s="3" t="str">
        <f>IF(Table1[[#This Row],[TraceLengthMod]],"lab,","")&amp;IF(Table1[[#This Row],[FixedLength]],"dur,","")&amp;IF(Table1[[#This Row],[Broken]],"ea,","")</f>
        <v>lab,</v>
      </c>
    </row>
    <row r="1100" spans="1:69" x14ac:dyDescent="0.25">
      <c r="A1100" t="s">
        <v>1228</v>
      </c>
      <c r="B1100" t="s">
        <v>39</v>
      </c>
      <c r="C1100" t="s">
        <v>114</v>
      </c>
      <c r="D1100" t="s">
        <v>82</v>
      </c>
      <c r="E1100" t="s">
        <v>68</v>
      </c>
      <c r="F1100">
        <v>3</v>
      </c>
      <c r="G1100">
        <v>21742</v>
      </c>
      <c r="H1100">
        <v>6588</v>
      </c>
      <c r="I1100">
        <v>28330</v>
      </c>
      <c r="J1100" t="s">
        <v>40</v>
      </c>
      <c r="K1100">
        <v>1</v>
      </c>
      <c r="L1100">
        <v>256</v>
      </c>
      <c r="M1100" t="s">
        <v>41</v>
      </c>
      <c r="N1100">
        <v>0.01</v>
      </c>
      <c r="O1100">
        <v>99</v>
      </c>
      <c r="P1100">
        <v>55</v>
      </c>
      <c r="Q1100">
        <v>256</v>
      </c>
      <c r="R1100">
        <v>100</v>
      </c>
      <c r="S1100">
        <v>2174.1999999999998</v>
      </c>
      <c r="T1100">
        <v>75</v>
      </c>
      <c r="U1100">
        <v>89</v>
      </c>
      <c r="V1100">
        <v>193536</v>
      </c>
      <c r="W1100">
        <v>8.9014810045073993</v>
      </c>
      <c r="X1100">
        <v>61.481646299362097</v>
      </c>
      <c r="Y1100">
        <v>5.8643229007720903</v>
      </c>
      <c r="Z1100">
        <v>188.72649860382</v>
      </c>
      <c r="AA1100">
        <v>0.74700284004211404</v>
      </c>
      <c r="AB1100">
        <v>70.754690170288001</v>
      </c>
      <c r="AC1100">
        <v>3.4597604274749698</v>
      </c>
      <c r="AD1100">
        <v>303.001156806945</v>
      </c>
      <c r="AE1100">
        <v>0.68540000000000001</v>
      </c>
      <c r="AF1100">
        <v>0.67122040072859701</v>
      </c>
      <c r="AJ1100">
        <v>9.4047318848352497E-3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 t="s">
        <v>42</v>
      </c>
      <c r="AQ1100" t="b">
        <v>1</v>
      </c>
      <c r="AR1100" t="b">
        <v>1</v>
      </c>
      <c r="AS1100">
        <v>1</v>
      </c>
      <c r="AT1100" t="b">
        <v>0</v>
      </c>
      <c r="AV1100" t="b">
        <v>0</v>
      </c>
      <c r="AW1100" t="b">
        <v>1</v>
      </c>
      <c r="AX1100" t="b">
        <v>0</v>
      </c>
      <c r="AY1100" t="b">
        <v>1</v>
      </c>
      <c r="AZ1100" t="b">
        <v>0</v>
      </c>
      <c r="BA1100" t="b">
        <v>0</v>
      </c>
      <c r="BB1100" t="b">
        <v>0</v>
      </c>
      <c r="BC1100" t="b">
        <v>1</v>
      </c>
      <c r="BD1100" t="b">
        <v>0</v>
      </c>
      <c r="BE1100" t="s">
        <v>57</v>
      </c>
      <c r="BF1100" t="s">
        <v>69</v>
      </c>
      <c r="BG1100" t="s">
        <v>69</v>
      </c>
      <c r="BH1100" t="b">
        <v>0</v>
      </c>
      <c r="BI1100" t="b">
        <v>1</v>
      </c>
      <c r="BJ1100" t="b">
        <v>0</v>
      </c>
      <c r="BK1100" t="b">
        <v>1</v>
      </c>
      <c r="BL1100">
        <v>40</v>
      </c>
      <c r="BM1100">
        <v>40</v>
      </c>
      <c r="BN1100">
        <v>0</v>
      </c>
      <c r="BO1100">
        <v>0</v>
      </c>
      <c r="BP11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00" s="3" t="str">
        <f>IF(Table1[[#This Row],[TraceLengthMod]],"lab,","")&amp;IF(Table1[[#This Row],[FixedLength]],"dur,","")&amp;IF(Table1[[#This Row],[Broken]],"ea,","")</f>
        <v>lab,</v>
      </c>
    </row>
    <row r="1101" spans="1:69" x14ac:dyDescent="0.25">
      <c r="A1101" t="s">
        <v>1229</v>
      </c>
      <c r="B1101" t="s">
        <v>39</v>
      </c>
      <c r="C1101" t="s">
        <v>114</v>
      </c>
      <c r="D1101" t="s">
        <v>82</v>
      </c>
      <c r="E1101" t="s">
        <v>68</v>
      </c>
      <c r="F1101">
        <v>3</v>
      </c>
      <c r="G1101">
        <v>21742</v>
      </c>
      <c r="H1101">
        <v>6588</v>
      </c>
      <c r="I1101">
        <v>28330</v>
      </c>
      <c r="J1101" t="s">
        <v>40</v>
      </c>
      <c r="K1101">
        <v>1</v>
      </c>
      <c r="L1101">
        <v>256</v>
      </c>
      <c r="M1101" t="s">
        <v>41</v>
      </c>
      <c r="N1101">
        <v>0.01</v>
      </c>
      <c r="O1101">
        <v>99</v>
      </c>
      <c r="P1101">
        <v>55</v>
      </c>
      <c r="Q1101">
        <v>256</v>
      </c>
      <c r="R1101">
        <v>100</v>
      </c>
      <c r="S1101">
        <v>2174.1999999999998</v>
      </c>
      <c r="T1101">
        <v>75</v>
      </c>
      <c r="U1101">
        <v>90</v>
      </c>
      <c r="V1101">
        <v>195840</v>
      </c>
      <c r="W1101">
        <v>9.0074510164658204</v>
      </c>
      <c r="X1101">
        <v>61.481646299362097</v>
      </c>
      <c r="Y1101">
        <v>5.8643229007720903</v>
      </c>
      <c r="Z1101">
        <v>190.893696546554</v>
      </c>
      <c r="AA1101">
        <v>0.85271167755126898</v>
      </c>
      <c r="AB1101">
        <v>71.607401847839299</v>
      </c>
      <c r="AC1101">
        <v>3.4667363166809002</v>
      </c>
      <c r="AD1101">
        <v>306.46789312362603</v>
      </c>
      <c r="AE1101">
        <v>0.68569999999999998</v>
      </c>
      <c r="AF1101">
        <v>0.66818457802064302</v>
      </c>
      <c r="AJ1101">
        <v>1.0683920258789999E-2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 t="s">
        <v>42</v>
      </c>
      <c r="AQ1101" t="b">
        <v>1</v>
      </c>
      <c r="AR1101" t="b">
        <v>1</v>
      </c>
      <c r="AS1101">
        <v>1</v>
      </c>
      <c r="AT1101" t="b">
        <v>0</v>
      </c>
      <c r="AV1101" t="b">
        <v>0</v>
      </c>
      <c r="AW1101" t="b">
        <v>1</v>
      </c>
      <c r="AX1101" t="b">
        <v>0</v>
      </c>
      <c r="AY1101" t="b">
        <v>1</v>
      </c>
      <c r="AZ1101" t="b">
        <v>0</v>
      </c>
      <c r="BA1101" t="b">
        <v>0</v>
      </c>
      <c r="BB1101" t="b">
        <v>0</v>
      </c>
      <c r="BC1101" t="b">
        <v>1</v>
      </c>
      <c r="BD1101" t="b">
        <v>0</v>
      </c>
      <c r="BE1101" t="s">
        <v>57</v>
      </c>
      <c r="BF1101" t="s">
        <v>69</v>
      </c>
      <c r="BG1101" t="s">
        <v>69</v>
      </c>
      <c r="BH1101" t="b">
        <v>0</v>
      </c>
      <c r="BI1101" t="b">
        <v>1</v>
      </c>
      <c r="BJ1101" t="b">
        <v>0</v>
      </c>
      <c r="BK1101" t="b">
        <v>1</v>
      </c>
      <c r="BL1101">
        <v>40</v>
      </c>
      <c r="BM1101">
        <v>40</v>
      </c>
      <c r="BN1101">
        <v>0</v>
      </c>
      <c r="BO1101">
        <v>0</v>
      </c>
      <c r="BP11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01" s="3" t="str">
        <f>IF(Table1[[#This Row],[TraceLengthMod]],"lab,","")&amp;IF(Table1[[#This Row],[FixedLength]],"dur,","")&amp;IF(Table1[[#This Row],[Broken]],"ea,","")</f>
        <v>lab,</v>
      </c>
    </row>
    <row r="1102" spans="1:69" x14ac:dyDescent="0.25">
      <c r="A1102" t="s">
        <v>1230</v>
      </c>
      <c r="B1102" t="s">
        <v>39</v>
      </c>
      <c r="C1102" t="s">
        <v>114</v>
      </c>
      <c r="D1102" t="s">
        <v>82</v>
      </c>
      <c r="E1102" t="s">
        <v>68</v>
      </c>
      <c r="F1102">
        <v>3</v>
      </c>
      <c r="G1102">
        <v>21742</v>
      </c>
      <c r="H1102">
        <v>6588</v>
      </c>
      <c r="I1102">
        <v>28330</v>
      </c>
      <c r="J1102" t="s">
        <v>40</v>
      </c>
      <c r="K1102">
        <v>1</v>
      </c>
      <c r="L1102">
        <v>256</v>
      </c>
      <c r="M1102" t="s">
        <v>41</v>
      </c>
      <c r="N1102">
        <v>0.01</v>
      </c>
      <c r="O1102">
        <v>99</v>
      </c>
      <c r="P1102">
        <v>55</v>
      </c>
      <c r="Q1102">
        <v>256</v>
      </c>
      <c r="R1102">
        <v>100</v>
      </c>
      <c r="S1102">
        <v>2174.1999999999998</v>
      </c>
      <c r="T1102">
        <v>75</v>
      </c>
      <c r="U1102">
        <v>91</v>
      </c>
      <c r="V1102">
        <v>197888</v>
      </c>
      <c r="W1102">
        <v>9.1016465826510906</v>
      </c>
      <c r="X1102">
        <v>61.481646299362097</v>
      </c>
      <c r="Y1102">
        <v>5.8643229007720903</v>
      </c>
      <c r="Z1102">
        <v>192.97213602066</v>
      </c>
      <c r="AA1102">
        <v>0.75098824501037598</v>
      </c>
      <c r="AB1102">
        <v>72.358390092849703</v>
      </c>
      <c r="AC1102">
        <v>3.4128773212432799</v>
      </c>
      <c r="AD1102">
        <v>309.88077044487</v>
      </c>
      <c r="AE1102">
        <v>0.67569999999999997</v>
      </c>
      <c r="AF1102">
        <v>0.661353976927747</v>
      </c>
      <c r="AJ1102">
        <v>8.9690990620720397E-3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t="s">
        <v>42</v>
      </c>
      <c r="AQ1102" t="b">
        <v>1</v>
      </c>
      <c r="AR1102" t="b">
        <v>1</v>
      </c>
      <c r="AS1102">
        <v>1</v>
      </c>
      <c r="AT1102" t="b">
        <v>0</v>
      </c>
      <c r="AV1102" t="b">
        <v>0</v>
      </c>
      <c r="AW1102" t="b">
        <v>1</v>
      </c>
      <c r="AX1102" t="b">
        <v>0</v>
      </c>
      <c r="AY1102" t="b">
        <v>1</v>
      </c>
      <c r="AZ1102" t="b">
        <v>0</v>
      </c>
      <c r="BA1102" t="b">
        <v>0</v>
      </c>
      <c r="BB1102" t="b">
        <v>0</v>
      </c>
      <c r="BC1102" t="b">
        <v>1</v>
      </c>
      <c r="BD1102" t="b">
        <v>0</v>
      </c>
      <c r="BE1102" t="s">
        <v>57</v>
      </c>
      <c r="BF1102" t="s">
        <v>69</v>
      </c>
      <c r="BG1102" t="s">
        <v>69</v>
      </c>
      <c r="BH1102" t="b">
        <v>0</v>
      </c>
      <c r="BI1102" t="b">
        <v>1</v>
      </c>
      <c r="BJ1102" t="b">
        <v>0</v>
      </c>
      <c r="BK1102" t="b">
        <v>1</v>
      </c>
      <c r="BL1102">
        <v>40</v>
      </c>
      <c r="BM1102">
        <v>40</v>
      </c>
      <c r="BN1102">
        <v>0</v>
      </c>
      <c r="BO1102">
        <v>0</v>
      </c>
      <c r="BP11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02" s="3" t="str">
        <f>IF(Table1[[#This Row],[TraceLengthMod]],"lab,","")&amp;IF(Table1[[#This Row],[FixedLength]],"dur,","")&amp;IF(Table1[[#This Row],[Broken]],"ea,","")</f>
        <v>lab,</v>
      </c>
    </row>
    <row r="1103" spans="1:69" x14ac:dyDescent="0.25">
      <c r="A1103" t="s">
        <v>1231</v>
      </c>
      <c r="B1103" t="s">
        <v>39</v>
      </c>
      <c r="C1103" t="s">
        <v>114</v>
      </c>
      <c r="D1103" t="s">
        <v>82</v>
      </c>
      <c r="E1103" t="s">
        <v>68</v>
      </c>
      <c r="F1103">
        <v>3</v>
      </c>
      <c r="G1103">
        <v>21742</v>
      </c>
      <c r="H1103">
        <v>6588</v>
      </c>
      <c r="I1103">
        <v>28330</v>
      </c>
      <c r="J1103" t="s">
        <v>40</v>
      </c>
      <c r="K1103">
        <v>1</v>
      </c>
      <c r="L1103">
        <v>256</v>
      </c>
      <c r="M1103" t="s">
        <v>41</v>
      </c>
      <c r="N1103">
        <v>0.01</v>
      </c>
      <c r="O1103">
        <v>99</v>
      </c>
      <c r="P1103">
        <v>55</v>
      </c>
      <c r="Q1103">
        <v>256</v>
      </c>
      <c r="R1103">
        <v>100</v>
      </c>
      <c r="S1103">
        <v>2174.1999999999998</v>
      </c>
      <c r="T1103">
        <v>75</v>
      </c>
      <c r="U1103">
        <v>92</v>
      </c>
      <c r="V1103">
        <v>200192</v>
      </c>
      <c r="W1103">
        <v>9.2076165946095099</v>
      </c>
      <c r="X1103">
        <v>61.481646299362097</v>
      </c>
      <c r="Y1103">
        <v>5.8643229007720903</v>
      </c>
      <c r="Z1103">
        <v>195.13635158538801</v>
      </c>
      <c r="AA1103">
        <v>0.84174919128417902</v>
      </c>
      <c r="AB1103">
        <v>73.200139284133897</v>
      </c>
      <c r="AC1103">
        <v>3.3729839324951101</v>
      </c>
      <c r="AD1103">
        <v>313.253754377365</v>
      </c>
      <c r="AE1103">
        <v>0.68969999999999998</v>
      </c>
      <c r="AF1103">
        <v>0.66939890710382499</v>
      </c>
      <c r="AJ1103">
        <v>1.06012691622195E-2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 t="s">
        <v>42</v>
      </c>
      <c r="AQ1103" t="b">
        <v>1</v>
      </c>
      <c r="AR1103" t="b">
        <v>1</v>
      </c>
      <c r="AS1103">
        <v>1</v>
      </c>
      <c r="AT1103" t="b">
        <v>0</v>
      </c>
      <c r="AV1103" t="b">
        <v>0</v>
      </c>
      <c r="AW1103" t="b">
        <v>1</v>
      </c>
      <c r="AX1103" t="b">
        <v>0</v>
      </c>
      <c r="AY1103" t="b">
        <v>1</v>
      </c>
      <c r="AZ1103" t="b">
        <v>0</v>
      </c>
      <c r="BA1103" t="b">
        <v>0</v>
      </c>
      <c r="BB1103" t="b">
        <v>0</v>
      </c>
      <c r="BC1103" t="b">
        <v>1</v>
      </c>
      <c r="BD1103" t="b">
        <v>0</v>
      </c>
      <c r="BE1103" t="s">
        <v>57</v>
      </c>
      <c r="BF1103" t="s">
        <v>69</v>
      </c>
      <c r="BG1103" t="s">
        <v>69</v>
      </c>
      <c r="BH1103" t="b">
        <v>0</v>
      </c>
      <c r="BI1103" t="b">
        <v>1</v>
      </c>
      <c r="BJ1103" t="b">
        <v>0</v>
      </c>
      <c r="BK1103" t="b">
        <v>1</v>
      </c>
      <c r="BL1103">
        <v>40</v>
      </c>
      <c r="BM1103">
        <v>40</v>
      </c>
      <c r="BN1103">
        <v>0</v>
      </c>
      <c r="BO1103">
        <v>0</v>
      </c>
      <c r="BP11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03" s="3" t="str">
        <f>IF(Table1[[#This Row],[TraceLengthMod]],"lab,","")&amp;IF(Table1[[#This Row],[FixedLength]],"dur,","")&amp;IF(Table1[[#This Row],[Broken]],"ea,","")</f>
        <v>lab,</v>
      </c>
    </row>
    <row r="1104" spans="1:69" x14ac:dyDescent="0.25">
      <c r="A1104" t="s">
        <v>1232</v>
      </c>
      <c r="B1104" t="s">
        <v>39</v>
      </c>
      <c r="C1104" t="s">
        <v>114</v>
      </c>
      <c r="D1104" t="s">
        <v>82</v>
      </c>
      <c r="E1104" t="s">
        <v>68</v>
      </c>
      <c r="F1104">
        <v>3</v>
      </c>
      <c r="G1104">
        <v>21742</v>
      </c>
      <c r="H1104">
        <v>6588</v>
      </c>
      <c r="I1104">
        <v>28330</v>
      </c>
      <c r="J1104" t="s">
        <v>40</v>
      </c>
      <c r="K1104">
        <v>1</v>
      </c>
      <c r="L1104">
        <v>256</v>
      </c>
      <c r="M1104" t="s">
        <v>41</v>
      </c>
      <c r="N1104">
        <v>0.01</v>
      </c>
      <c r="O1104">
        <v>99</v>
      </c>
      <c r="P1104">
        <v>55</v>
      </c>
      <c r="Q1104">
        <v>256</v>
      </c>
      <c r="R1104">
        <v>100</v>
      </c>
      <c r="S1104">
        <v>2174.1999999999998</v>
      </c>
      <c r="T1104">
        <v>75</v>
      </c>
      <c r="U1104">
        <v>93</v>
      </c>
      <c r="V1104">
        <v>202240</v>
      </c>
      <c r="W1104">
        <v>9.3018121607947695</v>
      </c>
      <c r="X1104">
        <v>61.481646299362097</v>
      </c>
      <c r="Y1104">
        <v>5.8643229007720903</v>
      </c>
      <c r="Z1104">
        <v>197.20581960678101</v>
      </c>
      <c r="AA1104">
        <v>0.74600553512573198</v>
      </c>
      <c r="AB1104">
        <v>73.946144819259601</v>
      </c>
      <c r="AC1104">
        <v>3.3669986724853498</v>
      </c>
      <c r="AD1104">
        <v>316.62075304985001</v>
      </c>
      <c r="AE1104">
        <v>0.69230000000000003</v>
      </c>
      <c r="AF1104">
        <v>0.67364905889495996</v>
      </c>
      <c r="AJ1104">
        <v>9.3798597402210398E-3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 t="s">
        <v>42</v>
      </c>
      <c r="AQ1104" t="b">
        <v>1</v>
      </c>
      <c r="AR1104" t="b">
        <v>1</v>
      </c>
      <c r="AS1104">
        <v>1</v>
      </c>
      <c r="AT1104" t="b">
        <v>0</v>
      </c>
      <c r="AV1104" t="b">
        <v>0</v>
      </c>
      <c r="AW1104" t="b">
        <v>1</v>
      </c>
      <c r="AX1104" t="b">
        <v>0</v>
      </c>
      <c r="AY1104" t="b">
        <v>1</v>
      </c>
      <c r="AZ1104" t="b">
        <v>0</v>
      </c>
      <c r="BA1104" t="b">
        <v>0</v>
      </c>
      <c r="BB1104" t="b">
        <v>0</v>
      </c>
      <c r="BC1104" t="b">
        <v>1</v>
      </c>
      <c r="BD1104" t="b">
        <v>0</v>
      </c>
      <c r="BE1104" t="s">
        <v>57</v>
      </c>
      <c r="BF1104" t="s">
        <v>69</v>
      </c>
      <c r="BG1104" t="s">
        <v>69</v>
      </c>
      <c r="BH1104" t="b">
        <v>0</v>
      </c>
      <c r="BI1104" t="b">
        <v>1</v>
      </c>
      <c r="BJ1104" t="b">
        <v>0</v>
      </c>
      <c r="BK1104" t="b">
        <v>1</v>
      </c>
      <c r="BL1104">
        <v>40</v>
      </c>
      <c r="BM1104">
        <v>40</v>
      </c>
      <c r="BN1104">
        <v>0</v>
      </c>
      <c r="BO1104">
        <v>0</v>
      </c>
      <c r="BP11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04" s="3" t="str">
        <f>IF(Table1[[#This Row],[TraceLengthMod]],"lab,","")&amp;IF(Table1[[#This Row],[FixedLength]],"dur,","")&amp;IF(Table1[[#This Row],[Broken]],"ea,","")</f>
        <v>lab,</v>
      </c>
    </row>
    <row r="1105" spans="1:69" x14ac:dyDescent="0.25">
      <c r="A1105" t="s">
        <v>1233</v>
      </c>
      <c r="B1105" t="s">
        <v>39</v>
      </c>
      <c r="C1105" t="s">
        <v>114</v>
      </c>
      <c r="D1105" t="s">
        <v>82</v>
      </c>
      <c r="E1105" t="s">
        <v>68</v>
      </c>
      <c r="F1105">
        <v>3</v>
      </c>
      <c r="G1105">
        <v>21742</v>
      </c>
      <c r="H1105">
        <v>6588</v>
      </c>
      <c r="I1105">
        <v>28330</v>
      </c>
      <c r="J1105" t="s">
        <v>40</v>
      </c>
      <c r="K1105">
        <v>1</v>
      </c>
      <c r="L1105">
        <v>256</v>
      </c>
      <c r="M1105" t="s">
        <v>41</v>
      </c>
      <c r="N1105">
        <v>0.01</v>
      </c>
      <c r="O1105">
        <v>99</v>
      </c>
      <c r="P1105">
        <v>55</v>
      </c>
      <c r="Q1105">
        <v>256</v>
      </c>
      <c r="R1105">
        <v>100</v>
      </c>
      <c r="S1105">
        <v>2174.1999999999998</v>
      </c>
      <c r="T1105">
        <v>75</v>
      </c>
      <c r="U1105">
        <v>94</v>
      </c>
      <c r="V1105">
        <v>204544</v>
      </c>
      <c r="W1105">
        <v>9.4077821727531905</v>
      </c>
      <c r="X1105">
        <v>61.481646299362097</v>
      </c>
      <c r="Y1105">
        <v>5.8643229007720903</v>
      </c>
      <c r="Z1105">
        <v>199.380092144012</v>
      </c>
      <c r="AA1105">
        <v>0.84485459327697698</v>
      </c>
      <c r="AB1105">
        <v>74.790999412536607</v>
      </c>
      <c r="AC1105">
        <v>3.3998832702636701</v>
      </c>
      <c r="AD1105">
        <v>320.02063632011402</v>
      </c>
      <c r="AE1105">
        <v>0.69469999999999998</v>
      </c>
      <c r="AF1105">
        <v>0.66621129326047301</v>
      </c>
      <c r="AJ1105">
        <v>1.0644024021186801E-2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 t="s">
        <v>42</v>
      </c>
      <c r="AQ1105" t="b">
        <v>1</v>
      </c>
      <c r="AR1105" t="b">
        <v>1</v>
      </c>
      <c r="AS1105">
        <v>1</v>
      </c>
      <c r="AT1105" t="b">
        <v>0</v>
      </c>
      <c r="AV1105" t="b">
        <v>0</v>
      </c>
      <c r="AW1105" t="b">
        <v>1</v>
      </c>
      <c r="AX1105" t="b">
        <v>0</v>
      </c>
      <c r="AY1105" t="b">
        <v>1</v>
      </c>
      <c r="AZ1105" t="b">
        <v>0</v>
      </c>
      <c r="BA1105" t="b">
        <v>0</v>
      </c>
      <c r="BB1105" t="b">
        <v>0</v>
      </c>
      <c r="BC1105" t="b">
        <v>1</v>
      </c>
      <c r="BD1105" t="b">
        <v>0</v>
      </c>
      <c r="BE1105" t="s">
        <v>57</v>
      </c>
      <c r="BF1105" t="s">
        <v>69</v>
      </c>
      <c r="BG1105" t="s">
        <v>69</v>
      </c>
      <c r="BH1105" t="b">
        <v>0</v>
      </c>
      <c r="BI1105" t="b">
        <v>1</v>
      </c>
      <c r="BJ1105" t="b">
        <v>0</v>
      </c>
      <c r="BK1105" t="b">
        <v>1</v>
      </c>
      <c r="BL1105">
        <v>40</v>
      </c>
      <c r="BM1105">
        <v>40</v>
      </c>
      <c r="BN1105">
        <v>0</v>
      </c>
      <c r="BO1105">
        <v>0</v>
      </c>
      <c r="BP11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05" s="3" t="str">
        <f>IF(Table1[[#This Row],[TraceLengthMod]],"lab,","")&amp;IF(Table1[[#This Row],[FixedLength]],"dur,","")&amp;IF(Table1[[#This Row],[Broken]],"ea,","")</f>
        <v>lab,</v>
      </c>
    </row>
    <row r="1106" spans="1:69" x14ac:dyDescent="0.25">
      <c r="A1106" t="s">
        <v>1234</v>
      </c>
      <c r="B1106" t="s">
        <v>39</v>
      </c>
      <c r="C1106" t="s">
        <v>114</v>
      </c>
      <c r="D1106" t="s">
        <v>82</v>
      </c>
      <c r="E1106" t="s">
        <v>68</v>
      </c>
      <c r="F1106">
        <v>3</v>
      </c>
      <c r="G1106">
        <v>21742</v>
      </c>
      <c r="H1106">
        <v>6588</v>
      </c>
      <c r="I1106">
        <v>28330</v>
      </c>
      <c r="J1106" t="s">
        <v>40</v>
      </c>
      <c r="K1106">
        <v>1</v>
      </c>
      <c r="L1106">
        <v>256</v>
      </c>
      <c r="M1106" t="s">
        <v>41</v>
      </c>
      <c r="N1106">
        <v>0.01</v>
      </c>
      <c r="O1106">
        <v>99</v>
      </c>
      <c r="P1106">
        <v>55</v>
      </c>
      <c r="Q1106">
        <v>256</v>
      </c>
      <c r="R1106">
        <v>100</v>
      </c>
      <c r="S1106">
        <v>2174.1999999999998</v>
      </c>
      <c r="T1106">
        <v>75</v>
      </c>
      <c r="U1106">
        <v>95</v>
      </c>
      <c r="V1106">
        <v>206592</v>
      </c>
      <c r="W1106">
        <v>9.5019777389384608</v>
      </c>
      <c r="X1106">
        <v>61.481646299362097</v>
      </c>
      <c r="Y1106">
        <v>5.8643229007720903</v>
      </c>
      <c r="Z1106">
        <v>201.44461250305099</v>
      </c>
      <c r="AA1106">
        <v>0.74604487419128396</v>
      </c>
      <c r="AB1106">
        <v>75.537044286727905</v>
      </c>
      <c r="AC1106">
        <v>3.34904789924621</v>
      </c>
      <c r="AD1106">
        <v>323.36968421936001</v>
      </c>
      <c r="AE1106">
        <v>0.69020000000000004</v>
      </c>
      <c r="AF1106">
        <v>0.67273831208257395</v>
      </c>
      <c r="AJ1106">
        <v>8.4855517342483505E-3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 t="s">
        <v>42</v>
      </c>
      <c r="AQ1106" t="b">
        <v>1</v>
      </c>
      <c r="AR1106" t="b">
        <v>1</v>
      </c>
      <c r="AS1106">
        <v>1</v>
      </c>
      <c r="AT1106" t="b">
        <v>0</v>
      </c>
      <c r="AV1106" t="b">
        <v>0</v>
      </c>
      <c r="AW1106" t="b">
        <v>1</v>
      </c>
      <c r="AX1106" t="b">
        <v>0</v>
      </c>
      <c r="AY1106" t="b">
        <v>1</v>
      </c>
      <c r="AZ1106" t="b">
        <v>0</v>
      </c>
      <c r="BA1106" t="b">
        <v>0</v>
      </c>
      <c r="BB1106" t="b">
        <v>0</v>
      </c>
      <c r="BC1106" t="b">
        <v>1</v>
      </c>
      <c r="BD1106" t="b">
        <v>0</v>
      </c>
      <c r="BE1106" t="s">
        <v>57</v>
      </c>
      <c r="BF1106" t="s">
        <v>69</v>
      </c>
      <c r="BG1106" t="s">
        <v>69</v>
      </c>
      <c r="BH1106" t="b">
        <v>0</v>
      </c>
      <c r="BI1106" t="b">
        <v>1</v>
      </c>
      <c r="BJ1106" t="b">
        <v>0</v>
      </c>
      <c r="BK1106" t="b">
        <v>1</v>
      </c>
      <c r="BL1106">
        <v>40</v>
      </c>
      <c r="BM1106">
        <v>40</v>
      </c>
      <c r="BN1106">
        <v>0</v>
      </c>
      <c r="BO1106">
        <v>0</v>
      </c>
      <c r="BP11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06" s="3" t="str">
        <f>IF(Table1[[#This Row],[TraceLengthMod]],"lab,","")&amp;IF(Table1[[#This Row],[FixedLength]],"dur,","")&amp;IF(Table1[[#This Row],[Broken]],"ea,","")</f>
        <v>lab,</v>
      </c>
    </row>
    <row r="1107" spans="1:69" x14ac:dyDescent="0.25">
      <c r="A1107" t="s">
        <v>1235</v>
      </c>
      <c r="B1107" t="s">
        <v>39</v>
      </c>
      <c r="C1107" t="s">
        <v>114</v>
      </c>
      <c r="D1107" t="s">
        <v>82</v>
      </c>
      <c r="E1107" t="s">
        <v>68</v>
      </c>
      <c r="F1107">
        <v>3</v>
      </c>
      <c r="G1107">
        <v>21742</v>
      </c>
      <c r="H1107">
        <v>6588</v>
      </c>
      <c r="I1107">
        <v>28330</v>
      </c>
      <c r="J1107" t="s">
        <v>40</v>
      </c>
      <c r="K1107">
        <v>1</v>
      </c>
      <c r="L1107">
        <v>256</v>
      </c>
      <c r="M1107" t="s">
        <v>41</v>
      </c>
      <c r="N1107">
        <v>0.01</v>
      </c>
      <c r="O1107">
        <v>99</v>
      </c>
      <c r="P1107">
        <v>55</v>
      </c>
      <c r="Q1107">
        <v>256</v>
      </c>
      <c r="R1107">
        <v>100</v>
      </c>
      <c r="S1107">
        <v>2174.1999999999998</v>
      </c>
      <c r="T1107">
        <v>75</v>
      </c>
      <c r="U1107">
        <v>96</v>
      </c>
      <c r="V1107">
        <v>208896</v>
      </c>
      <c r="W1107">
        <v>9.60794775089688</v>
      </c>
      <c r="X1107">
        <v>61.481646299362097</v>
      </c>
      <c r="Y1107">
        <v>5.8643229007720903</v>
      </c>
      <c r="Z1107">
        <v>203.609823226928</v>
      </c>
      <c r="AA1107">
        <v>0.84275865554809504</v>
      </c>
      <c r="AB1107">
        <v>76.379802942276001</v>
      </c>
      <c r="AC1107">
        <v>3.3899261951446502</v>
      </c>
      <c r="AD1107">
        <v>326.759610414505</v>
      </c>
      <c r="AE1107">
        <v>0.69379999999999997</v>
      </c>
      <c r="AF1107">
        <v>0.66241651487553099</v>
      </c>
      <c r="AJ1107">
        <v>1.02616207418488E-2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 t="s">
        <v>42</v>
      </c>
      <c r="AQ1107" t="b">
        <v>1</v>
      </c>
      <c r="AR1107" t="b">
        <v>1</v>
      </c>
      <c r="AS1107">
        <v>1</v>
      </c>
      <c r="AT1107" t="b">
        <v>0</v>
      </c>
      <c r="AV1107" t="b">
        <v>0</v>
      </c>
      <c r="AW1107" t="b">
        <v>1</v>
      </c>
      <c r="AX1107" t="b">
        <v>0</v>
      </c>
      <c r="AY1107" t="b">
        <v>1</v>
      </c>
      <c r="AZ1107" t="b">
        <v>0</v>
      </c>
      <c r="BA1107" t="b">
        <v>0</v>
      </c>
      <c r="BB1107" t="b">
        <v>0</v>
      </c>
      <c r="BC1107" t="b">
        <v>1</v>
      </c>
      <c r="BD1107" t="b">
        <v>0</v>
      </c>
      <c r="BE1107" t="s">
        <v>57</v>
      </c>
      <c r="BF1107" t="s">
        <v>69</v>
      </c>
      <c r="BG1107" t="s">
        <v>69</v>
      </c>
      <c r="BH1107" t="b">
        <v>0</v>
      </c>
      <c r="BI1107" t="b">
        <v>1</v>
      </c>
      <c r="BJ1107" t="b">
        <v>0</v>
      </c>
      <c r="BK1107" t="b">
        <v>1</v>
      </c>
      <c r="BL1107">
        <v>40</v>
      </c>
      <c r="BM1107">
        <v>40</v>
      </c>
      <c r="BN1107">
        <v>0</v>
      </c>
      <c r="BO1107">
        <v>0</v>
      </c>
      <c r="BP11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07" s="3" t="str">
        <f>IF(Table1[[#This Row],[TraceLengthMod]],"lab,","")&amp;IF(Table1[[#This Row],[FixedLength]],"dur,","")&amp;IF(Table1[[#This Row],[Broken]],"ea,","")</f>
        <v>lab,</v>
      </c>
    </row>
    <row r="1108" spans="1:69" x14ac:dyDescent="0.25">
      <c r="A1108" t="s">
        <v>1236</v>
      </c>
      <c r="B1108" t="s">
        <v>39</v>
      </c>
      <c r="C1108" t="s">
        <v>114</v>
      </c>
      <c r="D1108" t="s">
        <v>82</v>
      </c>
      <c r="E1108" t="s">
        <v>68</v>
      </c>
      <c r="F1108">
        <v>3</v>
      </c>
      <c r="G1108">
        <v>21742</v>
      </c>
      <c r="H1108">
        <v>6588</v>
      </c>
      <c r="I1108">
        <v>28330</v>
      </c>
      <c r="J1108" t="s">
        <v>40</v>
      </c>
      <c r="K1108">
        <v>1</v>
      </c>
      <c r="L1108">
        <v>256</v>
      </c>
      <c r="M1108" t="s">
        <v>41</v>
      </c>
      <c r="N1108">
        <v>0.01</v>
      </c>
      <c r="O1108">
        <v>99</v>
      </c>
      <c r="P1108">
        <v>55</v>
      </c>
      <c r="Q1108">
        <v>256</v>
      </c>
      <c r="R1108">
        <v>100</v>
      </c>
      <c r="S1108">
        <v>2174.1999999999998</v>
      </c>
      <c r="T1108">
        <v>97</v>
      </c>
      <c r="U1108">
        <v>97</v>
      </c>
      <c r="V1108">
        <v>210944</v>
      </c>
      <c r="W1108">
        <v>9.7021433170821396</v>
      </c>
      <c r="X1108">
        <v>61.481646299362097</v>
      </c>
      <c r="Y1108">
        <v>5.8643229007720903</v>
      </c>
      <c r="Z1108">
        <v>205.66735410690299</v>
      </c>
      <c r="AA1108">
        <v>0.74301338195800704</v>
      </c>
      <c r="AB1108">
        <v>77.122816324233995</v>
      </c>
      <c r="AC1108">
        <v>3.3749783039093</v>
      </c>
      <c r="AD1108">
        <v>330.13458871841402</v>
      </c>
      <c r="AE1108">
        <v>0.70499999999999996</v>
      </c>
      <c r="AF1108">
        <v>0.67607771706132302</v>
      </c>
      <c r="AJ1108">
        <v>8.4607479641738408E-3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 t="s">
        <v>42</v>
      </c>
      <c r="AQ1108" t="b">
        <v>1</v>
      </c>
      <c r="AR1108" t="b">
        <v>1</v>
      </c>
      <c r="AS1108">
        <v>1</v>
      </c>
      <c r="AT1108" t="b">
        <v>0</v>
      </c>
      <c r="AV1108" t="b">
        <v>0</v>
      </c>
      <c r="AW1108" t="b">
        <v>1</v>
      </c>
      <c r="AX1108" t="b">
        <v>0</v>
      </c>
      <c r="AY1108" t="b">
        <v>1</v>
      </c>
      <c r="AZ1108" t="b">
        <v>0</v>
      </c>
      <c r="BA1108" t="b">
        <v>0</v>
      </c>
      <c r="BB1108" t="b">
        <v>0</v>
      </c>
      <c r="BC1108" t="b">
        <v>1</v>
      </c>
      <c r="BD1108" t="b">
        <v>0</v>
      </c>
      <c r="BE1108" t="s">
        <v>57</v>
      </c>
      <c r="BF1108" t="s">
        <v>69</v>
      </c>
      <c r="BG1108" t="s">
        <v>69</v>
      </c>
      <c r="BH1108" t="b">
        <v>0</v>
      </c>
      <c r="BI1108" t="b">
        <v>1</v>
      </c>
      <c r="BJ1108" t="b">
        <v>0</v>
      </c>
      <c r="BK1108" t="b">
        <v>1</v>
      </c>
      <c r="BL1108">
        <v>40</v>
      </c>
      <c r="BM1108">
        <v>40</v>
      </c>
      <c r="BN1108">
        <v>0</v>
      </c>
      <c r="BO1108">
        <v>0</v>
      </c>
      <c r="BP11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08" s="3" t="str">
        <f>IF(Table1[[#This Row],[TraceLengthMod]],"lab,","")&amp;IF(Table1[[#This Row],[FixedLength]],"dur,","")&amp;IF(Table1[[#This Row],[Broken]],"ea,","")</f>
        <v>lab,</v>
      </c>
    </row>
    <row r="1109" spans="1:69" x14ac:dyDescent="0.25">
      <c r="A1109" t="s">
        <v>1237</v>
      </c>
      <c r="B1109" t="s">
        <v>39</v>
      </c>
      <c r="C1109" t="s">
        <v>114</v>
      </c>
      <c r="D1109" t="s">
        <v>82</v>
      </c>
      <c r="E1109" t="s">
        <v>68</v>
      </c>
      <c r="F1109">
        <v>3</v>
      </c>
      <c r="G1109">
        <v>21742</v>
      </c>
      <c r="H1109">
        <v>6588</v>
      </c>
      <c r="I1109">
        <v>28330</v>
      </c>
      <c r="J1109" t="s">
        <v>40</v>
      </c>
      <c r="K1109">
        <v>1</v>
      </c>
      <c r="L1109">
        <v>256</v>
      </c>
      <c r="M1109" t="s">
        <v>41</v>
      </c>
      <c r="N1109">
        <v>0.01</v>
      </c>
      <c r="O1109">
        <v>99</v>
      </c>
      <c r="P1109">
        <v>55</v>
      </c>
      <c r="Q1109">
        <v>256</v>
      </c>
      <c r="R1109">
        <v>100</v>
      </c>
      <c r="S1109">
        <v>2174.1999999999998</v>
      </c>
      <c r="T1109">
        <v>97</v>
      </c>
      <c r="U1109">
        <v>98</v>
      </c>
      <c r="V1109">
        <v>213248</v>
      </c>
      <c r="W1109">
        <v>9.8081133290405607</v>
      </c>
      <c r="X1109">
        <v>61.481646299362097</v>
      </c>
      <c r="Y1109">
        <v>5.8643229007720903</v>
      </c>
      <c r="Z1109">
        <v>207.83755183219901</v>
      </c>
      <c r="AA1109">
        <v>0.84474134445190396</v>
      </c>
      <c r="AB1109">
        <v>77.967557668685899</v>
      </c>
      <c r="AC1109">
        <v>3.4328236579895002</v>
      </c>
      <c r="AD1109">
        <v>333.56741237640301</v>
      </c>
      <c r="AE1109">
        <v>0.6905</v>
      </c>
      <c r="AF1109">
        <v>0.66423800850030301</v>
      </c>
      <c r="AJ1109">
        <v>9.3289434122724394E-3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 t="s">
        <v>42</v>
      </c>
      <c r="AQ1109" t="b">
        <v>1</v>
      </c>
      <c r="AR1109" t="b">
        <v>1</v>
      </c>
      <c r="AS1109">
        <v>1</v>
      </c>
      <c r="AT1109" t="b">
        <v>0</v>
      </c>
      <c r="AV1109" t="b">
        <v>0</v>
      </c>
      <c r="AW1109" t="b">
        <v>1</v>
      </c>
      <c r="AX1109" t="b">
        <v>0</v>
      </c>
      <c r="AY1109" t="b">
        <v>1</v>
      </c>
      <c r="AZ1109" t="b">
        <v>0</v>
      </c>
      <c r="BA1109" t="b">
        <v>0</v>
      </c>
      <c r="BB1109" t="b">
        <v>0</v>
      </c>
      <c r="BC1109" t="b">
        <v>1</v>
      </c>
      <c r="BD1109" t="b">
        <v>0</v>
      </c>
      <c r="BE1109" t="s">
        <v>57</v>
      </c>
      <c r="BF1109" t="s">
        <v>69</v>
      </c>
      <c r="BG1109" t="s">
        <v>69</v>
      </c>
      <c r="BH1109" t="b">
        <v>0</v>
      </c>
      <c r="BI1109" t="b">
        <v>1</v>
      </c>
      <c r="BJ1109" t="b">
        <v>0</v>
      </c>
      <c r="BK1109" t="b">
        <v>1</v>
      </c>
      <c r="BL1109">
        <v>40</v>
      </c>
      <c r="BM1109">
        <v>40</v>
      </c>
      <c r="BN1109">
        <v>0</v>
      </c>
      <c r="BO1109">
        <v>0</v>
      </c>
      <c r="BP11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09" s="3" t="str">
        <f>IF(Table1[[#This Row],[TraceLengthMod]],"lab,","")&amp;IF(Table1[[#This Row],[FixedLength]],"dur,","")&amp;IF(Table1[[#This Row],[Broken]],"ea,","")</f>
        <v>lab,</v>
      </c>
    </row>
    <row r="1110" spans="1:69" x14ac:dyDescent="0.25">
      <c r="A1110" t="s">
        <v>1238</v>
      </c>
      <c r="B1110" t="s">
        <v>39</v>
      </c>
      <c r="C1110" t="s">
        <v>114</v>
      </c>
      <c r="D1110" t="s">
        <v>82</v>
      </c>
      <c r="E1110" t="s">
        <v>68</v>
      </c>
      <c r="F1110">
        <v>3</v>
      </c>
      <c r="G1110">
        <v>21742</v>
      </c>
      <c r="H1110">
        <v>6588</v>
      </c>
      <c r="I1110">
        <v>28330</v>
      </c>
      <c r="J1110" t="s">
        <v>40</v>
      </c>
      <c r="K1110">
        <v>1</v>
      </c>
      <c r="L1110">
        <v>256</v>
      </c>
      <c r="M1110" t="s">
        <v>41</v>
      </c>
      <c r="N1110">
        <v>0.01</v>
      </c>
      <c r="O1110">
        <v>99</v>
      </c>
      <c r="P1110">
        <v>55</v>
      </c>
      <c r="Q1110">
        <v>256</v>
      </c>
      <c r="R1110">
        <v>100</v>
      </c>
      <c r="S1110">
        <v>2174.1999999999998</v>
      </c>
      <c r="T1110">
        <v>97</v>
      </c>
      <c r="U1110">
        <v>99</v>
      </c>
      <c r="V1110">
        <v>215296</v>
      </c>
      <c r="W1110">
        <v>9.9023088952258291</v>
      </c>
      <c r="X1110">
        <v>61.481646299362097</v>
      </c>
      <c r="Y1110">
        <v>5.8643229007720903</v>
      </c>
      <c r="Z1110">
        <v>209.904027700424</v>
      </c>
      <c r="AA1110">
        <v>0.74703049659729004</v>
      </c>
      <c r="AB1110">
        <v>78.714588165283203</v>
      </c>
      <c r="AC1110">
        <v>3.3779425621032702</v>
      </c>
      <c r="AD1110">
        <v>336.94535493850702</v>
      </c>
      <c r="AE1110">
        <v>0.68920000000000003</v>
      </c>
      <c r="AF1110">
        <v>0.673345476624165</v>
      </c>
      <c r="AJ1110">
        <v>8.2600770183749207E-3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 t="s">
        <v>42</v>
      </c>
      <c r="AQ1110" t="b">
        <v>1</v>
      </c>
      <c r="AR1110" t="b">
        <v>1</v>
      </c>
      <c r="AS1110">
        <v>1</v>
      </c>
      <c r="AT1110" t="b">
        <v>0</v>
      </c>
      <c r="AV1110" t="b">
        <v>0</v>
      </c>
      <c r="AW1110" t="b">
        <v>1</v>
      </c>
      <c r="AX1110" t="b">
        <v>0</v>
      </c>
      <c r="AY1110" t="b">
        <v>1</v>
      </c>
      <c r="AZ1110" t="b">
        <v>0</v>
      </c>
      <c r="BA1110" t="b">
        <v>0</v>
      </c>
      <c r="BB1110" t="b">
        <v>0</v>
      </c>
      <c r="BC1110" t="b">
        <v>1</v>
      </c>
      <c r="BD1110" t="b">
        <v>0</v>
      </c>
      <c r="BE1110" t="s">
        <v>57</v>
      </c>
      <c r="BF1110" t="s">
        <v>69</v>
      </c>
      <c r="BG1110" t="s">
        <v>69</v>
      </c>
      <c r="BH1110" t="b">
        <v>0</v>
      </c>
      <c r="BI1110" t="b">
        <v>1</v>
      </c>
      <c r="BJ1110" t="b">
        <v>0</v>
      </c>
      <c r="BK1110" t="b">
        <v>1</v>
      </c>
      <c r="BL1110">
        <v>40</v>
      </c>
      <c r="BM1110">
        <v>40</v>
      </c>
      <c r="BN1110">
        <v>0</v>
      </c>
      <c r="BO1110">
        <v>0</v>
      </c>
      <c r="BP11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10" s="3" t="str">
        <f>IF(Table1[[#This Row],[TraceLengthMod]],"lab,","")&amp;IF(Table1[[#This Row],[FixedLength]],"dur,","")&amp;IF(Table1[[#This Row],[Broken]],"ea,","")</f>
        <v>lab,</v>
      </c>
    </row>
    <row r="1111" spans="1:69" x14ac:dyDescent="0.25">
      <c r="A1111" t="s">
        <v>1239</v>
      </c>
      <c r="B1111" t="s">
        <v>39</v>
      </c>
      <c r="C1111" t="s">
        <v>114</v>
      </c>
      <c r="D1111" t="s">
        <v>82</v>
      </c>
      <c r="E1111" t="s">
        <v>68</v>
      </c>
      <c r="F1111">
        <v>3</v>
      </c>
      <c r="G1111">
        <v>21742</v>
      </c>
      <c r="H1111">
        <v>6588</v>
      </c>
      <c r="I1111">
        <v>28330</v>
      </c>
      <c r="J1111" t="s">
        <v>40</v>
      </c>
      <c r="K1111">
        <v>1</v>
      </c>
      <c r="L1111">
        <v>256</v>
      </c>
      <c r="M1111" t="s">
        <v>41</v>
      </c>
      <c r="N1111">
        <v>0.01</v>
      </c>
      <c r="O1111">
        <v>99</v>
      </c>
      <c r="P1111">
        <v>55</v>
      </c>
      <c r="Q1111">
        <v>256</v>
      </c>
      <c r="R1111">
        <v>100</v>
      </c>
      <c r="S1111">
        <v>2174.1999999999998</v>
      </c>
      <c r="T1111">
        <v>100</v>
      </c>
      <c r="U1111">
        <v>100</v>
      </c>
      <c r="V1111">
        <v>217600</v>
      </c>
      <c r="W1111">
        <v>10.0082789071842</v>
      </c>
      <c r="X1111">
        <v>61.481646299362097</v>
      </c>
      <c r="Y1111">
        <v>5.8643229007720903</v>
      </c>
      <c r="Z1111">
        <v>212.081386566162</v>
      </c>
      <c r="AA1111">
        <v>0.84492039680480902</v>
      </c>
      <c r="AB1111">
        <v>79.559508562087998</v>
      </c>
      <c r="AC1111">
        <v>3.3909344673156698</v>
      </c>
      <c r="AD1111">
        <v>340.33628940582201</v>
      </c>
      <c r="AE1111">
        <v>0.69630000000000003</v>
      </c>
      <c r="AF1111">
        <v>0.67774741955069795</v>
      </c>
      <c r="AJ1111">
        <v>9.4065164117252097E-3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 t="s">
        <v>42</v>
      </c>
      <c r="AQ1111" t="b">
        <v>1</v>
      </c>
      <c r="AR1111" t="b">
        <v>1</v>
      </c>
      <c r="AS1111">
        <v>1</v>
      </c>
      <c r="AT1111" t="b">
        <v>0</v>
      </c>
      <c r="AV1111" t="b">
        <v>0</v>
      </c>
      <c r="AW1111" t="b">
        <v>1</v>
      </c>
      <c r="AX1111" t="b">
        <v>0</v>
      </c>
      <c r="AY1111" t="b">
        <v>1</v>
      </c>
      <c r="AZ1111" t="b">
        <v>0</v>
      </c>
      <c r="BA1111" t="b">
        <v>0</v>
      </c>
      <c r="BB1111" t="b">
        <v>0</v>
      </c>
      <c r="BC1111" t="b">
        <v>1</v>
      </c>
      <c r="BD1111" t="b">
        <v>0</v>
      </c>
      <c r="BE1111" t="s">
        <v>57</v>
      </c>
      <c r="BF1111" t="s">
        <v>69</v>
      </c>
      <c r="BG1111" t="s">
        <v>69</v>
      </c>
      <c r="BH1111" t="b">
        <v>0</v>
      </c>
      <c r="BI1111" t="b">
        <v>1</v>
      </c>
      <c r="BJ1111" t="b">
        <v>0</v>
      </c>
      <c r="BK1111" t="b">
        <v>1</v>
      </c>
      <c r="BL1111">
        <v>40</v>
      </c>
      <c r="BM1111">
        <v>40</v>
      </c>
      <c r="BN1111">
        <v>0</v>
      </c>
      <c r="BO1111">
        <v>0</v>
      </c>
      <c r="BP11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11" s="3" t="str">
        <f>IF(Table1[[#This Row],[TraceLengthMod]],"lab,","")&amp;IF(Table1[[#This Row],[FixedLength]],"dur,","")&amp;IF(Table1[[#This Row],[Broken]],"ea,","")</f>
        <v>lab,</v>
      </c>
    </row>
    <row r="1112" spans="1:69" x14ac:dyDescent="0.25">
      <c r="A1112" t="s">
        <v>1240</v>
      </c>
      <c r="B1112" t="s">
        <v>58</v>
      </c>
      <c r="C1112" t="s">
        <v>114</v>
      </c>
      <c r="D1112" t="s">
        <v>82</v>
      </c>
      <c r="E1112" t="s">
        <v>68</v>
      </c>
      <c r="F1112">
        <v>3</v>
      </c>
      <c r="G1112">
        <v>5036</v>
      </c>
      <c r="H1112">
        <v>13638</v>
      </c>
      <c r="I1112">
        <v>13638</v>
      </c>
      <c r="J1112" t="s">
        <v>40</v>
      </c>
      <c r="K1112">
        <v>1</v>
      </c>
      <c r="L1112">
        <v>256</v>
      </c>
      <c r="M1112" t="s">
        <v>41</v>
      </c>
      <c r="N1112">
        <v>0.01</v>
      </c>
      <c r="P1112">
        <v>55</v>
      </c>
      <c r="Q1112">
        <v>256</v>
      </c>
      <c r="R1112">
        <v>100</v>
      </c>
      <c r="S1112">
        <v>1000</v>
      </c>
      <c r="T1112">
        <v>100</v>
      </c>
      <c r="U1112">
        <v>100</v>
      </c>
      <c r="W1112">
        <v>10.0082789071842</v>
      </c>
      <c r="X1112">
        <v>61.481646299362097</v>
      </c>
      <c r="Y1112">
        <v>5.8643229007720903</v>
      </c>
      <c r="Z1112">
        <v>212.081386566162</v>
      </c>
      <c r="AA1112">
        <v>212.081386566162</v>
      </c>
      <c r="AB1112">
        <v>212.081386566162</v>
      </c>
      <c r="AC1112">
        <v>5.3257629871368399</v>
      </c>
      <c r="AD1112">
        <v>5.3257629871368399</v>
      </c>
      <c r="AE1112">
        <v>0.69630000000000003</v>
      </c>
      <c r="AF1112">
        <v>0.67678545241237698</v>
      </c>
      <c r="AQ1112" t="b">
        <v>1</v>
      </c>
      <c r="AR1112" t="b">
        <v>1</v>
      </c>
      <c r="AS1112">
        <v>1</v>
      </c>
      <c r="AT1112" t="b">
        <v>0</v>
      </c>
      <c r="AV1112" t="b">
        <v>0</v>
      </c>
      <c r="AW1112" t="b">
        <v>1</v>
      </c>
      <c r="AX1112" t="b">
        <v>0</v>
      </c>
      <c r="AY1112" t="b">
        <v>1</v>
      </c>
      <c r="AZ1112" t="b">
        <v>0</v>
      </c>
      <c r="BA1112" t="b">
        <v>0</v>
      </c>
      <c r="BB1112" t="b">
        <v>0</v>
      </c>
      <c r="BC1112" t="b">
        <v>1</v>
      </c>
      <c r="BD1112" t="b">
        <v>0</v>
      </c>
      <c r="BE1112" t="s">
        <v>57</v>
      </c>
      <c r="BF1112" t="s">
        <v>69</v>
      </c>
      <c r="BG1112" t="s">
        <v>69</v>
      </c>
      <c r="BH1112" t="b">
        <v>0</v>
      </c>
      <c r="BI1112" t="b">
        <v>1</v>
      </c>
      <c r="BJ1112" t="b">
        <v>0</v>
      </c>
      <c r="BK1112" t="b">
        <v>1</v>
      </c>
      <c r="BL1112">
        <v>40</v>
      </c>
      <c r="BM1112">
        <v>40</v>
      </c>
      <c r="BN1112">
        <v>0</v>
      </c>
      <c r="BO1112">
        <v>0</v>
      </c>
      <c r="BP11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112" s="3" t="str">
        <f>IF(Table1[[#This Row],[TraceLengthMod]],"lab,","")&amp;IF(Table1[[#This Row],[FixedLength]],"dur,","")&amp;IF(Table1[[#This Row],[Broken]],"ea,","")</f>
        <v>lab,</v>
      </c>
    </row>
    <row r="1113" spans="1:69" x14ac:dyDescent="0.25">
      <c r="A1113" t="s">
        <v>1241</v>
      </c>
      <c r="B1113" t="s">
        <v>39</v>
      </c>
      <c r="C1113" t="s">
        <v>114</v>
      </c>
      <c r="D1113" t="s">
        <v>106</v>
      </c>
      <c r="E1113" t="s">
        <v>68</v>
      </c>
      <c r="F1113">
        <v>1</v>
      </c>
      <c r="G1113">
        <v>21124</v>
      </c>
      <c r="H1113">
        <v>6990</v>
      </c>
      <c r="I1113">
        <v>28114</v>
      </c>
      <c r="J1113" t="s">
        <v>40</v>
      </c>
      <c r="K1113">
        <v>1</v>
      </c>
      <c r="L1113">
        <v>256</v>
      </c>
      <c r="M1113" t="s">
        <v>41</v>
      </c>
      <c r="N1113">
        <v>0.01</v>
      </c>
      <c r="O1113">
        <v>99</v>
      </c>
      <c r="P1113">
        <v>2411</v>
      </c>
      <c r="Q1113">
        <v>256</v>
      </c>
      <c r="R1113">
        <v>100</v>
      </c>
      <c r="S1113">
        <v>2112.4</v>
      </c>
      <c r="T1113">
        <v>1</v>
      </c>
      <c r="U1113">
        <v>1</v>
      </c>
      <c r="V1113">
        <v>2304</v>
      </c>
      <c r="W1113">
        <v>0.109070251846241</v>
      </c>
      <c r="X1113">
        <v>68.6833944320678</v>
      </c>
      <c r="Y1113">
        <v>6.0039498805999703</v>
      </c>
      <c r="Z1113">
        <v>27.608211278915402</v>
      </c>
      <c r="AA1113">
        <v>5.3098199367523096</v>
      </c>
      <c r="AB1113">
        <v>5.3098199367523096</v>
      </c>
      <c r="AC1113">
        <v>54.106362581253002</v>
      </c>
      <c r="AD1113">
        <v>54.106362581253002</v>
      </c>
      <c r="AE1113">
        <v>0.38129999999999997</v>
      </c>
      <c r="AF1113">
        <v>0.38040057224606499</v>
      </c>
      <c r="AJ1113">
        <v>3.29998380608028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 t="s">
        <v>42</v>
      </c>
      <c r="AQ1113" t="b">
        <v>1</v>
      </c>
      <c r="AR1113" t="b">
        <v>1</v>
      </c>
      <c r="AS1113">
        <v>1</v>
      </c>
      <c r="AT1113" t="b">
        <v>0</v>
      </c>
      <c r="AV1113" t="b">
        <v>0</v>
      </c>
      <c r="AW1113" t="b">
        <v>1</v>
      </c>
      <c r="AX1113" t="b">
        <v>0</v>
      </c>
      <c r="AY1113" t="b">
        <v>1</v>
      </c>
      <c r="AZ1113" t="b">
        <v>0</v>
      </c>
      <c r="BA1113" t="b">
        <v>1</v>
      </c>
      <c r="BB1113" t="b">
        <v>0</v>
      </c>
      <c r="BC1113" t="b">
        <v>1</v>
      </c>
      <c r="BD1113" t="b">
        <v>0</v>
      </c>
      <c r="BE1113" t="s">
        <v>57</v>
      </c>
      <c r="BF1113" t="s">
        <v>69</v>
      </c>
      <c r="BG1113" t="s">
        <v>69</v>
      </c>
      <c r="BH1113" t="b">
        <v>0</v>
      </c>
      <c r="BI1113" t="b">
        <v>1</v>
      </c>
      <c r="BJ1113" t="b">
        <v>0</v>
      </c>
      <c r="BK1113" t="b">
        <v>1</v>
      </c>
      <c r="BL1113">
        <v>40</v>
      </c>
      <c r="BM1113">
        <v>40</v>
      </c>
      <c r="BN1113">
        <v>0</v>
      </c>
      <c r="BO1113">
        <v>0</v>
      </c>
      <c r="BP11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13" s="3" t="str">
        <f>IF(Table1[[#This Row],[TraceLengthMod]],"lab,","")&amp;IF(Table1[[#This Row],[FixedLength]],"dur,","")&amp;IF(Table1[[#This Row],[Broken]],"ea,","")</f>
        <v>lab,</v>
      </c>
    </row>
    <row r="1114" spans="1:69" x14ac:dyDescent="0.25">
      <c r="A1114" t="s">
        <v>1242</v>
      </c>
      <c r="B1114" t="s">
        <v>39</v>
      </c>
      <c r="C1114" t="s">
        <v>114</v>
      </c>
      <c r="D1114" t="s">
        <v>106</v>
      </c>
      <c r="E1114" t="s">
        <v>68</v>
      </c>
      <c r="F1114">
        <v>1</v>
      </c>
      <c r="G1114">
        <v>21124</v>
      </c>
      <c r="H1114">
        <v>6990</v>
      </c>
      <c r="I1114">
        <v>28114</v>
      </c>
      <c r="J1114" t="s">
        <v>40</v>
      </c>
      <c r="K1114">
        <v>1</v>
      </c>
      <c r="L1114">
        <v>256</v>
      </c>
      <c r="M1114" t="s">
        <v>41</v>
      </c>
      <c r="N1114">
        <v>0.01</v>
      </c>
      <c r="O1114">
        <v>99</v>
      </c>
      <c r="P1114">
        <v>2411</v>
      </c>
      <c r="Q1114">
        <v>256</v>
      </c>
      <c r="R1114">
        <v>100</v>
      </c>
      <c r="S1114">
        <v>2112.4</v>
      </c>
      <c r="T1114">
        <v>2</v>
      </c>
      <c r="U1114">
        <v>2</v>
      </c>
      <c r="V1114">
        <v>4352</v>
      </c>
      <c r="W1114">
        <v>0.20602158682067701</v>
      </c>
      <c r="X1114">
        <v>68.6833944320678</v>
      </c>
      <c r="Y1114">
        <v>6.0039498805999703</v>
      </c>
      <c r="Z1114">
        <v>54.194141626357997</v>
      </c>
      <c r="AA1114">
        <v>4.4949841499328604</v>
      </c>
      <c r="AB1114">
        <v>9.8048040866851807</v>
      </c>
      <c r="AC1114">
        <v>53.886951923370297</v>
      </c>
      <c r="AD1114">
        <v>107.993314504623</v>
      </c>
      <c r="AE1114">
        <v>0.51119999999999999</v>
      </c>
      <c r="AF1114">
        <v>0.515021459227467</v>
      </c>
      <c r="AJ1114">
        <v>0.750894216930165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 t="s">
        <v>42</v>
      </c>
      <c r="AQ1114" t="b">
        <v>1</v>
      </c>
      <c r="AR1114" t="b">
        <v>1</v>
      </c>
      <c r="AS1114">
        <v>1</v>
      </c>
      <c r="AT1114" t="b">
        <v>0</v>
      </c>
      <c r="AV1114" t="b">
        <v>0</v>
      </c>
      <c r="AW1114" t="b">
        <v>1</v>
      </c>
      <c r="AX1114" t="b">
        <v>0</v>
      </c>
      <c r="AY1114" t="b">
        <v>1</v>
      </c>
      <c r="AZ1114" t="b">
        <v>0</v>
      </c>
      <c r="BA1114" t="b">
        <v>1</v>
      </c>
      <c r="BB1114" t="b">
        <v>0</v>
      </c>
      <c r="BC1114" t="b">
        <v>1</v>
      </c>
      <c r="BD1114" t="b">
        <v>0</v>
      </c>
      <c r="BE1114" t="s">
        <v>57</v>
      </c>
      <c r="BF1114" t="s">
        <v>69</v>
      </c>
      <c r="BG1114" t="s">
        <v>69</v>
      </c>
      <c r="BH1114" t="b">
        <v>0</v>
      </c>
      <c r="BI1114" t="b">
        <v>1</v>
      </c>
      <c r="BJ1114" t="b">
        <v>0</v>
      </c>
      <c r="BK1114" t="b">
        <v>1</v>
      </c>
      <c r="BL1114">
        <v>40</v>
      </c>
      <c r="BM1114">
        <v>40</v>
      </c>
      <c r="BN1114">
        <v>0</v>
      </c>
      <c r="BO1114">
        <v>0</v>
      </c>
      <c r="BP11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14" s="3" t="str">
        <f>IF(Table1[[#This Row],[TraceLengthMod]],"lab,","")&amp;IF(Table1[[#This Row],[FixedLength]],"dur,","")&amp;IF(Table1[[#This Row],[Broken]],"ea,","")</f>
        <v>lab,</v>
      </c>
    </row>
    <row r="1115" spans="1:69" x14ac:dyDescent="0.25">
      <c r="A1115" t="s">
        <v>1243</v>
      </c>
      <c r="B1115" t="s">
        <v>39</v>
      </c>
      <c r="C1115" t="s">
        <v>114</v>
      </c>
      <c r="D1115" t="s">
        <v>106</v>
      </c>
      <c r="E1115" t="s">
        <v>68</v>
      </c>
      <c r="F1115">
        <v>1</v>
      </c>
      <c r="G1115">
        <v>21124</v>
      </c>
      <c r="H1115">
        <v>6990</v>
      </c>
      <c r="I1115">
        <v>28114</v>
      </c>
      <c r="J1115" t="s">
        <v>40</v>
      </c>
      <c r="K1115">
        <v>1</v>
      </c>
      <c r="L1115">
        <v>256</v>
      </c>
      <c r="M1115" t="s">
        <v>41</v>
      </c>
      <c r="N1115">
        <v>0.01</v>
      </c>
      <c r="O1115">
        <v>99</v>
      </c>
      <c r="P1115">
        <v>2411</v>
      </c>
      <c r="Q1115">
        <v>256</v>
      </c>
      <c r="R1115">
        <v>100</v>
      </c>
      <c r="S1115">
        <v>2112.4</v>
      </c>
      <c r="T1115">
        <v>3</v>
      </c>
      <c r="U1115">
        <v>3</v>
      </c>
      <c r="V1115">
        <v>6400</v>
      </c>
      <c r="W1115">
        <v>0.30297292179511398</v>
      </c>
      <c r="X1115">
        <v>68.6833944320678</v>
      </c>
      <c r="Y1115">
        <v>6.0039498805999703</v>
      </c>
      <c r="Z1115">
        <v>80.823951482772799</v>
      </c>
      <c r="AA1115">
        <v>4.4889962673187203</v>
      </c>
      <c r="AB1115">
        <v>14.293800354003899</v>
      </c>
      <c r="AC1115">
        <v>53.910886049270601</v>
      </c>
      <c r="AD1115">
        <v>161.90420055389399</v>
      </c>
      <c r="AE1115">
        <v>0.61899999999999999</v>
      </c>
      <c r="AF1115">
        <v>0.60429184549356196</v>
      </c>
      <c r="AJ1115">
        <v>0.40070762634277302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 t="s">
        <v>42</v>
      </c>
      <c r="AQ1115" t="b">
        <v>1</v>
      </c>
      <c r="AR1115" t="b">
        <v>1</v>
      </c>
      <c r="AS1115">
        <v>1</v>
      </c>
      <c r="AT1115" t="b">
        <v>0</v>
      </c>
      <c r="AV1115" t="b">
        <v>0</v>
      </c>
      <c r="AW1115" t="b">
        <v>1</v>
      </c>
      <c r="AX1115" t="b">
        <v>0</v>
      </c>
      <c r="AY1115" t="b">
        <v>1</v>
      </c>
      <c r="AZ1115" t="b">
        <v>0</v>
      </c>
      <c r="BA1115" t="b">
        <v>1</v>
      </c>
      <c r="BB1115" t="b">
        <v>0</v>
      </c>
      <c r="BC1115" t="b">
        <v>1</v>
      </c>
      <c r="BD1115" t="b">
        <v>0</v>
      </c>
      <c r="BE1115" t="s">
        <v>57</v>
      </c>
      <c r="BF1115" t="s">
        <v>69</v>
      </c>
      <c r="BG1115" t="s">
        <v>69</v>
      </c>
      <c r="BH1115" t="b">
        <v>0</v>
      </c>
      <c r="BI1115" t="b">
        <v>1</v>
      </c>
      <c r="BJ1115" t="b">
        <v>0</v>
      </c>
      <c r="BK1115" t="b">
        <v>1</v>
      </c>
      <c r="BL1115">
        <v>40</v>
      </c>
      <c r="BM1115">
        <v>40</v>
      </c>
      <c r="BN1115">
        <v>0</v>
      </c>
      <c r="BO1115">
        <v>0</v>
      </c>
      <c r="BP11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15" s="3" t="str">
        <f>IF(Table1[[#This Row],[TraceLengthMod]],"lab,","")&amp;IF(Table1[[#This Row],[FixedLength]],"dur,","")&amp;IF(Table1[[#This Row],[Broken]],"ea,","")</f>
        <v>lab,</v>
      </c>
    </row>
    <row r="1116" spans="1:69" x14ac:dyDescent="0.25">
      <c r="A1116" t="s">
        <v>1244</v>
      </c>
      <c r="B1116" t="s">
        <v>39</v>
      </c>
      <c r="C1116" t="s">
        <v>114</v>
      </c>
      <c r="D1116" t="s">
        <v>106</v>
      </c>
      <c r="E1116" t="s">
        <v>68</v>
      </c>
      <c r="F1116">
        <v>1</v>
      </c>
      <c r="G1116">
        <v>21124</v>
      </c>
      <c r="H1116">
        <v>6990</v>
      </c>
      <c r="I1116">
        <v>28114</v>
      </c>
      <c r="J1116" t="s">
        <v>40</v>
      </c>
      <c r="K1116">
        <v>1</v>
      </c>
      <c r="L1116">
        <v>256</v>
      </c>
      <c r="M1116" t="s">
        <v>41</v>
      </c>
      <c r="N1116">
        <v>0.01</v>
      </c>
      <c r="O1116">
        <v>99</v>
      </c>
      <c r="P1116">
        <v>2411</v>
      </c>
      <c r="Q1116">
        <v>256</v>
      </c>
      <c r="R1116">
        <v>100</v>
      </c>
      <c r="S1116">
        <v>2112.4</v>
      </c>
      <c r="T1116">
        <v>4</v>
      </c>
      <c r="U1116">
        <v>4</v>
      </c>
      <c r="V1116">
        <v>8704</v>
      </c>
      <c r="W1116">
        <v>0.41204317364135501</v>
      </c>
      <c r="X1116">
        <v>68.6833944320678</v>
      </c>
      <c r="Y1116">
        <v>6.0039498805999703</v>
      </c>
      <c r="Z1116">
        <v>107.947452068328</v>
      </c>
      <c r="AA1116">
        <v>5.0315482616424498</v>
      </c>
      <c r="AB1116">
        <v>19.325348615646298</v>
      </c>
      <c r="AC1116">
        <v>53.8421018123626</v>
      </c>
      <c r="AD1116">
        <v>215.746302366256</v>
      </c>
      <c r="AE1116">
        <v>0.63529999999999998</v>
      </c>
      <c r="AF1116">
        <v>0.61859799713876895</v>
      </c>
      <c r="AJ1116">
        <v>0.28977220023379602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 t="s">
        <v>42</v>
      </c>
      <c r="AQ1116" t="b">
        <v>1</v>
      </c>
      <c r="AR1116" t="b">
        <v>1</v>
      </c>
      <c r="AS1116">
        <v>1</v>
      </c>
      <c r="AT1116" t="b">
        <v>0</v>
      </c>
      <c r="AV1116" t="b">
        <v>0</v>
      </c>
      <c r="AW1116" t="b">
        <v>1</v>
      </c>
      <c r="AX1116" t="b">
        <v>0</v>
      </c>
      <c r="AY1116" t="b">
        <v>1</v>
      </c>
      <c r="AZ1116" t="b">
        <v>0</v>
      </c>
      <c r="BA1116" t="b">
        <v>1</v>
      </c>
      <c r="BB1116" t="b">
        <v>0</v>
      </c>
      <c r="BC1116" t="b">
        <v>1</v>
      </c>
      <c r="BD1116" t="b">
        <v>0</v>
      </c>
      <c r="BE1116" t="s">
        <v>57</v>
      </c>
      <c r="BF1116" t="s">
        <v>69</v>
      </c>
      <c r="BG1116" t="s">
        <v>69</v>
      </c>
      <c r="BH1116" t="b">
        <v>0</v>
      </c>
      <c r="BI1116" t="b">
        <v>1</v>
      </c>
      <c r="BJ1116" t="b">
        <v>0</v>
      </c>
      <c r="BK1116" t="b">
        <v>1</v>
      </c>
      <c r="BL1116">
        <v>40</v>
      </c>
      <c r="BM1116">
        <v>40</v>
      </c>
      <c r="BN1116">
        <v>0</v>
      </c>
      <c r="BO1116">
        <v>0</v>
      </c>
      <c r="BP11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16" s="3" t="str">
        <f>IF(Table1[[#This Row],[TraceLengthMod]],"lab,","")&amp;IF(Table1[[#This Row],[FixedLength]],"dur,","")&amp;IF(Table1[[#This Row],[Broken]],"ea,","")</f>
        <v>lab,</v>
      </c>
    </row>
    <row r="1117" spans="1:69" x14ac:dyDescent="0.25">
      <c r="A1117" t="s">
        <v>1245</v>
      </c>
      <c r="B1117" t="s">
        <v>39</v>
      </c>
      <c r="C1117" t="s">
        <v>114</v>
      </c>
      <c r="D1117" t="s">
        <v>106</v>
      </c>
      <c r="E1117" t="s">
        <v>68</v>
      </c>
      <c r="F1117">
        <v>1</v>
      </c>
      <c r="G1117">
        <v>21124</v>
      </c>
      <c r="H1117">
        <v>6990</v>
      </c>
      <c r="I1117">
        <v>28114</v>
      </c>
      <c r="J1117" t="s">
        <v>40</v>
      </c>
      <c r="K1117">
        <v>1</v>
      </c>
      <c r="L1117">
        <v>256</v>
      </c>
      <c r="M1117" t="s">
        <v>41</v>
      </c>
      <c r="N1117">
        <v>0.01</v>
      </c>
      <c r="O1117">
        <v>99</v>
      </c>
      <c r="P1117">
        <v>2411</v>
      </c>
      <c r="Q1117">
        <v>256</v>
      </c>
      <c r="R1117">
        <v>100</v>
      </c>
      <c r="S1117">
        <v>2112.4</v>
      </c>
      <c r="T1117">
        <v>5</v>
      </c>
      <c r="U1117">
        <v>5</v>
      </c>
      <c r="V1117">
        <v>10752</v>
      </c>
      <c r="W1117">
        <v>0.50899450861579199</v>
      </c>
      <c r="X1117">
        <v>68.6833944320678</v>
      </c>
      <c r="Y1117">
        <v>6.0039498805999703</v>
      </c>
      <c r="Z1117">
        <v>134.43491959571799</v>
      </c>
      <c r="AA1117">
        <v>4.4752795696258501</v>
      </c>
      <c r="AB1117">
        <v>23.800628185272199</v>
      </c>
      <c r="AC1117">
        <v>53.747322082519503</v>
      </c>
      <c r="AD1117">
        <v>269.49362444877602</v>
      </c>
      <c r="AE1117">
        <v>0.64229999999999998</v>
      </c>
      <c r="AF1117">
        <v>0.632761087267525</v>
      </c>
      <c r="AJ1117">
        <v>0.210866911070687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 t="s">
        <v>42</v>
      </c>
      <c r="AQ1117" t="b">
        <v>1</v>
      </c>
      <c r="AR1117" t="b">
        <v>1</v>
      </c>
      <c r="AS1117">
        <v>1</v>
      </c>
      <c r="AT1117" t="b">
        <v>0</v>
      </c>
      <c r="AV1117" t="b">
        <v>0</v>
      </c>
      <c r="AW1117" t="b">
        <v>1</v>
      </c>
      <c r="AX1117" t="b">
        <v>0</v>
      </c>
      <c r="AY1117" t="b">
        <v>1</v>
      </c>
      <c r="AZ1117" t="b">
        <v>0</v>
      </c>
      <c r="BA1117" t="b">
        <v>1</v>
      </c>
      <c r="BB1117" t="b">
        <v>0</v>
      </c>
      <c r="BC1117" t="b">
        <v>1</v>
      </c>
      <c r="BD1117" t="b">
        <v>0</v>
      </c>
      <c r="BE1117" t="s">
        <v>57</v>
      </c>
      <c r="BF1117" t="s">
        <v>69</v>
      </c>
      <c r="BG1117" t="s">
        <v>69</v>
      </c>
      <c r="BH1117" t="b">
        <v>0</v>
      </c>
      <c r="BI1117" t="b">
        <v>1</v>
      </c>
      <c r="BJ1117" t="b">
        <v>0</v>
      </c>
      <c r="BK1117" t="b">
        <v>1</v>
      </c>
      <c r="BL1117">
        <v>40</v>
      </c>
      <c r="BM1117">
        <v>40</v>
      </c>
      <c r="BN1117">
        <v>0</v>
      </c>
      <c r="BO1117">
        <v>0</v>
      </c>
      <c r="BP11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17" s="3" t="str">
        <f>IF(Table1[[#This Row],[TraceLengthMod]],"lab,","")&amp;IF(Table1[[#This Row],[FixedLength]],"dur,","")&amp;IF(Table1[[#This Row],[Broken]],"ea,","")</f>
        <v>lab,</v>
      </c>
    </row>
    <row r="1118" spans="1:69" x14ac:dyDescent="0.25">
      <c r="A1118" t="s">
        <v>1246</v>
      </c>
      <c r="B1118" t="s">
        <v>39</v>
      </c>
      <c r="C1118" t="s">
        <v>114</v>
      </c>
      <c r="D1118" t="s">
        <v>106</v>
      </c>
      <c r="E1118" t="s">
        <v>68</v>
      </c>
      <c r="F1118">
        <v>1</v>
      </c>
      <c r="G1118">
        <v>21124</v>
      </c>
      <c r="H1118">
        <v>6990</v>
      </c>
      <c r="I1118">
        <v>28114</v>
      </c>
      <c r="J1118" t="s">
        <v>40</v>
      </c>
      <c r="K1118">
        <v>1</v>
      </c>
      <c r="L1118">
        <v>256</v>
      </c>
      <c r="M1118" t="s">
        <v>41</v>
      </c>
      <c r="N1118">
        <v>0.01</v>
      </c>
      <c r="O1118">
        <v>99</v>
      </c>
      <c r="P1118">
        <v>2411</v>
      </c>
      <c r="Q1118">
        <v>256</v>
      </c>
      <c r="R1118">
        <v>100</v>
      </c>
      <c r="S1118">
        <v>2112.4</v>
      </c>
      <c r="T1118">
        <v>6</v>
      </c>
      <c r="U1118">
        <v>6</v>
      </c>
      <c r="V1118">
        <v>12800</v>
      </c>
      <c r="W1118">
        <v>0.60594584359022896</v>
      </c>
      <c r="X1118">
        <v>68.6833944320678</v>
      </c>
      <c r="Y1118">
        <v>6.0039498805999703</v>
      </c>
      <c r="Z1118">
        <v>160.92111539840599</v>
      </c>
      <c r="AA1118">
        <v>4.4790260791778502</v>
      </c>
      <c r="AB1118">
        <v>28.279654264449999</v>
      </c>
      <c r="AC1118">
        <v>53.6435992717742</v>
      </c>
      <c r="AD1118">
        <v>323.13722372055003</v>
      </c>
      <c r="AE1118">
        <v>0.66659999999999997</v>
      </c>
      <c r="AF1118">
        <v>0.64835479256080097</v>
      </c>
      <c r="AJ1118">
        <v>0.17112957239151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 t="s">
        <v>42</v>
      </c>
      <c r="AQ1118" t="b">
        <v>1</v>
      </c>
      <c r="AR1118" t="b">
        <v>1</v>
      </c>
      <c r="AS1118">
        <v>1</v>
      </c>
      <c r="AT1118" t="b">
        <v>0</v>
      </c>
      <c r="AV1118" t="b">
        <v>0</v>
      </c>
      <c r="AW1118" t="b">
        <v>1</v>
      </c>
      <c r="AX1118" t="b">
        <v>0</v>
      </c>
      <c r="AY1118" t="b">
        <v>1</v>
      </c>
      <c r="AZ1118" t="b">
        <v>0</v>
      </c>
      <c r="BA1118" t="b">
        <v>1</v>
      </c>
      <c r="BB1118" t="b">
        <v>0</v>
      </c>
      <c r="BC1118" t="b">
        <v>1</v>
      </c>
      <c r="BD1118" t="b">
        <v>0</v>
      </c>
      <c r="BE1118" t="s">
        <v>57</v>
      </c>
      <c r="BF1118" t="s">
        <v>69</v>
      </c>
      <c r="BG1118" t="s">
        <v>69</v>
      </c>
      <c r="BH1118" t="b">
        <v>0</v>
      </c>
      <c r="BI1118" t="b">
        <v>1</v>
      </c>
      <c r="BJ1118" t="b">
        <v>0</v>
      </c>
      <c r="BK1118" t="b">
        <v>1</v>
      </c>
      <c r="BL1118">
        <v>40</v>
      </c>
      <c r="BM1118">
        <v>40</v>
      </c>
      <c r="BN1118">
        <v>0</v>
      </c>
      <c r="BO1118">
        <v>0</v>
      </c>
      <c r="BP11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18" s="3" t="str">
        <f>IF(Table1[[#This Row],[TraceLengthMod]],"lab,","")&amp;IF(Table1[[#This Row],[FixedLength]],"dur,","")&amp;IF(Table1[[#This Row],[Broken]],"ea,","")</f>
        <v>lab,</v>
      </c>
    </row>
    <row r="1119" spans="1:69" x14ac:dyDescent="0.25">
      <c r="A1119" t="s">
        <v>1247</v>
      </c>
      <c r="B1119" t="s">
        <v>39</v>
      </c>
      <c r="C1119" t="s">
        <v>114</v>
      </c>
      <c r="D1119" t="s">
        <v>106</v>
      </c>
      <c r="E1119" t="s">
        <v>68</v>
      </c>
      <c r="F1119">
        <v>1</v>
      </c>
      <c r="G1119">
        <v>21124</v>
      </c>
      <c r="H1119">
        <v>6990</v>
      </c>
      <c r="I1119">
        <v>28114</v>
      </c>
      <c r="J1119" t="s">
        <v>40</v>
      </c>
      <c r="K1119">
        <v>1</v>
      </c>
      <c r="L1119">
        <v>256</v>
      </c>
      <c r="M1119" t="s">
        <v>41</v>
      </c>
      <c r="N1119">
        <v>0.01</v>
      </c>
      <c r="O1119">
        <v>99</v>
      </c>
      <c r="P1119">
        <v>2411</v>
      </c>
      <c r="Q1119">
        <v>256</v>
      </c>
      <c r="R1119">
        <v>100</v>
      </c>
      <c r="S1119">
        <v>2112.4</v>
      </c>
      <c r="T1119">
        <v>7</v>
      </c>
      <c r="U1119">
        <v>7</v>
      </c>
      <c r="V1119">
        <v>14848</v>
      </c>
      <c r="W1119">
        <v>0.70289717856466505</v>
      </c>
      <c r="X1119">
        <v>68.6833944320678</v>
      </c>
      <c r="Y1119">
        <v>6.0039498805999703</v>
      </c>
      <c r="Z1119">
        <v>187.52100896835299</v>
      </c>
      <c r="AA1119">
        <v>4.4899971485137904</v>
      </c>
      <c r="AB1119">
        <v>32.769651412963803</v>
      </c>
      <c r="AC1119">
        <v>54.070472717285099</v>
      </c>
      <c r="AD1119">
        <v>377.20769643783501</v>
      </c>
      <c r="AE1119">
        <v>0.66790000000000005</v>
      </c>
      <c r="AF1119">
        <v>0.65207439198855499</v>
      </c>
      <c r="AJ1119">
        <v>0.141845489370411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 t="s">
        <v>42</v>
      </c>
      <c r="AQ1119" t="b">
        <v>1</v>
      </c>
      <c r="AR1119" t="b">
        <v>1</v>
      </c>
      <c r="AS1119">
        <v>1</v>
      </c>
      <c r="AT1119" t="b">
        <v>0</v>
      </c>
      <c r="AV1119" t="b">
        <v>0</v>
      </c>
      <c r="AW1119" t="b">
        <v>1</v>
      </c>
      <c r="AX1119" t="b">
        <v>0</v>
      </c>
      <c r="AY1119" t="b">
        <v>1</v>
      </c>
      <c r="AZ1119" t="b">
        <v>0</v>
      </c>
      <c r="BA1119" t="b">
        <v>1</v>
      </c>
      <c r="BB1119" t="b">
        <v>0</v>
      </c>
      <c r="BC1119" t="b">
        <v>1</v>
      </c>
      <c r="BD1119" t="b">
        <v>0</v>
      </c>
      <c r="BE1119" t="s">
        <v>57</v>
      </c>
      <c r="BF1119" t="s">
        <v>69</v>
      </c>
      <c r="BG1119" t="s">
        <v>69</v>
      </c>
      <c r="BH1119" t="b">
        <v>0</v>
      </c>
      <c r="BI1119" t="b">
        <v>1</v>
      </c>
      <c r="BJ1119" t="b">
        <v>0</v>
      </c>
      <c r="BK1119" t="b">
        <v>1</v>
      </c>
      <c r="BL1119">
        <v>40</v>
      </c>
      <c r="BM1119">
        <v>40</v>
      </c>
      <c r="BN1119">
        <v>0</v>
      </c>
      <c r="BO1119">
        <v>0</v>
      </c>
      <c r="BP11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19" s="3" t="str">
        <f>IF(Table1[[#This Row],[TraceLengthMod]],"lab,","")&amp;IF(Table1[[#This Row],[FixedLength]],"dur,","")&amp;IF(Table1[[#This Row],[Broken]],"ea,","")</f>
        <v>lab,</v>
      </c>
    </row>
    <row r="1120" spans="1:69" x14ac:dyDescent="0.25">
      <c r="A1120" t="s">
        <v>1248</v>
      </c>
      <c r="B1120" t="s">
        <v>39</v>
      </c>
      <c r="C1120" t="s">
        <v>114</v>
      </c>
      <c r="D1120" t="s">
        <v>106</v>
      </c>
      <c r="E1120" t="s">
        <v>68</v>
      </c>
      <c r="F1120">
        <v>1</v>
      </c>
      <c r="G1120">
        <v>21124</v>
      </c>
      <c r="H1120">
        <v>6990</v>
      </c>
      <c r="I1120">
        <v>28114</v>
      </c>
      <c r="J1120" t="s">
        <v>40</v>
      </c>
      <c r="K1120">
        <v>1</v>
      </c>
      <c r="L1120">
        <v>256</v>
      </c>
      <c r="M1120" t="s">
        <v>41</v>
      </c>
      <c r="N1120">
        <v>0.01</v>
      </c>
      <c r="O1120">
        <v>99</v>
      </c>
      <c r="P1120">
        <v>2411</v>
      </c>
      <c r="Q1120">
        <v>256</v>
      </c>
      <c r="R1120">
        <v>100</v>
      </c>
      <c r="S1120">
        <v>2112.4</v>
      </c>
      <c r="T1120">
        <v>8</v>
      </c>
      <c r="U1120">
        <v>8</v>
      </c>
      <c r="V1120">
        <v>17152</v>
      </c>
      <c r="W1120">
        <v>0.81196743041090702</v>
      </c>
      <c r="X1120">
        <v>68.6833944320678</v>
      </c>
      <c r="Y1120">
        <v>6.0039498805999703</v>
      </c>
      <c r="Z1120">
        <v>214.67740011215199</v>
      </c>
      <c r="AA1120">
        <v>5.0574657917022696</v>
      </c>
      <c r="AB1120">
        <v>37.827117204666102</v>
      </c>
      <c r="AC1120">
        <v>53.72039437294</v>
      </c>
      <c r="AD1120">
        <v>430.92809081077502</v>
      </c>
      <c r="AE1120">
        <v>0.69710000000000005</v>
      </c>
      <c r="AF1120">
        <v>0.66595135908440595</v>
      </c>
      <c r="AJ1120">
        <v>0.137163557223419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 t="s">
        <v>42</v>
      </c>
      <c r="AQ1120" t="b">
        <v>1</v>
      </c>
      <c r="AR1120" t="b">
        <v>1</v>
      </c>
      <c r="AS1120">
        <v>1</v>
      </c>
      <c r="AT1120" t="b">
        <v>0</v>
      </c>
      <c r="AV1120" t="b">
        <v>0</v>
      </c>
      <c r="AW1120" t="b">
        <v>1</v>
      </c>
      <c r="AX1120" t="b">
        <v>0</v>
      </c>
      <c r="AY1120" t="b">
        <v>1</v>
      </c>
      <c r="AZ1120" t="b">
        <v>0</v>
      </c>
      <c r="BA1120" t="b">
        <v>1</v>
      </c>
      <c r="BB1120" t="b">
        <v>0</v>
      </c>
      <c r="BC1120" t="b">
        <v>1</v>
      </c>
      <c r="BD1120" t="b">
        <v>0</v>
      </c>
      <c r="BE1120" t="s">
        <v>57</v>
      </c>
      <c r="BF1120" t="s">
        <v>69</v>
      </c>
      <c r="BG1120" t="s">
        <v>69</v>
      </c>
      <c r="BH1120" t="b">
        <v>0</v>
      </c>
      <c r="BI1120" t="b">
        <v>1</v>
      </c>
      <c r="BJ1120" t="b">
        <v>0</v>
      </c>
      <c r="BK1120" t="b">
        <v>1</v>
      </c>
      <c r="BL1120">
        <v>40</v>
      </c>
      <c r="BM1120">
        <v>40</v>
      </c>
      <c r="BN1120">
        <v>0</v>
      </c>
      <c r="BO1120">
        <v>0</v>
      </c>
      <c r="BP11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20" s="3" t="str">
        <f>IF(Table1[[#This Row],[TraceLengthMod]],"lab,","")&amp;IF(Table1[[#This Row],[FixedLength]],"dur,","")&amp;IF(Table1[[#This Row],[Broken]],"ea,","")</f>
        <v>lab,</v>
      </c>
    </row>
    <row r="1121" spans="1:69" x14ac:dyDescent="0.25">
      <c r="A1121" t="s">
        <v>1249</v>
      </c>
      <c r="B1121" t="s">
        <v>39</v>
      </c>
      <c r="C1121" t="s">
        <v>114</v>
      </c>
      <c r="D1121" t="s">
        <v>106</v>
      </c>
      <c r="E1121" t="s">
        <v>68</v>
      </c>
      <c r="F1121">
        <v>1</v>
      </c>
      <c r="G1121">
        <v>21124</v>
      </c>
      <c r="H1121">
        <v>6990</v>
      </c>
      <c r="I1121">
        <v>28114</v>
      </c>
      <c r="J1121" t="s">
        <v>40</v>
      </c>
      <c r="K1121">
        <v>1</v>
      </c>
      <c r="L1121">
        <v>256</v>
      </c>
      <c r="M1121" t="s">
        <v>41</v>
      </c>
      <c r="N1121">
        <v>0.01</v>
      </c>
      <c r="O1121">
        <v>99</v>
      </c>
      <c r="P1121">
        <v>2411</v>
      </c>
      <c r="Q1121">
        <v>256</v>
      </c>
      <c r="R1121">
        <v>100</v>
      </c>
      <c r="S1121">
        <v>2112.4</v>
      </c>
      <c r="T1121">
        <v>9</v>
      </c>
      <c r="U1121">
        <v>9</v>
      </c>
      <c r="V1121">
        <v>19200</v>
      </c>
      <c r="W1121">
        <v>0.908918765385343</v>
      </c>
      <c r="X1121">
        <v>68.6833944320678</v>
      </c>
      <c r="Y1121">
        <v>6.0039498805999703</v>
      </c>
      <c r="Z1121">
        <v>241.23340940475401</v>
      </c>
      <c r="AA1121">
        <v>4.50398850440979</v>
      </c>
      <c r="AB1121">
        <v>42.331105709075899</v>
      </c>
      <c r="AC1121">
        <v>53.7802059650421</v>
      </c>
      <c r="AD1121">
        <v>484.70829677581702</v>
      </c>
      <c r="AE1121">
        <v>0.70930000000000004</v>
      </c>
      <c r="AF1121">
        <v>0.67825464949928405</v>
      </c>
      <c r="AJ1121">
        <v>0.1037730940183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 t="s">
        <v>42</v>
      </c>
      <c r="AQ1121" t="b">
        <v>1</v>
      </c>
      <c r="AR1121" t="b">
        <v>1</v>
      </c>
      <c r="AS1121">
        <v>1</v>
      </c>
      <c r="AT1121" t="b">
        <v>0</v>
      </c>
      <c r="AV1121" t="b">
        <v>0</v>
      </c>
      <c r="AW1121" t="b">
        <v>1</v>
      </c>
      <c r="AX1121" t="b">
        <v>0</v>
      </c>
      <c r="AY1121" t="b">
        <v>1</v>
      </c>
      <c r="AZ1121" t="b">
        <v>0</v>
      </c>
      <c r="BA1121" t="b">
        <v>1</v>
      </c>
      <c r="BB1121" t="b">
        <v>0</v>
      </c>
      <c r="BC1121" t="b">
        <v>1</v>
      </c>
      <c r="BD1121" t="b">
        <v>0</v>
      </c>
      <c r="BE1121" t="s">
        <v>57</v>
      </c>
      <c r="BF1121" t="s">
        <v>69</v>
      </c>
      <c r="BG1121" t="s">
        <v>69</v>
      </c>
      <c r="BH1121" t="b">
        <v>0</v>
      </c>
      <c r="BI1121" t="b">
        <v>1</v>
      </c>
      <c r="BJ1121" t="b">
        <v>0</v>
      </c>
      <c r="BK1121" t="b">
        <v>1</v>
      </c>
      <c r="BL1121">
        <v>40</v>
      </c>
      <c r="BM1121">
        <v>40</v>
      </c>
      <c r="BN1121">
        <v>0</v>
      </c>
      <c r="BO1121">
        <v>0</v>
      </c>
      <c r="BP11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21" s="3" t="str">
        <f>IF(Table1[[#This Row],[TraceLengthMod]],"lab,","")&amp;IF(Table1[[#This Row],[FixedLength]],"dur,","")&amp;IF(Table1[[#This Row],[Broken]],"ea,","")</f>
        <v>lab,</v>
      </c>
    </row>
    <row r="1122" spans="1:69" x14ac:dyDescent="0.25">
      <c r="A1122" t="s">
        <v>1250</v>
      </c>
      <c r="B1122" t="s">
        <v>39</v>
      </c>
      <c r="C1122" t="s">
        <v>114</v>
      </c>
      <c r="D1122" t="s">
        <v>106</v>
      </c>
      <c r="E1122" t="s">
        <v>68</v>
      </c>
      <c r="F1122">
        <v>1</v>
      </c>
      <c r="G1122">
        <v>21124</v>
      </c>
      <c r="H1122">
        <v>6990</v>
      </c>
      <c r="I1122">
        <v>28114</v>
      </c>
      <c r="J1122" t="s">
        <v>40</v>
      </c>
      <c r="K1122">
        <v>1</v>
      </c>
      <c r="L1122">
        <v>256</v>
      </c>
      <c r="M1122" t="s">
        <v>41</v>
      </c>
      <c r="N1122">
        <v>0.01</v>
      </c>
      <c r="O1122">
        <v>99</v>
      </c>
      <c r="P1122">
        <v>2411</v>
      </c>
      <c r="Q1122">
        <v>256</v>
      </c>
      <c r="R1122">
        <v>100</v>
      </c>
      <c r="S1122">
        <v>2112.4</v>
      </c>
      <c r="T1122">
        <v>9</v>
      </c>
      <c r="U1122">
        <v>10</v>
      </c>
      <c r="V1122">
        <v>21248</v>
      </c>
      <c r="W1122">
        <v>1.0058701003597801</v>
      </c>
      <c r="X1122">
        <v>68.6833944320678</v>
      </c>
      <c r="Y1122">
        <v>6.0039498805999703</v>
      </c>
      <c r="Z1122">
        <v>267.73755693435601</v>
      </c>
      <c r="AA1122">
        <v>4.4830152988433802</v>
      </c>
      <c r="AB1122">
        <v>46.814121007919297</v>
      </c>
      <c r="AC1122">
        <v>53.723386526107703</v>
      </c>
      <c r="AD1122">
        <v>538.43168330192498</v>
      </c>
      <c r="AE1122">
        <v>0.70579999999999998</v>
      </c>
      <c r="AF1122">
        <v>0.66952789699570803</v>
      </c>
      <c r="AJ1122">
        <v>9.2415965465177899E-2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 t="s">
        <v>42</v>
      </c>
      <c r="AQ1122" t="b">
        <v>1</v>
      </c>
      <c r="AR1122" t="b">
        <v>1</v>
      </c>
      <c r="AS1122">
        <v>1</v>
      </c>
      <c r="AT1122" t="b">
        <v>0</v>
      </c>
      <c r="AV1122" t="b">
        <v>0</v>
      </c>
      <c r="AW1122" t="b">
        <v>1</v>
      </c>
      <c r="AX1122" t="b">
        <v>0</v>
      </c>
      <c r="AY1122" t="b">
        <v>1</v>
      </c>
      <c r="AZ1122" t="b">
        <v>0</v>
      </c>
      <c r="BA1122" t="b">
        <v>1</v>
      </c>
      <c r="BB1122" t="b">
        <v>0</v>
      </c>
      <c r="BC1122" t="b">
        <v>1</v>
      </c>
      <c r="BD1122" t="b">
        <v>0</v>
      </c>
      <c r="BE1122" t="s">
        <v>57</v>
      </c>
      <c r="BF1122" t="s">
        <v>69</v>
      </c>
      <c r="BG1122" t="s">
        <v>69</v>
      </c>
      <c r="BH1122" t="b">
        <v>0</v>
      </c>
      <c r="BI1122" t="b">
        <v>1</v>
      </c>
      <c r="BJ1122" t="b">
        <v>0</v>
      </c>
      <c r="BK1122" t="b">
        <v>1</v>
      </c>
      <c r="BL1122">
        <v>40</v>
      </c>
      <c r="BM1122">
        <v>40</v>
      </c>
      <c r="BN1122">
        <v>0</v>
      </c>
      <c r="BO1122">
        <v>0</v>
      </c>
      <c r="BP11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22" s="3" t="str">
        <f>IF(Table1[[#This Row],[TraceLengthMod]],"lab,","")&amp;IF(Table1[[#This Row],[FixedLength]],"dur,","")&amp;IF(Table1[[#This Row],[Broken]],"ea,","")</f>
        <v>lab,</v>
      </c>
    </row>
    <row r="1123" spans="1:69" x14ac:dyDescent="0.25">
      <c r="A1123" t="s">
        <v>1251</v>
      </c>
      <c r="B1123" t="s">
        <v>39</v>
      </c>
      <c r="C1123" t="s">
        <v>114</v>
      </c>
      <c r="D1123" t="s">
        <v>106</v>
      </c>
      <c r="E1123" t="s">
        <v>68</v>
      </c>
      <c r="F1123">
        <v>1</v>
      </c>
      <c r="G1123">
        <v>21124</v>
      </c>
      <c r="H1123">
        <v>6990</v>
      </c>
      <c r="I1123">
        <v>28114</v>
      </c>
      <c r="J1123" t="s">
        <v>40</v>
      </c>
      <c r="K1123">
        <v>1</v>
      </c>
      <c r="L1123">
        <v>256</v>
      </c>
      <c r="M1123" t="s">
        <v>41</v>
      </c>
      <c r="N1123">
        <v>0.01</v>
      </c>
      <c r="O1123">
        <v>99</v>
      </c>
      <c r="P1123">
        <v>2411</v>
      </c>
      <c r="Q1123">
        <v>256</v>
      </c>
      <c r="R1123">
        <v>100</v>
      </c>
      <c r="S1123">
        <v>2112.4</v>
      </c>
      <c r="T1123">
        <v>9</v>
      </c>
      <c r="U1123">
        <v>11</v>
      </c>
      <c r="V1123">
        <v>23296</v>
      </c>
      <c r="W1123">
        <v>1.1028214353342101</v>
      </c>
      <c r="X1123">
        <v>68.6833944320678</v>
      </c>
      <c r="Y1123">
        <v>6.0039498805999703</v>
      </c>
      <c r="Z1123">
        <v>294.29256892204199</v>
      </c>
      <c r="AA1123">
        <v>4.4600768089294398</v>
      </c>
      <c r="AB1123">
        <v>51.274197816848698</v>
      </c>
      <c r="AC1123">
        <v>54.006629228591898</v>
      </c>
      <c r="AD1123">
        <v>592.43831253051701</v>
      </c>
      <c r="AE1123">
        <v>0.70179999999999998</v>
      </c>
      <c r="AF1123">
        <v>0.66366237482117296</v>
      </c>
      <c r="AJ1123">
        <v>8.1753601084698604E-2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 t="s">
        <v>42</v>
      </c>
      <c r="AQ1123" t="b">
        <v>1</v>
      </c>
      <c r="AR1123" t="b">
        <v>1</v>
      </c>
      <c r="AS1123">
        <v>1</v>
      </c>
      <c r="AT1123" t="b">
        <v>0</v>
      </c>
      <c r="AV1123" t="b">
        <v>0</v>
      </c>
      <c r="AW1123" t="b">
        <v>1</v>
      </c>
      <c r="AX1123" t="b">
        <v>0</v>
      </c>
      <c r="AY1123" t="b">
        <v>1</v>
      </c>
      <c r="AZ1123" t="b">
        <v>0</v>
      </c>
      <c r="BA1123" t="b">
        <v>1</v>
      </c>
      <c r="BB1123" t="b">
        <v>0</v>
      </c>
      <c r="BC1123" t="b">
        <v>1</v>
      </c>
      <c r="BD1123" t="b">
        <v>0</v>
      </c>
      <c r="BE1123" t="s">
        <v>57</v>
      </c>
      <c r="BF1123" t="s">
        <v>69</v>
      </c>
      <c r="BG1123" t="s">
        <v>69</v>
      </c>
      <c r="BH1123" t="b">
        <v>0</v>
      </c>
      <c r="BI1123" t="b">
        <v>1</v>
      </c>
      <c r="BJ1123" t="b">
        <v>0</v>
      </c>
      <c r="BK1123" t="b">
        <v>1</v>
      </c>
      <c r="BL1123">
        <v>40</v>
      </c>
      <c r="BM1123">
        <v>40</v>
      </c>
      <c r="BN1123">
        <v>0</v>
      </c>
      <c r="BO1123">
        <v>0</v>
      </c>
      <c r="BP11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23" s="3" t="str">
        <f>IF(Table1[[#This Row],[TraceLengthMod]],"lab,","")&amp;IF(Table1[[#This Row],[FixedLength]],"dur,","")&amp;IF(Table1[[#This Row],[Broken]],"ea,","")</f>
        <v>lab,</v>
      </c>
    </row>
    <row r="1124" spans="1:69" x14ac:dyDescent="0.25">
      <c r="A1124" t="s">
        <v>1252</v>
      </c>
      <c r="B1124" t="s">
        <v>39</v>
      </c>
      <c r="C1124" t="s">
        <v>114</v>
      </c>
      <c r="D1124" t="s">
        <v>106</v>
      </c>
      <c r="E1124" t="s">
        <v>68</v>
      </c>
      <c r="F1124">
        <v>1</v>
      </c>
      <c r="G1124">
        <v>21124</v>
      </c>
      <c r="H1124">
        <v>6990</v>
      </c>
      <c r="I1124">
        <v>28114</v>
      </c>
      <c r="J1124" t="s">
        <v>40</v>
      </c>
      <c r="K1124">
        <v>1</v>
      </c>
      <c r="L1124">
        <v>256</v>
      </c>
      <c r="M1124" t="s">
        <v>41</v>
      </c>
      <c r="N1124">
        <v>0.01</v>
      </c>
      <c r="O1124">
        <v>99</v>
      </c>
      <c r="P1124">
        <v>2411</v>
      </c>
      <c r="Q1124">
        <v>256</v>
      </c>
      <c r="R1124">
        <v>100</v>
      </c>
      <c r="S1124">
        <v>2112.4</v>
      </c>
      <c r="T1124">
        <v>12</v>
      </c>
      <c r="U1124">
        <v>12</v>
      </c>
      <c r="V1124">
        <v>25600</v>
      </c>
      <c r="W1124">
        <v>1.2118916871804499</v>
      </c>
      <c r="X1124">
        <v>68.6833944320678</v>
      </c>
      <c r="Y1124">
        <v>6.0039498805999703</v>
      </c>
      <c r="Z1124">
        <v>321.44299054145802</v>
      </c>
      <c r="AA1124">
        <v>5.0125999450683496</v>
      </c>
      <c r="AB1124">
        <v>56.2867977619171</v>
      </c>
      <c r="AC1124">
        <v>53.909888267516997</v>
      </c>
      <c r="AD1124">
        <v>646.34820079803399</v>
      </c>
      <c r="AE1124">
        <v>0.71889999999999998</v>
      </c>
      <c r="AF1124">
        <v>0.68125894134477805</v>
      </c>
      <c r="AJ1124">
        <v>8.556092441082E-2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 t="s">
        <v>42</v>
      </c>
      <c r="AQ1124" t="b">
        <v>1</v>
      </c>
      <c r="AR1124" t="b">
        <v>1</v>
      </c>
      <c r="AS1124">
        <v>1</v>
      </c>
      <c r="AT1124" t="b">
        <v>0</v>
      </c>
      <c r="AV1124" t="b">
        <v>0</v>
      </c>
      <c r="AW1124" t="b">
        <v>1</v>
      </c>
      <c r="AX1124" t="b">
        <v>0</v>
      </c>
      <c r="AY1124" t="b">
        <v>1</v>
      </c>
      <c r="AZ1124" t="b">
        <v>0</v>
      </c>
      <c r="BA1124" t="b">
        <v>1</v>
      </c>
      <c r="BB1124" t="b">
        <v>0</v>
      </c>
      <c r="BC1124" t="b">
        <v>1</v>
      </c>
      <c r="BD1124" t="b">
        <v>0</v>
      </c>
      <c r="BE1124" t="s">
        <v>57</v>
      </c>
      <c r="BF1124" t="s">
        <v>69</v>
      </c>
      <c r="BG1124" t="s">
        <v>69</v>
      </c>
      <c r="BH1124" t="b">
        <v>0</v>
      </c>
      <c r="BI1124" t="b">
        <v>1</v>
      </c>
      <c r="BJ1124" t="b">
        <v>0</v>
      </c>
      <c r="BK1124" t="b">
        <v>1</v>
      </c>
      <c r="BL1124">
        <v>40</v>
      </c>
      <c r="BM1124">
        <v>40</v>
      </c>
      <c r="BN1124">
        <v>0</v>
      </c>
      <c r="BO1124">
        <v>0</v>
      </c>
      <c r="BP11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24" s="3" t="str">
        <f>IF(Table1[[#This Row],[TraceLengthMod]],"lab,","")&amp;IF(Table1[[#This Row],[FixedLength]],"dur,","")&amp;IF(Table1[[#This Row],[Broken]],"ea,","")</f>
        <v>lab,</v>
      </c>
    </row>
    <row r="1125" spans="1:69" x14ac:dyDescent="0.25">
      <c r="A1125" t="s">
        <v>1253</v>
      </c>
      <c r="B1125" t="s">
        <v>39</v>
      </c>
      <c r="C1125" t="s">
        <v>114</v>
      </c>
      <c r="D1125" t="s">
        <v>106</v>
      </c>
      <c r="E1125" t="s">
        <v>68</v>
      </c>
      <c r="F1125">
        <v>1</v>
      </c>
      <c r="G1125">
        <v>21124</v>
      </c>
      <c r="H1125">
        <v>6990</v>
      </c>
      <c r="I1125">
        <v>28114</v>
      </c>
      <c r="J1125" t="s">
        <v>40</v>
      </c>
      <c r="K1125">
        <v>1</v>
      </c>
      <c r="L1125">
        <v>256</v>
      </c>
      <c r="M1125" t="s">
        <v>41</v>
      </c>
      <c r="N1125">
        <v>0.01</v>
      </c>
      <c r="O1125">
        <v>99</v>
      </c>
      <c r="P1125">
        <v>2411</v>
      </c>
      <c r="Q1125">
        <v>256</v>
      </c>
      <c r="R1125">
        <v>100</v>
      </c>
      <c r="S1125">
        <v>2112.4</v>
      </c>
      <c r="T1125">
        <v>13</v>
      </c>
      <c r="U1125">
        <v>13</v>
      </c>
      <c r="V1125">
        <v>27648</v>
      </c>
      <c r="W1125">
        <v>1.3088430221548899</v>
      </c>
      <c r="X1125">
        <v>68.6833944320678</v>
      </c>
      <c r="Y1125">
        <v>6.0039498805999703</v>
      </c>
      <c r="Z1125">
        <v>348.00598073005602</v>
      </c>
      <c r="AA1125">
        <v>4.4630682468414298</v>
      </c>
      <c r="AB1125">
        <v>60.749866008758502</v>
      </c>
      <c r="AC1125">
        <v>53.697456121444702</v>
      </c>
      <c r="AD1125">
        <v>700.04565691947903</v>
      </c>
      <c r="AE1125">
        <v>0.73140000000000005</v>
      </c>
      <c r="AF1125">
        <v>0.68383404864091502</v>
      </c>
      <c r="AJ1125">
        <v>6.4714610024734706E-2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 t="s">
        <v>42</v>
      </c>
      <c r="AQ1125" t="b">
        <v>1</v>
      </c>
      <c r="AR1125" t="b">
        <v>1</v>
      </c>
      <c r="AS1125">
        <v>1</v>
      </c>
      <c r="AT1125" t="b">
        <v>0</v>
      </c>
      <c r="AV1125" t="b">
        <v>0</v>
      </c>
      <c r="AW1125" t="b">
        <v>1</v>
      </c>
      <c r="AX1125" t="b">
        <v>0</v>
      </c>
      <c r="AY1125" t="b">
        <v>1</v>
      </c>
      <c r="AZ1125" t="b">
        <v>0</v>
      </c>
      <c r="BA1125" t="b">
        <v>1</v>
      </c>
      <c r="BB1125" t="b">
        <v>0</v>
      </c>
      <c r="BC1125" t="b">
        <v>1</v>
      </c>
      <c r="BD1125" t="b">
        <v>0</v>
      </c>
      <c r="BE1125" t="s">
        <v>57</v>
      </c>
      <c r="BF1125" t="s">
        <v>69</v>
      </c>
      <c r="BG1125" t="s">
        <v>69</v>
      </c>
      <c r="BH1125" t="b">
        <v>0</v>
      </c>
      <c r="BI1125" t="b">
        <v>1</v>
      </c>
      <c r="BJ1125" t="b">
        <v>0</v>
      </c>
      <c r="BK1125" t="b">
        <v>1</v>
      </c>
      <c r="BL1125">
        <v>40</v>
      </c>
      <c r="BM1125">
        <v>40</v>
      </c>
      <c r="BN1125">
        <v>0</v>
      </c>
      <c r="BO1125">
        <v>0</v>
      </c>
      <c r="BP11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25" s="3" t="str">
        <f>IF(Table1[[#This Row],[TraceLengthMod]],"lab,","")&amp;IF(Table1[[#This Row],[FixedLength]],"dur,","")&amp;IF(Table1[[#This Row],[Broken]],"ea,","")</f>
        <v>lab,</v>
      </c>
    </row>
    <row r="1126" spans="1:69" x14ac:dyDescent="0.25">
      <c r="A1126" t="s">
        <v>1254</v>
      </c>
      <c r="B1126" t="s">
        <v>39</v>
      </c>
      <c r="C1126" t="s">
        <v>114</v>
      </c>
      <c r="D1126" t="s">
        <v>106</v>
      </c>
      <c r="E1126" t="s">
        <v>68</v>
      </c>
      <c r="F1126">
        <v>1</v>
      </c>
      <c r="G1126">
        <v>21124</v>
      </c>
      <c r="H1126">
        <v>6990</v>
      </c>
      <c r="I1126">
        <v>28114</v>
      </c>
      <c r="J1126" t="s">
        <v>40</v>
      </c>
      <c r="K1126">
        <v>1</v>
      </c>
      <c r="L1126">
        <v>256</v>
      </c>
      <c r="M1126" t="s">
        <v>41</v>
      </c>
      <c r="N1126">
        <v>0.01</v>
      </c>
      <c r="O1126">
        <v>99</v>
      </c>
      <c r="P1126">
        <v>2411</v>
      </c>
      <c r="Q1126">
        <v>256</v>
      </c>
      <c r="R1126">
        <v>100</v>
      </c>
      <c r="S1126">
        <v>2112.4</v>
      </c>
      <c r="T1126">
        <v>14</v>
      </c>
      <c r="U1126">
        <v>14</v>
      </c>
      <c r="V1126">
        <v>29696</v>
      </c>
      <c r="W1126">
        <v>1.4057943571293301</v>
      </c>
      <c r="X1126">
        <v>68.6833944320678</v>
      </c>
      <c r="Y1126">
        <v>6.0039498805999703</v>
      </c>
      <c r="Z1126">
        <v>374.59988927841101</v>
      </c>
      <c r="AA1126">
        <v>4.4760348796844402</v>
      </c>
      <c r="AB1126">
        <v>65.225900888442993</v>
      </c>
      <c r="AC1126">
        <v>53.721418142318697</v>
      </c>
      <c r="AD1126">
        <v>753.76707506179798</v>
      </c>
      <c r="AE1126">
        <v>0.73850000000000005</v>
      </c>
      <c r="AF1126">
        <v>0.690128755364806</v>
      </c>
      <c r="AJ1126">
        <v>5.7274024548201699E-2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 t="s">
        <v>42</v>
      </c>
      <c r="AQ1126" t="b">
        <v>1</v>
      </c>
      <c r="AR1126" t="b">
        <v>1</v>
      </c>
      <c r="AS1126">
        <v>1</v>
      </c>
      <c r="AT1126" t="b">
        <v>0</v>
      </c>
      <c r="AV1126" t="b">
        <v>0</v>
      </c>
      <c r="AW1126" t="b">
        <v>1</v>
      </c>
      <c r="AX1126" t="b">
        <v>0</v>
      </c>
      <c r="AY1126" t="b">
        <v>1</v>
      </c>
      <c r="AZ1126" t="b">
        <v>0</v>
      </c>
      <c r="BA1126" t="b">
        <v>1</v>
      </c>
      <c r="BB1126" t="b">
        <v>0</v>
      </c>
      <c r="BC1126" t="b">
        <v>1</v>
      </c>
      <c r="BD1126" t="b">
        <v>0</v>
      </c>
      <c r="BE1126" t="s">
        <v>57</v>
      </c>
      <c r="BF1126" t="s">
        <v>69</v>
      </c>
      <c r="BG1126" t="s">
        <v>69</v>
      </c>
      <c r="BH1126" t="b">
        <v>0</v>
      </c>
      <c r="BI1126" t="b">
        <v>1</v>
      </c>
      <c r="BJ1126" t="b">
        <v>0</v>
      </c>
      <c r="BK1126" t="b">
        <v>1</v>
      </c>
      <c r="BL1126">
        <v>40</v>
      </c>
      <c r="BM1126">
        <v>40</v>
      </c>
      <c r="BN1126">
        <v>0</v>
      </c>
      <c r="BO1126">
        <v>0</v>
      </c>
      <c r="BP11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26" s="3" t="str">
        <f>IF(Table1[[#This Row],[TraceLengthMod]],"lab,","")&amp;IF(Table1[[#This Row],[FixedLength]],"dur,","")&amp;IF(Table1[[#This Row],[Broken]],"ea,","")</f>
        <v>lab,</v>
      </c>
    </row>
    <row r="1127" spans="1:69" x14ac:dyDescent="0.25">
      <c r="A1127" t="s">
        <v>1255</v>
      </c>
      <c r="B1127" t="s">
        <v>39</v>
      </c>
      <c r="C1127" t="s">
        <v>114</v>
      </c>
      <c r="D1127" t="s">
        <v>106</v>
      </c>
      <c r="E1127" t="s">
        <v>68</v>
      </c>
      <c r="F1127">
        <v>1</v>
      </c>
      <c r="G1127">
        <v>21124</v>
      </c>
      <c r="H1127">
        <v>6990</v>
      </c>
      <c r="I1127">
        <v>28114</v>
      </c>
      <c r="J1127" t="s">
        <v>40</v>
      </c>
      <c r="K1127">
        <v>1</v>
      </c>
      <c r="L1127">
        <v>256</v>
      </c>
      <c r="M1127" t="s">
        <v>41</v>
      </c>
      <c r="N1127">
        <v>0.01</v>
      </c>
      <c r="O1127">
        <v>99</v>
      </c>
      <c r="P1127">
        <v>2411</v>
      </c>
      <c r="Q1127">
        <v>256</v>
      </c>
      <c r="R1127">
        <v>100</v>
      </c>
      <c r="S1127">
        <v>2112.4</v>
      </c>
      <c r="T1127">
        <v>14</v>
      </c>
      <c r="U1127">
        <v>15</v>
      </c>
      <c r="V1127">
        <v>31744</v>
      </c>
      <c r="W1127">
        <v>1.5027456921037601</v>
      </c>
      <c r="X1127">
        <v>68.6833944320678</v>
      </c>
      <c r="Y1127">
        <v>6.0039498805999703</v>
      </c>
      <c r="Z1127">
        <v>401.20175027847199</v>
      </c>
      <c r="AA1127">
        <v>4.4740121364593497</v>
      </c>
      <c r="AB1127">
        <v>69.699913024902301</v>
      </c>
      <c r="AC1127">
        <v>53.853045225143397</v>
      </c>
      <c r="AD1127">
        <v>807.62012028694096</v>
      </c>
      <c r="AE1127">
        <v>0.7258</v>
      </c>
      <c r="AF1127">
        <v>0.68726752503576505</v>
      </c>
      <c r="AJ1127">
        <v>5.6779726859061901E-2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 t="s">
        <v>42</v>
      </c>
      <c r="AQ1127" t="b">
        <v>1</v>
      </c>
      <c r="AR1127" t="b">
        <v>1</v>
      </c>
      <c r="AS1127">
        <v>1</v>
      </c>
      <c r="AT1127" t="b">
        <v>0</v>
      </c>
      <c r="AV1127" t="b">
        <v>0</v>
      </c>
      <c r="AW1127" t="b">
        <v>1</v>
      </c>
      <c r="AX1127" t="b">
        <v>0</v>
      </c>
      <c r="AY1127" t="b">
        <v>1</v>
      </c>
      <c r="AZ1127" t="b">
        <v>0</v>
      </c>
      <c r="BA1127" t="b">
        <v>1</v>
      </c>
      <c r="BB1127" t="b">
        <v>0</v>
      </c>
      <c r="BC1127" t="b">
        <v>1</v>
      </c>
      <c r="BD1127" t="b">
        <v>0</v>
      </c>
      <c r="BE1127" t="s">
        <v>57</v>
      </c>
      <c r="BF1127" t="s">
        <v>69</v>
      </c>
      <c r="BG1127" t="s">
        <v>69</v>
      </c>
      <c r="BH1127" t="b">
        <v>0</v>
      </c>
      <c r="BI1127" t="b">
        <v>1</v>
      </c>
      <c r="BJ1127" t="b">
        <v>0</v>
      </c>
      <c r="BK1127" t="b">
        <v>1</v>
      </c>
      <c r="BL1127">
        <v>40</v>
      </c>
      <c r="BM1127">
        <v>40</v>
      </c>
      <c r="BN1127">
        <v>0</v>
      </c>
      <c r="BO1127">
        <v>0</v>
      </c>
      <c r="BP11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27" s="3" t="str">
        <f>IF(Table1[[#This Row],[TraceLengthMod]],"lab,","")&amp;IF(Table1[[#This Row],[FixedLength]],"dur,","")&amp;IF(Table1[[#This Row],[Broken]],"ea,","")</f>
        <v>lab,</v>
      </c>
    </row>
    <row r="1128" spans="1:69" x14ac:dyDescent="0.25">
      <c r="A1128" t="s">
        <v>1256</v>
      </c>
      <c r="B1128" t="s">
        <v>39</v>
      </c>
      <c r="C1128" t="s">
        <v>114</v>
      </c>
      <c r="D1128" t="s">
        <v>106</v>
      </c>
      <c r="E1128" t="s">
        <v>68</v>
      </c>
      <c r="F1128">
        <v>1</v>
      </c>
      <c r="G1128">
        <v>21124</v>
      </c>
      <c r="H1128">
        <v>6990</v>
      </c>
      <c r="I1128">
        <v>28114</v>
      </c>
      <c r="J1128" t="s">
        <v>40</v>
      </c>
      <c r="K1128">
        <v>1</v>
      </c>
      <c r="L1128">
        <v>256</v>
      </c>
      <c r="M1128" t="s">
        <v>41</v>
      </c>
      <c r="N1128">
        <v>0.01</v>
      </c>
      <c r="O1128">
        <v>99</v>
      </c>
      <c r="P1128">
        <v>2411</v>
      </c>
      <c r="Q1128">
        <v>256</v>
      </c>
      <c r="R1128">
        <v>100</v>
      </c>
      <c r="S1128">
        <v>2112.4</v>
      </c>
      <c r="T1128">
        <v>14</v>
      </c>
      <c r="U1128">
        <v>16</v>
      </c>
      <c r="V1128">
        <v>34048</v>
      </c>
      <c r="W1128">
        <v>1.6118159439499999</v>
      </c>
      <c r="X1128">
        <v>68.6833944320678</v>
      </c>
      <c r="Y1128">
        <v>6.0039498805999703</v>
      </c>
      <c r="Z1128">
        <v>428.341227769851</v>
      </c>
      <c r="AA1128">
        <v>5.0335659980773899</v>
      </c>
      <c r="AB1128">
        <v>74.733479022979694</v>
      </c>
      <c r="AC1128">
        <v>53.736332893371497</v>
      </c>
      <c r="AD1128">
        <v>861.356453180313</v>
      </c>
      <c r="AE1128">
        <v>0.72870000000000001</v>
      </c>
      <c r="AF1128">
        <v>0.68540772532188798</v>
      </c>
      <c r="AJ1128">
        <v>5.6615312296645001E-2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 t="s">
        <v>42</v>
      </c>
      <c r="AQ1128" t="b">
        <v>1</v>
      </c>
      <c r="AR1128" t="b">
        <v>1</v>
      </c>
      <c r="AS1128">
        <v>1</v>
      </c>
      <c r="AT1128" t="b">
        <v>0</v>
      </c>
      <c r="AV1128" t="b">
        <v>0</v>
      </c>
      <c r="AW1128" t="b">
        <v>1</v>
      </c>
      <c r="AX1128" t="b">
        <v>0</v>
      </c>
      <c r="AY1128" t="b">
        <v>1</v>
      </c>
      <c r="AZ1128" t="b">
        <v>0</v>
      </c>
      <c r="BA1128" t="b">
        <v>1</v>
      </c>
      <c r="BB1128" t="b">
        <v>0</v>
      </c>
      <c r="BC1128" t="b">
        <v>1</v>
      </c>
      <c r="BD1128" t="b">
        <v>0</v>
      </c>
      <c r="BE1128" t="s">
        <v>57</v>
      </c>
      <c r="BF1128" t="s">
        <v>69</v>
      </c>
      <c r="BG1128" t="s">
        <v>69</v>
      </c>
      <c r="BH1128" t="b">
        <v>0</v>
      </c>
      <c r="BI1128" t="b">
        <v>1</v>
      </c>
      <c r="BJ1128" t="b">
        <v>0</v>
      </c>
      <c r="BK1128" t="b">
        <v>1</v>
      </c>
      <c r="BL1128">
        <v>40</v>
      </c>
      <c r="BM1128">
        <v>40</v>
      </c>
      <c r="BN1128">
        <v>0</v>
      </c>
      <c r="BO1128">
        <v>0</v>
      </c>
      <c r="BP11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28" s="3" t="str">
        <f>IF(Table1[[#This Row],[TraceLengthMod]],"lab,","")&amp;IF(Table1[[#This Row],[FixedLength]],"dur,","")&amp;IF(Table1[[#This Row],[Broken]],"ea,","")</f>
        <v>lab,</v>
      </c>
    </row>
    <row r="1129" spans="1:69" x14ac:dyDescent="0.25">
      <c r="A1129" t="s">
        <v>1257</v>
      </c>
      <c r="B1129" t="s">
        <v>39</v>
      </c>
      <c r="C1129" t="s">
        <v>114</v>
      </c>
      <c r="D1129" t="s">
        <v>106</v>
      </c>
      <c r="E1129" t="s">
        <v>68</v>
      </c>
      <c r="F1129">
        <v>1</v>
      </c>
      <c r="G1129">
        <v>21124</v>
      </c>
      <c r="H1129">
        <v>6990</v>
      </c>
      <c r="I1129">
        <v>28114</v>
      </c>
      <c r="J1129" t="s">
        <v>40</v>
      </c>
      <c r="K1129">
        <v>1</v>
      </c>
      <c r="L1129">
        <v>256</v>
      </c>
      <c r="M1129" t="s">
        <v>41</v>
      </c>
      <c r="N1129">
        <v>0.01</v>
      </c>
      <c r="O1129">
        <v>99</v>
      </c>
      <c r="P1129">
        <v>2411</v>
      </c>
      <c r="Q1129">
        <v>256</v>
      </c>
      <c r="R1129">
        <v>100</v>
      </c>
      <c r="S1129">
        <v>2112.4</v>
      </c>
      <c r="T1129">
        <v>14</v>
      </c>
      <c r="U1129">
        <v>17</v>
      </c>
      <c r="V1129">
        <v>36096</v>
      </c>
      <c r="W1129">
        <v>1.7087672789244399</v>
      </c>
      <c r="X1129">
        <v>68.6833944320678</v>
      </c>
      <c r="Y1129">
        <v>6.0039498805999703</v>
      </c>
      <c r="Z1129">
        <v>454.93113875389099</v>
      </c>
      <c r="AA1129">
        <v>4.4620630741119296</v>
      </c>
      <c r="AB1129">
        <v>79.195542097091604</v>
      </c>
      <c r="AC1129">
        <v>53.756298303604098</v>
      </c>
      <c r="AD1129">
        <v>915.11275148391701</v>
      </c>
      <c r="AE1129">
        <v>0.72840000000000005</v>
      </c>
      <c r="AF1129">
        <v>0.68497854077253195</v>
      </c>
      <c r="AJ1129">
        <v>4.6638573737854599E-2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 t="s">
        <v>42</v>
      </c>
      <c r="AQ1129" t="b">
        <v>1</v>
      </c>
      <c r="AR1129" t="b">
        <v>1</v>
      </c>
      <c r="AS1129">
        <v>1</v>
      </c>
      <c r="AT1129" t="b">
        <v>0</v>
      </c>
      <c r="AV1129" t="b">
        <v>0</v>
      </c>
      <c r="AW1129" t="b">
        <v>1</v>
      </c>
      <c r="AX1129" t="b">
        <v>0</v>
      </c>
      <c r="AY1129" t="b">
        <v>1</v>
      </c>
      <c r="AZ1129" t="b">
        <v>0</v>
      </c>
      <c r="BA1129" t="b">
        <v>1</v>
      </c>
      <c r="BB1129" t="b">
        <v>0</v>
      </c>
      <c r="BC1129" t="b">
        <v>1</v>
      </c>
      <c r="BD1129" t="b">
        <v>0</v>
      </c>
      <c r="BE1129" t="s">
        <v>57</v>
      </c>
      <c r="BF1129" t="s">
        <v>69</v>
      </c>
      <c r="BG1129" t="s">
        <v>69</v>
      </c>
      <c r="BH1129" t="b">
        <v>0</v>
      </c>
      <c r="BI1129" t="b">
        <v>1</v>
      </c>
      <c r="BJ1129" t="b">
        <v>0</v>
      </c>
      <c r="BK1129" t="b">
        <v>1</v>
      </c>
      <c r="BL1129">
        <v>40</v>
      </c>
      <c r="BM1129">
        <v>40</v>
      </c>
      <c r="BN1129">
        <v>0</v>
      </c>
      <c r="BO1129">
        <v>0</v>
      </c>
      <c r="BP11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29" s="3" t="str">
        <f>IF(Table1[[#This Row],[TraceLengthMod]],"lab,","")&amp;IF(Table1[[#This Row],[FixedLength]],"dur,","")&amp;IF(Table1[[#This Row],[Broken]],"ea,","")</f>
        <v>lab,</v>
      </c>
    </row>
    <row r="1130" spans="1:69" x14ac:dyDescent="0.25">
      <c r="A1130" t="s">
        <v>1258</v>
      </c>
      <c r="B1130" t="s">
        <v>39</v>
      </c>
      <c r="C1130" t="s">
        <v>114</v>
      </c>
      <c r="D1130" t="s">
        <v>106</v>
      </c>
      <c r="E1130" t="s">
        <v>68</v>
      </c>
      <c r="F1130">
        <v>1</v>
      </c>
      <c r="G1130">
        <v>21124</v>
      </c>
      <c r="H1130">
        <v>6990</v>
      </c>
      <c r="I1130">
        <v>28114</v>
      </c>
      <c r="J1130" t="s">
        <v>40</v>
      </c>
      <c r="K1130">
        <v>1</v>
      </c>
      <c r="L1130">
        <v>256</v>
      </c>
      <c r="M1130" t="s">
        <v>41</v>
      </c>
      <c r="N1130">
        <v>0.01</v>
      </c>
      <c r="O1130">
        <v>99</v>
      </c>
      <c r="P1130">
        <v>2411</v>
      </c>
      <c r="Q1130">
        <v>256</v>
      </c>
      <c r="R1130">
        <v>100</v>
      </c>
      <c r="S1130">
        <v>2112.4</v>
      </c>
      <c r="T1130">
        <v>18</v>
      </c>
      <c r="U1130">
        <v>18</v>
      </c>
      <c r="V1130">
        <v>38144</v>
      </c>
      <c r="W1130">
        <v>1.8057186138988801</v>
      </c>
      <c r="X1130">
        <v>68.6833944320678</v>
      </c>
      <c r="Y1130">
        <v>6.0039498805999703</v>
      </c>
      <c r="Z1130">
        <v>481.52704238891602</v>
      </c>
      <c r="AA1130">
        <v>4.4630968570709202</v>
      </c>
      <c r="AB1130">
        <v>83.658638954162598</v>
      </c>
      <c r="AC1130">
        <v>53.753278970718299</v>
      </c>
      <c r="AD1130">
        <v>968.86603045463505</v>
      </c>
      <c r="AE1130">
        <v>0.75439999999999996</v>
      </c>
      <c r="AF1130">
        <v>0.69642346208869799</v>
      </c>
      <c r="AJ1130">
        <v>4.3693133248578701E-2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t="s">
        <v>42</v>
      </c>
      <c r="AQ1130" t="b">
        <v>1</v>
      </c>
      <c r="AR1130" t="b">
        <v>1</v>
      </c>
      <c r="AS1130">
        <v>1</v>
      </c>
      <c r="AT1130" t="b">
        <v>0</v>
      </c>
      <c r="AV1130" t="b">
        <v>0</v>
      </c>
      <c r="AW1130" t="b">
        <v>1</v>
      </c>
      <c r="AX1130" t="b">
        <v>0</v>
      </c>
      <c r="AY1130" t="b">
        <v>1</v>
      </c>
      <c r="AZ1130" t="b">
        <v>0</v>
      </c>
      <c r="BA1130" t="b">
        <v>1</v>
      </c>
      <c r="BB1130" t="b">
        <v>0</v>
      </c>
      <c r="BC1130" t="b">
        <v>1</v>
      </c>
      <c r="BD1130" t="b">
        <v>0</v>
      </c>
      <c r="BE1130" t="s">
        <v>57</v>
      </c>
      <c r="BF1130" t="s">
        <v>69</v>
      </c>
      <c r="BG1130" t="s">
        <v>69</v>
      </c>
      <c r="BH1130" t="b">
        <v>0</v>
      </c>
      <c r="BI1130" t="b">
        <v>1</v>
      </c>
      <c r="BJ1130" t="b">
        <v>0</v>
      </c>
      <c r="BK1130" t="b">
        <v>1</v>
      </c>
      <c r="BL1130">
        <v>40</v>
      </c>
      <c r="BM1130">
        <v>40</v>
      </c>
      <c r="BN1130">
        <v>0</v>
      </c>
      <c r="BO1130">
        <v>0</v>
      </c>
      <c r="BP11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30" s="3" t="str">
        <f>IF(Table1[[#This Row],[TraceLengthMod]],"lab,","")&amp;IF(Table1[[#This Row],[FixedLength]],"dur,","")&amp;IF(Table1[[#This Row],[Broken]],"ea,","")</f>
        <v>lab,</v>
      </c>
    </row>
    <row r="1131" spans="1:69" x14ac:dyDescent="0.25">
      <c r="A1131" t="s">
        <v>1259</v>
      </c>
      <c r="B1131" t="s">
        <v>39</v>
      </c>
      <c r="C1131" t="s">
        <v>114</v>
      </c>
      <c r="D1131" t="s">
        <v>106</v>
      </c>
      <c r="E1131" t="s">
        <v>68</v>
      </c>
      <c r="F1131">
        <v>1</v>
      </c>
      <c r="G1131">
        <v>21124</v>
      </c>
      <c r="H1131">
        <v>6990</v>
      </c>
      <c r="I1131">
        <v>28114</v>
      </c>
      <c r="J1131" t="s">
        <v>40</v>
      </c>
      <c r="K1131">
        <v>1</v>
      </c>
      <c r="L1131">
        <v>256</v>
      </c>
      <c r="M1131" t="s">
        <v>41</v>
      </c>
      <c r="N1131">
        <v>0.01</v>
      </c>
      <c r="O1131">
        <v>99</v>
      </c>
      <c r="P1131">
        <v>2411</v>
      </c>
      <c r="Q1131">
        <v>256</v>
      </c>
      <c r="R1131">
        <v>100</v>
      </c>
      <c r="S1131">
        <v>2112.4</v>
      </c>
      <c r="T1131">
        <v>19</v>
      </c>
      <c r="U1131">
        <v>19</v>
      </c>
      <c r="V1131">
        <v>40192</v>
      </c>
      <c r="W1131">
        <v>1.9026699488733101</v>
      </c>
      <c r="X1131">
        <v>68.6833944320678</v>
      </c>
      <c r="Y1131">
        <v>6.0039498805999703</v>
      </c>
      <c r="Z1131">
        <v>508.14897942543001</v>
      </c>
      <c r="AA1131">
        <v>4.4791569709777797</v>
      </c>
      <c r="AB1131">
        <v>88.137795925140296</v>
      </c>
      <c r="AC1131">
        <v>53.841043949127197</v>
      </c>
      <c r="AD1131">
        <v>1022.70707440376</v>
      </c>
      <c r="AE1131">
        <v>0.75870000000000004</v>
      </c>
      <c r="AF1131">
        <v>0.70200286123032896</v>
      </c>
      <c r="AJ1131">
        <v>4.0650155893556597E-2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 t="s">
        <v>42</v>
      </c>
      <c r="AQ1131" t="b">
        <v>1</v>
      </c>
      <c r="AR1131" t="b">
        <v>1</v>
      </c>
      <c r="AS1131">
        <v>1</v>
      </c>
      <c r="AT1131" t="b">
        <v>0</v>
      </c>
      <c r="AV1131" t="b">
        <v>0</v>
      </c>
      <c r="AW1131" t="b">
        <v>1</v>
      </c>
      <c r="AX1131" t="b">
        <v>0</v>
      </c>
      <c r="AY1131" t="b">
        <v>1</v>
      </c>
      <c r="AZ1131" t="b">
        <v>0</v>
      </c>
      <c r="BA1131" t="b">
        <v>1</v>
      </c>
      <c r="BB1131" t="b">
        <v>0</v>
      </c>
      <c r="BC1131" t="b">
        <v>1</v>
      </c>
      <c r="BD1131" t="b">
        <v>0</v>
      </c>
      <c r="BE1131" t="s">
        <v>57</v>
      </c>
      <c r="BF1131" t="s">
        <v>69</v>
      </c>
      <c r="BG1131" t="s">
        <v>69</v>
      </c>
      <c r="BH1131" t="b">
        <v>0</v>
      </c>
      <c r="BI1131" t="b">
        <v>1</v>
      </c>
      <c r="BJ1131" t="b">
        <v>0</v>
      </c>
      <c r="BK1131" t="b">
        <v>1</v>
      </c>
      <c r="BL1131">
        <v>40</v>
      </c>
      <c r="BM1131">
        <v>40</v>
      </c>
      <c r="BN1131">
        <v>0</v>
      </c>
      <c r="BO1131">
        <v>0</v>
      </c>
      <c r="BP11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31" s="3" t="str">
        <f>IF(Table1[[#This Row],[TraceLengthMod]],"lab,","")&amp;IF(Table1[[#This Row],[FixedLength]],"dur,","")&amp;IF(Table1[[#This Row],[Broken]],"ea,","")</f>
        <v>lab,</v>
      </c>
    </row>
    <row r="1132" spans="1:69" x14ac:dyDescent="0.25">
      <c r="A1132" t="s">
        <v>1260</v>
      </c>
      <c r="B1132" t="s">
        <v>39</v>
      </c>
      <c r="C1132" t="s">
        <v>114</v>
      </c>
      <c r="D1132" t="s">
        <v>106</v>
      </c>
      <c r="E1132" t="s">
        <v>68</v>
      </c>
      <c r="F1132">
        <v>1</v>
      </c>
      <c r="G1132">
        <v>21124</v>
      </c>
      <c r="H1132">
        <v>6990</v>
      </c>
      <c r="I1132">
        <v>28114</v>
      </c>
      <c r="J1132" t="s">
        <v>40</v>
      </c>
      <c r="K1132">
        <v>1</v>
      </c>
      <c r="L1132">
        <v>256</v>
      </c>
      <c r="M1132" t="s">
        <v>41</v>
      </c>
      <c r="N1132">
        <v>0.01</v>
      </c>
      <c r="O1132">
        <v>99</v>
      </c>
      <c r="P1132">
        <v>2411</v>
      </c>
      <c r="Q1132">
        <v>256</v>
      </c>
      <c r="R1132">
        <v>100</v>
      </c>
      <c r="S1132">
        <v>2112.4</v>
      </c>
      <c r="T1132">
        <v>20</v>
      </c>
      <c r="U1132">
        <v>20</v>
      </c>
      <c r="V1132">
        <v>42496</v>
      </c>
      <c r="W1132">
        <v>2.0117402007195602</v>
      </c>
      <c r="X1132">
        <v>68.6833944320678</v>
      </c>
      <c r="Y1132">
        <v>6.0039498805999703</v>
      </c>
      <c r="Z1132">
        <v>535.38417434692303</v>
      </c>
      <c r="AA1132">
        <v>5.0295853614807102</v>
      </c>
      <c r="AB1132">
        <v>93.167381286621094</v>
      </c>
      <c r="AC1132">
        <v>53.7452969551086</v>
      </c>
      <c r="AD1132">
        <v>1076.4523713588701</v>
      </c>
      <c r="AE1132">
        <v>0.76519999999999999</v>
      </c>
      <c r="AF1132">
        <v>0.70386266094420602</v>
      </c>
      <c r="AJ1132">
        <v>4.3380213789193003E-2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 t="s">
        <v>42</v>
      </c>
      <c r="AQ1132" t="b">
        <v>1</v>
      </c>
      <c r="AR1132" t="b">
        <v>1</v>
      </c>
      <c r="AS1132">
        <v>1</v>
      </c>
      <c r="AT1132" t="b">
        <v>0</v>
      </c>
      <c r="AV1132" t="b">
        <v>0</v>
      </c>
      <c r="AW1132" t="b">
        <v>1</v>
      </c>
      <c r="AX1132" t="b">
        <v>0</v>
      </c>
      <c r="AY1132" t="b">
        <v>1</v>
      </c>
      <c r="AZ1132" t="b">
        <v>0</v>
      </c>
      <c r="BA1132" t="b">
        <v>1</v>
      </c>
      <c r="BB1132" t="b">
        <v>0</v>
      </c>
      <c r="BC1132" t="b">
        <v>1</v>
      </c>
      <c r="BD1132" t="b">
        <v>0</v>
      </c>
      <c r="BE1132" t="s">
        <v>57</v>
      </c>
      <c r="BF1132" t="s">
        <v>69</v>
      </c>
      <c r="BG1132" t="s">
        <v>69</v>
      </c>
      <c r="BH1132" t="b">
        <v>0</v>
      </c>
      <c r="BI1132" t="b">
        <v>1</v>
      </c>
      <c r="BJ1132" t="b">
        <v>0</v>
      </c>
      <c r="BK1132" t="b">
        <v>1</v>
      </c>
      <c r="BL1132">
        <v>40</v>
      </c>
      <c r="BM1132">
        <v>40</v>
      </c>
      <c r="BN1132">
        <v>0</v>
      </c>
      <c r="BO1132">
        <v>0</v>
      </c>
      <c r="BP11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32" s="3" t="str">
        <f>IF(Table1[[#This Row],[TraceLengthMod]],"lab,","")&amp;IF(Table1[[#This Row],[FixedLength]],"dur,","")&amp;IF(Table1[[#This Row],[Broken]],"ea,","")</f>
        <v>lab,</v>
      </c>
    </row>
    <row r="1133" spans="1:69" x14ac:dyDescent="0.25">
      <c r="A1133" t="s">
        <v>1261</v>
      </c>
      <c r="B1133" t="s">
        <v>39</v>
      </c>
      <c r="C1133" t="s">
        <v>114</v>
      </c>
      <c r="D1133" t="s">
        <v>106</v>
      </c>
      <c r="E1133" t="s">
        <v>68</v>
      </c>
      <c r="F1133">
        <v>1</v>
      </c>
      <c r="G1133">
        <v>21124</v>
      </c>
      <c r="H1133">
        <v>6990</v>
      </c>
      <c r="I1133">
        <v>28114</v>
      </c>
      <c r="J1133" t="s">
        <v>40</v>
      </c>
      <c r="K1133">
        <v>1</v>
      </c>
      <c r="L1133">
        <v>256</v>
      </c>
      <c r="M1133" t="s">
        <v>41</v>
      </c>
      <c r="N1133">
        <v>0.01</v>
      </c>
      <c r="O1133">
        <v>99</v>
      </c>
      <c r="P1133">
        <v>2411</v>
      </c>
      <c r="Q1133">
        <v>256</v>
      </c>
      <c r="R1133">
        <v>100</v>
      </c>
      <c r="S1133">
        <v>2112.4</v>
      </c>
      <c r="T1133">
        <v>20</v>
      </c>
      <c r="U1133">
        <v>21</v>
      </c>
      <c r="V1133">
        <v>44544</v>
      </c>
      <c r="W1133">
        <v>2.1086915356939899</v>
      </c>
      <c r="X1133">
        <v>68.6833944320678</v>
      </c>
      <c r="Y1133">
        <v>6.0039498805999703</v>
      </c>
      <c r="Z1133">
        <v>561.96431612968399</v>
      </c>
      <c r="AA1133">
        <v>4.4642305374145499</v>
      </c>
      <c r="AB1133">
        <v>97.631611824035602</v>
      </c>
      <c r="AC1133">
        <v>53.669530630111602</v>
      </c>
      <c r="AD1133">
        <v>1130.12190198898</v>
      </c>
      <c r="AE1133">
        <v>0.74180000000000001</v>
      </c>
      <c r="AF1133">
        <v>0.68841201716738198</v>
      </c>
      <c r="AJ1133">
        <v>3.59709923979879E-2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 t="s">
        <v>42</v>
      </c>
      <c r="AQ1133" t="b">
        <v>1</v>
      </c>
      <c r="AR1133" t="b">
        <v>1</v>
      </c>
      <c r="AS1133">
        <v>1</v>
      </c>
      <c r="AT1133" t="b">
        <v>0</v>
      </c>
      <c r="AV1133" t="b">
        <v>0</v>
      </c>
      <c r="AW1133" t="b">
        <v>1</v>
      </c>
      <c r="AX1133" t="b">
        <v>0</v>
      </c>
      <c r="AY1133" t="b">
        <v>1</v>
      </c>
      <c r="AZ1133" t="b">
        <v>0</v>
      </c>
      <c r="BA1133" t="b">
        <v>1</v>
      </c>
      <c r="BB1133" t="b">
        <v>0</v>
      </c>
      <c r="BC1133" t="b">
        <v>1</v>
      </c>
      <c r="BD1133" t="b">
        <v>0</v>
      </c>
      <c r="BE1133" t="s">
        <v>57</v>
      </c>
      <c r="BF1133" t="s">
        <v>69</v>
      </c>
      <c r="BG1133" t="s">
        <v>69</v>
      </c>
      <c r="BH1133" t="b">
        <v>0</v>
      </c>
      <c r="BI1133" t="b">
        <v>1</v>
      </c>
      <c r="BJ1133" t="b">
        <v>0</v>
      </c>
      <c r="BK1133" t="b">
        <v>1</v>
      </c>
      <c r="BL1133">
        <v>40</v>
      </c>
      <c r="BM1133">
        <v>40</v>
      </c>
      <c r="BN1133">
        <v>0</v>
      </c>
      <c r="BO1133">
        <v>0</v>
      </c>
      <c r="BP11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33" s="3" t="str">
        <f>IF(Table1[[#This Row],[TraceLengthMod]],"lab,","")&amp;IF(Table1[[#This Row],[FixedLength]],"dur,","")&amp;IF(Table1[[#This Row],[Broken]],"ea,","")</f>
        <v>lab,</v>
      </c>
    </row>
    <row r="1134" spans="1:69" x14ac:dyDescent="0.25">
      <c r="A1134" t="s">
        <v>1262</v>
      </c>
      <c r="B1134" t="s">
        <v>39</v>
      </c>
      <c r="C1134" t="s">
        <v>114</v>
      </c>
      <c r="D1134" t="s">
        <v>106</v>
      </c>
      <c r="E1134" t="s">
        <v>68</v>
      </c>
      <c r="F1134">
        <v>1</v>
      </c>
      <c r="G1134">
        <v>21124</v>
      </c>
      <c r="H1134">
        <v>6990</v>
      </c>
      <c r="I1134">
        <v>28114</v>
      </c>
      <c r="J1134" t="s">
        <v>40</v>
      </c>
      <c r="K1134">
        <v>1</v>
      </c>
      <c r="L1134">
        <v>256</v>
      </c>
      <c r="M1134" t="s">
        <v>41</v>
      </c>
      <c r="N1134">
        <v>0.01</v>
      </c>
      <c r="O1134">
        <v>99</v>
      </c>
      <c r="P1134">
        <v>2411</v>
      </c>
      <c r="Q1134">
        <v>256</v>
      </c>
      <c r="R1134">
        <v>100</v>
      </c>
      <c r="S1134">
        <v>2112.4</v>
      </c>
      <c r="T1134">
        <v>20</v>
      </c>
      <c r="U1134">
        <v>22</v>
      </c>
      <c r="V1134">
        <v>46592</v>
      </c>
      <c r="W1134">
        <v>2.2056428706684299</v>
      </c>
      <c r="X1134">
        <v>68.6833944320678</v>
      </c>
      <c r="Y1134">
        <v>6.0039498805999703</v>
      </c>
      <c r="Z1134">
        <v>588.56124782562199</v>
      </c>
      <c r="AA1134">
        <v>4.4710750579833896</v>
      </c>
      <c r="AB1134">
        <v>102.102686882019</v>
      </c>
      <c r="AC1134">
        <v>53.793171882629302</v>
      </c>
      <c r="AD1134">
        <v>1183.91507387161</v>
      </c>
      <c r="AE1134">
        <v>0.7429</v>
      </c>
      <c r="AF1134">
        <v>0.68726752503576505</v>
      </c>
      <c r="AJ1134">
        <v>3.6263815649263099E-2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 t="s">
        <v>42</v>
      </c>
      <c r="AQ1134" t="b">
        <v>1</v>
      </c>
      <c r="AR1134" t="b">
        <v>1</v>
      </c>
      <c r="AS1134">
        <v>1</v>
      </c>
      <c r="AT1134" t="b">
        <v>0</v>
      </c>
      <c r="AV1134" t="b">
        <v>0</v>
      </c>
      <c r="AW1134" t="b">
        <v>1</v>
      </c>
      <c r="AX1134" t="b">
        <v>0</v>
      </c>
      <c r="AY1134" t="b">
        <v>1</v>
      </c>
      <c r="AZ1134" t="b">
        <v>0</v>
      </c>
      <c r="BA1134" t="b">
        <v>1</v>
      </c>
      <c r="BB1134" t="b">
        <v>0</v>
      </c>
      <c r="BC1134" t="b">
        <v>1</v>
      </c>
      <c r="BD1134" t="b">
        <v>0</v>
      </c>
      <c r="BE1134" t="s">
        <v>57</v>
      </c>
      <c r="BF1134" t="s">
        <v>69</v>
      </c>
      <c r="BG1134" t="s">
        <v>69</v>
      </c>
      <c r="BH1134" t="b">
        <v>0</v>
      </c>
      <c r="BI1134" t="b">
        <v>1</v>
      </c>
      <c r="BJ1134" t="b">
        <v>0</v>
      </c>
      <c r="BK1134" t="b">
        <v>1</v>
      </c>
      <c r="BL1134">
        <v>40</v>
      </c>
      <c r="BM1134">
        <v>40</v>
      </c>
      <c r="BN1134">
        <v>0</v>
      </c>
      <c r="BO1134">
        <v>0</v>
      </c>
      <c r="BP11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34" s="3" t="str">
        <f>IF(Table1[[#This Row],[TraceLengthMod]],"lab,","")&amp;IF(Table1[[#This Row],[FixedLength]],"dur,","")&amp;IF(Table1[[#This Row],[Broken]],"ea,","")</f>
        <v>lab,</v>
      </c>
    </row>
    <row r="1135" spans="1:69" x14ac:dyDescent="0.25">
      <c r="A1135" t="s">
        <v>1263</v>
      </c>
      <c r="B1135" t="s">
        <v>39</v>
      </c>
      <c r="C1135" t="s">
        <v>114</v>
      </c>
      <c r="D1135" t="s">
        <v>106</v>
      </c>
      <c r="E1135" t="s">
        <v>68</v>
      </c>
      <c r="F1135">
        <v>1</v>
      </c>
      <c r="G1135">
        <v>21124</v>
      </c>
      <c r="H1135">
        <v>6990</v>
      </c>
      <c r="I1135">
        <v>28114</v>
      </c>
      <c r="J1135" t="s">
        <v>40</v>
      </c>
      <c r="K1135">
        <v>1</v>
      </c>
      <c r="L1135">
        <v>256</v>
      </c>
      <c r="M1135" t="s">
        <v>41</v>
      </c>
      <c r="N1135">
        <v>0.01</v>
      </c>
      <c r="O1135">
        <v>99</v>
      </c>
      <c r="P1135">
        <v>2411</v>
      </c>
      <c r="Q1135">
        <v>256</v>
      </c>
      <c r="R1135">
        <v>100</v>
      </c>
      <c r="S1135">
        <v>2112.4</v>
      </c>
      <c r="T1135">
        <v>20</v>
      </c>
      <c r="U1135">
        <v>23</v>
      </c>
      <c r="V1135">
        <v>48640</v>
      </c>
      <c r="W1135">
        <v>2.3025942056428699</v>
      </c>
      <c r="X1135">
        <v>68.6833944320678</v>
      </c>
      <c r="Y1135">
        <v>6.0039498805999703</v>
      </c>
      <c r="Z1135">
        <v>615.14330387115399</v>
      </c>
      <c r="AA1135">
        <v>4.4552068710327104</v>
      </c>
      <c r="AB1135">
        <v>106.557893753051</v>
      </c>
      <c r="AC1135">
        <v>53.7104201316833</v>
      </c>
      <c r="AD1135">
        <v>1237.62549400329</v>
      </c>
      <c r="AE1135">
        <v>0.75109999999999999</v>
      </c>
      <c r="AF1135">
        <v>0.68526466380543605</v>
      </c>
      <c r="AJ1135">
        <v>3.3031883992646803E-2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 t="s">
        <v>42</v>
      </c>
      <c r="AQ1135" t="b">
        <v>1</v>
      </c>
      <c r="AR1135" t="b">
        <v>1</v>
      </c>
      <c r="AS1135">
        <v>1</v>
      </c>
      <c r="AT1135" t="b">
        <v>0</v>
      </c>
      <c r="AV1135" t="b">
        <v>0</v>
      </c>
      <c r="AW1135" t="b">
        <v>1</v>
      </c>
      <c r="AX1135" t="b">
        <v>0</v>
      </c>
      <c r="AY1135" t="b">
        <v>1</v>
      </c>
      <c r="AZ1135" t="b">
        <v>0</v>
      </c>
      <c r="BA1135" t="b">
        <v>1</v>
      </c>
      <c r="BB1135" t="b">
        <v>0</v>
      </c>
      <c r="BC1135" t="b">
        <v>1</v>
      </c>
      <c r="BD1135" t="b">
        <v>0</v>
      </c>
      <c r="BE1135" t="s">
        <v>57</v>
      </c>
      <c r="BF1135" t="s">
        <v>69</v>
      </c>
      <c r="BG1135" t="s">
        <v>69</v>
      </c>
      <c r="BH1135" t="b">
        <v>0</v>
      </c>
      <c r="BI1135" t="b">
        <v>1</v>
      </c>
      <c r="BJ1135" t="b">
        <v>0</v>
      </c>
      <c r="BK1135" t="b">
        <v>1</v>
      </c>
      <c r="BL1135">
        <v>40</v>
      </c>
      <c r="BM1135">
        <v>40</v>
      </c>
      <c r="BN1135">
        <v>0</v>
      </c>
      <c r="BO1135">
        <v>0</v>
      </c>
      <c r="BP11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35" s="3" t="str">
        <f>IF(Table1[[#This Row],[TraceLengthMod]],"lab,","")&amp;IF(Table1[[#This Row],[FixedLength]],"dur,","")&amp;IF(Table1[[#This Row],[Broken]],"ea,","")</f>
        <v>lab,</v>
      </c>
    </row>
    <row r="1136" spans="1:69" x14ac:dyDescent="0.25">
      <c r="A1136" t="s">
        <v>1264</v>
      </c>
      <c r="B1136" t="s">
        <v>39</v>
      </c>
      <c r="C1136" t="s">
        <v>114</v>
      </c>
      <c r="D1136" t="s">
        <v>106</v>
      </c>
      <c r="E1136" t="s">
        <v>68</v>
      </c>
      <c r="F1136">
        <v>1</v>
      </c>
      <c r="G1136">
        <v>21124</v>
      </c>
      <c r="H1136">
        <v>6990</v>
      </c>
      <c r="I1136">
        <v>28114</v>
      </c>
      <c r="J1136" t="s">
        <v>40</v>
      </c>
      <c r="K1136">
        <v>1</v>
      </c>
      <c r="L1136">
        <v>256</v>
      </c>
      <c r="M1136" t="s">
        <v>41</v>
      </c>
      <c r="N1136">
        <v>0.01</v>
      </c>
      <c r="O1136">
        <v>99</v>
      </c>
      <c r="P1136">
        <v>2411</v>
      </c>
      <c r="Q1136">
        <v>256</v>
      </c>
      <c r="R1136">
        <v>100</v>
      </c>
      <c r="S1136">
        <v>2112.4</v>
      </c>
      <c r="T1136">
        <v>20</v>
      </c>
      <c r="U1136">
        <v>24</v>
      </c>
      <c r="V1136">
        <v>50944</v>
      </c>
      <c r="W1136">
        <v>2.4116644574891102</v>
      </c>
      <c r="X1136">
        <v>68.6833944320678</v>
      </c>
      <c r="Y1136">
        <v>6.0039498805999703</v>
      </c>
      <c r="Z1136">
        <v>642.20596075057904</v>
      </c>
      <c r="AA1136">
        <v>5.0096077919006303</v>
      </c>
      <c r="AB1136">
        <v>111.56750154495199</v>
      </c>
      <c r="AC1136">
        <v>53.6625492572784</v>
      </c>
      <c r="AD1136">
        <v>1291.28804326057</v>
      </c>
      <c r="AE1136">
        <v>0.74209999999999998</v>
      </c>
      <c r="AF1136">
        <v>0.683118741058655</v>
      </c>
      <c r="AJ1136">
        <v>3.3054559973615998E-2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 t="s">
        <v>42</v>
      </c>
      <c r="AQ1136" t="b">
        <v>1</v>
      </c>
      <c r="AR1136" t="b">
        <v>1</v>
      </c>
      <c r="AS1136">
        <v>1</v>
      </c>
      <c r="AT1136" t="b">
        <v>0</v>
      </c>
      <c r="AV1136" t="b">
        <v>0</v>
      </c>
      <c r="AW1136" t="b">
        <v>1</v>
      </c>
      <c r="AX1136" t="b">
        <v>0</v>
      </c>
      <c r="AY1136" t="b">
        <v>1</v>
      </c>
      <c r="AZ1136" t="b">
        <v>0</v>
      </c>
      <c r="BA1136" t="b">
        <v>1</v>
      </c>
      <c r="BB1136" t="b">
        <v>0</v>
      </c>
      <c r="BC1136" t="b">
        <v>1</v>
      </c>
      <c r="BD1136" t="b">
        <v>0</v>
      </c>
      <c r="BE1136" t="s">
        <v>57</v>
      </c>
      <c r="BF1136" t="s">
        <v>69</v>
      </c>
      <c r="BG1136" t="s">
        <v>69</v>
      </c>
      <c r="BH1136" t="b">
        <v>0</v>
      </c>
      <c r="BI1136" t="b">
        <v>1</v>
      </c>
      <c r="BJ1136" t="b">
        <v>0</v>
      </c>
      <c r="BK1136" t="b">
        <v>1</v>
      </c>
      <c r="BL1136">
        <v>40</v>
      </c>
      <c r="BM1136">
        <v>40</v>
      </c>
      <c r="BN1136">
        <v>0</v>
      </c>
      <c r="BO1136">
        <v>0</v>
      </c>
      <c r="BP11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36" s="3" t="str">
        <f>IF(Table1[[#This Row],[TraceLengthMod]],"lab,","")&amp;IF(Table1[[#This Row],[FixedLength]],"dur,","")&amp;IF(Table1[[#This Row],[Broken]],"ea,","")</f>
        <v>lab,</v>
      </c>
    </row>
    <row r="1137" spans="1:69" x14ac:dyDescent="0.25">
      <c r="A1137" t="s">
        <v>1265</v>
      </c>
      <c r="B1137" t="s">
        <v>39</v>
      </c>
      <c r="C1137" t="s">
        <v>114</v>
      </c>
      <c r="D1137" t="s">
        <v>106</v>
      </c>
      <c r="E1137" t="s">
        <v>68</v>
      </c>
      <c r="F1137">
        <v>1</v>
      </c>
      <c r="G1137">
        <v>21124</v>
      </c>
      <c r="H1137">
        <v>6990</v>
      </c>
      <c r="I1137">
        <v>28114</v>
      </c>
      <c r="J1137" t="s">
        <v>40</v>
      </c>
      <c r="K1137">
        <v>1</v>
      </c>
      <c r="L1137">
        <v>256</v>
      </c>
      <c r="M1137" t="s">
        <v>41</v>
      </c>
      <c r="N1137">
        <v>0.01</v>
      </c>
      <c r="O1137">
        <v>99</v>
      </c>
      <c r="P1137">
        <v>2411</v>
      </c>
      <c r="Q1137">
        <v>256</v>
      </c>
      <c r="R1137">
        <v>100</v>
      </c>
      <c r="S1137">
        <v>2112.4</v>
      </c>
      <c r="T1137">
        <v>20</v>
      </c>
      <c r="U1137">
        <v>25</v>
      </c>
      <c r="V1137">
        <v>52992</v>
      </c>
      <c r="W1137">
        <v>2.5086157924635399</v>
      </c>
      <c r="X1137">
        <v>68.6833944320678</v>
      </c>
      <c r="Y1137">
        <v>6.0039498805999703</v>
      </c>
      <c r="Z1137">
        <v>668.77596426010098</v>
      </c>
      <c r="AA1137">
        <v>4.4530954360961896</v>
      </c>
      <c r="AB1137">
        <v>116.020596981048</v>
      </c>
      <c r="AC1137">
        <v>53.617668867111199</v>
      </c>
      <c r="AD1137">
        <v>1344.9057121276801</v>
      </c>
      <c r="AE1137">
        <v>0.74329999999999996</v>
      </c>
      <c r="AF1137">
        <v>0.67796852646637995</v>
      </c>
      <c r="AJ1137">
        <v>3.0260869558306699E-2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 t="s">
        <v>42</v>
      </c>
      <c r="AQ1137" t="b">
        <v>1</v>
      </c>
      <c r="AR1137" t="b">
        <v>1</v>
      </c>
      <c r="AS1137">
        <v>1</v>
      </c>
      <c r="AT1137" t="b">
        <v>0</v>
      </c>
      <c r="AV1137" t="b">
        <v>0</v>
      </c>
      <c r="AW1137" t="b">
        <v>1</v>
      </c>
      <c r="AX1137" t="b">
        <v>0</v>
      </c>
      <c r="AY1137" t="b">
        <v>1</v>
      </c>
      <c r="AZ1137" t="b">
        <v>0</v>
      </c>
      <c r="BA1137" t="b">
        <v>1</v>
      </c>
      <c r="BB1137" t="b">
        <v>0</v>
      </c>
      <c r="BC1137" t="b">
        <v>1</v>
      </c>
      <c r="BD1137" t="b">
        <v>0</v>
      </c>
      <c r="BE1137" t="s">
        <v>57</v>
      </c>
      <c r="BF1137" t="s">
        <v>69</v>
      </c>
      <c r="BG1137" t="s">
        <v>69</v>
      </c>
      <c r="BH1137" t="b">
        <v>0</v>
      </c>
      <c r="BI1137" t="b">
        <v>1</v>
      </c>
      <c r="BJ1137" t="b">
        <v>0</v>
      </c>
      <c r="BK1137" t="b">
        <v>1</v>
      </c>
      <c r="BL1137">
        <v>40</v>
      </c>
      <c r="BM1137">
        <v>40</v>
      </c>
      <c r="BN1137">
        <v>0</v>
      </c>
      <c r="BO1137">
        <v>0</v>
      </c>
      <c r="BP11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37" s="3" t="str">
        <f>IF(Table1[[#This Row],[TraceLengthMod]],"lab,","")&amp;IF(Table1[[#This Row],[FixedLength]],"dur,","")&amp;IF(Table1[[#This Row],[Broken]],"ea,","")</f>
        <v>lab,</v>
      </c>
    </row>
    <row r="1138" spans="1:69" x14ac:dyDescent="0.25">
      <c r="A1138" t="s">
        <v>1266</v>
      </c>
      <c r="B1138" t="s">
        <v>39</v>
      </c>
      <c r="C1138" t="s">
        <v>114</v>
      </c>
      <c r="D1138" t="s">
        <v>106</v>
      </c>
      <c r="E1138" t="s">
        <v>68</v>
      </c>
      <c r="F1138">
        <v>1</v>
      </c>
      <c r="G1138">
        <v>21124</v>
      </c>
      <c r="H1138">
        <v>6990</v>
      </c>
      <c r="I1138">
        <v>28114</v>
      </c>
      <c r="J1138" t="s">
        <v>40</v>
      </c>
      <c r="K1138">
        <v>1</v>
      </c>
      <c r="L1138">
        <v>256</v>
      </c>
      <c r="M1138" t="s">
        <v>41</v>
      </c>
      <c r="N1138">
        <v>0.01</v>
      </c>
      <c r="O1138">
        <v>99</v>
      </c>
      <c r="P1138">
        <v>2411</v>
      </c>
      <c r="Q1138">
        <v>256</v>
      </c>
      <c r="R1138">
        <v>100</v>
      </c>
      <c r="S1138">
        <v>2112.4</v>
      </c>
      <c r="T1138">
        <v>20</v>
      </c>
      <c r="U1138">
        <v>26</v>
      </c>
      <c r="V1138">
        <v>55040</v>
      </c>
      <c r="W1138">
        <v>2.6055671274379799</v>
      </c>
      <c r="X1138">
        <v>68.6833944320678</v>
      </c>
      <c r="Y1138">
        <v>6.0039498805999703</v>
      </c>
      <c r="Z1138">
        <v>695.35391664505005</v>
      </c>
      <c r="AA1138">
        <v>4.4929890632629297</v>
      </c>
      <c r="AB1138">
        <v>120.513586044311</v>
      </c>
      <c r="AC1138">
        <v>53.712416648864703</v>
      </c>
      <c r="AD1138">
        <v>1398.6181287765501</v>
      </c>
      <c r="AE1138">
        <v>0.75029999999999997</v>
      </c>
      <c r="AF1138">
        <v>0.68268955650929897</v>
      </c>
      <c r="AJ1138">
        <v>2.84616930540217E-2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 t="s">
        <v>42</v>
      </c>
      <c r="AQ1138" t="b">
        <v>1</v>
      </c>
      <c r="AR1138" t="b">
        <v>1</v>
      </c>
      <c r="AS1138">
        <v>1</v>
      </c>
      <c r="AT1138" t="b">
        <v>0</v>
      </c>
      <c r="AV1138" t="b">
        <v>0</v>
      </c>
      <c r="AW1138" t="b">
        <v>1</v>
      </c>
      <c r="AX1138" t="b">
        <v>0</v>
      </c>
      <c r="AY1138" t="b">
        <v>1</v>
      </c>
      <c r="AZ1138" t="b">
        <v>0</v>
      </c>
      <c r="BA1138" t="b">
        <v>1</v>
      </c>
      <c r="BB1138" t="b">
        <v>0</v>
      </c>
      <c r="BC1138" t="b">
        <v>1</v>
      </c>
      <c r="BD1138" t="b">
        <v>0</v>
      </c>
      <c r="BE1138" t="s">
        <v>57</v>
      </c>
      <c r="BF1138" t="s">
        <v>69</v>
      </c>
      <c r="BG1138" t="s">
        <v>69</v>
      </c>
      <c r="BH1138" t="b">
        <v>0</v>
      </c>
      <c r="BI1138" t="b">
        <v>1</v>
      </c>
      <c r="BJ1138" t="b">
        <v>0</v>
      </c>
      <c r="BK1138" t="b">
        <v>1</v>
      </c>
      <c r="BL1138">
        <v>40</v>
      </c>
      <c r="BM1138">
        <v>40</v>
      </c>
      <c r="BN1138">
        <v>0</v>
      </c>
      <c r="BO1138">
        <v>0</v>
      </c>
      <c r="BP11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38" s="3" t="str">
        <f>IF(Table1[[#This Row],[TraceLengthMod]],"lab,","")&amp;IF(Table1[[#This Row],[FixedLength]],"dur,","")&amp;IF(Table1[[#This Row],[Broken]],"ea,","")</f>
        <v>lab,</v>
      </c>
    </row>
    <row r="1139" spans="1:69" x14ac:dyDescent="0.25">
      <c r="A1139" t="s">
        <v>1267</v>
      </c>
      <c r="B1139" t="s">
        <v>39</v>
      </c>
      <c r="C1139" t="s">
        <v>114</v>
      </c>
      <c r="D1139" t="s">
        <v>106</v>
      </c>
      <c r="E1139" t="s">
        <v>68</v>
      </c>
      <c r="F1139">
        <v>1</v>
      </c>
      <c r="G1139">
        <v>21124</v>
      </c>
      <c r="H1139">
        <v>6990</v>
      </c>
      <c r="I1139">
        <v>28114</v>
      </c>
      <c r="J1139" t="s">
        <v>40</v>
      </c>
      <c r="K1139">
        <v>1</v>
      </c>
      <c r="L1139">
        <v>256</v>
      </c>
      <c r="M1139" t="s">
        <v>41</v>
      </c>
      <c r="N1139">
        <v>0.01</v>
      </c>
      <c r="O1139">
        <v>99</v>
      </c>
      <c r="P1139">
        <v>2411</v>
      </c>
      <c r="Q1139">
        <v>256</v>
      </c>
      <c r="R1139">
        <v>100</v>
      </c>
      <c r="S1139">
        <v>2112.4</v>
      </c>
      <c r="T1139">
        <v>20</v>
      </c>
      <c r="U1139">
        <v>27</v>
      </c>
      <c r="V1139">
        <v>57088</v>
      </c>
      <c r="W1139">
        <v>2.7025184624124199</v>
      </c>
      <c r="X1139">
        <v>68.6833944320678</v>
      </c>
      <c r="Y1139">
        <v>6.0039498805999703</v>
      </c>
      <c r="Z1139">
        <v>721.89795899391095</v>
      </c>
      <c r="AA1139">
        <v>4.4800229072570801</v>
      </c>
      <c r="AB1139">
        <v>124.99360895156801</v>
      </c>
      <c r="AC1139">
        <v>53.711418390273998</v>
      </c>
      <c r="AD1139">
        <v>1452.32954716682</v>
      </c>
      <c r="AE1139">
        <v>0.7621</v>
      </c>
      <c r="AF1139">
        <v>0.6931330472103</v>
      </c>
      <c r="AJ1139">
        <v>2.7206060597714798E-2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 t="s">
        <v>42</v>
      </c>
      <c r="AQ1139" t="b">
        <v>1</v>
      </c>
      <c r="AR1139" t="b">
        <v>1</v>
      </c>
      <c r="AS1139">
        <v>1</v>
      </c>
      <c r="AT1139" t="b">
        <v>0</v>
      </c>
      <c r="AV1139" t="b">
        <v>0</v>
      </c>
      <c r="AW1139" t="b">
        <v>1</v>
      </c>
      <c r="AX1139" t="b">
        <v>0</v>
      </c>
      <c r="AY1139" t="b">
        <v>1</v>
      </c>
      <c r="AZ1139" t="b">
        <v>0</v>
      </c>
      <c r="BA1139" t="b">
        <v>1</v>
      </c>
      <c r="BB1139" t="b">
        <v>0</v>
      </c>
      <c r="BC1139" t="b">
        <v>1</v>
      </c>
      <c r="BD1139" t="b">
        <v>0</v>
      </c>
      <c r="BE1139" t="s">
        <v>57</v>
      </c>
      <c r="BF1139" t="s">
        <v>69</v>
      </c>
      <c r="BG1139" t="s">
        <v>69</v>
      </c>
      <c r="BH1139" t="b">
        <v>0</v>
      </c>
      <c r="BI1139" t="b">
        <v>1</v>
      </c>
      <c r="BJ1139" t="b">
        <v>0</v>
      </c>
      <c r="BK1139" t="b">
        <v>1</v>
      </c>
      <c r="BL1139">
        <v>40</v>
      </c>
      <c r="BM1139">
        <v>40</v>
      </c>
      <c r="BN1139">
        <v>0</v>
      </c>
      <c r="BO1139">
        <v>0</v>
      </c>
      <c r="BP11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39" s="3" t="str">
        <f>IF(Table1[[#This Row],[TraceLengthMod]],"lab,","")&amp;IF(Table1[[#This Row],[FixedLength]],"dur,","")&amp;IF(Table1[[#This Row],[Broken]],"ea,","")</f>
        <v>lab,</v>
      </c>
    </row>
    <row r="1140" spans="1:69" x14ac:dyDescent="0.25">
      <c r="A1140" t="s">
        <v>1268</v>
      </c>
      <c r="B1140" t="s">
        <v>39</v>
      </c>
      <c r="C1140" t="s">
        <v>114</v>
      </c>
      <c r="D1140" t="s">
        <v>106</v>
      </c>
      <c r="E1140" t="s">
        <v>68</v>
      </c>
      <c r="F1140">
        <v>1</v>
      </c>
      <c r="G1140">
        <v>21124</v>
      </c>
      <c r="H1140">
        <v>6990</v>
      </c>
      <c r="I1140">
        <v>28114</v>
      </c>
      <c r="J1140" t="s">
        <v>40</v>
      </c>
      <c r="K1140">
        <v>1</v>
      </c>
      <c r="L1140">
        <v>256</v>
      </c>
      <c r="M1140" t="s">
        <v>41</v>
      </c>
      <c r="N1140">
        <v>0.01</v>
      </c>
      <c r="O1140">
        <v>99</v>
      </c>
      <c r="P1140">
        <v>2411</v>
      </c>
      <c r="Q1140">
        <v>256</v>
      </c>
      <c r="R1140">
        <v>100</v>
      </c>
      <c r="S1140">
        <v>2112.4</v>
      </c>
      <c r="T1140">
        <v>20</v>
      </c>
      <c r="U1140">
        <v>28</v>
      </c>
      <c r="V1140">
        <v>59392</v>
      </c>
      <c r="W1140">
        <v>2.8115887142586602</v>
      </c>
      <c r="X1140">
        <v>68.6833944320678</v>
      </c>
      <c r="Y1140">
        <v>6.0039498805999703</v>
      </c>
      <c r="Z1140">
        <v>748.917729139328</v>
      </c>
      <c r="AA1140">
        <v>4.99664258956909</v>
      </c>
      <c r="AB1140">
        <v>129.99025154113701</v>
      </c>
      <c r="AC1140">
        <v>53.663546562194803</v>
      </c>
      <c r="AD1140">
        <v>1505.9930937290101</v>
      </c>
      <c r="AE1140">
        <v>0.76080000000000003</v>
      </c>
      <c r="AF1140">
        <v>0.69327610872675205</v>
      </c>
      <c r="AJ1140">
        <v>2.7681400035989599E-2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 t="s">
        <v>42</v>
      </c>
      <c r="AQ1140" t="b">
        <v>1</v>
      </c>
      <c r="AR1140" t="b">
        <v>1</v>
      </c>
      <c r="AS1140">
        <v>1</v>
      </c>
      <c r="AT1140" t="b">
        <v>0</v>
      </c>
      <c r="AV1140" t="b">
        <v>0</v>
      </c>
      <c r="AW1140" t="b">
        <v>1</v>
      </c>
      <c r="AX1140" t="b">
        <v>0</v>
      </c>
      <c r="AY1140" t="b">
        <v>1</v>
      </c>
      <c r="AZ1140" t="b">
        <v>0</v>
      </c>
      <c r="BA1140" t="b">
        <v>1</v>
      </c>
      <c r="BB1140" t="b">
        <v>0</v>
      </c>
      <c r="BC1140" t="b">
        <v>1</v>
      </c>
      <c r="BD1140" t="b">
        <v>0</v>
      </c>
      <c r="BE1140" t="s">
        <v>57</v>
      </c>
      <c r="BF1140" t="s">
        <v>69</v>
      </c>
      <c r="BG1140" t="s">
        <v>69</v>
      </c>
      <c r="BH1140" t="b">
        <v>0</v>
      </c>
      <c r="BI1140" t="b">
        <v>1</v>
      </c>
      <c r="BJ1140" t="b">
        <v>0</v>
      </c>
      <c r="BK1140" t="b">
        <v>1</v>
      </c>
      <c r="BL1140">
        <v>40</v>
      </c>
      <c r="BM1140">
        <v>40</v>
      </c>
      <c r="BN1140">
        <v>0</v>
      </c>
      <c r="BO1140">
        <v>0</v>
      </c>
      <c r="BP11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40" s="3" t="str">
        <f>IF(Table1[[#This Row],[TraceLengthMod]],"lab,","")&amp;IF(Table1[[#This Row],[FixedLength]],"dur,","")&amp;IF(Table1[[#This Row],[Broken]],"ea,","")</f>
        <v>lab,</v>
      </c>
    </row>
    <row r="1141" spans="1:69" x14ac:dyDescent="0.25">
      <c r="A1141" t="s">
        <v>1269</v>
      </c>
      <c r="B1141" t="s">
        <v>39</v>
      </c>
      <c r="C1141" t="s">
        <v>114</v>
      </c>
      <c r="D1141" t="s">
        <v>106</v>
      </c>
      <c r="E1141" t="s">
        <v>68</v>
      </c>
      <c r="F1141">
        <v>1</v>
      </c>
      <c r="G1141">
        <v>21124</v>
      </c>
      <c r="H1141">
        <v>6990</v>
      </c>
      <c r="I1141">
        <v>28114</v>
      </c>
      <c r="J1141" t="s">
        <v>40</v>
      </c>
      <c r="K1141">
        <v>1</v>
      </c>
      <c r="L1141">
        <v>256</v>
      </c>
      <c r="M1141" t="s">
        <v>41</v>
      </c>
      <c r="N1141">
        <v>0.01</v>
      </c>
      <c r="O1141">
        <v>99</v>
      </c>
      <c r="P1141">
        <v>2411</v>
      </c>
      <c r="Q1141">
        <v>256</v>
      </c>
      <c r="R1141">
        <v>100</v>
      </c>
      <c r="S1141">
        <v>2112.4</v>
      </c>
      <c r="T1141">
        <v>20</v>
      </c>
      <c r="U1141">
        <v>29</v>
      </c>
      <c r="V1141">
        <v>61440</v>
      </c>
      <c r="W1141">
        <v>2.90854004923309</v>
      </c>
      <c r="X1141">
        <v>68.6833944320678</v>
      </c>
      <c r="Y1141">
        <v>6.0039498805999703</v>
      </c>
      <c r="Z1141">
        <v>775.478724956512</v>
      </c>
      <c r="AA1141">
        <v>4.4600768089294398</v>
      </c>
      <c r="AB1141">
        <v>134.450328350067</v>
      </c>
      <c r="AC1141">
        <v>53.7054343223571</v>
      </c>
      <c r="AD1141">
        <v>1559.69852805137</v>
      </c>
      <c r="AE1141">
        <v>0.76419999999999999</v>
      </c>
      <c r="AF1141">
        <v>0.69585121602288902</v>
      </c>
      <c r="AJ1141">
        <v>2.49376205106576E-2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 t="s">
        <v>42</v>
      </c>
      <c r="AQ1141" t="b">
        <v>1</v>
      </c>
      <c r="AR1141" t="b">
        <v>1</v>
      </c>
      <c r="AS1141">
        <v>1</v>
      </c>
      <c r="AT1141" t="b">
        <v>0</v>
      </c>
      <c r="AV1141" t="b">
        <v>0</v>
      </c>
      <c r="AW1141" t="b">
        <v>1</v>
      </c>
      <c r="AX1141" t="b">
        <v>0</v>
      </c>
      <c r="AY1141" t="b">
        <v>1</v>
      </c>
      <c r="AZ1141" t="b">
        <v>0</v>
      </c>
      <c r="BA1141" t="b">
        <v>1</v>
      </c>
      <c r="BB1141" t="b">
        <v>0</v>
      </c>
      <c r="BC1141" t="b">
        <v>1</v>
      </c>
      <c r="BD1141" t="b">
        <v>0</v>
      </c>
      <c r="BE1141" t="s">
        <v>57</v>
      </c>
      <c r="BF1141" t="s">
        <v>69</v>
      </c>
      <c r="BG1141" t="s">
        <v>69</v>
      </c>
      <c r="BH1141" t="b">
        <v>0</v>
      </c>
      <c r="BI1141" t="b">
        <v>1</v>
      </c>
      <c r="BJ1141" t="b">
        <v>0</v>
      </c>
      <c r="BK1141" t="b">
        <v>1</v>
      </c>
      <c r="BL1141">
        <v>40</v>
      </c>
      <c r="BM1141">
        <v>40</v>
      </c>
      <c r="BN1141">
        <v>0</v>
      </c>
      <c r="BO1141">
        <v>0</v>
      </c>
      <c r="BP11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41" s="3" t="str">
        <f>IF(Table1[[#This Row],[TraceLengthMod]],"lab,","")&amp;IF(Table1[[#This Row],[FixedLength]],"dur,","")&amp;IF(Table1[[#This Row],[Broken]],"ea,","")</f>
        <v>lab,</v>
      </c>
    </row>
    <row r="1142" spans="1:69" x14ac:dyDescent="0.25">
      <c r="A1142" t="s">
        <v>1270</v>
      </c>
      <c r="B1142" t="s">
        <v>39</v>
      </c>
      <c r="C1142" t="s">
        <v>114</v>
      </c>
      <c r="D1142" t="s">
        <v>106</v>
      </c>
      <c r="E1142" t="s">
        <v>68</v>
      </c>
      <c r="F1142">
        <v>1</v>
      </c>
      <c r="G1142">
        <v>21124</v>
      </c>
      <c r="H1142">
        <v>6990</v>
      </c>
      <c r="I1142">
        <v>28114</v>
      </c>
      <c r="J1142" t="s">
        <v>40</v>
      </c>
      <c r="K1142">
        <v>1</v>
      </c>
      <c r="L1142">
        <v>256</v>
      </c>
      <c r="M1142" t="s">
        <v>41</v>
      </c>
      <c r="N1142">
        <v>0.01</v>
      </c>
      <c r="O1142">
        <v>99</v>
      </c>
      <c r="P1142">
        <v>2411</v>
      </c>
      <c r="Q1142">
        <v>256</v>
      </c>
      <c r="R1142">
        <v>100</v>
      </c>
      <c r="S1142">
        <v>2112.4</v>
      </c>
      <c r="T1142">
        <v>20</v>
      </c>
      <c r="U1142">
        <v>30</v>
      </c>
      <c r="V1142">
        <v>63488</v>
      </c>
      <c r="W1142">
        <v>3.0054913842075299</v>
      </c>
      <c r="X1142">
        <v>68.6833944320678</v>
      </c>
      <c r="Y1142">
        <v>6.0039498805999703</v>
      </c>
      <c r="Z1142">
        <v>802.076655626297</v>
      </c>
      <c r="AA1142">
        <v>4.47204518318176</v>
      </c>
      <c r="AB1142">
        <v>138.92237353324799</v>
      </c>
      <c r="AC1142">
        <v>53.747322320938103</v>
      </c>
      <c r="AD1142">
        <v>1613.4458503723099</v>
      </c>
      <c r="AE1142">
        <v>0.76900000000000002</v>
      </c>
      <c r="AF1142">
        <v>0.69484978540772502</v>
      </c>
      <c r="AJ1142">
        <v>2.52424738099498E-2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 t="s">
        <v>42</v>
      </c>
      <c r="AQ1142" t="b">
        <v>1</v>
      </c>
      <c r="AR1142" t="b">
        <v>1</v>
      </c>
      <c r="AS1142">
        <v>1</v>
      </c>
      <c r="AT1142" t="b">
        <v>0</v>
      </c>
      <c r="AV1142" t="b">
        <v>0</v>
      </c>
      <c r="AW1142" t="b">
        <v>1</v>
      </c>
      <c r="AX1142" t="b">
        <v>0</v>
      </c>
      <c r="AY1142" t="b">
        <v>1</v>
      </c>
      <c r="AZ1142" t="b">
        <v>0</v>
      </c>
      <c r="BA1142" t="b">
        <v>1</v>
      </c>
      <c r="BB1142" t="b">
        <v>0</v>
      </c>
      <c r="BC1142" t="b">
        <v>1</v>
      </c>
      <c r="BD1142" t="b">
        <v>0</v>
      </c>
      <c r="BE1142" t="s">
        <v>57</v>
      </c>
      <c r="BF1142" t="s">
        <v>69</v>
      </c>
      <c r="BG1142" t="s">
        <v>69</v>
      </c>
      <c r="BH1142" t="b">
        <v>0</v>
      </c>
      <c r="BI1142" t="b">
        <v>1</v>
      </c>
      <c r="BJ1142" t="b">
        <v>0</v>
      </c>
      <c r="BK1142" t="b">
        <v>1</v>
      </c>
      <c r="BL1142">
        <v>40</v>
      </c>
      <c r="BM1142">
        <v>40</v>
      </c>
      <c r="BN1142">
        <v>0</v>
      </c>
      <c r="BO1142">
        <v>0</v>
      </c>
      <c r="BP11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42" s="3" t="str">
        <f>IF(Table1[[#This Row],[TraceLengthMod]],"lab,","")&amp;IF(Table1[[#This Row],[FixedLength]],"dur,","")&amp;IF(Table1[[#This Row],[Broken]],"ea,","")</f>
        <v>lab,</v>
      </c>
    </row>
    <row r="1143" spans="1:69" x14ac:dyDescent="0.25">
      <c r="A1143" t="s">
        <v>1271</v>
      </c>
      <c r="B1143" t="s">
        <v>39</v>
      </c>
      <c r="C1143" t="s">
        <v>114</v>
      </c>
      <c r="D1143" t="s">
        <v>106</v>
      </c>
      <c r="E1143" t="s">
        <v>68</v>
      </c>
      <c r="F1143">
        <v>1</v>
      </c>
      <c r="G1143">
        <v>21124</v>
      </c>
      <c r="H1143">
        <v>6990</v>
      </c>
      <c r="I1143">
        <v>28114</v>
      </c>
      <c r="J1143" t="s">
        <v>40</v>
      </c>
      <c r="K1143">
        <v>1</v>
      </c>
      <c r="L1143">
        <v>256</v>
      </c>
      <c r="M1143" t="s">
        <v>41</v>
      </c>
      <c r="N1143">
        <v>0.01</v>
      </c>
      <c r="O1143">
        <v>99</v>
      </c>
      <c r="P1143">
        <v>2411</v>
      </c>
      <c r="Q1143">
        <v>256</v>
      </c>
      <c r="R1143">
        <v>100</v>
      </c>
      <c r="S1143">
        <v>2112.4</v>
      </c>
      <c r="T1143">
        <v>20</v>
      </c>
      <c r="U1143">
        <v>31</v>
      </c>
      <c r="V1143">
        <v>65536</v>
      </c>
      <c r="W1143">
        <v>3.1024427191819699</v>
      </c>
      <c r="X1143">
        <v>68.6833944320678</v>
      </c>
      <c r="Y1143">
        <v>6.0039498805999703</v>
      </c>
      <c r="Z1143">
        <v>828.635829925537</v>
      </c>
      <c r="AA1143">
        <v>4.4830598831176696</v>
      </c>
      <c r="AB1143">
        <v>143.40543341636601</v>
      </c>
      <c r="AC1143">
        <v>53.776373386383</v>
      </c>
      <c r="AD1143">
        <v>1667.22222375869</v>
      </c>
      <c r="AE1143">
        <v>0.7601</v>
      </c>
      <c r="AF1143">
        <v>0.68569384835479197</v>
      </c>
      <c r="AJ1143">
        <v>2.3308575386181401E-2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 t="s">
        <v>42</v>
      </c>
      <c r="AQ1143" t="b">
        <v>1</v>
      </c>
      <c r="AR1143" t="b">
        <v>1</v>
      </c>
      <c r="AS1143">
        <v>1</v>
      </c>
      <c r="AT1143" t="b">
        <v>0</v>
      </c>
      <c r="AV1143" t="b">
        <v>0</v>
      </c>
      <c r="AW1143" t="b">
        <v>1</v>
      </c>
      <c r="AX1143" t="b">
        <v>0</v>
      </c>
      <c r="AY1143" t="b">
        <v>1</v>
      </c>
      <c r="AZ1143" t="b">
        <v>0</v>
      </c>
      <c r="BA1143" t="b">
        <v>1</v>
      </c>
      <c r="BB1143" t="b">
        <v>0</v>
      </c>
      <c r="BC1143" t="b">
        <v>1</v>
      </c>
      <c r="BD1143" t="b">
        <v>0</v>
      </c>
      <c r="BE1143" t="s">
        <v>57</v>
      </c>
      <c r="BF1143" t="s">
        <v>69</v>
      </c>
      <c r="BG1143" t="s">
        <v>69</v>
      </c>
      <c r="BH1143" t="b">
        <v>0</v>
      </c>
      <c r="BI1143" t="b">
        <v>1</v>
      </c>
      <c r="BJ1143" t="b">
        <v>0</v>
      </c>
      <c r="BK1143" t="b">
        <v>1</v>
      </c>
      <c r="BL1143">
        <v>40</v>
      </c>
      <c r="BM1143">
        <v>40</v>
      </c>
      <c r="BN1143">
        <v>0</v>
      </c>
      <c r="BO1143">
        <v>0</v>
      </c>
      <c r="BP11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43" s="3" t="str">
        <f>IF(Table1[[#This Row],[TraceLengthMod]],"lab,","")&amp;IF(Table1[[#This Row],[FixedLength]],"dur,","")&amp;IF(Table1[[#This Row],[Broken]],"ea,","")</f>
        <v>lab,</v>
      </c>
    </row>
    <row r="1144" spans="1:69" x14ac:dyDescent="0.25">
      <c r="A1144" t="s">
        <v>1272</v>
      </c>
      <c r="B1144" t="s">
        <v>39</v>
      </c>
      <c r="C1144" t="s">
        <v>114</v>
      </c>
      <c r="D1144" t="s">
        <v>106</v>
      </c>
      <c r="E1144" t="s">
        <v>68</v>
      </c>
      <c r="F1144">
        <v>1</v>
      </c>
      <c r="G1144">
        <v>21124</v>
      </c>
      <c r="H1144">
        <v>6990</v>
      </c>
      <c r="I1144">
        <v>28114</v>
      </c>
      <c r="J1144" t="s">
        <v>40</v>
      </c>
      <c r="K1144">
        <v>1</v>
      </c>
      <c r="L1144">
        <v>256</v>
      </c>
      <c r="M1144" t="s">
        <v>41</v>
      </c>
      <c r="N1144">
        <v>0.01</v>
      </c>
      <c r="O1144">
        <v>99</v>
      </c>
      <c r="P1144">
        <v>2411</v>
      </c>
      <c r="Q1144">
        <v>256</v>
      </c>
      <c r="R1144">
        <v>100</v>
      </c>
      <c r="S1144">
        <v>2112.4</v>
      </c>
      <c r="T1144">
        <v>20</v>
      </c>
      <c r="U1144">
        <v>32</v>
      </c>
      <c r="V1144">
        <v>67840</v>
      </c>
      <c r="W1144">
        <v>3.2115129710282102</v>
      </c>
      <c r="X1144">
        <v>68.6833944320678</v>
      </c>
      <c r="Y1144">
        <v>6.0039498805999703</v>
      </c>
      <c r="Z1144">
        <v>855.74569892883301</v>
      </c>
      <c r="AA1144">
        <v>5.0019664764404297</v>
      </c>
      <c r="AB1144">
        <v>148.40739989280701</v>
      </c>
      <c r="AC1144">
        <v>53.635592460632303</v>
      </c>
      <c r="AD1144">
        <v>1720.8578162193201</v>
      </c>
      <c r="AE1144">
        <v>0.74339999999999995</v>
      </c>
      <c r="AF1144">
        <v>0.66895565092989895</v>
      </c>
      <c r="AJ1144">
        <v>2.6016569362496401E-2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 t="s">
        <v>42</v>
      </c>
      <c r="AQ1144" t="b">
        <v>1</v>
      </c>
      <c r="AR1144" t="b">
        <v>1</v>
      </c>
      <c r="AS1144">
        <v>1</v>
      </c>
      <c r="AT1144" t="b">
        <v>0</v>
      </c>
      <c r="AV1144" t="b">
        <v>0</v>
      </c>
      <c r="AW1144" t="b">
        <v>1</v>
      </c>
      <c r="AX1144" t="b">
        <v>0</v>
      </c>
      <c r="AY1144" t="b">
        <v>1</v>
      </c>
      <c r="AZ1144" t="b">
        <v>0</v>
      </c>
      <c r="BA1144" t="b">
        <v>1</v>
      </c>
      <c r="BB1144" t="b">
        <v>0</v>
      </c>
      <c r="BC1144" t="b">
        <v>1</v>
      </c>
      <c r="BD1144" t="b">
        <v>0</v>
      </c>
      <c r="BE1144" t="s">
        <v>57</v>
      </c>
      <c r="BF1144" t="s">
        <v>69</v>
      </c>
      <c r="BG1144" t="s">
        <v>69</v>
      </c>
      <c r="BH1144" t="b">
        <v>0</v>
      </c>
      <c r="BI1144" t="b">
        <v>1</v>
      </c>
      <c r="BJ1144" t="b">
        <v>0</v>
      </c>
      <c r="BK1144" t="b">
        <v>1</v>
      </c>
      <c r="BL1144">
        <v>40</v>
      </c>
      <c r="BM1144">
        <v>40</v>
      </c>
      <c r="BN1144">
        <v>0</v>
      </c>
      <c r="BO1144">
        <v>0</v>
      </c>
      <c r="BP11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44" s="3" t="str">
        <f>IF(Table1[[#This Row],[TraceLengthMod]],"lab,","")&amp;IF(Table1[[#This Row],[FixedLength]],"dur,","")&amp;IF(Table1[[#This Row],[Broken]],"ea,","")</f>
        <v>lab,</v>
      </c>
    </row>
    <row r="1145" spans="1:69" x14ac:dyDescent="0.25">
      <c r="A1145" t="s">
        <v>1273</v>
      </c>
      <c r="B1145" t="s">
        <v>39</v>
      </c>
      <c r="C1145" t="s">
        <v>114</v>
      </c>
      <c r="D1145" t="s">
        <v>106</v>
      </c>
      <c r="E1145" t="s">
        <v>68</v>
      </c>
      <c r="F1145">
        <v>1</v>
      </c>
      <c r="G1145">
        <v>21124</v>
      </c>
      <c r="H1145">
        <v>6990</v>
      </c>
      <c r="I1145">
        <v>28114</v>
      </c>
      <c r="J1145" t="s">
        <v>40</v>
      </c>
      <c r="K1145">
        <v>1</v>
      </c>
      <c r="L1145">
        <v>256</v>
      </c>
      <c r="M1145" t="s">
        <v>41</v>
      </c>
      <c r="N1145">
        <v>0.01</v>
      </c>
      <c r="O1145">
        <v>99</v>
      </c>
      <c r="P1145">
        <v>2411</v>
      </c>
      <c r="Q1145">
        <v>256</v>
      </c>
      <c r="R1145">
        <v>100</v>
      </c>
      <c r="S1145">
        <v>2112.4</v>
      </c>
      <c r="T1145">
        <v>20</v>
      </c>
      <c r="U1145">
        <v>33</v>
      </c>
      <c r="V1145">
        <v>69888</v>
      </c>
      <c r="W1145">
        <v>3.3084643060026502</v>
      </c>
      <c r="X1145">
        <v>68.6833944320678</v>
      </c>
      <c r="Y1145">
        <v>6.0039498805999703</v>
      </c>
      <c r="Z1145">
        <v>882.21693634986798</v>
      </c>
      <c r="AA1145">
        <v>4.4321825504302899</v>
      </c>
      <c r="AB1145">
        <v>152.83958244323699</v>
      </c>
      <c r="AC1145">
        <v>53.695459604263299</v>
      </c>
      <c r="AD1145">
        <v>1774.55327582359</v>
      </c>
      <c r="AE1145">
        <v>0.75929999999999997</v>
      </c>
      <c r="AF1145">
        <v>0.69341917024320399</v>
      </c>
      <c r="AJ1145">
        <v>2.1278582868121902E-2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 t="s">
        <v>42</v>
      </c>
      <c r="AQ1145" t="b">
        <v>1</v>
      </c>
      <c r="AR1145" t="b">
        <v>1</v>
      </c>
      <c r="AS1145">
        <v>1</v>
      </c>
      <c r="AT1145" t="b">
        <v>0</v>
      </c>
      <c r="AV1145" t="b">
        <v>0</v>
      </c>
      <c r="AW1145" t="b">
        <v>1</v>
      </c>
      <c r="AX1145" t="b">
        <v>0</v>
      </c>
      <c r="AY1145" t="b">
        <v>1</v>
      </c>
      <c r="AZ1145" t="b">
        <v>0</v>
      </c>
      <c r="BA1145" t="b">
        <v>1</v>
      </c>
      <c r="BB1145" t="b">
        <v>0</v>
      </c>
      <c r="BC1145" t="b">
        <v>1</v>
      </c>
      <c r="BD1145" t="b">
        <v>0</v>
      </c>
      <c r="BE1145" t="s">
        <v>57</v>
      </c>
      <c r="BF1145" t="s">
        <v>69</v>
      </c>
      <c r="BG1145" t="s">
        <v>69</v>
      </c>
      <c r="BH1145" t="b">
        <v>0</v>
      </c>
      <c r="BI1145" t="b">
        <v>1</v>
      </c>
      <c r="BJ1145" t="b">
        <v>0</v>
      </c>
      <c r="BK1145" t="b">
        <v>1</v>
      </c>
      <c r="BL1145">
        <v>40</v>
      </c>
      <c r="BM1145">
        <v>40</v>
      </c>
      <c r="BN1145">
        <v>0</v>
      </c>
      <c r="BO1145">
        <v>0</v>
      </c>
      <c r="BP11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45" s="3" t="str">
        <f>IF(Table1[[#This Row],[TraceLengthMod]],"lab,","")&amp;IF(Table1[[#This Row],[FixedLength]],"dur,","")&amp;IF(Table1[[#This Row],[Broken]],"ea,","")</f>
        <v>lab,</v>
      </c>
    </row>
    <row r="1146" spans="1:69" x14ac:dyDescent="0.25">
      <c r="A1146" t="s">
        <v>1274</v>
      </c>
      <c r="B1146" t="s">
        <v>39</v>
      </c>
      <c r="C1146" t="s">
        <v>114</v>
      </c>
      <c r="D1146" t="s">
        <v>106</v>
      </c>
      <c r="E1146" t="s">
        <v>68</v>
      </c>
      <c r="F1146">
        <v>1</v>
      </c>
      <c r="G1146">
        <v>21124</v>
      </c>
      <c r="H1146">
        <v>6990</v>
      </c>
      <c r="I1146">
        <v>28114</v>
      </c>
      <c r="J1146" t="s">
        <v>40</v>
      </c>
      <c r="K1146">
        <v>1</v>
      </c>
      <c r="L1146">
        <v>256</v>
      </c>
      <c r="M1146" t="s">
        <v>41</v>
      </c>
      <c r="N1146">
        <v>0.01</v>
      </c>
      <c r="O1146">
        <v>99</v>
      </c>
      <c r="P1146">
        <v>2411</v>
      </c>
      <c r="Q1146">
        <v>256</v>
      </c>
      <c r="R1146">
        <v>100</v>
      </c>
      <c r="S1146">
        <v>2112.4</v>
      </c>
      <c r="T1146">
        <v>20</v>
      </c>
      <c r="U1146">
        <v>34</v>
      </c>
      <c r="V1146">
        <v>71936</v>
      </c>
      <c r="W1146">
        <v>3.4054156409770799</v>
      </c>
      <c r="X1146">
        <v>68.6833944320678</v>
      </c>
      <c r="Y1146">
        <v>6.0039498805999703</v>
      </c>
      <c r="Z1146">
        <v>908.81281208992004</v>
      </c>
      <c r="AA1146">
        <v>4.4410989284515301</v>
      </c>
      <c r="AB1146">
        <v>157.28068137168799</v>
      </c>
      <c r="AC1146">
        <v>53.915872573852504</v>
      </c>
      <c r="AD1146">
        <v>1828.46914839744</v>
      </c>
      <c r="AE1146">
        <v>0.75370000000000004</v>
      </c>
      <c r="AF1146">
        <v>0.68798283261802495</v>
      </c>
      <c r="AJ1146">
        <v>1.8792675907501499E-2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 t="s">
        <v>42</v>
      </c>
      <c r="AQ1146" t="b">
        <v>1</v>
      </c>
      <c r="AR1146" t="b">
        <v>1</v>
      </c>
      <c r="AS1146">
        <v>1</v>
      </c>
      <c r="AT1146" t="b">
        <v>0</v>
      </c>
      <c r="AV1146" t="b">
        <v>0</v>
      </c>
      <c r="AW1146" t="b">
        <v>1</v>
      </c>
      <c r="AX1146" t="b">
        <v>0</v>
      </c>
      <c r="AY1146" t="b">
        <v>1</v>
      </c>
      <c r="AZ1146" t="b">
        <v>0</v>
      </c>
      <c r="BA1146" t="b">
        <v>1</v>
      </c>
      <c r="BB1146" t="b">
        <v>0</v>
      </c>
      <c r="BC1146" t="b">
        <v>1</v>
      </c>
      <c r="BD1146" t="b">
        <v>0</v>
      </c>
      <c r="BE1146" t="s">
        <v>57</v>
      </c>
      <c r="BF1146" t="s">
        <v>69</v>
      </c>
      <c r="BG1146" t="s">
        <v>69</v>
      </c>
      <c r="BH1146" t="b">
        <v>0</v>
      </c>
      <c r="BI1146" t="b">
        <v>1</v>
      </c>
      <c r="BJ1146" t="b">
        <v>0</v>
      </c>
      <c r="BK1146" t="b">
        <v>1</v>
      </c>
      <c r="BL1146">
        <v>40</v>
      </c>
      <c r="BM1146">
        <v>40</v>
      </c>
      <c r="BN1146">
        <v>0</v>
      </c>
      <c r="BO1146">
        <v>0</v>
      </c>
      <c r="BP11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46" s="3" t="str">
        <f>IF(Table1[[#This Row],[TraceLengthMod]],"lab,","")&amp;IF(Table1[[#This Row],[FixedLength]],"dur,","")&amp;IF(Table1[[#This Row],[Broken]],"ea,","")</f>
        <v>lab,</v>
      </c>
    </row>
    <row r="1147" spans="1:69" x14ac:dyDescent="0.25">
      <c r="A1147" t="s">
        <v>1275</v>
      </c>
      <c r="B1147" t="s">
        <v>39</v>
      </c>
      <c r="C1147" t="s">
        <v>114</v>
      </c>
      <c r="D1147" t="s">
        <v>106</v>
      </c>
      <c r="E1147" t="s">
        <v>68</v>
      </c>
      <c r="F1147">
        <v>1</v>
      </c>
      <c r="G1147">
        <v>21124</v>
      </c>
      <c r="H1147">
        <v>6990</v>
      </c>
      <c r="I1147">
        <v>28114</v>
      </c>
      <c r="J1147" t="s">
        <v>40</v>
      </c>
      <c r="K1147">
        <v>1</v>
      </c>
      <c r="L1147">
        <v>256</v>
      </c>
      <c r="M1147" t="s">
        <v>41</v>
      </c>
      <c r="N1147">
        <v>0.01</v>
      </c>
      <c r="O1147">
        <v>99</v>
      </c>
      <c r="P1147">
        <v>2411</v>
      </c>
      <c r="Q1147">
        <v>256</v>
      </c>
      <c r="R1147">
        <v>100</v>
      </c>
      <c r="S1147">
        <v>2112.4</v>
      </c>
      <c r="T1147">
        <v>20</v>
      </c>
      <c r="U1147">
        <v>35</v>
      </c>
      <c r="V1147">
        <v>73984</v>
      </c>
      <c r="W1147">
        <v>3.5023669759515199</v>
      </c>
      <c r="X1147">
        <v>68.6833944320678</v>
      </c>
      <c r="Y1147">
        <v>6.0039498805999703</v>
      </c>
      <c r="Z1147">
        <v>935.32493877410798</v>
      </c>
      <c r="AA1147">
        <v>4.4580814838409397</v>
      </c>
      <c r="AB1147">
        <v>161.73876285552899</v>
      </c>
      <c r="AC1147">
        <v>53.575780868530202</v>
      </c>
      <c r="AD1147">
        <v>1882.04492926597</v>
      </c>
      <c r="AE1147">
        <v>0.73480000000000001</v>
      </c>
      <c r="AF1147">
        <v>0.66752503576537903</v>
      </c>
      <c r="AJ1147">
        <v>2.0826242580545801E-2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 t="s">
        <v>42</v>
      </c>
      <c r="AQ1147" t="b">
        <v>1</v>
      </c>
      <c r="AR1147" t="b">
        <v>1</v>
      </c>
      <c r="AS1147">
        <v>1</v>
      </c>
      <c r="AT1147" t="b">
        <v>0</v>
      </c>
      <c r="AV1147" t="b">
        <v>0</v>
      </c>
      <c r="AW1147" t="b">
        <v>1</v>
      </c>
      <c r="AX1147" t="b">
        <v>0</v>
      </c>
      <c r="AY1147" t="b">
        <v>1</v>
      </c>
      <c r="AZ1147" t="b">
        <v>0</v>
      </c>
      <c r="BA1147" t="b">
        <v>1</v>
      </c>
      <c r="BB1147" t="b">
        <v>0</v>
      </c>
      <c r="BC1147" t="b">
        <v>1</v>
      </c>
      <c r="BD1147" t="b">
        <v>0</v>
      </c>
      <c r="BE1147" t="s">
        <v>57</v>
      </c>
      <c r="BF1147" t="s">
        <v>69</v>
      </c>
      <c r="BG1147" t="s">
        <v>69</v>
      </c>
      <c r="BH1147" t="b">
        <v>0</v>
      </c>
      <c r="BI1147" t="b">
        <v>1</v>
      </c>
      <c r="BJ1147" t="b">
        <v>0</v>
      </c>
      <c r="BK1147" t="b">
        <v>1</v>
      </c>
      <c r="BL1147">
        <v>40</v>
      </c>
      <c r="BM1147">
        <v>40</v>
      </c>
      <c r="BN1147">
        <v>0</v>
      </c>
      <c r="BO1147">
        <v>0</v>
      </c>
      <c r="BP11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47" s="3" t="str">
        <f>IF(Table1[[#This Row],[TraceLengthMod]],"lab,","")&amp;IF(Table1[[#This Row],[FixedLength]],"dur,","")&amp;IF(Table1[[#This Row],[Broken]],"ea,","")</f>
        <v>lab,</v>
      </c>
    </row>
    <row r="1148" spans="1:69" x14ac:dyDescent="0.25">
      <c r="A1148" t="s">
        <v>1276</v>
      </c>
      <c r="B1148" t="s">
        <v>39</v>
      </c>
      <c r="C1148" t="s">
        <v>114</v>
      </c>
      <c r="D1148" t="s">
        <v>106</v>
      </c>
      <c r="E1148" t="s">
        <v>68</v>
      </c>
      <c r="F1148">
        <v>1</v>
      </c>
      <c r="G1148">
        <v>21124</v>
      </c>
      <c r="H1148">
        <v>6990</v>
      </c>
      <c r="I1148">
        <v>28114</v>
      </c>
      <c r="J1148" t="s">
        <v>40</v>
      </c>
      <c r="K1148">
        <v>1</v>
      </c>
      <c r="L1148">
        <v>256</v>
      </c>
      <c r="M1148" t="s">
        <v>41</v>
      </c>
      <c r="N1148">
        <v>0.01</v>
      </c>
      <c r="O1148">
        <v>99</v>
      </c>
      <c r="P1148">
        <v>2411</v>
      </c>
      <c r="Q1148">
        <v>256</v>
      </c>
      <c r="R1148">
        <v>100</v>
      </c>
      <c r="S1148">
        <v>2112.4</v>
      </c>
      <c r="T1148">
        <v>20</v>
      </c>
      <c r="U1148">
        <v>36</v>
      </c>
      <c r="V1148">
        <v>76288</v>
      </c>
      <c r="W1148">
        <v>3.6114372277977602</v>
      </c>
      <c r="X1148">
        <v>68.6833944320678</v>
      </c>
      <c r="Y1148">
        <v>6.0039498805999703</v>
      </c>
      <c r="Z1148">
        <v>962.48873949050903</v>
      </c>
      <c r="AA1148">
        <v>5.0339579582214302</v>
      </c>
      <c r="AB1148">
        <v>166.77272081375099</v>
      </c>
      <c r="AC1148">
        <v>53.686485290527301</v>
      </c>
      <c r="AD1148">
        <v>1935.7314145565001</v>
      </c>
      <c r="AE1148">
        <v>0.76129999999999998</v>
      </c>
      <c r="AF1148">
        <v>0.688125894134477</v>
      </c>
      <c r="AJ1148">
        <v>2.32616144938756E-2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 t="s">
        <v>42</v>
      </c>
      <c r="AQ1148" t="b">
        <v>1</v>
      </c>
      <c r="AR1148" t="b">
        <v>1</v>
      </c>
      <c r="AS1148">
        <v>1</v>
      </c>
      <c r="AT1148" t="b">
        <v>0</v>
      </c>
      <c r="AV1148" t="b">
        <v>0</v>
      </c>
      <c r="AW1148" t="b">
        <v>1</v>
      </c>
      <c r="AX1148" t="b">
        <v>0</v>
      </c>
      <c r="AY1148" t="b">
        <v>1</v>
      </c>
      <c r="AZ1148" t="b">
        <v>0</v>
      </c>
      <c r="BA1148" t="b">
        <v>1</v>
      </c>
      <c r="BB1148" t="b">
        <v>0</v>
      </c>
      <c r="BC1148" t="b">
        <v>1</v>
      </c>
      <c r="BD1148" t="b">
        <v>0</v>
      </c>
      <c r="BE1148" t="s">
        <v>57</v>
      </c>
      <c r="BF1148" t="s">
        <v>69</v>
      </c>
      <c r="BG1148" t="s">
        <v>69</v>
      </c>
      <c r="BH1148" t="b">
        <v>0</v>
      </c>
      <c r="BI1148" t="b">
        <v>1</v>
      </c>
      <c r="BJ1148" t="b">
        <v>0</v>
      </c>
      <c r="BK1148" t="b">
        <v>1</v>
      </c>
      <c r="BL1148">
        <v>40</v>
      </c>
      <c r="BM1148">
        <v>40</v>
      </c>
      <c r="BN1148">
        <v>0</v>
      </c>
      <c r="BO1148">
        <v>0</v>
      </c>
      <c r="BP11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48" s="3" t="str">
        <f>IF(Table1[[#This Row],[TraceLengthMod]],"lab,","")&amp;IF(Table1[[#This Row],[FixedLength]],"dur,","")&amp;IF(Table1[[#This Row],[Broken]],"ea,","")</f>
        <v>lab,</v>
      </c>
    </row>
    <row r="1149" spans="1:69" x14ac:dyDescent="0.25">
      <c r="A1149" t="s">
        <v>1277</v>
      </c>
      <c r="B1149" t="s">
        <v>39</v>
      </c>
      <c r="C1149" t="s">
        <v>114</v>
      </c>
      <c r="D1149" t="s">
        <v>106</v>
      </c>
      <c r="E1149" t="s">
        <v>68</v>
      </c>
      <c r="F1149">
        <v>1</v>
      </c>
      <c r="G1149">
        <v>21124</v>
      </c>
      <c r="H1149">
        <v>6990</v>
      </c>
      <c r="I1149">
        <v>28114</v>
      </c>
      <c r="J1149" t="s">
        <v>40</v>
      </c>
      <c r="K1149">
        <v>1</v>
      </c>
      <c r="L1149">
        <v>256</v>
      </c>
      <c r="M1149" t="s">
        <v>41</v>
      </c>
      <c r="N1149">
        <v>0.01</v>
      </c>
      <c r="O1149">
        <v>99</v>
      </c>
      <c r="P1149">
        <v>2411</v>
      </c>
      <c r="Q1149">
        <v>256</v>
      </c>
      <c r="R1149">
        <v>100</v>
      </c>
      <c r="S1149">
        <v>2112.4</v>
      </c>
      <c r="T1149">
        <v>20</v>
      </c>
      <c r="U1149">
        <v>37</v>
      </c>
      <c r="V1149">
        <v>78336</v>
      </c>
      <c r="W1149">
        <v>3.7083885627722002</v>
      </c>
      <c r="X1149">
        <v>68.6833944320678</v>
      </c>
      <c r="Y1149">
        <v>6.0039498805999703</v>
      </c>
      <c r="Z1149">
        <v>989.06968283653202</v>
      </c>
      <c r="AA1149">
        <v>4.4820499420165998</v>
      </c>
      <c r="AB1149">
        <v>171.254770755767</v>
      </c>
      <c r="AC1149">
        <v>53.607664346694897</v>
      </c>
      <c r="AD1149">
        <v>1989.3390789031901</v>
      </c>
      <c r="AE1149">
        <v>0.73150000000000004</v>
      </c>
      <c r="AF1149">
        <v>0.667095851216022</v>
      </c>
      <c r="AJ1149">
        <v>1.99888510252136E-2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 t="s">
        <v>42</v>
      </c>
      <c r="AQ1149" t="b">
        <v>1</v>
      </c>
      <c r="AR1149" t="b">
        <v>1</v>
      </c>
      <c r="AS1149">
        <v>1</v>
      </c>
      <c r="AT1149" t="b">
        <v>0</v>
      </c>
      <c r="AV1149" t="b">
        <v>0</v>
      </c>
      <c r="AW1149" t="b">
        <v>1</v>
      </c>
      <c r="AX1149" t="b">
        <v>0</v>
      </c>
      <c r="AY1149" t="b">
        <v>1</v>
      </c>
      <c r="AZ1149" t="b">
        <v>0</v>
      </c>
      <c r="BA1149" t="b">
        <v>1</v>
      </c>
      <c r="BB1149" t="b">
        <v>0</v>
      </c>
      <c r="BC1149" t="b">
        <v>1</v>
      </c>
      <c r="BD1149" t="b">
        <v>0</v>
      </c>
      <c r="BE1149" t="s">
        <v>57</v>
      </c>
      <c r="BF1149" t="s">
        <v>69</v>
      </c>
      <c r="BG1149" t="s">
        <v>69</v>
      </c>
      <c r="BH1149" t="b">
        <v>0</v>
      </c>
      <c r="BI1149" t="b">
        <v>1</v>
      </c>
      <c r="BJ1149" t="b">
        <v>0</v>
      </c>
      <c r="BK1149" t="b">
        <v>1</v>
      </c>
      <c r="BL1149">
        <v>40</v>
      </c>
      <c r="BM1149">
        <v>40</v>
      </c>
      <c r="BN1149">
        <v>0</v>
      </c>
      <c r="BO1149">
        <v>0</v>
      </c>
      <c r="BP11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49" s="3" t="str">
        <f>IF(Table1[[#This Row],[TraceLengthMod]],"lab,","")&amp;IF(Table1[[#This Row],[FixedLength]],"dur,","")&amp;IF(Table1[[#This Row],[Broken]],"ea,","")</f>
        <v>lab,</v>
      </c>
    </row>
    <row r="1150" spans="1:69" x14ac:dyDescent="0.25">
      <c r="A1150" t="s">
        <v>1278</v>
      </c>
      <c r="B1150" t="s">
        <v>39</v>
      </c>
      <c r="C1150" t="s">
        <v>114</v>
      </c>
      <c r="D1150" t="s">
        <v>106</v>
      </c>
      <c r="E1150" t="s">
        <v>68</v>
      </c>
      <c r="F1150">
        <v>1</v>
      </c>
      <c r="G1150">
        <v>21124</v>
      </c>
      <c r="H1150">
        <v>6990</v>
      </c>
      <c r="I1150">
        <v>28114</v>
      </c>
      <c r="J1150" t="s">
        <v>40</v>
      </c>
      <c r="K1150">
        <v>1</v>
      </c>
      <c r="L1150">
        <v>256</v>
      </c>
      <c r="M1150" t="s">
        <v>41</v>
      </c>
      <c r="N1150">
        <v>0.01</v>
      </c>
      <c r="O1150">
        <v>99</v>
      </c>
      <c r="P1150">
        <v>2411</v>
      </c>
      <c r="Q1150">
        <v>256</v>
      </c>
      <c r="R1150">
        <v>100</v>
      </c>
      <c r="S1150">
        <v>2112.4</v>
      </c>
      <c r="T1150">
        <v>20</v>
      </c>
      <c r="U1150">
        <v>38</v>
      </c>
      <c r="V1150">
        <v>80384</v>
      </c>
      <c r="W1150">
        <v>3.80533989774663</v>
      </c>
      <c r="X1150">
        <v>68.6833944320678</v>
      </c>
      <c r="Y1150">
        <v>6.0039498805999703</v>
      </c>
      <c r="Z1150">
        <v>1015.64567065238</v>
      </c>
      <c r="AA1150">
        <v>4.4640774726867596</v>
      </c>
      <c r="AB1150">
        <v>175.71884822845399</v>
      </c>
      <c r="AC1150">
        <v>53.814132452011101</v>
      </c>
      <c r="AD1150">
        <v>2043.1532113552</v>
      </c>
      <c r="AE1150">
        <v>0.77829999999999999</v>
      </c>
      <c r="AF1150">
        <v>0.69198855507868295</v>
      </c>
      <c r="AJ1150">
        <v>1.8320696179274499E-2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 t="s">
        <v>42</v>
      </c>
      <c r="AQ1150" t="b">
        <v>1</v>
      </c>
      <c r="AR1150" t="b">
        <v>1</v>
      </c>
      <c r="AS1150">
        <v>1</v>
      </c>
      <c r="AT1150" t="b">
        <v>0</v>
      </c>
      <c r="AV1150" t="b">
        <v>0</v>
      </c>
      <c r="AW1150" t="b">
        <v>1</v>
      </c>
      <c r="AX1150" t="b">
        <v>0</v>
      </c>
      <c r="AY1150" t="b">
        <v>1</v>
      </c>
      <c r="AZ1150" t="b">
        <v>0</v>
      </c>
      <c r="BA1150" t="b">
        <v>1</v>
      </c>
      <c r="BB1150" t="b">
        <v>0</v>
      </c>
      <c r="BC1150" t="b">
        <v>1</v>
      </c>
      <c r="BD1150" t="b">
        <v>0</v>
      </c>
      <c r="BE1150" t="s">
        <v>57</v>
      </c>
      <c r="BF1150" t="s">
        <v>69</v>
      </c>
      <c r="BG1150" t="s">
        <v>69</v>
      </c>
      <c r="BH1150" t="b">
        <v>0</v>
      </c>
      <c r="BI1150" t="b">
        <v>1</v>
      </c>
      <c r="BJ1150" t="b">
        <v>0</v>
      </c>
      <c r="BK1150" t="b">
        <v>1</v>
      </c>
      <c r="BL1150">
        <v>40</v>
      </c>
      <c r="BM1150">
        <v>40</v>
      </c>
      <c r="BN1150">
        <v>0</v>
      </c>
      <c r="BO1150">
        <v>0</v>
      </c>
      <c r="BP11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50" s="3" t="str">
        <f>IF(Table1[[#This Row],[TraceLengthMod]],"lab,","")&amp;IF(Table1[[#This Row],[FixedLength]],"dur,","")&amp;IF(Table1[[#This Row],[Broken]],"ea,","")</f>
        <v>lab,</v>
      </c>
    </row>
    <row r="1151" spans="1:69" x14ac:dyDescent="0.25">
      <c r="A1151" t="s">
        <v>1279</v>
      </c>
      <c r="B1151" t="s">
        <v>39</v>
      </c>
      <c r="C1151" t="s">
        <v>114</v>
      </c>
      <c r="D1151" t="s">
        <v>106</v>
      </c>
      <c r="E1151" t="s">
        <v>68</v>
      </c>
      <c r="F1151">
        <v>1</v>
      </c>
      <c r="G1151">
        <v>21124</v>
      </c>
      <c r="H1151">
        <v>6990</v>
      </c>
      <c r="I1151">
        <v>28114</v>
      </c>
      <c r="J1151" t="s">
        <v>40</v>
      </c>
      <c r="K1151">
        <v>1</v>
      </c>
      <c r="L1151">
        <v>256</v>
      </c>
      <c r="M1151" t="s">
        <v>41</v>
      </c>
      <c r="N1151">
        <v>0.01</v>
      </c>
      <c r="O1151">
        <v>99</v>
      </c>
      <c r="P1151">
        <v>2411</v>
      </c>
      <c r="Q1151">
        <v>256</v>
      </c>
      <c r="R1151">
        <v>100</v>
      </c>
      <c r="S1151">
        <v>2112.4</v>
      </c>
      <c r="T1151">
        <v>20</v>
      </c>
      <c r="U1151">
        <v>39</v>
      </c>
      <c r="V1151">
        <v>82432</v>
      </c>
      <c r="W1151">
        <v>3.9022912327210699</v>
      </c>
      <c r="X1151">
        <v>68.6833944320678</v>
      </c>
      <c r="Y1151">
        <v>6.0039498805999703</v>
      </c>
      <c r="Z1151">
        <v>1042.2714934349001</v>
      </c>
      <c r="AA1151">
        <v>4.4381363391876203</v>
      </c>
      <c r="AB1151">
        <v>180.15698456764201</v>
      </c>
      <c r="AC1151">
        <v>53.958757162094102</v>
      </c>
      <c r="AD1151">
        <v>2097.1119685172998</v>
      </c>
      <c r="AE1151">
        <v>0.75409999999999999</v>
      </c>
      <c r="AF1151">
        <v>0.68283261802575101</v>
      </c>
      <c r="AJ1151">
        <v>1.71738894459623E-2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 t="s">
        <v>42</v>
      </c>
      <c r="AQ1151" t="b">
        <v>1</v>
      </c>
      <c r="AR1151" t="b">
        <v>1</v>
      </c>
      <c r="AS1151">
        <v>1</v>
      </c>
      <c r="AT1151" t="b">
        <v>0</v>
      </c>
      <c r="AV1151" t="b">
        <v>0</v>
      </c>
      <c r="AW1151" t="b">
        <v>1</v>
      </c>
      <c r="AX1151" t="b">
        <v>0</v>
      </c>
      <c r="AY1151" t="b">
        <v>1</v>
      </c>
      <c r="AZ1151" t="b">
        <v>0</v>
      </c>
      <c r="BA1151" t="b">
        <v>1</v>
      </c>
      <c r="BB1151" t="b">
        <v>0</v>
      </c>
      <c r="BC1151" t="b">
        <v>1</v>
      </c>
      <c r="BD1151" t="b">
        <v>0</v>
      </c>
      <c r="BE1151" t="s">
        <v>57</v>
      </c>
      <c r="BF1151" t="s">
        <v>69</v>
      </c>
      <c r="BG1151" t="s">
        <v>69</v>
      </c>
      <c r="BH1151" t="b">
        <v>0</v>
      </c>
      <c r="BI1151" t="b">
        <v>1</v>
      </c>
      <c r="BJ1151" t="b">
        <v>0</v>
      </c>
      <c r="BK1151" t="b">
        <v>1</v>
      </c>
      <c r="BL1151">
        <v>40</v>
      </c>
      <c r="BM1151">
        <v>40</v>
      </c>
      <c r="BN1151">
        <v>0</v>
      </c>
      <c r="BO1151">
        <v>0</v>
      </c>
      <c r="BP11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51" s="3" t="str">
        <f>IF(Table1[[#This Row],[TraceLengthMod]],"lab,","")&amp;IF(Table1[[#This Row],[FixedLength]],"dur,","")&amp;IF(Table1[[#This Row],[Broken]],"ea,","")</f>
        <v>lab,</v>
      </c>
    </row>
    <row r="1152" spans="1:69" x14ac:dyDescent="0.25">
      <c r="A1152" t="s">
        <v>1280</v>
      </c>
      <c r="B1152" t="s">
        <v>39</v>
      </c>
      <c r="C1152" t="s">
        <v>114</v>
      </c>
      <c r="D1152" t="s">
        <v>106</v>
      </c>
      <c r="E1152" t="s">
        <v>68</v>
      </c>
      <c r="F1152">
        <v>1</v>
      </c>
      <c r="G1152">
        <v>21124</v>
      </c>
      <c r="H1152">
        <v>6990</v>
      </c>
      <c r="I1152">
        <v>28114</v>
      </c>
      <c r="J1152" t="s">
        <v>40</v>
      </c>
      <c r="K1152">
        <v>1</v>
      </c>
      <c r="L1152">
        <v>256</v>
      </c>
      <c r="M1152" t="s">
        <v>41</v>
      </c>
      <c r="N1152">
        <v>0.01</v>
      </c>
      <c r="O1152">
        <v>99</v>
      </c>
      <c r="P1152">
        <v>2411</v>
      </c>
      <c r="Q1152">
        <v>256</v>
      </c>
      <c r="R1152">
        <v>100</v>
      </c>
      <c r="S1152">
        <v>2112.4</v>
      </c>
      <c r="T1152">
        <v>20</v>
      </c>
      <c r="U1152">
        <v>40</v>
      </c>
      <c r="V1152">
        <v>84736</v>
      </c>
      <c r="W1152">
        <v>4.0113614845673098</v>
      </c>
      <c r="X1152">
        <v>68.6833944320678</v>
      </c>
      <c r="Y1152">
        <v>6.0039498805999703</v>
      </c>
      <c r="Z1152">
        <v>1069.3800251483899</v>
      </c>
      <c r="AA1152">
        <v>5.0445137023925701</v>
      </c>
      <c r="AB1152">
        <v>185.20149827003399</v>
      </c>
      <c r="AC1152">
        <v>53.7074294090271</v>
      </c>
      <c r="AD1152">
        <v>2150.8193979263301</v>
      </c>
      <c r="AE1152">
        <v>0.75339999999999996</v>
      </c>
      <c r="AF1152">
        <v>0.67582260371959901</v>
      </c>
      <c r="AJ1152">
        <v>1.9997723873288201E-2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 t="s">
        <v>42</v>
      </c>
      <c r="AQ1152" t="b">
        <v>1</v>
      </c>
      <c r="AR1152" t="b">
        <v>1</v>
      </c>
      <c r="AS1152">
        <v>1</v>
      </c>
      <c r="AT1152" t="b">
        <v>0</v>
      </c>
      <c r="AV1152" t="b">
        <v>0</v>
      </c>
      <c r="AW1152" t="b">
        <v>1</v>
      </c>
      <c r="AX1152" t="b">
        <v>0</v>
      </c>
      <c r="AY1152" t="b">
        <v>1</v>
      </c>
      <c r="AZ1152" t="b">
        <v>0</v>
      </c>
      <c r="BA1152" t="b">
        <v>1</v>
      </c>
      <c r="BB1152" t="b">
        <v>0</v>
      </c>
      <c r="BC1152" t="b">
        <v>1</v>
      </c>
      <c r="BD1152" t="b">
        <v>0</v>
      </c>
      <c r="BE1152" t="s">
        <v>57</v>
      </c>
      <c r="BF1152" t="s">
        <v>69</v>
      </c>
      <c r="BG1152" t="s">
        <v>69</v>
      </c>
      <c r="BH1152" t="b">
        <v>0</v>
      </c>
      <c r="BI1152" t="b">
        <v>1</v>
      </c>
      <c r="BJ1152" t="b">
        <v>0</v>
      </c>
      <c r="BK1152" t="b">
        <v>1</v>
      </c>
      <c r="BL1152">
        <v>40</v>
      </c>
      <c r="BM1152">
        <v>40</v>
      </c>
      <c r="BN1152">
        <v>0</v>
      </c>
      <c r="BO1152">
        <v>0</v>
      </c>
      <c r="BP11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52" s="3" t="str">
        <f>IF(Table1[[#This Row],[TraceLengthMod]],"lab,","")&amp;IF(Table1[[#This Row],[FixedLength]],"dur,","")&amp;IF(Table1[[#This Row],[Broken]],"ea,","")</f>
        <v>lab,</v>
      </c>
    </row>
    <row r="1153" spans="1:69" x14ac:dyDescent="0.25">
      <c r="A1153" t="s">
        <v>1281</v>
      </c>
      <c r="B1153" t="s">
        <v>39</v>
      </c>
      <c r="C1153" t="s">
        <v>114</v>
      </c>
      <c r="D1153" t="s">
        <v>106</v>
      </c>
      <c r="E1153" t="s">
        <v>68</v>
      </c>
      <c r="F1153">
        <v>1</v>
      </c>
      <c r="G1153">
        <v>21124</v>
      </c>
      <c r="H1153">
        <v>6990</v>
      </c>
      <c r="I1153">
        <v>28114</v>
      </c>
      <c r="J1153" t="s">
        <v>40</v>
      </c>
      <c r="K1153">
        <v>1</v>
      </c>
      <c r="L1153">
        <v>256</v>
      </c>
      <c r="M1153" t="s">
        <v>41</v>
      </c>
      <c r="N1153">
        <v>0.01</v>
      </c>
      <c r="O1153">
        <v>99</v>
      </c>
      <c r="P1153">
        <v>2411</v>
      </c>
      <c r="Q1153">
        <v>256</v>
      </c>
      <c r="R1153">
        <v>100</v>
      </c>
      <c r="S1153">
        <v>2112.4</v>
      </c>
      <c r="T1153">
        <v>20</v>
      </c>
      <c r="U1153">
        <v>41</v>
      </c>
      <c r="V1153">
        <v>86784</v>
      </c>
      <c r="W1153">
        <v>4.1083128195417498</v>
      </c>
      <c r="X1153">
        <v>68.6833944320678</v>
      </c>
      <c r="Y1153">
        <v>6.0039498805999703</v>
      </c>
      <c r="Z1153">
        <v>1095.9450109004899</v>
      </c>
      <c r="AA1153">
        <v>4.4571180343627903</v>
      </c>
      <c r="AB1153">
        <v>189.65861630439699</v>
      </c>
      <c r="AC1153">
        <v>53.712382316589299</v>
      </c>
      <c r="AD1153">
        <v>2204.5317802429199</v>
      </c>
      <c r="AE1153">
        <v>0.7782</v>
      </c>
      <c r="AF1153">
        <v>0.69370529327610797</v>
      </c>
      <c r="AJ1153">
        <v>1.6586848416511198E-2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 t="s">
        <v>42</v>
      </c>
      <c r="AQ1153" t="b">
        <v>1</v>
      </c>
      <c r="AR1153" t="b">
        <v>1</v>
      </c>
      <c r="AS1153">
        <v>1</v>
      </c>
      <c r="AT1153" t="b">
        <v>0</v>
      </c>
      <c r="AV1153" t="b">
        <v>0</v>
      </c>
      <c r="AW1153" t="b">
        <v>1</v>
      </c>
      <c r="AX1153" t="b">
        <v>0</v>
      </c>
      <c r="AY1153" t="b">
        <v>1</v>
      </c>
      <c r="AZ1153" t="b">
        <v>0</v>
      </c>
      <c r="BA1153" t="b">
        <v>1</v>
      </c>
      <c r="BB1153" t="b">
        <v>0</v>
      </c>
      <c r="BC1153" t="b">
        <v>1</v>
      </c>
      <c r="BD1153" t="b">
        <v>0</v>
      </c>
      <c r="BE1153" t="s">
        <v>57</v>
      </c>
      <c r="BF1153" t="s">
        <v>69</v>
      </c>
      <c r="BG1153" t="s">
        <v>69</v>
      </c>
      <c r="BH1153" t="b">
        <v>0</v>
      </c>
      <c r="BI1153" t="b">
        <v>1</v>
      </c>
      <c r="BJ1153" t="b">
        <v>0</v>
      </c>
      <c r="BK1153" t="b">
        <v>1</v>
      </c>
      <c r="BL1153">
        <v>40</v>
      </c>
      <c r="BM1153">
        <v>40</v>
      </c>
      <c r="BN1153">
        <v>0</v>
      </c>
      <c r="BO1153">
        <v>0</v>
      </c>
      <c r="BP11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53" s="3" t="str">
        <f>IF(Table1[[#This Row],[TraceLengthMod]],"lab,","")&amp;IF(Table1[[#This Row],[FixedLength]],"dur,","")&amp;IF(Table1[[#This Row],[Broken]],"ea,","")</f>
        <v>lab,</v>
      </c>
    </row>
    <row r="1154" spans="1:69" x14ac:dyDescent="0.25">
      <c r="A1154" t="s">
        <v>1282</v>
      </c>
      <c r="B1154" t="s">
        <v>39</v>
      </c>
      <c r="C1154" t="s">
        <v>114</v>
      </c>
      <c r="D1154" t="s">
        <v>106</v>
      </c>
      <c r="E1154" t="s">
        <v>68</v>
      </c>
      <c r="F1154">
        <v>1</v>
      </c>
      <c r="G1154">
        <v>21124</v>
      </c>
      <c r="H1154">
        <v>6990</v>
      </c>
      <c r="I1154">
        <v>28114</v>
      </c>
      <c r="J1154" t="s">
        <v>40</v>
      </c>
      <c r="K1154">
        <v>1</v>
      </c>
      <c r="L1154">
        <v>256</v>
      </c>
      <c r="M1154" t="s">
        <v>41</v>
      </c>
      <c r="N1154">
        <v>0.01</v>
      </c>
      <c r="O1154">
        <v>99</v>
      </c>
      <c r="P1154">
        <v>2411</v>
      </c>
      <c r="Q1154">
        <v>256</v>
      </c>
      <c r="R1154">
        <v>100</v>
      </c>
      <c r="S1154">
        <v>2112.4</v>
      </c>
      <c r="T1154">
        <v>20</v>
      </c>
      <c r="U1154">
        <v>42</v>
      </c>
      <c r="V1154">
        <v>88832</v>
      </c>
      <c r="W1154">
        <v>4.2052641545161897</v>
      </c>
      <c r="X1154">
        <v>68.6833944320678</v>
      </c>
      <c r="Y1154">
        <v>6.0039498805999703</v>
      </c>
      <c r="Z1154">
        <v>1122.61072802543</v>
      </c>
      <c r="AA1154">
        <v>4.47204566001892</v>
      </c>
      <c r="AB1154">
        <v>194.13066196441599</v>
      </c>
      <c r="AC1154">
        <v>53.912879228591898</v>
      </c>
      <c r="AD1154">
        <v>2258.44465947151</v>
      </c>
      <c r="AE1154">
        <v>0.77459999999999996</v>
      </c>
      <c r="AF1154">
        <v>0.69184549356223102</v>
      </c>
      <c r="AJ1154">
        <v>1.63728887650052E-2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 t="s">
        <v>42</v>
      </c>
      <c r="AQ1154" t="b">
        <v>1</v>
      </c>
      <c r="AR1154" t="b">
        <v>1</v>
      </c>
      <c r="AS1154">
        <v>1</v>
      </c>
      <c r="AT1154" t="b">
        <v>0</v>
      </c>
      <c r="AV1154" t="b">
        <v>0</v>
      </c>
      <c r="AW1154" t="b">
        <v>1</v>
      </c>
      <c r="AX1154" t="b">
        <v>0</v>
      </c>
      <c r="AY1154" t="b">
        <v>1</v>
      </c>
      <c r="AZ1154" t="b">
        <v>0</v>
      </c>
      <c r="BA1154" t="b">
        <v>1</v>
      </c>
      <c r="BB1154" t="b">
        <v>0</v>
      </c>
      <c r="BC1154" t="b">
        <v>1</v>
      </c>
      <c r="BD1154" t="b">
        <v>0</v>
      </c>
      <c r="BE1154" t="s">
        <v>57</v>
      </c>
      <c r="BF1154" t="s">
        <v>69</v>
      </c>
      <c r="BG1154" t="s">
        <v>69</v>
      </c>
      <c r="BH1154" t="b">
        <v>0</v>
      </c>
      <c r="BI1154" t="b">
        <v>1</v>
      </c>
      <c r="BJ1154" t="b">
        <v>0</v>
      </c>
      <c r="BK1154" t="b">
        <v>1</v>
      </c>
      <c r="BL1154">
        <v>40</v>
      </c>
      <c r="BM1154">
        <v>40</v>
      </c>
      <c r="BN1154">
        <v>0</v>
      </c>
      <c r="BO1154">
        <v>0</v>
      </c>
      <c r="BP11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54" s="3" t="str">
        <f>IF(Table1[[#This Row],[TraceLengthMod]],"lab,","")&amp;IF(Table1[[#This Row],[FixedLength]],"dur,","")&amp;IF(Table1[[#This Row],[Broken]],"ea,","")</f>
        <v>lab,</v>
      </c>
    </row>
    <row r="1155" spans="1:69" x14ac:dyDescent="0.25">
      <c r="A1155" t="s">
        <v>1283</v>
      </c>
      <c r="B1155" t="s">
        <v>39</v>
      </c>
      <c r="C1155" t="s">
        <v>114</v>
      </c>
      <c r="D1155" t="s">
        <v>106</v>
      </c>
      <c r="E1155" t="s">
        <v>68</v>
      </c>
      <c r="F1155">
        <v>1</v>
      </c>
      <c r="G1155">
        <v>21124</v>
      </c>
      <c r="H1155">
        <v>6990</v>
      </c>
      <c r="I1155">
        <v>28114</v>
      </c>
      <c r="J1155" t="s">
        <v>40</v>
      </c>
      <c r="K1155">
        <v>1</v>
      </c>
      <c r="L1155">
        <v>256</v>
      </c>
      <c r="M1155" t="s">
        <v>41</v>
      </c>
      <c r="N1155">
        <v>0.01</v>
      </c>
      <c r="O1155">
        <v>99</v>
      </c>
      <c r="P1155">
        <v>2411</v>
      </c>
      <c r="Q1155">
        <v>256</v>
      </c>
      <c r="R1155">
        <v>100</v>
      </c>
      <c r="S1155">
        <v>2112.4</v>
      </c>
      <c r="T1155">
        <v>20</v>
      </c>
      <c r="U1155">
        <v>43</v>
      </c>
      <c r="V1155">
        <v>90880</v>
      </c>
      <c r="W1155">
        <v>4.3022154894906199</v>
      </c>
      <c r="X1155">
        <v>68.6833944320678</v>
      </c>
      <c r="Y1155">
        <v>6.0039498805999703</v>
      </c>
      <c r="Z1155">
        <v>1149.13382577896</v>
      </c>
      <c r="AA1155">
        <v>4.4491062164306596</v>
      </c>
      <c r="AB1155">
        <v>198.579768180847</v>
      </c>
      <c r="AC1155">
        <v>53.795205831527703</v>
      </c>
      <c r="AD1155">
        <v>2312.23986530303</v>
      </c>
      <c r="AE1155">
        <v>0.77110000000000001</v>
      </c>
      <c r="AF1155">
        <v>0.69055793991416303</v>
      </c>
      <c r="AJ1155">
        <v>1.5017926021361001E-2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 t="s">
        <v>42</v>
      </c>
      <c r="AQ1155" t="b">
        <v>1</v>
      </c>
      <c r="AR1155" t="b">
        <v>1</v>
      </c>
      <c r="AS1155">
        <v>1</v>
      </c>
      <c r="AT1155" t="b">
        <v>0</v>
      </c>
      <c r="AV1155" t="b">
        <v>0</v>
      </c>
      <c r="AW1155" t="b">
        <v>1</v>
      </c>
      <c r="AX1155" t="b">
        <v>0</v>
      </c>
      <c r="AY1155" t="b">
        <v>1</v>
      </c>
      <c r="AZ1155" t="b">
        <v>0</v>
      </c>
      <c r="BA1155" t="b">
        <v>1</v>
      </c>
      <c r="BB1155" t="b">
        <v>0</v>
      </c>
      <c r="BC1155" t="b">
        <v>1</v>
      </c>
      <c r="BD1155" t="b">
        <v>0</v>
      </c>
      <c r="BE1155" t="s">
        <v>57</v>
      </c>
      <c r="BF1155" t="s">
        <v>69</v>
      </c>
      <c r="BG1155" t="s">
        <v>69</v>
      </c>
      <c r="BH1155" t="b">
        <v>0</v>
      </c>
      <c r="BI1155" t="b">
        <v>1</v>
      </c>
      <c r="BJ1155" t="b">
        <v>0</v>
      </c>
      <c r="BK1155" t="b">
        <v>1</v>
      </c>
      <c r="BL1155">
        <v>40</v>
      </c>
      <c r="BM1155">
        <v>40</v>
      </c>
      <c r="BN1155">
        <v>0</v>
      </c>
      <c r="BO1155">
        <v>0</v>
      </c>
      <c r="BP11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55" s="3" t="str">
        <f>IF(Table1[[#This Row],[TraceLengthMod]],"lab,","")&amp;IF(Table1[[#This Row],[FixedLength]],"dur,","")&amp;IF(Table1[[#This Row],[Broken]],"ea,","")</f>
        <v>lab,</v>
      </c>
    </row>
    <row r="1156" spans="1:69" x14ac:dyDescent="0.25">
      <c r="A1156" t="s">
        <v>1284</v>
      </c>
      <c r="B1156" t="s">
        <v>39</v>
      </c>
      <c r="C1156" t="s">
        <v>114</v>
      </c>
      <c r="D1156" t="s">
        <v>106</v>
      </c>
      <c r="E1156" t="s">
        <v>68</v>
      </c>
      <c r="F1156">
        <v>1</v>
      </c>
      <c r="G1156">
        <v>21124</v>
      </c>
      <c r="H1156">
        <v>6990</v>
      </c>
      <c r="I1156">
        <v>28114</v>
      </c>
      <c r="J1156" t="s">
        <v>40</v>
      </c>
      <c r="K1156">
        <v>1</v>
      </c>
      <c r="L1156">
        <v>256</v>
      </c>
      <c r="M1156" t="s">
        <v>41</v>
      </c>
      <c r="N1156">
        <v>0.01</v>
      </c>
      <c r="O1156">
        <v>99</v>
      </c>
      <c r="P1156">
        <v>2411</v>
      </c>
      <c r="Q1156">
        <v>256</v>
      </c>
      <c r="R1156">
        <v>100</v>
      </c>
      <c r="S1156">
        <v>2112.4</v>
      </c>
      <c r="T1156">
        <v>20</v>
      </c>
      <c r="U1156">
        <v>44</v>
      </c>
      <c r="V1156">
        <v>93184</v>
      </c>
      <c r="W1156">
        <v>4.4112857413368598</v>
      </c>
      <c r="X1156">
        <v>68.6833944320678</v>
      </c>
      <c r="Y1156">
        <v>6.0039498805999703</v>
      </c>
      <c r="Z1156">
        <v>1176.31216025352</v>
      </c>
      <c r="AA1156">
        <v>5.0315387248992902</v>
      </c>
      <c r="AB1156">
        <v>203.61130690574601</v>
      </c>
      <c r="AC1156">
        <v>53.812152385711599</v>
      </c>
      <c r="AD1156">
        <v>2366.0520176887499</v>
      </c>
      <c r="AE1156">
        <v>0.77729999999999999</v>
      </c>
      <c r="AF1156">
        <v>0.69570815450643697</v>
      </c>
      <c r="AJ1156">
        <v>1.54752122176872E-2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 t="s">
        <v>42</v>
      </c>
      <c r="AQ1156" t="b">
        <v>1</v>
      </c>
      <c r="AR1156" t="b">
        <v>1</v>
      </c>
      <c r="AS1156">
        <v>1</v>
      </c>
      <c r="AT1156" t="b">
        <v>0</v>
      </c>
      <c r="AV1156" t="b">
        <v>0</v>
      </c>
      <c r="AW1156" t="b">
        <v>1</v>
      </c>
      <c r="AX1156" t="b">
        <v>0</v>
      </c>
      <c r="AY1156" t="b">
        <v>1</v>
      </c>
      <c r="AZ1156" t="b">
        <v>0</v>
      </c>
      <c r="BA1156" t="b">
        <v>1</v>
      </c>
      <c r="BB1156" t="b">
        <v>0</v>
      </c>
      <c r="BC1156" t="b">
        <v>1</v>
      </c>
      <c r="BD1156" t="b">
        <v>0</v>
      </c>
      <c r="BE1156" t="s">
        <v>57</v>
      </c>
      <c r="BF1156" t="s">
        <v>69</v>
      </c>
      <c r="BG1156" t="s">
        <v>69</v>
      </c>
      <c r="BH1156" t="b">
        <v>0</v>
      </c>
      <c r="BI1156" t="b">
        <v>1</v>
      </c>
      <c r="BJ1156" t="b">
        <v>0</v>
      </c>
      <c r="BK1156" t="b">
        <v>1</v>
      </c>
      <c r="BL1156">
        <v>40</v>
      </c>
      <c r="BM1156">
        <v>40</v>
      </c>
      <c r="BN1156">
        <v>0</v>
      </c>
      <c r="BO1156">
        <v>0</v>
      </c>
      <c r="BP11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56" s="3" t="str">
        <f>IF(Table1[[#This Row],[TraceLengthMod]],"lab,","")&amp;IF(Table1[[#This Row],[FixedLength]],"dur,","")&amp;IF(Table1[[#This Row],[Broken]],"ea,","")</f>
        <v>lab,</v>
      </c>
    </row>
    <row r="1157" spans="1:69" x14ac:dyDescent="0.25">
      <c r="A1157" t="s">
        <v>1285</v>
      </c>
      <c r="B1157" t="s">
        <v>39</v>
      </c>
      <c r="C1157" t="s">
        <v>114</v>
      </c>
      <c r="D1157" t="s">
        <v>106</v>
      </c>
      <c r="E1157" t="s">
        <v>68</v>
      </c>
      <c r="F1157">
        <v>1</v>
      </c>
      <c r="G1157">
        <v>21124</v>
      </c>
      <c r="H1157">
        <v>6990</v>
      </c>
      <c r="I1157">
        <v>28114</v>
      </c>
      <c r="J1157" t="s">
        <v>40</v>
      </c>
      <c r="K1157">
        <v>1</v>
      </c>
      <c r="L1157">
        <v>256</v>
      </c>
      <c r="M1157" t="s">
        <v>41</v>
      </c>
      <c r="N1157">
        <v>0.01</v>
      </c>
      <c r="O1157">
        <v>99</v>
      </c>
      <c r="P1157">
        <v>2411</v>
      </c>
      <c r="Q1157">
        <v>256</v>
      </c>
      <c r="R1157">
        <v>100</v>
      </c>
      <c r="S1157">
        <v>2112.4</v>
      </c>
      <c r="T1157">
        <v>20</v>
      </c>
      <c r="U1157">
        <v>45</v>
      </c>
      <c r="V1157">
        <v>95232</v>
      </c>
      <c r="W1157">
        <v>4.5082370763112998</v>
      </c>
      <c r="X1157">
        <v>68.6833944320678</v>
      </c>
      <c r="Y1157">
        <v>6.0039498805999703</v>
      </c>
      <c r="Z1157">
        <v>1202.96690273284</v>
      </c>
      <c r="AA1157">
        <v>4.4780254364013601</v>
      </c>
      <c r="AB1157">
        <v>208.089332342147</v>
      </c>
      <c r="AC1157">
        <v>53.897919654846099</v>
      </c>
      <c r="AD1157">
        <v>2419.9499373435901</v>
      </c>
      <c r="AE1157">
        <v>0.77429999999999999</v>
      </c>
      <c r="AF1157">
        <v>0.68769670958512097</v>
      </c>
      <c r="AJ1157">
        <v>1.50436451358179E-2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 t="s">
        <v>42</v>
      </c>
      <c r="AQ1157" t="b">
        <v>1</v>
      </c>
      <c r="AR1157" t="b">
        <v>1</v>
      </c>
      <c r="AS1157">
        <v>1</v>
      </c>
      <c r="AT1157" t="b">
        <v>0</v>
      </c>
      <c r="AV1157" t="b">
        <v>0</v>
      </c>
      <c r="AW1157" t="b">
        <v>1</v>
      </c>
      <c r="AX1157" t="b">
        <v>0</v>
      </c>
      <c r="AY1157" t="b">
        <v>1</v>
      </c>
      <c r="AZ1157" t="b">
        <v>0</v>
      </c>
      <c r="BA1157" t="b">
        <v>1</v>
      </c>
      <c r="BB1157" t="b">
        <v>0</v>
      </c>
      <c r="BC1157" t="b">
        <v>1</v>
      </c>
      <c r="BD1157" t="b">
        <v>0</v>
      </c>
      <c r="BE1157" t="s">
        <v>57</v>
      </c>
      <c r="BF1157" t="s">
        <v>69</v>
      </c>
      <c r="BG1157" t="s">
        <v>69</v>
      </c>
      <c r="BH1157" t="b">
        <v>0</v>
      </c>
      <c r="BI1157" t="b">
        <v>1</v>
      </c>
      <c r="BJ1157" t="b">
        <v>0</v>
      </c>
      <c r="BK1157" t="b">
        <v>1</v>
      </c>
      <c r="BL1157">
        <v>40</v>
      </c>
      <c r="BM1157">
        <v>40</v>
      </c>
      <c r="BN1157">
        <v>0</v>
      </c>
      <c r="BO1157">
        <v>0</v>
      </c>
      <c r="BP11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57" s="3" t="str">
        <f>IF(Table1[[#This Row],[TraceLengthMod]],"lab,","")&amp;IF(Table1[[#This Row],[FixedLength]],"dur,","")&amp;IF(Table1[[#This Row],[Broken]],"ea,","")</f>
        <v>lab,</v>
      </c>
    </row>
    <row r="1158" spans="1:69" x14ac:dyDescent="0.25">
      <c r="A1158" t="s">
        <v>1286</v>
      </c>
      <c r="B1158" t="s">
        <v>39</v>
      </c>
      <c r="C1158" t="s">
        <v>114</v>
      </c>
      <c r="D1158" t="s">
        <v>106</v>
      </c>
      <c r="E1158" t="s">
        <v>68</v>
      </c>
      <c r="F1158">
        <v>1</v>
      </c>
      <c r="G1158">
        <v>21124</v>
      </c>
      <c r="H1158">
        <v>6990</v>
      </c>
      <c r="I1158">
        <v>28114</v>
      </c>
      <c r="J1158" t="s">
        <v>40</v>
      </c>
      <c r="K1158">
        <v>1</v>
      </c>
      <c r="L1158">
        <v>256</v>
      </c>
      <c r="M1158" t="s">
        <v>41</v>
      </c>
      <c r="N1158">
        <v>0.01</v>
      </c>
      <c r="O1158">
        <v>99</v>
      </c>
      <c r="P1158">
        <v>2411</v>
      </c>
      <c r="Q1158">
        <v>256</v>
      </c>
      <c r="R1158">
        <v>100</v>
      </c>
      <c r="S1158">
        <v>2112.4</v>
      </c>
      <c r="T1158">
        <v>20</v>
      </c>
      <c r="U1158">
        <v>46</v>
      </c>
      <c r="V1158">
        <v>97280</v>
      </c>
      <c r="W1158">
        <v>4.6051884112857397</v>
      </c>
      <c r="X1158">
        <v>68.6833944320678</v>
      </c>
      <c r="Y1158">
        <v>6.0039498805999703</v>
      </c>
      <c r="Z1158">
        <v>1229.5977115631099</v>
      </c>
      <c r="AA1158">
        <v>4.4650633335113499</v>
      </c>
      <c r="AB1158">
        <v>212.55439567565901</v>
      </c>
      <c r="AC1158">
        <v>54.192257642745901</v>
      </c>
      <c r="AD1158">
        <v>2474.1421949863402</v>
      </c>
      <c r="AE1158">
        <v>0.75939999999999996</v>
      </c>
      <c r="AF1158">
        <v>0.67954220314735303</v>
      </c>
      <c r="AJ1158">
        <v>1.45933679844203E-2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 t="s">
        <v>42</v>
      </c>
      <c r="AQ1158" t="b">
        <v>1</v>
      </c>
      <c r="AR1158" t="b">
        <v>1</v>
      </c>
      <c r="AS1158">
        <v>1</v>
      </c>
      <c r="AT1158" t="b">
        <v>0</v>
      </c>
      <c r="AV1158" t="b">
        <v>0</v>
      </c>
      <c r="AW1158" t="b">
        <v>1</v>
      </c>
      <c r="AX1158" t="b">
        <v>0</v>
      </c>
      <c r="AY1158" t="b">
        <v>1</v>
      </c>
      <c r="AZ1158" t="b">
        <v>0</v>
      </c>
      <c r="BA1158" t="b">
        <v>1</v>
      </c>
      <c r="BB1158" t="b">
        <v>0</v>
      </c>
      <c r="BC1158" t="b">
        <v>1</v>
      </c>
      <c r="BD1158" t="b">
        <v>0</v>
      </c>
      <c r="BE1158" t="s">
        <v>57</v>
      </c>
      <c r="BF1158" t="s">
        <v>69</v>
      </c>
      <c r="BG1158" t="s">
        <v>69</v>
      </c>
      <c r="BH1158" t="b">
        <v>0</v>
      </c>
      <c r="BI1158" t="b">
        <v>1</v>
      </c>
      <c r="BJ1158" t="b">
        <v>0</v>
      </c>
      <c r="BK1158" t="b">
        <v>1</v>
      </c>
      <c r="BL1158">
        <v>40</v>
      </c>
      <c r="BM1158">
        <v>40</v>
      </c>
      <c r="BN1158">
        <v>0</v>
      </c>
      <c r="BO1158">
        <v>0</v>
      </c>
      <c r="BP11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58" s="3" t="str">
        <f>IF(Table1[[#This Row],[TraceLengthMod]],"lab,","")&amp;IF(Table1[[#This Row],[FixedLength]],"dur,","")&amp;IF(Table1[[#This Row],[Broken]],"ea,","")</f>
        <v>lab,</v>
      </c>
    </row>
    <row r="1159" spans="1:69" x14ac:dyDescent="0.25">
      <c r="A1159" t="s">
        <v>1287</v>
      </c>
      <c r="B1159" t="s">
        <v>39</v>
      </c>
      <c r="C1159" t="s">
        <v>114</v>
      </c>
      <c r="D1159" t="s">
        <v>106</v>
      </c>
      <c r="E1159" t="s">
        <v>68</v>
      </c>
      <c r="F1159">
        <v>1</v>
      </c>
      <c r="G1159">
        <v>21124</v>
      </c>
      <c r="H1159">
        <v>6990</v>
      </c>
      <c r="I1159">
        <v>28114</v>
      </c>
      <c r="J1159" t="s">
        <v>40</v>
      </c>
      <c r="K1159">
        <v>1</v>
      </c>
      <c r="L1159">
        <v>256</v>
      </c>
      <c r="M1159" t="s">
        <v>41</v>
      </c>
      <c r="N1159">
        <v>0.01</v>
      </c>
      <c r="O1159">
        <v>99</v>
      </c>
      <c r="P1159">
        <v>2411</v>
      </c>
      <c r="Q1159">
        <v>256</v>
      </c>
      <c r="R1159">
        <v>100</v>
      </c>
      <c r="S1159">
        <v>2112.4</v>
      </c>
      <c r="T1159">
        <v>20</v>
      </c>
      <c r="U1159">
        <v>47</v>
      </c>
      <c r="V1159">
        <v>99328</v>
      </c>
      <c r="W1159">
        <v>4.70213974626017</v>
      </c>
      <c r="X1159">
        <v>68.6833944320678</v>
      </c>
      <c r="Y1159">
        <v>6.0039498805999703</v>
      </c>
      <c r="Z1159">
        <v>1256.20557379722</v>
      </c>
      <c r="AA1159">
        <v>4.44610524177551</v>
      </c>
      <c r="AB1159">
        <v>217.00050091743401</v>
      </c>
      <c r="AC1159">
        <v>53.814144134521399</v>
      </c>
      <c r="AD1159">
        <v>2527.9563391208599</v>
      </c>
      <c r="AE1159">
        <v>0.7732</v>
      </c>
      <c r="AF1159">
        <v>0.67739628040057198</v>
      </c>
      <c r="AJ1159">
        <v>1.5051952035156701E-2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 t="s">
        <v>42</v>
      </c>
      <c r="AQ1159" t="b">
        <v>1</v>
      </c>
      <c r="AR1159" t="b">
        <v>1</v>
      </c>
      <c r="AS1159">
        <v>1</v>
      </c>
      <c r="AT1159" t="b">
        <v>0</v>
      </c>
      <c r="AV1159" t="b">
        <v>0</v>
      </c>
      <c r="AW1159" t="b">
        <v>1</v>
      </c>
      <c r="AX1159" t="b">
        <v>0</v>
      </c>
      <c r="AY1159" t="b">
        <v>1</v>
      </c>
      <c r="AZ1159" t="b">
        <v>0</v>
      </c>
      <c r="BA1159" t="b">
        <v>1</v>
      </c>
      <c r="BB1159" t="b">
        <v>0</v>
      </c>
      <c r="BC1159" t="b">
        <v>1</v>
      </c>
      <c r="BD1159" t="b">
        <v>0</v>
      </c>
      <c r="BE1159" t="s">
        <v>57</v>
      </c>
      <c r="BF1159" t="s">
        <v>69</v>
      </c>
      <c r="BG1159" t="s">
        <v>69</v>
      </c>
      <c r="BH1159" t="b">
        <v>0</v>
      </c>
      <c r="BI1159" t="b">
        <v>1</v>
      </c>
      <c r="BJ1159" t="b">
        <v>0</v>
      </c>
      <c r="BK1159" t="b">
        <v>1</v>
      </c>
      <c r="BL1159">
        <v>40</v>
      </c>
      <c r="BM1159">
        <v>40</v>
      </c>
      <c r="BN1159">
        <v>0</v>
      </c>
      <c r="BO1159">
        <v>0</v>
      </c>
      <c r="BP11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59" s="3" t="str">
        <f>IF(Table1[[#This Row],[TraceLengthMod]],"lab,","")&amp;IF(Table1[[#This Row],[FixedLength]],"dur,","")&amp;IF(Table1[[#This Row],[Broken]],"ea,","")</f>
        <v>lab,</v>
      </c>
    </row>
    <row r="1160" spans="1:69" x14ac:dyDescent="0.25">
      <c r="A1160" t="s">
        <v>1288</v>
      </c>
      <c r="B1160" t="s">
        <v>39</v>
      </c>
      <c r="C1160" t="s">
        <v>114</v>
      </c>
      <c r="D1160" t="s">
        <v>106</v>
      </c>
      <c r="E1160" t="s">
        <v>68</v>
      </c>
      <c r="F1160">
        <v>1</v>
      </c>
      <c r="G1160">
        <v>21124</v>
      </c>
      <c r="H1160">
        <v>6990</v>
      </c>
      <c r="I1160">
        <v>28114</v>
      </c>
      <c r="J1160" t="s">
        <v>40</v>
      </c>
      <c r="K1160">
        <v>1</v>
      </c>
      <c r="L1160">
        <v>256</v>
      </c>
      <c r="M1160" t="s">
        <v>41</v>
      </c>
      <c r="N1160">
        <v>0.01</v>
      </c>
      <c r="O1160">
        <v>99</v>
      </c>
      <c r="P1160">
        <v>2411</v>
      </c>
      <c r="Q1160">
        <v>256</v>
      </c>
      <c r="R1160">
        <v>100</v>
      </c>
      <c r="S1160">
        <v>2112.4</v>
      </c>
      <c r="T1160">
        <v>20</v>
      </c>
      <c r="U1160">
        <v>48</v>
      </c>
      <c r="V1160">
        <v>101632</v>
      </c>
      <c r="W1160">
        <v>4.8112099981064196</v>
      </c>
      <c r="X1160">
        <v>68.6833944320678</v>
      </c>
      <c r="Y1160">
        <v>6.0039498805999703</v>
      </c>
      <c r="Z1160">
        <v>1283.2612478732999</v>
      </c>
      <c r="AA1160">
        <v>5.0046207904815603</v>
      </c>
      <c r="AB1160">
        <v>222.005121707916</v>
      </c>
      <c r="AC1160">
        <v>53.605700969696002</v>
      </c>
      <c r="AD1160">
        <v>2581.56204009056</v>
      </c>
      <c r="AE1160">
        <v>0.7228</v>
      </c>
      <c r="AF1160">
        <v>0.65178826895565001</v>
      </c>
      <c r="AJ1160">
        <v>1.5520308870512501E-2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 t="s">
        <v>42</v>
      </c>
      <c r="AQ1160" t="b">
        <v>1</v>
      </c>
      <c r="AR1160" t="b">
        <v>1</v>
      </c>
      <c r="AS1160">
        <v>1</v>
      </c>
      <c r="AT1160" t="b">
        <v>0</v>
      </c>
      <c r="AV1160" t="b">
        <v>0</v>
      </c>
      <c r="AW1160" t="b">
        <v>1</v>
      </c>
      <c r="AX1160" t="b">
        <v>0</v>
      </c>
      <c r="AY1160" t="b">
        <v>1</v>
      </c>
      <c r="AZ1160" t="b">
        <v>0</v>
      </c>
      <c r="BA1160" t="b">
        <v>1</v>
      </c>
      <c r="BB1160" t="b">
        <v>0</v>
      </c>
      <c r="BC1160" t="b">
        <v>1</v>
      </c>
      <c r="BD1160" t="b">
        <v>0</v>
      </c>
      <c r="BE1160" t="s">
        <v>57</v>
      </c>
      <c r="BF1160" t="s">
        <v>69</v>
      </c>
      <c r="BG1160" t="s">
        <v>69</v>
      </c>
      <c r="BH1160" t="b">
        <v>0</v>
      </c>
      <c r="BI1160" t="b">
        <v>1</v>
      </c>
      <c r="BJ1160" t="b">
        <v>0</v>
      </c>
      <c r="BK1160" t="b">
        <v>1</v>
      </c>
      <c r="BL1160">
        <v>40</v>
      </c>
      <c r="BM1160">
        <v>40</v>
      </c>
      <c r="BN1160">
        <v>0</v>
      </c>
      <c r="BO1160">
        <v>0</v>
      </c>
      <c r="BP11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60" s="3" t="str">
        <f>IF(Table1[[#This Row],[TraceLengthMod]],"lab,","")&amp;IF(Table1[[#This Row],[FixedLength]],"dur,","")&amp;IF(Table1[[#This Row],[Broken]],"ea,","")</f>
        <v>lab,</v>
      </c>
    </row>
    <row r="1161" spans="1:69" x14ac:dyDescent="0.25">
      <c r="A1161" t="s">
        <v>1289</v>
      </c>
      <c r="B1161" t="s">
        <v>39</v>
      </c>
      <c r="C1161" t="s">
        <v>114</v>
      </c>
      <c r="D1161" t="s">
        <v>106</v>
      </c>
      <c r="E1161" t="s">
        <v>68</v>
      </c>
      <c r="F1161">
        <v>1</v>
      </c>
      <c r="G1161">
        <v>21124</v>
      </c>
      <c r="H1161">
        <v>6990</v>
      </c>
      <c r="I1161">
        <v>28114</v>
      </c>
      <c r="J1161" t="s">
        <v>40</v>
      </c>
      <c r="K1161">
        <v>1</v>
      </c>
      <c r="L1161">
        <v>256</v>
      </c>
      <c r="M1161" t="s">
        <v>41</v>
      </c>
      <c r="N1161">
        <v>0.01</v>
      </c>
      <c r="O1161">
        <v>99</v>
      </c>
      <c r="P1161">
        <v>2411</v>
      </c>
      <c r="Q1161">
        <v>256</v>
      </c>
      <c r="R1161">
        <v>100</v>
      </c>
      <c r="S1161">
        <v>2112.4</v>
      </c>
      <c r="T1161">
        <v>20</v>
      </c>
      <c r="U1161">
        <v>49</v>
      </c>
      <c r="V1161">
        <v>103680</v>
      </c>
      <c r="W1161">
        <v>4.9081613330808498</v>
      </c>
      <c r="X1161">
        <v>68.6833944320678</v>
      </c>
      <c r="Y1161">
        <v>6.0039498805999703</v>
      </c>
      <c r="Z1161">
        <v>1309.84430909156</v>
      </c>
      <c r="AA1161">
        <v>4.4522213935851997</v>
      </c>
      <c r="AB1161">
        <v>226.45734310150101</v>
      </c>
      <c r="AC1161">
        <v>53.678506612777703</v>
      </c>
      <c r="AD1161">
        <v>2635.24054670333</v>
      </c>
      <c r="AE1161">
        <v>0.76629999999999998</v>
      </c>
      <c r="AF1161">
        <v>0.68211731044349</v>
      </c>
      <c r="AJ1161">
        <v>1.43701743196558E-2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 t="s">
        <v>42</v>
      </c>
      <c r="AQ1161" t="b">
        <v>1</v>
      </c>
      <c r="AR1161" t="b">
        <v>1</v>
      </c>
      <c r="AS1161">
        <v>1</v>
      </c>
      <c r="AT1161" t="b">
        <v>0</v>
      </c>
      <c r="AV1161" t="b">
        <v>0</v>
      </c>
      <c r="AW1161" t="b">
        <v>1</v>
      </c>
      <c r="AX1161" t="b">
        <v>0</v>
      </c>
      <c r="AY1161" t="b">
        <v>1</v>
      </c>
      <c r="AZ1161" t="b">
        <v>0</v>
      </c>
      <c r="BA1161" t="b">
        <v>1</v>
      </c>
      <c r="BB1161" t="b">
        <v>0</v>
      </c>
      <c r="BC1161" t="b">
        <v>1</v>
      </c>
      <c r="BD1161" t="b">
        <v>0</v>
      </c>
      <c r="BE1161" t="s">
        <v>57</v>
      </c>
      <c r="BF1161" t="s">
        <v>69</v>
      </c>
      <c r="BG1161" t="s">
        <v>69</v>
      </c>
      <c r="BH1161" t="b">
        <v>0</v>
      </c>
      <c r="BI1161" t="b">
        <v>1</v>
      </c>
      <c r="BJ1161" t="b">
        <v>0</v>
      </c>
      <c r="BK1161" t="b">
        <v>1</v>
      </c>
      <c r="BL1161">
        <v>40</v>
      </c>
      <c r="BM1161">
        <v>40</v>
      </c>
      <c r="BN1161">
        <v>0</v>
      </c>
      <c r="BO1161">
        <v>0</v>
      </c>
      <c r="BP11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61" s="3" t="str">
        <f>IF(Table1[[#This Row],[TraceLengthMod]],"lab,","")&amp;IF(Table1[[#This Row],[FixedLength]],"dur,","")&amp;IF(Table1[[#This Row],[Broken]],"ea,","")</f>
        <v>lab,</v>
      </c>
    </row>
    <row r="1162" spans="1:69" x14ac:dyDescent="0.25">
      <c r="A1162" t="s">
        <v>1290</v>
      </c>
      <c r="B1162" t="s">
        <v>39</v>
      </c>
      <c r="C1162" t="s">
        <v>114</v>
      </c>
      <c r="D1162" t="s">
        <v>106</v>
      </c>
      <c r="E1162" t="s">
        <v>68</v>
      </c>
      <c r="F1162">
        <v>1</v>
      </c>
      <c r="G1162">
        <v>21124</v>
      </c>
      <c r="H1162">
        <v>6990</v>
      </c>
      <c r="I1162">
        <v>28114</v>
      </c>
      <c r="J1162" t="s">
        <v>40</v>
      </c>
      <c r="K1162">
        <v>1</v>
      </c>
      <c r="L1162">
        <v>256</v>
      </c>
      <c r="M1162" t="s">
        <v>41</v>
      </c>
      <c r="N1162">
        <v>0.01</v>
      </c>
      <c r="O1162">
        <v>99</v>
      </c>
      <c r="P1162">
        <v>2411</v>
      </c>
      <c r="Q1162">
        <v>256</v>
      </c>
      <c r="R1162">
        <v>100</v>
      </c>
      <c r="S1162">
        <v>2112.4</v>
      </c>
      <c r="T1162">
        <v>20</v>
      </c>
      <c r="U1162">
        <v>50</v>
      </c>
      <c r="V1162">
        <v>105728</v>
      </c>
      <c r="W1162">
        <v>5.0051126680552898</v>
      </c>
      <c r="X1162">
        <v>68.6833944320678</v>
      </c>
      <c r="Y1162">
        <v>6.0039498805999703</v>
      </c>
      <c r="Z1162">
        <v>1336.50503969192</v>
      </c>
      <c r="AA1162">
        <v>4.4870047569274902</v>
      </c>
      <c r="AB1162">
        <v>230.94434785842799</v>
      </c>
      <c r="AC1162">
        <v>53.733360290527301</v>
      </c>
      <c r="AD1162">
        <v>2688.9739069938601</v>
      </c>
      <c r="AE1162">
        <v>0.78159999999999996</v>
      </c>
      <c r="AF1162">
        <v>0.69456366237482103</v>
      </c>
      <c r="AJ1162">
        <v>1.4982992886919601E-2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 t="s">
        <v>42</v>
      </c>
      <c r="AQ1162" t="b">
        <v>1</v>
      </c>
      <c r="AR1162" t="b">
        <v>1</v>
      </c>
      <c r="AS1162">
        <v>1</v>
      </c>
      <c r="AT1162" t="b">
        <v>0</v>
      </c>
      <c r="AV1162" t="b">
        <v>0</v>
      </c>
      <c r="AW1162" t="b">
        <v>1</v>
      </c>
      <c r="AX1162" t="b">
        <v>0</v>
      </c>
      <c r="AY1162" t="b">
        <v>1</v>
      </c>
      <c r="AZ1162" t="b">
        <v>0</v>
      </c>
      <c r="BA1162" t="b">
        <v>1</v>
      </c>
      <c r="BB1162" t="b">
        <v>0</v>
      </c>
      <c r="BC1162" t="b">
        <v>1</v>
      </c>
      <c r="BD1162" t="b">
        <v>0</v>
      </c>
      <c r="BE1162" t="s">
        <v>57</v>
      </c>
      <c r="BF1162" t="s">
        <v>69</v>
      </c>
      <c r="BG1162" t="s">
        <v>69</v>
      </c>
      <c r="BH1162" t="b">
        <v>0</v>
      </c>
      <c r="BI1162" t="b">
        <v>1</v>
      </c>
      <c r="BJ1162" t="b">
        <v>0</v>
      </c>
      <c r="BK1162" t="b">
        <v>1</v>
      </c>
      <c r="BL1162">
        <v>40</v>
      </c>
      <c r="BM1162">
        <v>40</v>
      </c>
      <c r="BN1162">
        <v>0</v>
      </c>
      <c r="BO1162">
        <v>0</v>
      </c>
      <c r="BP11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62" s="3" t="str">
        <f>IF(Table1[[#This Row],[TraceLengthMod]],"lab,","")&amp;IF(Table1[[#This Row],[FixedLength]],"dur,","")&amp;IF(Table1[[#This Row],[Broken]],"ea,","")</f>
        <v>lab,</v>
      </c>
    </row>
    <row r="1163" spans="1:69" x14ac:dyDescent="0.25">
      <c r="A1163" t="s">
        <v>1291</v>
      </c>
      <c r="B1163" t="s">
        <v>39</v>
      </c>
      <c r="C1163" t="s">
        <v>114</v>
      </c>
      <c r="D1163" t="s">
        <v>106</v>
      </c>
      <c r="E1163" t="s">
        <v>68</v>
      </c>
      <c r="F1163">
        <v>1</v>
      </c>
      <c r="G1163">
        <v>21124</v>
      </c>
      <c r="H1163">
        <v>6990</v>
      </c>
      <c r="I1163">
        <v>28114</v>
      </c>
      <c r="J1163" t="s">
        <v>40</v>
      </c>
      <c r="K1163">
        <v>1</v>
      </c>
      <c r="L1163">
        <v>256</v>
      </c>
      <c r="M1163" t="s">
        <v>41</v>
      </c>
      <c r="N1163">
        <v>0.01</v>
      </c>
      <c r="O1163">
        <v>99</v>
      </c>
      <c r="P1163">
        <v>2411</v>
      </c>
      <c r="Q1163">
        <v>256</v>
      </c>
      <c r="R1163">
        <v>100</v>
      </c>
      <c r="S1163">
        <v>2112.4</v>
      </c>
      <c r="T1163">
        <v>20</v>
      </c>
      <c r="U1163">
        <v>51</v>
      </c>
      <c r="V1163">
        <v>107776</v>
      </c>
      <c r="W1163">
        <v>5.10206400302972</v>
      </c>
      <c r="X1163">
        <v>68.6833944320678</v>
      </c>
      <c r="Y1163">
        <v>6.0039498805999703</v>
      </c>
      <c r="Z1163">
        <v>1363.0440940856899</v>
      </c>
      <c r="AA1163">
        <v>4.4770312309265101</v>
      </c>
      <c r="AB1163">
        <v>235.42137908935501</v>
      </c>
      <c r="AC1163">
        <v>53.7373492717742</v>
      </c>
      <c r="AD1163">
        <v>2742.7112562656398</v>
      </c>
      <c r="AE1163">
        <v>0.76929999999999998</v>
      </c>
      <c r="AF1163">
        <v>0.69055793991416303</v>
      </c>
      <c r="AJ1163">
        <v>1.3076620402075601E-2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 t="s">
        <v>42</v>
      </c>
      <c r="AQ1163" t="b">
        <v>1</v>
      </c>
      <c r="AR1163" t="b">
        <v>1</v>
      </c>
      <c r="AS1163">
        <v>1</v>
      </c>
      <c r="AT1163" t="b">
        <v>0</v>
      </c>
      <c r="AV1163" t="b">
        <v>0</v>
      </c>
      <c r="AW1163" t="b">
        <v>1</v>
      </c>
      <c r="AX1163" t="b">
        <v>0</v>
      </c>
      <c r="AY1163" t="b">
        <v>1</v>
      </c>
      <c r="AZ1163" t="b">
        <v>0</v>
      </c>
      <c r="BA1163" t="b">
        <v>1</v>
      </c>
      <c r="BB1163" t="b">
        <v>0</v>
      </c>
      <c r="BC1163" t="b">
        <v>1</v>
      </c>
      <c r="BD1163" t="b">
        <v>0</v>
      </c>
      <c r="BE1163" t="s">
        <v>57</v>
      </c>
      <c r="BF1163" t="s">
        <v>69</v>
      </c>
      <c r="BG1163" t="s">
        <v>69</v>
      </c>
      <c r="BH1163" t="b">
        <v>0</v>
      </c>
      <c r="BI1163" t="b">
        <v>1</v>
      </c>
      <c r="BJ1163" t="b">
        <v>0</v>
      </c>
      <c r="BK1163" t="b">
        <v>1</v>
      </c>
      <c r="BL1163">
        <v>40</v>
      </c>
      <c r="BM1163">
        <v>40</v>
      </c>
      <c r="BN1163">
        <v>0</v>
      </c>
      <c r="BO1163">
        <v>0</v>
      </c>
      <c r="BP11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63" s="3" t="str">
        <f>IF(Table1[[#This Row],[TraceLengthMod]],"lab,","")&amp;IF(Table1[[#This Row],[FixedLength]],"dur,","")&amp;IF(Table1[[#This Row],[Broken]],"ea,","")</f>
        <v>lab,</v>
      </c>
    </row>
    <row r="1164" spans="1:69" x14ac:dyDescent="0.25">
      <c r="A1164" t="s">
        <v>1292</v>
      </c>
      <c r="B1164" t="s">
        <v>39</v>
      </c>
      <c r="C1164" t="s">
        <v>114</v>
      </c>
      <c r="D1164" t="s">
        <v>106</v>
      </c>
      <c r="E1164" t="s">
        <v>68</v>
      </c>
      <c r="F1164">
        <v>1</v>
      </c>
      <c r="G1164">
        <v>21124</v>
      </c>
      <c r="H1164">
        <v>6990</v>
      </c>
      <c r="I1164">
        <v>28114</v>
      </c>
      <c r="J1164" t="s">
        <v>40</v>
      </c>
      <c r="K1164">
        <v>1</v>
      </c>
      <c r="L1164">
        <v>256</v>
      </c>
      <c r="M1164" t="s">
        <v>41</v>
      </c>
      <c r="N1164">
        <v>0.01</v>
      </c>
      <c r="O1164">
        <v>99</v>
      </c>
      <c r="P1164">
        <v>2411</v>
      </c>
      <c r="Q1164">
        <v>256</v>
      </c>
      <c r="R1164">
        <v>100</v>
      </c>
      <c r="S1164">
        <v>2112.4</v>
      </c>
      <c r="T1164">
        <v>20</v>
      </c>
      <c r="U1164">
        <v>52</v>
      </c>
      <c r="V1164">
        <v>110080</v>
      </c>
      <c r="W1164">
        <v>5.2111342548759696</v>
      </c>
      <c r="X1164">
        <v>68.6833944320678</v>
      </c>
      <c r="Y1164">
        <v>6.0039498805999703</v>
      </c>
      <c r="Z1164">
        <v>1390.2004995346001</v>
      </c>
      <c r="AA1164">
        <v>5.0155920982360804</v>
      </c>
      <c r="AB1164">
        <v>240.43697118759101</v>
      </c>
      <c r="AC1164">
        <v>53.684490203857401</v>
      </c>
      <c r="AD1164">
        <v>2796.3957464694899</v>
      </c>
      <c r="AE1164">
        <v>0.79</v>
      </c>
      <c r="AF1164">
        <v>0.69871244635193097</v>
      </c>
      <c r="AJ1164">
        <v>1.41088750473288E-2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 t="s">
        <v>42</v>
      </c>
      <c r="AQ1164" t="b">
        <v>1</v>
      </c>
      <c r="AR1164" t="b">
        <v>1</v>
      </c>
      <c r="AS1164">
        <v>1</v>
      </c>
      <c r="AT1164" t="b">
        <v>0</v>
      </c>
      <c r="AV1164" t="b">
        <v>0</v>
      </c>
      <c r="AW1164" t="b">
        <v>1</v>
      </c>
      <c r="AX1164" t="b">
        <v>0</v>
      </c>
      <c r="AY1164" t="b">
        <v>1</v>
      </c>
      <c r="AZ1164" t="b">
        <v>0</v>
      </c>
      <c r="BA1164" t="b">
        <v>1</v>
      </c>
      <c r="BB1164" t="b">
        <v>0</v>
      </c>
      <c r="BC1164" t="b">
        <v>1</v>
      </c>
      <c r="BD1164" t="b">
        <v>0</v>
      </c>
      <c r="BE1164" t="s">
        <v>57</v>
      </c>
      <c r="BF1164" t="s">
        <v>69</v>
      </c>
      <c r="BG1164" t="s">
        <v>69</v>
      </c>
      <c r="BH1164" t="b">
        <v>0</v>
      </c>
      <c r="BI1164" t="b">
        <v>1</v>
      </c>
      <c r="BJ1164" t="b">
        <v>0</v>
      </c>
      <c r="BK1164" t="b">
        <v>1</v>
      </c>
      <c r="BL1164">
        <v>40</v>
      </c>
      <c r="BM1164">
        <v>40</v>
      </c>
      <c r="BN1164">
        <v>0</v>
      </c>
      <c r="BO1164">
        <v>0</v>
      </c>
      <c r="BP11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64" s="3" t="str">
        <f>IF(Table1[[#This Row],[TraceLengthMod]],"lab,","")&amp;IF(Table1[[#This Row],[FixedLength]],"dur,","")&amp;IF(Table1[[#This Row],[Broken]],"ea,","")</f>
        <v>lab,</v>
      </c>
    </row>
    <row r="1165" spans="1:69" x14ac:dyDescent="0.25">
      <c r="A1165" t="s">
        <v>1293</v>
      </c>
      <c r="B1165" t="s">
        <v>39</v>
      </c>
      <c r="C1165" t="s">
        <v>114</v>
      </c>
      <c r="D1165" t="s">
        <v>106</v>
      </c>
      <c r="E1165" t="s">
        <v>68</v>
      </c>
      <c r="F1165">
        <v>1</v>
      </c>
      <c r="G1165">
        <v>21124</v>
      </c>
      <c r="H1165">
        <v>6990</v>
      </c>
      <c r="I1165">
        <v>28114</v>
      </c>
      <c r="J1165" t="s">
        <v>40</v>
      </c>
      <c r="K1165">
        <v>1</v>
      </c>
      <c r="L1165">
        <v>256</v>
      </c>
      <c r="M1165" t="s">
        <v>41</v>
      </c>
      <c r="N1165">
        <v>0.01</v>
      </c>
      <c r="O1165">
        <v>99</v>
      </c>
      <c r="P1165">
        <v>2411</v>
      </c>
      <c r="Q1165">
        <v>256</v>
      </c>
      <c r="R1165">
        <v>100</v>
      </c>
      <c r="S1165">
        <v>2112.4</v>
      </c>
      <c r="T1165">
        <v>20</v>
      </c>
      <c r="U1165">
        <v>53</v>
      </c>
      <c r="V1165">
        <v>112128</v>
      </c>
      <c r="W1165">
        <v>5.3080855898503998</v>
      </c>
      <c r="X1165">
        <v>68.6833944320678</v>
      </c>
      <c r="Y1165">
        <v>6.0039498805999703</v>
      </c>
      <c r="Z1165">
        <v>1416.7255923748</v>
      </c>
      <c r="AA1165">
        <v>4.4680550098419101</v>
      </c>
      <c r="AB1165">
        <v>244.90502619743299</v>
      </c>
      <c r="AC1165">
        <v>53.609692096710198</v>
      </c>
      <c r="AD1165">
        <v>2850.0054385662002</v>
      </c>
      <c r="AE1165">
        <v>0.77329999999999999</v>
      </c>
      <c r="AF1165">
        <v>0.68583690987124402</v>
      </c>
      <c r="AJ1165">
        <v>1.1473191383222401E-2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 t="s">
        <v>42</v>
      </c>
      <c r="AQ1165" t="b">
        <v>1</v>
      </c>
      <c r="AR1165" t="b">
        <v>1</v>
      </c>
      <c r="AS1165">
        <v>1</v>
      </c>
      <c r="AT1165" t="b">
        <v>0</v>
      </c>
      <c r="AV1165" t="b">
        <v>0</v>
      </c>
      <c r="AW1165" t="b">
        <v>1</v>
      </c>
      <c r="AX1165" t="b">
        <v>0</v>
      </c>
      <c r="AY1165" t="b">
        <v>1</v>
      </c>
      <c r="AZ1165" t="b">
        <v>0</v>
      </c>
      <c r="BA1165" t="b">
        <v>1</v>
      </c>
      <c r="BB1165" t="b">
        <v>0</v>
      </c>
      <c r="BC1165" t="b">
        <v>1</v>
      </c>
      <c r="BD1165" t="b">
        <v>0</v>
      </c>
      <c r="BE1165" t="s">
        <v>57</v>
      </c>
      <c r="BF1165" t="s">
        <v>69</v>
      </c>
      <c r="BG1165" t="s">
        <v>69</v>
      </c>
      <c r="BH1165" t="b">
        <v>0</v>
      </c>
      <c r="BI1165" t="b">
        <v>1</v>
      </c>
      <c r="BJ1165" t="b">
        <v>0</v>
      </c>
      <c r="BK1165" t="b">
        <v>1</v>
      </c>
      <c r="BL1165">
        <v>40</v>
      </c>
      <c r="BM1165">
        <v>40</v>
      </c>
      <c r="BN1165">
        <v>0</v>
      </c>
      <c r="BO1165">
        <v>0</v>
      </c>
      <c r="BP11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65" s="3" t="str">
        <f>IF(Table1[[#This Row],[TraceLengthMod]],"lab,","")&amp;IF(Table1[[#This Row],[FixedLength]],"dur,","")&amp;IF(Table1[[#This Row],[Broken]],"ea,","")</f>
        <v>lab,</v>
      </c>
    </row>
    <row r="1166" spans="1:69" x14ac:dyDescent="0.25">
      <c r="A1166" t="s">
        <v>1294</v>
      </c>
      <c r="B1166" t="s">
        <v>39</v>
      </c>
      <c r="C1166" t="s">
        <v>114</v>
      </c>
      <c r="D1166" t="s">
        <v>106</v>
      </c>
      <c r="E1166" t="s">
        <v>68</v>
      </c>
      <c r="F1166">
        <v>1</v>
      </c>
      <c r="G1166">
        <v>21124</v>
      </c>
      <c r="H1166">
        <v>6990</v>
      </c>
      <c r="I1166">
        <v>28114</v>
      </c>
      <c r="J1166" t="s">
        <v>40</v>
      </c>
      <c r="K1166">
        <v>1</v>
      </c>
      <c r="L1166">
        <v>256</v>
      </c>
      <c r="M1166" t="s">
        <v>41</v>
      </c>
      <c r="N1166">
        <v>0.01</v>
      </c>
      <c r="O1166">
        <v>99</v>
      </c>
      <c r="P1166">
        <v>2411</v>
      </c>
      <c r="Q1166">
        <v>256</v>
      </c>
      <c r="R1166">
        <v>100</v>
      </c>
      <c r="S1166">
        <v>2112.4</v>
      </c>
      <c r="T1166">
        <v>20</v>
      </c>
      <c r="U1166">
        <v>54</v>
      </c>
      <c r="V1166">
        <v>114176</v>
      </c>
      <c r="W1166">
        <v>5.4050369248248398</v>
      </c>
      <c r="X1166">
        <v>68.6833944320678</v>
      </c>
      <c r="Y1166">
        <v>6.0039498805999703</v>
      </c>
      <c r="Z1166">
        <v>1443.3194990157999</v>
      </c>
      <c r="AA1166">
        <v>4.4510996341705296</v>
      </c>
      <c r="AB1166">
        <v>249.356125831604</v>
      </c>
      <c r="AC1166">
        <v>53.777243137359598</v>
      </c>
      <c r="AD1166">
        <v>2903.7826817035598</v>
      </c>
      <c r="AE1166">
        <v>0.78459999999999996</v>
      </c>
      <c r="AF1166">
        <v>0.69027181688125805</v>
      </c>
      <c r="AJ1166">
        <v>1.0436172843514E-2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 t="s">
        <v>42</v>
      </c>
      <c r="AQ1166" t="b">
        <v>1</v>
      </c>
      <c r="AR1166" t="b">
        <v>1</v>
      </c>
      <c r="AS1166">
        <v>1</v>
      </c>
      <c r="AT1166" t="b">
        <v>0</v>
      </c>
      <c r="AV1166" t="b">
        <v>0</v>
      </c>
      <c r="AW1166" t="b">
        <v>1</v>
      </c>
      <c r="AX1166" t="b">
        <v>0</v>
      </c>
      <c r="AY1166" t="b">
        <v>1</v>
      </c>
      <c r="AZ1166" t="b">
        <v>0</v>
      </c>
      <c r="BA1166" t="b">
        <v>1</v>
      </c>
      <c r="BB1166" t="b">
        <v>0</v>
      </c>
      <c r="BC1166" t="b">
        <v>1</v>
      </c>
      <c r="BD1166" t="b">
        <v>0</v>
      </c>
      <c r="BE1166" t="s">
        <v>57</v>
      </c>
      <c r="BF1166" t="s">
        <v>69</v>
      </c>
      <c r="BG1166" t="s">
        <v>69</v>
      </c>
      <c r="BH1166" t="b">
        <v>0</v>
      </c>
      <c r="BI1166" t="b">
        <v>1</v>
      </c>
      <c r="BJ1166" t="b">
        <v>0</v>
      </c>
      <c r="BK1166" t="b">
        <v>1</v>
      </c>
      <c r="BL1166">
        <v>40</v>
      </c>
      <c r="BM1166">
        <v>40</v>
      </c>
      <c r="BN1166">
        <v>0</v>
      </c>
      <c r="BO1166">
        <v>0</v>
      </c>
      <c r="BP11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66" s="3" t="str">
        <f>IF(Table1[[#This Row],[TraceLengthMod]],"lab,","")&amp;IF(Table1[[#This Row],[FixedLength]],"dur,","")&amp;IF(Table1[[#This Row],[Broken]],"ea,","")</f>
        <v>lab,</v>
      </c>
    </row>
    <row r="1167" spans="1:69" x14ac:dyDescent="0.25">
      <c r="A1167" t="s">
        <v>1295</v>
      </c>
      <c r="B1167" t="s">
        <v>39</v>
      </c>
      <c r="C1167" t="s">
        <v>114</v>
      </c>
      <c r="D1167" t="s">
        <v>106</v>
      </c>
      <c r="E1167" t="s">
        <v>68</v>
      </c>
      <c r="F1167">
        <v>1</v>
      </c>
      <c r="G1167">
        <v>21124</v>
      </c>
      <c r="H1167">
        <v>6990</v>
      </c>
      <c r="I1167">
        <v>28114</v>
      </c>
      <c r="J1167" t="s">
        <v>40</v>
      </c>
      <c r="K1167">
        <v>1</v>
      </c>
      <c r="L1167">
        <v>256</v>
      </c>
      <c r="M1167" t="s">
        <v>41</v>
      </c>
      <c r="N1167">
        <v>0.01</v>
      </c>
      <c r="O1167">
        <v>99</v>
      </c>
      <c r="P1167">
        <v>2411</v>
      </c>
      <c r="Q1167">
        <v>256</v>
      </c>
      <c r="R1167">
        <v>100</v>
      </c>
      <c r="S1167">
        <v>2112.4</v>
      </c>
      <c r="T1167">
        <v>55</v>
      </c>
      <c r="U1167">
        <v>55</v>
      </c>
      <c r="V1167">
        <v>116224</v>
      </c>
      <c r="W1167">
        <v>5.5019882597992797</v>
      </c>
      <c r="X1167">
        <v>68.6833944320678</v>
      </c>
      <c r="Y1167">
        <v>6.0039498805999703</v>
      </c>
      <c r="Z1167">
        <v>1469.9394280910401</v>
      </c>
      <c r="AA1167">
        <v>4.4831054210662797</v>
      </c>
      <c r="AB1167">
        <v>253.83923125267</v>
      </c>
      <c r="AC1167">
        <v>53.749317407607997</v>
      </c>
      <c r="AD1167">
        <v>2957.5319991111701</v>
      </c>
      <c r="AE1167">
        <v>0.80369999999999997</v>
      </c>
      <c r="AF1167">
        <v>0.70743919885550699</v>
      </c>
      <c r="AJ1167">
        <v>1.19443811509052E-2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 t="s">
        <v>42</v>
      </c>
      <c r="AQ1167" t="b">
        <v>1</v>
      </c>
      <c r="AR1167" t="b">
        <v>1</v>
      </c>
      <c r="AS1167">
        <v>1</v>
      </c>
      <c r="AT1167" t="b">
        <v>0</v>
      </c>
      <c r="AV1167" t="b">
        <v>0</v>
      </c>
      <c r="AW1167" t="b">
        <v>1</v>
      </c>
      <c r="AX1167" t="b">
        <v>0</v>
      </c>
      <c r="AY1167" t="b">
        <v>1</v>
      </c>
      <c r="AZ1167" t="b">
        <v>0</v>
      </c>
      <c r="BA1167" t="b">
        <v>1</v>
      </c>
      <c r="BB1167" t="b">
        <v>0</v>
      </c>
      <c r="BC1167" t="b">
        <v>1</v>
      </c>
      <c r="BD1167" t="b">
        <v>0</v>
      </c>
      <c r="BE1167" t="s">
        <v>57</v>
      </c>
      <c r="BF1167" t="s">
        <v>69</v>
      </c>
      <c r="BG1167" t="s">
        <v>69</v>
      </c>
      <c r="BH1167" t="b">
        <v>0</v>
      </c>
      <c r="BI1167" t="b">
        <v>1</v>
      </c>
      <c r="BJ1167" t="b">
        <v>0</v>
      </c>
      <c r="BK1167" t="b">
        <v>1</v>
      </c>
      <c r="BL1167">
        <v>40</v>
      </c>
      <c r="BM1167">
        <v>40</v>
      </c>
      <c r="BN1167">
        <v>0</v>
      </c>
      <c r="BO1167">
        <v>0</v>
      </c>
      <c r="BP11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67" s="3" t="str">
        <f>IF(Table1[[#This Row],[TraceLengthMod]],"lab,","")&amp;IF(Table1[[#This Row],[FixedLength]],"dur,","")&amp;IF(Table1[[#This Row],[Broken]],"ea,","")</f>
        <v>lab,</v>
      </c>
    </row>
    <row r="1168" spans="1:69" x14ac:dyDescent="0.25">
      <c r="A1168" t="s">
        <v>1296</v>
      </c>
      <c r="B1168" t="s">
        <v>39</v>
      </c>
      <c r="C1168" t="s">
        <v>114</v>
      </c>
      <c r="D1168" t="s">
        <v>106</v>
      </c>
      <c r="E1168" t="s">
        <v>68</v>
      </c>
      <c r="F1168">
        <v>1</v>
      </c>
      <c r="G1168">
        <v>21124</v>
      </c>
      <c r="H1168">
        <v>6990</v>
      </c>
      <c r="I1168">
        <v>28114</v>
      </c>
      <c r="J1168" t="s">
        <v>40</v>
      </c>
      <c r="K1168">
        <v>1</v>
      </c>
      <c r="L1168">
        <v>256</v>
      </c>
      <c r="M1168" t="s">
        <v>41</v>
      </c>
      <c r="N1168">
        <v>0.01</v>
      </c>
      <c r="O1168">
        <v>99</v>
      </c>
      <c r="P1168">
        <v>2411</v>
      </c>
      <c r="Q1168">
        <v>256</v>
      </c>
      <c r="R1168">
        <v>100</v>
      </c>
      <c r="S1168">
        <v>2112.4</v>
      </c>
      <c r="T1168">
        <v>55</v>
      </c>
      <c r="U1168">
        <v>56</v>
      </c>
      <c r="V1168">
        <v>118528</v>
      </c>
      <c r="W1168">
        <v>5.6110585116455196</v>
      </c>
      <c r="X1168">
        <v>68.6833944320678</v>
      </c>
      <c r="Y1168">
        <v>6.0039498805999703</v>
      </c>
      <c r="Z1168">
        <v>1497.18858551979</v>
      </c>
      <c r="AA1168">
        <v>5.0395278930664</v>
      </c>
      <c r="AB1168">
        <v>258.87875914573601</v>
      </c>
      <c r="AC1168">
        <v>53.940804719924898</v>
      </c>
      <c r="AD1168">
        <v>3011.4728038311</v>
      </c>
      <c r="AE1168">
        <v>0.76629999999999998</v>
      </c>
      <c r="AF1168">
        <v>0.67939914163090098</v>
      </c>
      <c r="AJ1168">
        <v>1.26839004634008E-2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 t="s">
        <v>42</v>
      </c>
      <c r="AQ1168" t="b">
        <v>1</v>
      </c>
      <c r="AR1168" t="b">
        <v>1</v>
      </c>
      <c r="AS1168">
        <v>1</v>
      </c>
      <c r="AT1168" t="b">
        <v>0</v>
      </c>
      <c r="AV1168" t="b">
        <v>0</v>
      </c>
      <c r="AW1168" t="b">
        <v>1</v>
      </c>
      <c r="AX1168" t="b">
        <v>0</v>
      </c>
      <c r="AY1168" t="b">
        <v>1</v>
      </c>
      <c r="AZ1168" t="b">
        <v>0</v>
      </c>
      <c r="BA1168" t="b">
        <v>1</v>
      </c>
      <c r="BB1168" t="b">
        <v>0</v>
      </c>
      <c r="BC1168" t="b">
        <v>1</v>
      </c>
      <c r="BD1168" t="b">
        <v>0</v>
      </c>
      <c r="BE1168" t="s">
        <v>57</v>
      </c>
      <c r="BF1168" t="s">
        <v>69</v>
      </c>
      <c r="BG1168" t="s">
        <v>69</v>
      </c>
      <c r="BH1168" t="b">
        <v>0</v>
      </c>
      <c r="BI1168" t="b">
        <v>1</v>
      </c>
      <c r="BJ1168" t="b">
        <v>0</v>
      </c>
      <c r="BK1168" t="b">
        <v>1</v>
      </c>
      <c r="BL1168">
        <v>40</v>
      </c>
      <c r="BM1168">
        <v>40</v>
      </c>
      <c r="BN1168">
        <v>0</v>
      </c>
      <c r="BO1168">
        <v>0</v>
      </c>
      <c r="BP11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68" s="3" t="str">
        <f>IF(Table1[[#This Row],[TraceLengthMod]],"lab,","")&amp;IF(Table1[[#This Row],[FixedLength]],"dur,","")&amp;IF(Table1[[#This Row],[Broken]],"ea,","")</f>
        <v>lab,</v>
      </c>
    </row>
    <row r="1169" spans="1:69" x14ac:dyDescent="0.25">
      <c r="A1169" t="s">
        <v>1297</v>
      </c>
      <c r="B1169" t="s">
        <v>39</v>
      </c>
      <c r="C1169" t="s">
        <v>114</v>
      </c>
      <c r="D1169" t="s">
        <v>106</v>
      </c>
      <c r="E1169" t="s">
        <v>68</v>
      </c>
      <c r="F1169">
        <v>1</v>
      </c>
      <c r="G1169">
        <v>21124</v>
      </c>
      <c r="H1169">
        <v>6990</v>
      </c>
      <c r="I1169">
        <v>28114</v>
      </c>
      <c r="J1169" t="s">
        <v>40</v>
      </c>
      <c r="K1169">
        <v>1</v>
      </c>
      <c r="L1169">
        <v>256</v>
      </c>
      <c r="M1169" t="s">
        <v>41</v>
      </c>
      <c r="N1169">
        <v>0.01</v>
      </c>
      <c r="O1169">
        <v>99</v>
      </c>
      <c r="P1169">
        <v>2411</v>
      </c>
      <c r="Q1169">
        <v>256</v>
      </c>
      <c r="R1169">
        <v>100</v>
      </c>
      <c r="S1169">
        <v>2112.4</v>
      </c>
      <c r="T1169">
        <v>55</v>
      </c>
      <c r="U1169">
        <v>57</v>
      </c>
      <c r="V1169">
        <v>120576</v>
      </c>
      <c r="W1169">
        <v>5.7080098466199498</v>
      </c>
      <c r="X1169">
        <v>68.6833944320678</v>
      </c>
      <c r="Y1169">
        <v>6.0039498805999703</v>
      </c>
      <c r="Z1169">
        <v>1523.8154065608901</v>
      </c>
      <c r="AA1169">
        <v>4.4800500869750897</v>
      </c>
      <c r="AB1169">
        <v>263.358809232711</v>
      </c>
      <c r="AC1169">
        <v>53.893904209136899</v>
      </c>
      <c r="AD1169">
        <v>3065.3667080402302</v>
      </c>
      <c r="AE1169">
        <v>0.77980000000000005</v>
      </c>
      <c r="AF1169">
        <v>0.68655221745350503</v>
      </c>
      <c r="AJ1169">
        <v>1.14209991098715E-2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 t="s">
        <v>42</v>
      </c>
      <c r="AQ1169" t="b">
        <v>1</v>
      </c>
      <c r="AR1169" t="b">
        <v>1</v>
      </c>
      <c r="AS1169">
        <v>1</v>
      </c>
      <c r="AT1169" t="b">
        <v>0</v>
      </c>
      <c r="AV1169" t="b">
        <v>0</v>
      </c>
      <c r="AW1169" t="b">
        <v>1</v>
      </c>
      <c r="AX1169" t="b">
        <v>0</v>
      </c>
      <c r="AY1169" t="b">
        <v>1</v>
      </c>
      <c r="AZ1169" t="b">
        <v>0</v>
      </c>
      <c r="BA1169" t="b">
        <v>1</v>
      </c>
      <c r="BB1169" t="b">
        <v>0</v>
      </c>
      <c r="BC1169" t="b">
        <v>1</v>
      </c>
      <c r="BD1169" t="b">
        <v>0</v>
      </c>
      <c r="BE1169" t="s">
        <v>57</v>
      </c>
      <c r="BF1169" t="s">
        <v>69</v>
      </c>
      <c r="BG1169" t="s">
        <v>69</v>
      </c>
      <c r="BH1169" t="b">
        <v>0</v>
      </c>
      <c r="BI1169" t="b">
        <v>1</v>
      </c>
      <c r="BJ1169" t="b">
        <v>0</v>
      </c>
      <c r="BK1169" t="b">
        <v>1</v>
      </c>
      <c r="BL1169">
        <v>40</v>
      </c>
      <c r="BM1169">
        <v>40</v>
      </c>
      <c r="BN1169">
        <v>0</v>
      </c>
      <c r="BO1169">
        <v>0</v>
      </c>
      <c r="BP11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69" s="3" t="str">
        <f>IF(Table1[[#This Row],[TraceLengthMod]],"lab,","")&amp;IF(Table1[[#This Row],[FixedLength]],"dur,","")&amp;IF(Table1[[#This Row],[Broken]],"ea,","")</f>
        <v>lab,</v>
      </c>
    </row>
    <row r="1170" spans="1:69" x14ac:dyDescent="0.25">
      <c r="A1170" t="s">
        <v>1298</v>
      </c>
      <c r="B1170" t="s">
        <v>39</v>
      </c>
      <c r="C1170" t="s">
        <v>114</v>
      </c>
      <c r="D1170" t="s">
        <v>106</v>
      </c>
      <c r="E1170" t="s">
        <v>68</v>
      </c>
      <c r="F1170">
        <v>1</v>
      </c>
      <c r="G1170">
        <v>21124</v>
      </c>
      <c r="H1170">
        <v>6990</v>
      </c>
      <c r="I1170">
        <v>28114</v>
      </c>
      <c r="J1170" t="s">
        <v>40</v>
      </c>
      <c r="K1170">
        <v>1</v>
      </c>
      <c r="L1170">
        <v>256</v>
      </c>
      <c r="M1170" t="s">
        <v>41</v>
      </c>
      <c r="N1170">
        <v>0.01</v>
      </c>
      <c r="O1170">
        <v>99</v>
      </c>
      <c r="P1170">
        <v>2411</v>
      </c>
      <c r="Q1170">
        <v>256</v>
      </c>
      <c r="R1170">
        <v>100</v>
      </c>
      <c r="S1170">
        <v>2112.4</v>
      </c>
      <c r="T1170">
        <v>55</v>
      </c>
      <c r="U1170">
        <v>58</v>
      </c>
      <c r="V1170">
        <v>122624</v>
      </c>
      <c r="W1170">
        <v>5.8049611815943898</v>
      </c>
      <c r="X1170">
        <v>68.6833944320678</v>
      </c>
      <c r="Y1170">
        <v>6.0039498805999703</v>
      </c>
      <c r="Z1170">
        <v>1550.50505971908</v>
      </c>
      <c r="AA1170">
        <v>4.4660604000091499</v>
      </c>
      <c r="AB1170">
        <v>267.82486963271998</v>
      </c>
      <c r="AC1170">
        <v>53.812149047851499</v>
      </c>
      <c r="AD1170">
        <v>3119.1788570880799</v>
      </c>
      <c r="AE1170">
        <v>0.78920000000000001</v>
      </c>
      <c r="AF1170">
        <v>0.69685264663805402</v>
      </c>
      <c r="AJ1170">
        <v>1.03357579862399E-2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 t="s">
        <v>42</v>
      </c>
      <c r="AQ1170" t="b">
        <v>1</v>
      </c>
      <c r="AR1170" t="b">
        <v>1</v>
      </c>
      <c r="AS1170">
        <v>1</v>
      </c>
      <c r="AT1170" t="b">
        <v>0</v>
      </c>
      <c r="AV1170" t="b">
        <v>0</v>
      </c>
      <c r="AW1170" t="b">
        <v>1</v>
      </c>
      <c r="AX1170" t="b">
        <v>0</v>
      </c>
      <c r="AY1170" t="b">
        <v>1</v>
      </c>
      <c r="AZ1170" t="b">
        <v>0</v>
      </c>
      <c r="BA1170" t="b">
        <v>1</v>
      </c>
      <c r="BB1170" t="b">
        <v>0</v>
      </c>
      <c r="BC1170" t="b">
        <v>1</v>
      </c>
      <c r="BD1170" t="b">
        <v>0</v>
      </c>
      <c r="BE1170" t="s">
        <v>57</v>
      </c>
      <c r="BF1170" t="s">
        <v>69</v>
      </c>
      <c r="BG1170" t="s">
        <v>69</v>
      </c>
      <c r="BH1170" t="b">
        <v>0</v>
      </c>
      <c r="BI1170" t="b">
        <v>1</v>
      </c>
      <c r="BJ1170" t="b">
        <v>0</v>
      </c>
      <c r="BK1170" t="b">
        <v>1</v>
      </c>
      <c r="BL1170">
        <v>40</v>
      </c>
      <c r="BM1170">
        <v>40</v>
      </c>
      <c r="BN1170">
        <v>0</v>
      </c>
      <c r="BO1170">
        <v>0</v>
      </c>
      <c r="BP11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70" s="3" t="str">
        <f>IF(Table1[[#This Row],[TraceLengthMod]],"lab,","")&amp;IF(Table1[[#This Row],[FixedLength]],"dur,","")&amp;IF(Table1[[#This Row],[Broken]],"ea,","")</f>
        <v>lab,</v>
      </c>
    </row>
    <row r="1171" spans="1:69" x14ac:dyDescent="0.25">
      <c r="A1171" t="s">
        <v>1299</v>
      </c>
      <c r="B1171" t="s">
        <v>39</v>
      </c>
      <c r="C1171" t="s">
        <v>114</v>
      </c>
      <c r="D1171" t="s">
        <v>106</v>
      </c>
      <c r="E1171" t="s">
        <v>68</v>
      </c>
      <c r="F1171">
        <v>1</v>
      </c>
      <c r="G1171">
        <v>21124</v>
      </c>
      <c r="H1171">
        <v>6990</v>
      </c>
      <c r="I1171">
        <v>28114</v>
      </c>
      <c r="J1171" t="s">
        <v>40</v>
      </c>
      <c r="K1171">
        <v>1</v>
      </c>
      <c r="L1171">
        <v>256</v>
      </c>
      <c r="M1171" t="s">
        <v>41</v>
      </c>
      <c r="N1171">
        <v>0.01</v>
      </c>
      <c r="O1171">
        <v>99</v>
      </c>
      <c r="P1171">
        <v>2411</v>
      </c>
      <c r="Q1171">
        <v>256</v>
      </c>
      <c r="R1171">
        <v>100</v>
      </c>
      <c r="S1171">
        <v>2112.4</v>
      </c>
      <c r="T1171">
        <v>55</v>
      </c>
      <c r="U1171">
        <v>59</v>
      </c>
      <c r="V1171">
        <v>124672</v>
      </c>
      <c r="W1171">
        <v>5.9019125165688298</v>
      </c>
      <c r="X1171">
        <v>68.6833944320678</v>
      </c>
      <c r="Y1171">
        <v>6.0039498805999703</v>
      </c>
      <c r="Z1171">
        <v>1577.12302422523</v>
      </c>
      <c r="AA1171">
        <v>4.4721992015838596</v>
      </c>
      <c r="AB1171">
        <v>272.29706883430401</v>
      </c>
      <c r="AC1171">
        <v>53.902872800826998</v>
      </c>
      <c r="AD1171">
        <v>3173.0817298889101</v>
      </c>
      <c r="AE1171">
        <v>0.78259999999999996</v>
      </c>
      <c r="AF1171">
        <v>0.68798283261802495</v>
      </c>
      <c r="AJ1171">
        <v>1.15005176904509E-2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t="s">
        <v>42</v>
      </c>
      <c r="AQ1171" t="b">
        <v>1</v>
      </c>
      <c r="AR1171" t="b">
        <v>1</v>
      </c>
      <c r="AS1171">
        <v>1</v>
      </c>
      <c r="AT1171" t="b">
        <v>0</v>
      </c>
      <c r="AV1171" t="b">
        <v>0</v>
      </c>
      <c r="AW1171" t="b">
        <v>1</v>
      </c>
      <c r="AX1171" t="b">
        <v>0</v>
      </c>
      <c r="AY1171" t="b">
        <v>1</v>
      </c>
      <c r="AZ1171" t="b">
        <v>0</v>
      </c>
      <c r="BA1171" t="b">
        <v>1</v>
      </c>
      <c r="BB1171" t="b">
        <v>0</v>
      </c>
      <c r="BC1171" t="b">
        <v>1</v>
      </c>
      <c r="BD1171" t="b">
        <v>0</v>
      </c>
      <c r="BE1171" t="s">
        <v>57</v>
      </c>
      <c r="BF1171" t="s">
        <v>69</v>
      </c>
      <c r="BG1171" t="s">
        <v>69</v>
      </c>
      <c r="BH1171" t="b">
        <v>0</v>
      </c>
      <c r="BI1171" t="b">
        <v>1</v>
      </c>
      <c r="BJ1171" t="b">
        <v>0</v>
      </c>
      <c r="BK1171" t="b">
        <v>1</v>
      </c>
      <c r="BL1171">
        <v>40</v>
      </c>
      <c r="BM1171">
        <v>40</v>
      </c>
      <c r="BN1171">
        <v>0</v>
      </c>
      <c r="BO1171">
        <v>0</v>
      </c>
      <c r="BP11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71" s="3" t="str">
        <f>IF(Table1[[#This Row],[TraceLengthMod]],"lab,","")&amp;IF(Table1[[#This Row],[FixedLength]],"dur,","")&amp;IF(Table1[[#This Row],[Broken]],"ea,","")</f>
        <v>lab,</v>
      </c>
    </row>
    <row r="1172" spans="1:69" x14ac:dyDescent="0.25">
      <c r="A1172" t="s">
        <v>1300</v>
      </c>
      <c r="B1172" t="s">
        <v>39</v>
      </c>
      <c r="C1172" t="s">
        <v>114</v>
      </c>
      <c r="D1172" t="s">
        <v>106</v>
      </c>
      <c r="E1172" t="s">
        <v>68</v>
      </c>
      <c r="F1172">
        <v>1</v>
      </c>
      <c r="G1172">
        <v>21124</v>
      </c>
      <c r="H1172">
        <v>6990</v>
      </c>
      <c r="I1172">
        <v>28114</v>
      </c>
      <c r="J1172" t="s">
        <v>40</v>
      </c>
      <c r="K1172">
        <v>1</v>
      </c>
      <c r="L1172">
        <v>256</v>
      </c>
      <c r="M1172" t="s">
        <v>41</v>
      </c>
      <c r="N1172">
        <v>0.01</v>
      </c>
      <c r="O1172">
        <v>99</v>
      </c>
      <c r="P1172">
        <v>2411</v>
      </c>
      <c r="Q1172">
        <v>256</v>
      </c>
      <c r="R1172">
        <v>100</v>
      </c>
      <c r="S1172">
        <v>2112.4</v>
      </c>
      <c r="T1172">
        <v>55</v>
      </c>
      <c r="U1172">
        <v>60</v>
      </c>
      <c r="V1172">
        <v>126976</v>
      </c>
      <c r="W1172">
        <v>6.0109827684150696</v>
      </c>
      <c r="X1172">
        <v>68.6833944320678</v>
      </c>
      <c r="Y1172">
        <v>6.0039498805999703</v>
      </c>
      <c r="Z1172">
        <v>1604.28142309188</v>
      </c>
      <c r="AA1172">
        <v>5.0744340419769198</v>
      </c>
      <c r="AB1172">
        <v>277.371502876281</v>
      </c>
      <c r="AC1172">
        <v>53.705435037612901</v>
      </c>
      <c r="AD1172">
        <v>3226.7871649265198</v>
      </c>
      <c r="AE1172">
        <v>0.78459999999999996</v>
      </c>
      <c r="AF1172">
        <v>0.69270386266094397</v>
      </c>
      <c r="AJ1172">
        <v>1.2943540970163901E-2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 t="s">
        <v>42</v>
      </c>
      <c r="AQ1172" t="b">
        <v>1</v>
      </c>
      <c r="AR1172" t="b">
        <v>1</v>
      </c>
      <c r="AS1172">
        <v>1</v>
      </c>
      <c r="AT1172" t="b">
        <v>0</v>
      </c>
      <c r="AV1172" t="b">
        <v>0</v>
      </c>
      <c r="AW1172" t="b">
        <v>1</v>
      </c>
      <c r="AX1172" t="b">
        <v>0</v>
      </c>
      <c r="AY1172" t="b">
        <v>1</v>
      </c>
      <c r="AZ1172" t="b">
        <v>0</v>
      </c>
      <c r="BA1172" t="b">
        <v>1</v>
      </c>
      <c r="BB1172" t="b">
        <v>0</v>
      </c>
      <c r="BC1172" t="b">
        <v>1</v>
      </c>
      <c r="BD1172" t="b">
        <v>0</v>
      </c>
      <c r="BE1172" t="s">
        <v>57</v>
      </c>
      <c r="BF1172" t="s">
        <v>69</v>
      </c>
      <c r="BG1172" t="s">
        <v>69</v>
      </c>
      <c r="BH1172" t="b">
        <v>0</v>
      </c>
      <c r="BI1172" t="b">
        <v>1</v>
      </c>
      <c r="BJ1172" t="b">
        <v>0</v>
      </c>
      <c r="BK1172" t="b">
        <v>1</v>
      </c>
      <c r="BL1172">
        <v>40</v>
      </c>
      <c r="BM1172">
        <v>40</v>
      </c>
      <c r="BN1172">
        <v>0</v>
      </c>
      <c r="BO1172">
        <v>0</v>
      </c>
      <c r="BP11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72" s="3" t="str">
        <f>IF(Table1[[#This Row],[TraceLengthMod]],"lab,","")&amp;IF(Table1[[#This Row],[FixedLength]],"dur,","")&amp;IF(Table1[[#This Row],[Broken]],"ea,","")</f>
        <v>lab,</v>
      </c>
    </row>
    <row r="1173" spans="1:69" x14ac:dyDescent="0.25">
      <c r="A1173" t="s">
        <v>1301</v>
      </c>
      <c r="B1173" t="s">
        <v>39</v>
      </c>
      <c r="C1173" t="s">
        <v>114</v>
      </c>
      <c r="D1173" t="s">
        <v>106</v>
      </c>
      <c r="E1173" t="s">
        <v>68</v>
      </c>
      <c r="F1173">
        <v>1</v>
      </c>
      <c r="G1173">
        <v>21124</v>
      </c>
      <c r="H1173">
        <v>6990</v>
      </c>
      <c r="I1173">
        <v>28114</v>
      </c>
      <c r="J1173" t="s">
        <v>40</v>
      </c>
      <c r="K1173">
        <v>1</v>
      </c>
      <c r="L1173">
        <v>256</v>
      </c>
      <c r="M1173" t="s">
        <v>41</v>
      </c>
      <c r="N1173">
        <v>0.01</v>
      </c>
      <c r="O1173">
        <v>99</v>
      </c>
      <c r="P1173">
        <v>2411</v>
      </c>
      <c r="Q1173">
        <v>256</v>
      </c>
      <c r="R1173">
        <v>100</v>
      </c>
      <c r="S1173">
        <v>2112.4</v>
      </c>
      <c r="T1173">
        <v>55</v>
      </c>
      <c r="U1173">
        <v>61</v>
      </c>
      <c r="V1173">
        <v>129024</v>
      </c>
      <c r="W1173">
        <v>6.1079341033895096</v>
      </c>
      <c r="X1173">
        <v>68.6833944320678</v>
      </c>
      <c r="Y1173">
        <v>6.0039498805999703</v>
      </c>
      <c r="Z1173">
        <v>1630.90026473999</v>
      </c>
      <c r="AA1173">
        <v>4.47503614425659</v>
      </c>
      <c r="AB1173">
        <v>281.84653902053799</v>
      </c>
      <c r="AC1173">
        <v>53.795206785201998</v>
      </c>
      <c r="AD1173">
        <v>3280.58237171173</v>
      </c>
      <c r="AE1173">
        <v>0.74490000000000001</v>
      </c>
      <c r="AF1173">
        <v>0.66552217453505003</v>
      </c>
      <c r="AJ1173">
        <v>1.0989692949113301E-2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 t="s">
        <v>42</v>
      </c>
      <c r="AQ1173" t="b">
        <v>1</v>
      </c>
      <c r="AR1173" t="b">
        <v>1</v>
      </c>
      <c r="AS1173">
        <v>1</v>
      </c>
      <c r="AT1173" t="b">
        <v>0</v>
      </c>
      <c r="AV1173" t="b">
        <v>0</v>
      </c>
      <c r="AW1173" t="b">
        <v>1</v>
      </c>
      <c r="AX1173" t="b">
        <v>0</v>
      </c>
      <c r="AY1173" t="b">
        <v>1</v>
      </c>
      <c r="AZ1173" t="b">
        <v>0</v>
      </c>
      <c r="BA1173" t="b">
        <v>1</v>
      </c>
      <c r="BB1173" t="b">
        <v>0</v>
      </c>
      <c r="BC1173" t="b">
        <v>1</v>
      </c>
      <c r="BD1173" t="b">
        <v>0</v>
      </c>
      <c r="BE1173" t="s">
        <v>57</v>
      </c>
      <c r="BF1173" t="s">
        <v>69</v>
      </c>
      <c r="BG1173" t="s">
        <v>69</v>
      </c>
      <c r="BH1173" t="b">
        <v>0</v>
      </c>
      <c r="BI1173" t="b">
        <v>1</v>
      </c>
      <c r="BJ1173" t="b">
        <v>0</v>
      </c>
      <c r="BK1173" t="b">
        <v>1</v>
      </c>
      <c r="BL1173">
        <v>40</v>
      </c>
      <c r="BM1173">
        <v>40</v>
      </c>
      <c r="BN1173">
        <v>0</v>
      </c>
      <c r="BO1173">
        <v>0</v>
      </c>
      <c r="BP11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73" s="3" t="str">
        <f>IF(Table1[[#This Row],[TraceLengthMod]],"lab,","")&amp;IF(Table1[[#This Row],[FixedLength]],"dur,","")&amp;IF(Table1[[#This Row],[Broken]],"ea,","")</f>
        <v>lab,</v>
      </c>
    </row>
    <row r="1174" spans="1:69" x14ac:dyDescent="0.25">
      <c r="A1174" t="s">
        <v>1302</v>
      </c>
      <c r="B1174" t="s">
        <v>39</v>
      </c>
      <c r="C1174" t="s">
        <v>114</v>
      </c>
      <c r="D1174" t="s">
        <v>106</v>
      </c>
      <c r="E1174" t="s">
        <v>68</v>
      </c>
      <c r="F1174">
        <v>1</v>
      </c>
      <c r="G1174">
        <v>21124</v>
      </c>
      <c r="H1174">
        <v>6990</v>
      </c>
      <c r="I1174">
        <v>28114</v>
      </c>
      <c r="J1174" t="s">
        <v>40</v>
      </c>
      <c r="K1174">
        <v>1</v>
      </c>
      <c r="L1174">
        <v>256</v>
      </c>
      <c r="M1174" t="s">
        <v>41</v>
      </c>
      <c r="N1174">
        <v>0.01</v>
      </c>
      <c r="O1174">
        <v>99</v>
      </c>
      <c r="P1174">
        <v>2411</v>
      </c>
      <c r="Q1174">
        <v>256</v>
      </c>
      <c r="R1174">
        <v>100</v>
      </c>
      <c r="S1174">
        <v>2112.4</v>
      </c>
      <c r="T1174">
        <v>55</v>
      </c>
      <c r="U1174">
        <v>62</v>
      </c>
      <c r="V1174">
        <v>131072</v>
      </c>
      <c r="W1174">
        <v>6.2048854383639398</v>
      </c>
      <c r="X1174">
        <v>68.6833944320678</v>
      </c>
      <c r="Y1174">
        <v>6.0039498805999703</v>
      </c>
      <c r="Z1174">
        <v>1657.5560271739901</v>
      </c>
      <c r="AA1174">
        <v>4.4590673446655202</v>
      </c>
      <c r="AB1174">
        <v>286.305606365203</v>
      </c>
      <c r="AC1174">
        <v>54.038544178008998</v>
      </c>
      <c r="AD1174">
        <v>3334.62091588974</v>
      </c>
      <c r="AE1174">
        <v>0.73260000000000003</v>
      </c>
      <c r="AF1174">
        <v>0.64849785407725302</v>
      </c>
      <c r="AJ1174">
        <v>1.17502103676088E-2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 t="s">
        <v>42</v>
      </c>
      <c r="AQ1174" t="b">
        <v>1</v>
      </c>
      <c r="AR1174" t="b">
        <v>1</v>
      </c>
      <c r="AS1174">
        <v>1</v>
      </c>
      <c r="AT1174" t="b">
        <v>0</v>
      </c>
      <c r="AV1174" t="b">
        <v>0</v>
      </c>
      <c r="AW1174" t="b">
        <v>1</v>
      </c>
      <c r="AX1174" t="b">
        <v>0</v>
      </c>
      <c r="AY1174" t="b">
        <v>1</v>
      </c>
      <c r="AZ1174" t="b">
        <v>0</v>
      </c>
      <c r="BA1174" t="b">
        <v>1</v>
      </c>
      <c r="BB1174" t="b">
        <v>0</v>
      </c>
      <c r="BC1174" t="b">
        <v>1</v>
      </c>
      <c r="BD1174" t="b">
        <v>0</v>
      </c>
      <c r="BE1174" t="s">
        <v>57</v>
      </c>
      <c r="BF1174" t="s">
        <v>69</v>
      </c>
      <c r="BG1174" t="s">
        <v>69</v>
      </c>
      <c r="BH1174" t="b">
        <v>0</v>
      </c>
      <c r="BI1174" t="b">
        <v>1</v>
      </c>
      <c r="BJ1174" t="b">
        <v>0</v>
      </c>
      <c r="BK1174" t="b">
        <v>1</v>
      </c>
      <c r="BL1174">
        <v>40</v>
      </c>
      <c r="BM1174">
        <v>40</v>
      </c>
      <c r="BN1174">
        <v>0</v>
      </c>
      <c r="BO1174">
        <v>0</v>
      </c>
      <c r="BP11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74" s="3" t="str">
        <f>IF(Table1[[#This Row],[TraceLengthMod]],"lab,","")&amp;IF(Table1[[#This Row],[FixedLength]],"dur,","")&amp;IF(Table1[[#This Row],[Broken]],"ea,","")</f>
        <v>lab,</v>
      </c>
    </row>
    <row r="1175" spans="1:69" x14ac:dyDescent="0.25">
      <c r="A1175" t="s">
        <v>1303</v>
      </c>
      <c r="B1175" t="s">
        <v>39</v>
      </c>
      <c r="C1175" t="s">
        <v>114</v>
      </c>
      <c r="D1175" t="s">
        <v>106</v>
      </c>
      <c r="E1175" t="s">
        <v>68</v>
      </c>
      <c r="F1175">
        <v>1</v>
      </c>
      <c r="G1175">
        <v>21124</v>
      </c>
      <c r="H1175">
        <v>6990</v>
      </c>
      <c r="I1175">
        <v>28114</v>
      </c>
      <c r="J1175" t="s">
        <v>40</v>
      </c>
      <c r="K1175">
        <v>1</v>
      </c>
      <c r="L1175">
        <v>256</v>
      </c>
      <c r="M1175" t="s">
        <v>41</v>
      </c>
      <c r="N1175">
        <v>0.01</v>
      </c>
      <c r="O1175">
        <v>99</v>
      </c>
      <c r="P1175">
        <v>2411</v>
      </c>
      <c r="Q1175">
        <v>256</v>
      </c>
      <c r="R1175">
        <v>100</v>
      </c>
      <c r="S1175">
        <v>2112.4</v>
      </c>
      <c r="T1175">
        <v>55</v>
      </c>
      <c r="U1175">
        <v>63</v>
      </c>
      <c r="V1175">
        <v>133120</v>
      </c>
      <c r="W1175">
        <v>6.3018367733383798</v>
      </c>
      <c r="X1175">
        <v>68.6833944320678</v>
      </c>
      <c r="Y1175">
        <v>6.0039498805999703</v>
      </c>
      <c r="Z1175">
        <v>1684.1620793342499</v>
      </c>
      <c r="AA1175">
        <v>4.4562623500823904</v>
      </c>
      <c r="AB1175">
        <v>290.76186871528603</v>
      </c>
      <c r="AC1175">
        <v>53.899915933609002</v>
      </c>
      <c r="AD1175">
        <v>3388.5208318233399</v>
      </c>
      <c r="AE1175">
        <v>0.77810000000000001</v>
      </c>
      <c r="AF1175">
        <v>0.68869814020028597</v>
      </c>
      <c r="AJ1175">
        <v>1.0831783253412899E-2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 t="s">
        <v>42</v>
      </c>
      <c r="AQ1175" t="b">
        <v>1</v>
      </c>
      <c r="AR1175" t="b">
        <v>1</v>
      </c>
      <c r="AS1175">
        <v>1</v>
      </c>
      <c r="AT1175" t="b">
        <v>0</v>
      </c>
      <c r="AV1175" t="b">
        <v>0</v>
      </c>
      <c r="AW1175" t="b">
        <v>1</v>
      </c>
      <c r="AX1175" t="b">
        <v>0</v>
      </c>
      <c r="AY1175" t="b">
        <v>1</v>
      </c>
      <c r="AZ1175" t="b">
        <v>0</v>
      </c>
      <c r="BA1175" t="b">
        <v>1</v>
      </c>
      <c r="BB1175" t="b">
        <v>0</v>
      </c>
      <c r="BC1175" t="b">
        <v>1</v>
      </c>
      <c r="BD1175" t="b">
        <v>0</v>
      </c>
      <c r="BE1175" t="s">
        <v>57</v>
      </c>
      <c r="BF1175" t="s">
        <v>69</v>
      </c>
      <c r="BG1175" t="s">
        <v>69</v>
      </c>
      <c r="BH1175" t="b">
        <v>0</v>
      </c>
      <c r="BI1175" t="b">
        <v>1</v>
      </c>
      <c r="BJ1175" t="b">
        <v>0</v>
      </c>
      <c r="BK1175" t="b">
        <v>1</v>
      </c>
      <c r="BL1175">
        <v>40</v>
      </c>
      <c r="BM1175">
        <v>40</v>
      </c>
      <c r="BN1175">
        <v>0</v>
      </c>
      <c r="BO1175">
        <v>0</v>
      </c>
      <c r="BP11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75" s="3" t="str">
        <f>IF(Table1[[#This Row],[TraceLengthMod]],"lab,","")&amp;IF(Table1[[#This Row],[FixedLength]],"dur,","")&amp;IF(Table1[[#This Row],[Broken]],"ea,","")</f>
        <v>lab,</v>
      </c>
    </row>
    <row r="1176" spans="1:69" x14ac:dyDescent="0.25">
      <c r="A1176" t="s">
        <v>1304</v>
      </c>
      <c r="B1176" t="s">
        <v>39</v>
      </c>
      <c r="C1176" t="s">
        <v>114</v>
      </c>
      <c r="D1176" t="s">
        <v>106</v>
      </c>
      <c r="E1176" t="s">
        <v>68</v>
      </c>
      <c r="F1176">
        <v>1</v>
      </c>
      <c r="G1176">
        <v>21124</v>
      </c>
      <c r="H1176">
        <v>6990</v>
      </c>
      <c r="I1176">
        <v>28114</v>
      </c>
      <c r="J1176" t="s">
        <v>40</v>
      </c>
      <c r="K1176">
        <v>1</v>
      </c>
      <c r="L1176">
        <v>256</v>
      </c>
      <c r="M1176" t="s">
        <v>41</v>
      </c>
      <c r="N1176">
        <v>0.01</v>
      </c>
      <c r="O1176">
        <v>99</v>
      </c>
      <c r="P1176">
        <v>2411</v>
      </c>
      <c r="Q1176">
        <v>256</v>
      </c>
      <c r="R1176">
        <v>100</v>
      </c>
      <c r="S1176">
        <v>2112.4</v>
      </c>
      <c r="T1176">
        <v>55</v>
      </c>
      <c r="U1176">
        <v>64</v>
      </c>
      <c r="V1176">
        <v>135424</v>
      </c>
      <c r="W1176">
        <v>6.4109070251846196</v>
      </c>
      <c r="X1176">
        <v>68.6833944320678</v>
      </c>
      <c r="Y1176">
        <v>6.0039498805999703</v>
      </c>
      <c r="Z1176">
        <v>1711.3773255348201</v>
      </c>
      <c r="AA1176">
        <v>4.9976384639739901</v>
      </c>
      <c r="AB1176">
        <v>295.75950717926003</v>
      </c>
      <c r="AC1176">
        <v>53.878969907760599</v>
      </c>
      <c r="AD1176">
        <v>3442.3998017311001</v>
      </c>
      <c r="AE1176">
        <v>0.78349999999999997</v>
      </c>
      <c r="AF1176">
        <v>0.69184549356223102</v>
      </c>
      <c r="AJ1176">
        <v>1.0117635609747501E-2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 t="s">
        <v>42</v>
      </c>
      <c r="AQ1176" t="b">
        <v>1</v>
      </c>
      <c r="AR1176" t="b">
        <v>1</v>
      </c>
      <c r="AS1176">
        <v>1</v>
      </c>
      <c r="AT1176" t="b">
        <v>0</v>
      </c>
      <c r="AV1176" t="b">
        <v>0</v>
      </c>
      <c r="AW1176" t="b">
        <v>1</v>
      </c>
      <c r="AX1176" t="b">
        <v>0</v>
      </c>
      <c r="AY1176" t="b">
        <v>1</v>
      </c>
      <c r="AZ1176" t="b">
        <v>0</v>
      </c>
      <c r="BA1176" t="b">
        <v>1</v>
      </c>
      <c r="BB1176" t="b">
        <v>0</v>
      </c>
      <c r="BC1176" t="b">
        <v>1</v>
      </c>
      <c r="BD1176" t="b">
        <v>0</v>
      </c>
      <c r="BE1176" t="s">
        <v>57</v>
      </c>
      <c r="BF1176" t="s">
        <v>69</v>
      </c>
      <c r="BG1176" t="s">
        <v>69</v>
      </c>
      <c r="BH1176" t="b">
        <v>0</v>
      </c>
      <c r="BI1176" t="b">
        <v>1</v>
      </c>
      <c r="BJ1176" t="b">
        <v>0</v>
      </c>
      <c r="BK1176" t="b">
        <v>1</v>
      </c>
      <c r="BL1176">
        <v>40</v>
      </c>
      <c r="BM1176">
        <v>40</v>
      </c>
      <c r="BN1176">
        <v>0</v>
      </c>
      <c r="BO1176">
        <v>0</v>
      </c>
      <c r="BP11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76" s="3" t="str">
        <f>IF(Table1[[#This Row],[TraceLengthMod]],"lab,","")&amp;IF(Table1[[#This Row],[FixedLength]],"dur,","")&amp;IF(Table1[[#This Row],[Broken]],"ea,","")</f>
        <v>lab,</v>
      </c>
    </row>
    <row r="1177" spans="1:69" x14ac:dyDescent="0.25">
      <c r="A1177" t="s">
        <v>1305</v>
      </c>
      <c r="B1177" t="s">
        <v>39</v>
      </c>
      <c r="C1177" t="s">
        <v>114</v>
      </c>
      <c r="D1177" t="s">
        <v>106</v>
      </c>
      <c r="E1177" t="s">
        <v>68</v>
      </c>
      <c r="F1177">
        <v>1</v>
      </c>
      <c r="G1177">
        <v>21124</v>
      </c>
      <c r="H1177">
        <v>6990</v>
      </c>
      <c r="I1177">
        <v>28114</v>
      </c>
      <c r="J1177" t="s">
        <v>40</v>
      </c>
      <c r="K1177">
        <v>1</v>
      </c>
      <c r="L1177">
        <v>256</v>
      </c>
      <c r="M1177" t="s">
        <v>41</v>
      </c>
      <c r="N1177">
        <v>0.01</v>
      </c>
      <c r="O1177">
        <v>99</v>
      </c>
      <c r="P1177">
        <v>2411</v>
      </c>
      <c r="Q1177">
        <v>256</v>
      </c>
      <c r="R1177">
        <v>100</v>
      </c>
      <c r="S1177">
        <v>2112.4</v>
      </c>
      <c r="T1177">
        <v>55</v>
      </c>
      <c r="U1177">
        <v>65</v>
      </c>
      <c r="V1177">
        <v>137472</v>
      </c>
      <c r="W1177">
        <v>6.5078583601590596</v>
      </c>
      <c r="X1177">
        <v>68.6833944320678</v>
      </c>
      <c r="Y1177">
        <v>6.0039498805999703</v>
      </c>
      <c r="Z1177">
        <v>1737.95133280754</v>
      </c>
      <c r="AA1177">
        <v>4.4421699047088596</v>
      </c>
      <c r="AB1177">
        <v>300.201677083969</v>
      </c>
      <c r="AC1177">
        <v>53.832095861434901</v>
      </c>
      <c r="AD1177">
        <v>3496.23189759254</v>
      </c>
      <c r="AE1177">
        <v>0.78639999999999999</v>
      </c>
      <c r="AF1177">
        <v>0.68054363376251703</v>
      </c>
      <c r="AJ1177">
        <v>9.3499842746741692E-3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 t="s">
        <v>42</v>
      </c>
      <c r="AQ1177" t="b">
        <v>1</v>
      </c>
      <c r="AR1177" t="b">
        <v>1</v>
      </c>
      <c r="AS1177">
        <v>1</v>
      </c>
      <c r="AT1177" t="b">
        <v>0</v>
      </c>
      <c r="AV1177" t="b">
        <v>0</v>
      </c>
      <c r="AW1177" t="b">
        <v>1</v>
      </c>
      <c r="AX1177" t="b">
        <v>0</v>
      </c>
      <c r="AY1177" t="b">
        <v>1</v>
      </c>
      <c r="AZ1177" t="b">
        <v>0</v>
      </c>
      <c r="BA1177" t="b">
        <v>1</v>
      </c>
      <c r="BB1177" t="b">
        <v>0</v>
      </c>
      <c r="BC1177" t="b">
        <v>1</v>
      </c>
      <c r="BD1177" t="b">
        <v>0</v>
      </c>
      <c r="BE1177" t="s">
        <v>57</v>
      </c>
      <c r="BF1177" t="s">
        <v>69</v>
      </c>
      <c r="BG1177" t="s">
        <v>69</v>
      </c>
      <c r="BH1177" t="b">
        <v>0</v>
      </c>
      <c r="BI1177" t="b">
        <v>1</v>
      </c>
      <c r="BJ1177" t="b">
        <v>0</v>
      </c>
      <c r="BK1177" t="b">
        <v>1</v>
      </c>
      <c r="BL1177">
        <v>40</v>
      </c>
      <c r="BM1177">
        <v>40</v>
      </c>
      <c r="BN1177">
        <v>0</v>
      </c>
      <c r="BO1177">
        <v>0</v>
      </c>
      <c r="BP11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77" s="3" t="str">
        <f>IF(Table1[[#This Row],[TraceLengthMod]],"lab,","")&amp;IF(Table1[[#This Row],[FixedLength]],"dur,","")&amp;IF(Table1[[#This Row],[Broken]],"ea,","")</f>
        <v>lab,</v>
      </c>
    </row>
    <row r="1178" spans="1:69" x14ac:dyDescent="0.25">
      <c r="A1178" t="s">
        <v>1306</v>
      </c>
      <c r="B1178" t="s">
        <v>39</v>
      </c>
      <c r="C1178" t="s">
        <v>114</v>
      </c>
      <c r="D1178" t="s">
        <v>106</v>
      </c>
      <c r="E1178" t="s">
        <v>68</v>
      </c>
      <c r="F1178">
        <v>1</v>
      </c>
      <c r="G1178">
        <v>21124</v>
      </c>
      <c r="H1178">
        <v>6990</v>
      </c>
      <c r="I1178">
        <v>28114</v>
      </c>
      <c r="J1178" t="s">
        <v>40</v>
      </c>
      <c r="K1178">
        <v>1</v>
      </c>
      <c r="L1178">
        <v>256</v>
      </c>
      <c r="M1178" t="s">
        <v>41</v>
      </c>
      <c r="N1178">
        <v>0.01</v>
      </c>
      <c r="O1178">
        <v>99</v>
      </c>
      <c r="P1178">
        <v>2411</v>
      </c>
      <c r="Q1178">
        <v>256</v>
      </c>
      <c r="R1178">
        <v>100</v>
      </c>
      <c r="S1178">
        <v>2112.4</v>
      </c>
      <c r="T1178">
        <v>55</v>
      </c>
      <c r="U1178">
        <v>66</v>
      </c>
      <c r="V1178">
        <v>139520</v>
      </c>
      <c r="W1178">
        <v>6.6048096951334898</v>
      </c>
      <c r="X1178">
        <v>68.6833944320678</v>
      </c>
      <c r="Y1178">
        <v>6.0039498805999703</v>
      </c>
      <c r="Z1178">
        <v>1764.63599872589</v>
      </c>
      <c r="AA1178">
        <v>4.5149302482604901</v>
      </c>
      <c r="AB1178">
        <v>304.71660733222899</v>
      </c>
      <c r="AC1178">
        <v>53.771257877349797</v>
      </c>
      <c r="AD1178">
        <v>3550.0031554698899</v>
      </c>
      <c r="AE1178">
        <v>0.7903</v>
      </c>
      <c r="AF1178">
        <v>0.69155937052932703</v>
      </c>
      <c r="AJ1178">
        <v>8.7355210146772694E-3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 t="s">
        <v>42</v>
      </c>
      <c r="AQ1178" t="b">
        <v>1</v>
      </c>
      <c r="AR1178" t="b">
        <v>1</v>
      </c>
      <c r="AS1178">
        <v>1</v>
      </c>
      <c r="AT1178" t="b">
        <v>0</v>
      </c>
      <c r="AV1178" t="b">
        <v>0</v>
      </c>
      <c r="AW1178" t="b">
        <v>1</v>
      </c>
      <c r="AX1178" t="b">
        <v>0</v>
      </c>
      <c r="AY1178" t="b">
        <v>1</v>
      </c>
      <c r="AZ1178" t="b">
        <v>0</v>
      </c>
      <c r="BA1178" t="b">
        <v>1</v>
      </c>
      <c r="BB1178" t="b">
        <v>0</v>
      </c>
      <c r="BC1178" t="b">
        <v>1</v>
      </c>
      <c r="BD1178" t="b">
        <v>0</v>
      </c>
      <c r="BE1178" t="s">
        <v>57</v>
      </c>
      <c r="BF1178" t="s">
        <v>69</v>
      </c>
      <c r="BG1178" t="s">
        <v>69</v>
      </c>
      <c r="BH1178" t="b">
        <v>0</v>
      </c>
      <c r="BI1178" t="b">
        <v>1</v>
      </c>
      <c r="BJ1178" t="b">
        <v>0</v>
      </c>
      <c r="BK1178" t="b">
        <v>1</v>
      </c>
      <c r="BL1178">
        <v>40</v>
      </c>
      <c r="BM1178">
        <v>40</v>
      </c>
      <c r="BN1178">
        <v>0</v>
      </c>
      <c r="BO1178">
        <v>0</v>
      </c>
      <c r="BP11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78" s="3" t="str">
        <f>IF(Table1[[#This Row],[TraceLengthMod]],"lab,","")&amp;IF(Table1[[#This Row],[FixedLength]],"dur,","")&amp;IF(Table1[[#This Row],[Broken]],"ea,","")</f>
        <v>lab,</v>
      </c>
    </row>
    <row r="1179" spans="1:69" x14ac:dyDescent="0.25">
      <c r="A1179" t="s">
        <v>1307</v>
      </c>
      <c r="B1179" t="s">
        <v>39</v>
      </c>
      <c r="C1179" t="s">
        <v>114</v>
      </c>
      <c r="D1179" t="s">
        <v>106</v>
      </c>
      <c r="E1179" t="s">
        <v>68</v>
      </c>
      <c r="F1179">
        <v>1</v>
      </c>
      <c r="G1179">
        <v>21124</v>
      </c>
      <c r="H1179">
        <v>6990</v>
      </c>
      <c r="I1179">
        <v>28114</v>
      </c>
      <c r="J1179" t="s">
        <v>40</v>
      </c>
      <c r="K1179">
        <v>1</v>
      </c>
      <c r="L1179">
        <v>256</v>
      </c>
      <c r="M1179" t="s">
        <v>41</v>
      </c>
      <c r="N1179">
        <v>0.01</v>
      </c>
      <c r="O1179">
        <v>99</v>
      </c>
      <c r="P1179">
        <v>2411</v>
      </c>
      <c r="Q1179">
        <v>256</v>
      </c>
      <c r="R1179">
        <v>100</v>
      </c>
      <c r="S1179">
        <v>2112.4</v>
      </c>
      <c r="T1179">
        <v>55</v>
      </c>
      <c r="U1179">
        <v>67</v>
      </c>
      <c r="V1179">
        <v>141568</v>
      </c>
      <c r="W1179">
        <v>6.7017610301079298</v>
      </c>
      <c r="X1179">
        <v>68.6833944320678</v>
      </c>
      <c r="Y1179">
        <v>6.0039498805999703</v>
      </c>
      <c r="Z1179">
        <v>1791.1942038535999</v>
      </c>
      <c r="AA1179">
        <v>4.4513297080993599</v>
      </c>
      <c r="AB1179">
        <v>309.16793704032898</v>
      </c>
      <c r="AC1179">
        <v>53.773253440856898</v>
      </c>
      <c r="AD1179">
        <v>3603.77640891075</v>
      </c>
      <c r="AE1179">
        <v>0.76070000000000004</v>
      </c>
      <c r="AF1179">
        <v>0.66409155937052899</v>
      </c>
      <c r="AJ1179">
        <v>8.8861253765996004E-3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 t="s">
        <v>42</v>
      </c>
      <c r="AQ1179" t="b">
        <v>1</v>
      </c>
      <c r="AR1179" t="b">
        <v>1</v>
      </c>
      <c r="AS1179">
        <v>1</v>
      </c>
      <c r="AT1179" t="b">
        <v>0</v>
      </c>
      <c r="AV1179" t="b">
        <v>0</v>
      </c>
      <c r="AW1179" t="b">
        <v>1</v>
      </c>
      <c r="AX1179" t="b">
        <v>0</v>
      </c>
      <c r="AY1179" t="b">
        <v>1</v>
      </c>
      <c r="AZ1179" t="b">
        <v>0</v>
      </c>
      <c r="BA1179" t="b">
        <v>1</v>
      </c>
      <c r="BB1179" t="b">
        <v>0</v>
      </c>
      <c r="BC1179" t="b">
        <v>1</v>
      </c>
      <c r="BD1179" t="b">
        <v>0</v>
      </c>
      <c r="BE1179" t="s">
        <v>57</v>
      </c>
      <c r="BF1179" t="s">
        <v>69</v>
      </c>
      <c r="BG1179" t="s">
        <v>69</v>
      </c>
      <c r="BH1179" t="b">
        <v>0</v>
      </c>
      <c r="BI1179" t="b">
        <v>1</v>
      </c>
      <c r="BJ1179" t="b">
        <v>0</v>
      </c>
      <c r="BK1179" t="b">
        <v>1</v>
      </c>
      <c r="BL1179">
        <v>40</v>
      </c>
      <c r="BM1179">
        <v>40</v>
      </c>
      <c r="BN1179">
        <v>0</v>
      </c>
      <c r="BO1179">
        <v>0</v>
      </c>
      <c r="BP11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79" s="3" t="str">
        <f>IF(Table1[[#This Row],[TraceLengthMod]],"lab,","")&amp;IF(Table1[[#This Row],[FixedLength]],"dur,","")&amp;IF(Table1[[#This Row],[Broken]],"ea,","")</f>
        <v>lab,</v>
      </c>
    </row>
    <row r="1180" spans="1:69" x14ac:dyDescent="0.25">
      <c r="A1180" t="s">
        <v>1308</v>
      </c>
      <c r="B1180" t="s">
        <v>39</v>
      </c>
      <c r="C1180" t="s">
        <v>114</v>
      </c>
      <c r="D1180" t="s">
        <v>106</v>
      </c>
      <c r="E1180" t="s">
        <v>68</v>
      </c>
      <c r="F1180">
        <v>1</v>
      </c>
      <c r="G1180">
        <v>21124</v>
      </c>
      <c r="H1180">
        <v>6990</v>
      </c>
      <c r="I1180">
        <v>28114</v>
      </c>
      <c r="J1180" t="s">
        <v>40</v>
      </c>
      <c r="K1180">
        <v>1</v>
      </c>
      <c r="L1180">
        <v>256</v>
      </c>
      <c r="M1180" t="s">
        <v>41</v>
      </c>
      <c r="N1180">
        <v>0.01</v>
      </c>
      <c r="O1180">
        <v>99</v>
      </c>
      <c r="P1180">
        <v>2411</v>
      </c>
      <c r="Q1180">
        <v>256</v>
      </c>
      <c r="R1180">
        <v>100</v>
      </c>
      <c r="S1180">
        <v>2112.4</v>
      </c>
      <c r="T1180">
        <v>55</v>
      </c>
      <c r="U1180">
        <v>68</v>
      </c>
      <c r="V1180">
        <v>143872</v>
      </c>
      <c r="W1180">
        <v>6.8108312819541696</v>
      </c>
      <c r="X1180">
        <v>68.6833944320678</v>
      </c>
      <c r="Y1180">
        <v>6.0039498805999703</v>
      </c>
      <c r="Z1180">
        <v>1818.38349294662</v>
      </c>
      <c r="AA1180">
        <v>4.9916274547576904</v>
      </c>
      <c r="AB1180">
        <v>314.15956449508599</v>
      </c>
      <c r="AC1180">
        <v>53.890938520431497</v>
      </c>
      <c r="AD1180">
        <v>3657.6673474311801</v>
      </c>
      <c r="AE1180">
        <v>0.79969999999999997</v>
      </c>
      <c r="AF1180">
        <v>0.69685264663805402</v>
      </c>
      <c r="AJ1180">
        <v>9.3818198213373605E-3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 t="s">
        <v>42</v>
      </c>
      <c r="AQ1180" t="b">
        <v>1</v>
      </c>
      <c r="AR1180" t="b">
        <v>1</v>
      </c>
      <c r="AS1180">
        <v>1</v>
      </c>
      <c r="AT1180" t="b">
        <v>0</v>
      </c>
      <c r="AV1180" t="b">
        <v>0</v>
      </c>
      <c r="AW1180" t="b">
        <v>1</v>
      </c>
      <c r="AX1180" t="b">
        <v>0</v>
      </c>
      <c r="AY1180" t="b">
        <v>1</v>
      </c>
      <c r="AZ1180" t="b">
        <v>0</v>
      </c>
      <c r="BA1180" t="b">
        <v>1</v>
      </c>
      <c r="BB1180" t="b">
        <v>0</v>
      </c>
      <c r="BC1180" t="b">
        <v>1</v>
      </c>
      <c r="BD1180" t="b">
        <v>0</v>
      </c>
      <c r="BE1180" t="s">
        <v>57</v>
      </c>
      <c r="BF1180" t="s">
        <v>69</v>
      </c>
      <c r="BG1180" t="s">
        <v>69</v>
      </c>
      <c r="BH1180" t="b">
        <v>0</v>
      </c>
      <c r="BI1180" t="b">
        <v>1</v>
      </c>
      <c r="BJ1180" t="b">
        <v>0</v>
      </c>
      <c r="BK1180" t="b">
        <v>1</v>
      </c>
      <c r="BL1180">
        <v>40</v>
      </c>
      <c r="BM1180">
        <v>40</v>
      </c>
      <c r="BN1180">
        <v>0</v>
      </c>
      <c r="BO1180">
        <v>0</v>
      </c>
      <c r="BP11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80" s="3" t="str">
        <f>IF(Table1[[#This Row],[TraceLengthMod]],"lab,","")&amp;IF(Table1[[#This Row],[FixedLength]],"dur,","")&amp;IF(Table1[[#This Row],[Broken]],"ea,","")</f>
        <v>lab,</v>
      </c>
    </row>
    <row r="1181" spans="1:69" x14ac:dyDescent="0.25">
      <c r="A1181" t="s">
        <v>1309</v>
      </c>
      <c r="B1181" t="s">
        <v>39</v>
      </c>
      <c r="C1181" t="s">
        <v>114</v>
      </c>
      <c r="D1181" t="s">
        <v>106</v>
      </c>
      <c r="E1181" t="s">
        <v>68</v>
      </c>
      <c r="F1181">
        <v>1</v>
      </c>
      <c r="G1181">
        <v>21124</v>
      </c>
      <c r="H1181">
        <v>6990</v>
      </c>
      <c r="I1181">
        <v>28114</v>
      </c>
      <c r="J1181" t="s">
        <v>40</v>
      </c>
      <c r="K1181">
        <v>1</v>
      </c>
      <c r="L1181">
        <v>256</v>
      </c>
      <c r="M1181" t="s">
        <v>41</v>
      </c>
      <c r="N1181">
        <v>0.01</v>
      </c>
      <c r="O1181">
        <v>99</v>
      </c>
      <c r="P1181">
        <v>2411</v>
      </c>
      <c r="Q1181">
        <v>256</v>
      </c>
      <c r="R1181">
        <v>100</v>
      </c>
      <c r="S1181">
        <v>2112.4</v>
      </c>
      <c r="T1181">
        <v>55</v>
      </c>
      <c r="U1181">
        <v>69</v>
      </c>
      <c r="V1181">
        <v>145920</v>
      </c>
      <c r="W1181">
        <v>6.9077826169286096</v>
      </c>
      <c r="X1181">
        <v>68.6833944320678</v>
      </c>
      <c r="Y1181">
        <v>6.0039498805999703</v>
      </c>
      <c r="Z1181">
        <v>1845.0412306785499</v>
      </c>
      <c r="AA1181">
        <v>4.4630684852600098</v>
      </c>
      <c r="AB1181">
        <v>318.622632980346</v>
      </c>
      <c r="AC1181">
        <v>53.915874958038302</v>
      </c>
      <c r="AD1181">
        <v>3711.5832223892198</v>
      </c>
      <c r="AE1181">
        <v>0.79069999999999996</v>
      </c>
      <c r="AF1181">
        <v>0.68469241773962797</v>
      </c>
      <c r="AJ1181">
        <v>8.5828202335458004E-3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 t="s">
        <v>42</v>
      </c>
      <c r="AQ1181" t="b">
        <v>1</v>
      </c>
      <c r="AR1181" t="b">
        <v>1</v>
      </c>
      <c r="AS1181">
        <v>1</v>
      </c>
      <c r="AT1181" t="b">
        <v>0</v>
      </c>
      <c r="AV1181" t="b">
        <v>0</v>
      </c>
      <c r="AW1181" t="b">
        <v>1</v>
      </c>
      <c r="AX1181" t="b">
        <v>0</v>
      </c>
      <c r="AY1181" t="b">
        <v>1</v>
      </c>
      <c r="AZ1181" t="b">
        <v>0</v>
      </c>
      <c r="BA1181" t="b">
        <v>1</v>
      </c>
      <c r="BB1181" t="b">
        <v>0</v>
      </c>
      <c r="BC1181" t="b">
        <v>1</v>
      </c>
      <c r="BD1181" t="b">
        <v>0</v>
      </c>
      <c r="BE1181" t="s">
        <v>57</v>
      </c>
      <c r="BF1181" t="s">
        <v>69</v>
      </c>
      <c r="BG1181" t="s">
        <v>69</v>
      </c>
      <c r="BH1181" t="b">
        <v>0</v>
      </c>
      <c r="BI1181" t="b">
        <v>1</v>
      </c>
      <c r="BJ1181" t="b">
        <v>0</v>
      </c>
      <c r="BK1181" t="b">
        <v>1</v>
      </c>
      <c r="BL1181">
        <v>40</v>
      </c>
      <c r="BM1181">
        <v>40</v>
      </c>
      <c r="BN1181">
        <v>0</v>
      </c>
      <c r="BO1181">
        <v>0</v>
      </c>
      <c r="BP11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81" s="3" t="str">
        <f>IF(Table1[[#This Row],[TraceLengthMod]],"lab,","")&amp;IF(Table1[[#This Row],[FixedLength]],"dur,","")&amp;IF(Table1[[#This Row],[Broken]],"ea,","")</f>
        <v>lab,</v>
      </c>
    </row>
    <row r="1182" spans="1:69" x14ac:dyDescent="0.25">
      <c r="A1182" t="s">
        <v>1310</v>
      </c>
      <c r="B1182" t="s">
        <v>39</v>
      </c>
      <c r="C1182" t="s">
        <v>114</v>
      </c>
      <c r="D1182" t="s">
        <v>106</v>
      </c>
      <c r="E1182" t="s">
        <v>68</v>
      </c>
      <c r="F1182">
        <v>1</v>
      </c>
      <c r="G1182">
        <v>21124</v>
      </c>
      <c r="H1182">
        <v>6990</v>
      </c>
      <c r="I1182">
        <v>28114</v>
      </c>
      <c r="J1182" t="s">
        <v>40</v>
      </c>
      <c r="K1182">
        <v>1</v>
      </c>
      <c r="L1182">
        <v>256</v>
      </c>
      <c r="M1182" t="s">
        <v>41</v>
      </c>
      <c r="N1182">
        <v>0.01</v>
      </c>
      <c r="O1182">
        <v>99</v>
      </c>
      <c r="P1182">
        <v>2411</v>
      </c>
      <c r="Q1182">
        <v>256</v>
      </c>
      <c r="R1182">
        <v>100</v>
      </c>
      <c r="S1182">
        <v>2112.4</v>
      </c>
      <c r="T1182">
        <v>55</v>
      </c>
      <c r="U1182">
        <v>70</v>
      </c>
      <c r="V1182">
        <v>147968</v>
      </c>
      <c r="W1182">
        <v>7.0047339519030398</v>
      </c>
      <c r="X1182">
        <v>68.6833944320678</v>
      </c>
      <c r="Y1182">
        <v>6.0039498805999703</v>
      </c>
      <c r="Z1182">
        <v>1871.6401233673</v>
      </c>
      <c r="AA1182">
        <v>4.4510986804962096</v>
      </c>
      <c r="AB1182">
        <v>323.07373166084199</v>
      </c>
      <c r="AC1182">
        <v>53.903903722762998</v>
      </c>
      <c r="AD1182">
        <v>3765.4871261119802</v>
      </c>
      <c r="AE1182">
        <v>0.78</v>
      </c>
      <c r="AF1182">
        <v>0.68483547925608002</v>
      </c>
      <c r="AJ1182">
        <v>9.2590188278871399E-3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 t="s">
        <v>42</v>
      </c>
      <c r="AQ1182" t="b">
        <v>1</v>
      </c>
      <c r="AR1182" t="b">
        <v>1</v>
      </c>
      <c r="AS1182">
        <v>1</v>
      </c>
      <c r="AT1182" t="b">
        <v>0</v>
      </c>
      <c r="AV1182" t="b">
        <v>0</v>
      </c>
      <c r="AW1182" t="b">
        <v>1</v>
      </c>
      <c r="AX1182" t="b">
        <v>0</v>
      </c>
      <c r="AY1182" t="b">
        <v>1</v>
      </c>
      <c r="AZ1182" t="b">
        <v>0</v>
      </c>
      <c r="BA1182" t="b">
        <v>1</v>
      </c>
      <c r="BB1182" t="b">
        <v>0</v>
      </c>
      <c r="BC1182" t="b">
        <v>1</v>
      </c>
      <c r="BD1182" t="b">
        <v>0</v>
      </c>
      <c r="BE1182" t="s">
        <v>57</v>
      </c>
      <c r="BF1182" t="s">
        <v>69</v>
      </c>
      <c r="BG1182" t="s">
        <v>69</v>
      </c>
      <c r="BH1182" t="b">
        <v>0</v>
      </c>
      <c r="BI1182" t="b">
        <v>1</v>
      </c>
      <c r="BJ1182" t="b">
        <v>0</v>
      </c>
      <c r="BK1182" t="b">
        <v>1</v>
      </c>
      <c r="BL1182">
        <v>40</v>
      </c>
      <c r="BM1182">
        <v>40</v>
      </c>
      <c r="BN1182">
        <v>0</v>
      </c>
      <c r="BO1182">
        <v>0</v>
      </c>
      <c r="BP11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82" s="3" t="str">
        <f>IF(Table1[[#This Row],[TraceLengthMod]],"lab,","")&amp;IF(Table1[[#This Row],[FixedLength]],"dur,","")&amp;IF(Table1[[#This Row],[Broken]],"ea,","")</f>
        <v>lab,</v>
      </c>
    </row>
    <row r="1183" spans="1:69" x14ac:dyDescent="0.25">
      <c r="A1183" t="s">
        <v>1311</v>
      </c>
      <c r="B1183" t="s">
        <v>39</v>
      </c>
      <c r="C1183" t="s">
        <v>114</v>
      </c>
      <c r="D1183" t="s">
        <v>106</v>
      </c>
      <c r="E1183" t="s">
        <v>68</v>
      </c>
      <c r="F1183">
        <v>1</v>
      </c>
      <c r="G1183">
        <v>21124</v>
      </c>
      <c r="H1183">
        <v>6990</v>
      </c>
      <c r="I1183">
        <v>28114</v>
      </c>
      <c r="J1183" t="s">
        <v>40</v>
      </c>
      <c r="K1183">
        <v>1</v>
      </c>
      <c r="L1183">
        <v>256</v>
      </c>
      <c r="M1183" t="s">
        <v>41</v>
      </c>
      <c r="N1183">
        <v>0.01</v>
      </c>
      <c r="O1183">
        <v>99</v>
      </c>
      <c r="P1183">
        <v>2411</v>
      </c>
      <c r="Q1183">
        <v>256</v>
      </c>
      <c r="R1183">
        <v>100</v>
      </c>
      <c r="S1183">
        <v>2112.4</v>
      </c>
      <c r="T1183">
        <v>55</v>
      </c>
      <c r="U1183">
        <v>71</v>
      </c>
      <c r="V1183">
        <v>150016</v>
      </c>
      <c r="W1183">
        <v>7.1016852868774798</v>
      </c>
      <c r="X1183">
        <v>68.6833944320678</v>
      </c>
      <c r="Y1183">
        <v>6.0039498805999703</v>
      </c>
      <c r="Z1183">
        <v>1898.2920181751199</v>
      </c>
      <c r="AA1183">
        <v>4.4701912403106601</v>
      </c>
      <c r="AB1183">
        <v>327.543922901153</v>
      </c>
      <c r="AC1183">
        <v>54.147253274917603</v>
      </c>
      <c r="AD1183">
        <v>3819.6343793869</v>
      </c>
      <c r="AE1183">
        <v>0.80259999999999998</v>
      </c>
      <c r="AF1183">
        <v>0.69685264663805402</v>
      </c>
      <c r="AJ1183">
        <v>8.5858543476553893E-3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 t="s">
        <v>42</v>
      </c>
      <c r="AQ1183" t="b">
        <v>1</v>
      </c>
      <c r="AR1183" t="b">
        <v>1</v>
      </c>
      <c r="AS1183">
        <v>1</v>
      </c>
      <c r="AT1183" t="b">
        <v>0</v>
      </c>
      <c r="AV1183" t="b">
        <v>0</v>
      </c>
      <c r="AW1183" t="b">
        <v>1</v>
      </c>
      <c r="AX1183" t="b">
        <v>0</v>
      </c>
      <c r="AY1183" t="b">
        <v>1</v>
      </c>
      <c r="AZ1183" t="b">
        <v>0</v>
      </c>
      <c r="BA1183" t="b">
        <v>1</v>
      </c>
      <c r="BB1183" t="b">
        <v>0</v>
      </c>
      <c r="BC1183" t="b">
        <v>1</v>
      </c>
      <c r="BD1183" t="b">
        <v>0</v>
      </c>
      <c r="BE1183" t="s">
        <v>57</v>
      </c>
      <c r="BF1183" t="s">
        <v>69</v>
      </c>
      <c r="BG1183" t="s">
        <v>69</v>
      </c>
      <c r="BH1183" t="b">
        <v>0</v>
      </c>
      <c r="BI1183" t="b">
        <v>1</v>
      </c>
      <c r="BJ1183" t="b">
        <v>0</v>
      </c>
      <c r="BK1183" t="b">
        <v>1</v>
      </c>
      <c r="BL1183">
        <v>40</v>
      </c>
      <c r="BM1183">
        <v>40</v>
      </c>
      <c r="BN1183">
        <v>0</v>
      </c>
      <c r="BO1183">
        <v>0</v>
      </c>
      <c r="BP11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83" s="3" t="str">
        <f>IF(Table1[[#This Row],[TraceLengthMod]],"lab,","")&amp;IF(Table1[[#This Row],[FixedLength]],"dur,","")&amp;IF(Table1[[#This Row],[Broken]],"ea,","")</f>
        <v>lab,</v>
      </c>
    </row>
    <row r="1184" spans="1:69" x14ac:dyDescent="0.25">
      <c r="A1184" t="s">
        <v>1312</v>
      </c>
      <c r="B1184" t="s">
        <v>39</v>
      </c>
      <c r="C1184" t="s">
        <v>114</v>
      </c>
      <c r="D1184" t="s">
        <v>106</v>
      </c>
      <c r="E1184" t="s">
        <v>68</v>
      </c>
      <c r="F1184">
        <v>1</v>
      </c>
      <c r="G1184">
        <v>21124</v>
      </c>
      <c r="H1184">
        <v>6990</v>
      </c>
      <c r="I1184">
        <v>28114</v>
      </c>
      <c r="J1184" t="s">
        <v>40</v>
      </c>
      <c r="K1184">
        <v>1</v>
      </c>
      <c r="L1184">
        <v>256</v>
      </c>
      <c r="M1184" t="s">
        <v>41</v>
      </c>
      <c r="N1184">
        <v>0.01</v>
      </c>
      <c r="O1184">
        <v>99</v>
      </c>
      <c r="P1184">
        <v>2411</v>
      </c>
      <c r="Q1184">
        <v>256</v>
      </c>
      <c r="R1184">
        <v>100</v>
      </c>
      <c r="S1184">
        <v>2112.4</v>
      </c>
      <c r="T1184">
        <v>55</v>
      </c>
      <c r="U1184">
        <v>72</v>
      </c>
      <c r="V1184">
        <v>152320</v>
      </c>
      <c r="W1184">
        <v>7.2107555387237197</v>
      </c>
      <c r="X1184">
        <v>68.6833944320678</v>
      </c>
      <c r="Y1184">
        <v>6.0039498805999703</v>
      </c>
      <c r="Z1184">
        <v>1925.4544076919501</v>
      </c>
      <c r="AA1184">
        <v>5.0086104869842503</v>
      </c>
      <c r="AB1184">
        <v>332.55253338813702</v>
      </c>
      <c r="AC1184">
        <v>53.924848318099897</v>
      </c>
      <c r="AD1184">
        <v>3873.559227705</v>
      </c>
      <c r="AE1184">
        <v>0.75349999999999995</v>
      </c>
      <c r="AF1184">
        <v>0.66123032904148704</v>
      </c>
      <c r="AJ1184">
        <v>9.7869763855172806E-3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t="s">
        <v>42</v>
      </c>
      <c r="AQ1184" t="b">
        <v>1</v>
      </c>
      <c r="AR1184" t="b">
        <v>1</v>
      </c>
      <c r="AS1184">
        <v>1</v>
      </c>
      <c r="AT1184" t="b">
        <v>0</v>
      </c>
      <c r="AV1184" t="b">
        <v>0</v>
      </c>
      <c r="AW1184" t="b">
        <v>1</v>
      </c>
      <c r="AX1184" t="b">
        <v>0</v>
      </c>
      <c r="AY1184" t="b">
        <v>1</v>
      </c>
      <c r="AZ1184" t="b">
        <v>0</v>
      </c>
      <c r="BA1184" t="b">
        <v>1</v>
      </c>
      <c r="BB1184" t="b">
        <v>0</v>
      </c>
      <c r="BC1184" t="b">
        <v>1</v>
      </c>
      <c r="BD1184" t="b">
        <v>0</v>
      </c>
      <c r="BE1184" t="s">
        <v>57</v>
      </c>
      <c r="BF1184" t="s">
        <v>69</v>
      </c>
      <c r="BG1184" t="s">
        <v>69</v>
      </c>
      <c r="BH1184" t="b">
        <v>0</v>
      </c>
      <c r="BI1184" t="b">
        <v>1</v>
      </c>
      <c r="BJ1184" t="b">
        <v>0</v>
      </c>
      <c r="BK1184" t="b">
        <v>1</v>
      </c>
      <c r="BL1184">
        <v>40</v>
      </c>
      <c r="BM1184">
        <v>40</v>
      </c>
      <c r="BN1184">
        <v>0</v>
      </c>
      <c r="BO1184">
        <v>0</v>
      </c>
      <c r="BP11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84" s="3" t="str">
        <f>IF(Table1[[#This Row],[TraceLengthMod]],"lab,","")&amp;IF(Table1[[#This Row],[FixedLength]],"dur,","")&amp;IF(Table1[[#This Row],[Broken]],"ea,","")</f>
        <v>lab,</v>
      </c>
    </row>
    <row r="1185" spans="1:69" x14ac:dyDescent="0.25">
      <c r="A1185" t="s">
        <v>1313</v>
      </c>
      <c r="B1185" t="s">
        <v>39</v>
      </c>
      <c r="C1185" t="s">
        <v>114</v>
      </c>
      <c r="D1185" t="s">
        <v>106</v>
      </c>
      <c r="E1185" t="s">
        <v>68</v>
      </c>
      <c r="F1185">
        <v>1</v>
      </c>
      <c r="G1185">
        <v>21124</v>
      </c>
      <c r="H1185">
        <v>6990</v>
      </c>
      <c r="I1185">
        <v>28114</v>
      </c>
      <c r="J1185" t="s">
        <v>40</v>
      </c>
      <c r="K1185">
        <v>1</v>
      </c>
      <c r="L1185">
        <v>256</v>
      </c>
      <c r="M1185" t="s">
        <v>41</v>
      </c>
      <c r="N1185">
        <v>0.01</v>
      </c>
      <c r="O1185">
        <v>99</v>
      </c>
      <c r="P1185">
        <v>2411</v>
      </c>
      <c r="Q1185">
        <v>256</v>
      </c>
      <c r="R1185">
        <v>100</v>
      </c>
      <c r="S1185">
        <v>2112.4</v>
      </c>
      <c r="T1185">
        <v>55</v>
      </c>
      <c r="U1185">
        <v>73</v>
      </c>
      <c r="V1185">
        <v>154368</v>
      </c>
      <c r="W1185">
        <v>7.3077068736981596</v>
      </c>
      <c r="X1185">
        <v>68.6833944320678</v>
      </c>
      <c r="Y1185">
        <v>6.0039498805999703</v>
      </c>
      <c r="Z1185">
        <v>1952.1091539859699</v>
      </c>
      <c r="AA1185">
        <v>4.4640657901763898</v>
      </c>
      <c r="AB1185">
        <v>337.01659917831398</v>
      </c>
      <c r="AC1185">
        <v>53.957760572433401</v>
      </c>
      <c r="AD1185">
        <v>3927.5169882774298</v>
      </c>
      <c r="AE1185">
        <v>0.75829999999999997</v>
      </c>
      <c r="AF1185">
        <v>0.67281831187410501</v>
      </c>
      <c r="AJ1185">
        <v>8.5604512078647395E-3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 t="s">
        <v>42</v>
      </c>
      <c r="AQ1185" t="b">
        <v>1</v>
      </c>
      <c r="AR1185" t="b">
        <v>1</v>
      </c>
      <c r="AS1185">
        <v>1</v>
      </c>
      <c r="AT1185" t="b">
        <v>0</v>
      </c>
      <c r="AV1185" t="b">
        <v>0</v>
      </c>
      <c r="AW1185" t="b">
        <v>1</v>
      </c>
      <c r="AX1185" t="b">
        <v>0</v>
      </c>
      <c r="AY1185" t="b">
        <v>1</v>
      </c>
      <c r="AZ1185" t="b">
        <v>0</v>
      </c>
      <c r="BA1185" t="b">
        <v>1</v>
      </c>
      <c r="BB1185" t="b">
        <v>0</v>
      </c>
      <c r="BC1185" t="b">
        <v>1</v>
      </c>
      <c r="BD1185" t="b">
        <v>0</v>
      </c>
      <c r="BE1185" t="s">
        <v>57</v>
      </c>
      <c r="BF1185" t="s">
        <v>69</v>
      </c>
      <c r="BG1185" t="s">
        <v>69</v>
      </c>
      <c r="BH1185" t="b">
        <v>0</v>
      </c>
      <c r="BI1185" t="b">
        <v>1</v>
      </c>
      <c r="BJ1185" t="b">
        <v>0</v>
      </c>
      <c r="BK1185" t="b">
        <v>1</v>
      </c>
      <c r="BL1185">
        <v>40</v>
      </c>
      <c r="BM1185">
        <v>40</v>
      </c>
      <c r="BN1185">
        <v>0</v>
      </c>
      <c r="BO1185">
        <v>0</v>
      </c>
      <c r="BP11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85" s="3" t="str">
        <f>IF(Table1[[#This Row],[TraceLengthMod]],"lab,","")&amp;IF(Table1[[#This Row],[FixedLength]],"dur,","")&amp;IF(Table1[[#This Row],[Broken]],"ea,","")</f>
        <v>lab,</v>
      </c>
    </row>
    <row r="1186" spans="1:69" x14ac:dyDescent="0.25">
      <c r="A1186" t="s">
        <v>1314</v>
      </c>
      <c r="B1186" t="s">
        <v>39</v>
      </c>
      <c r="C1186" t="s">
        <v>114</v>
      </c>
      <c r="D1186" t="s">
        <v>106</v>
      </c>
      <c r="E1186" t="s">
        <v>68</v>
      </c>
      <c r="F1186">
        <v>1</v>
      </c>
      <c r="G1186">
        <v>21124</v>
      </c>
      <c r="H1186">
        <v>6990</v>
      </c>
      <c r="I1186">
        <v>28114</v>
      </c>
      <c r="J1186" t="s">
        <v>40</v>
      </c>
      <c r="K1186">
        <v>1</v>
      </c>
      <c r="L1186">
        <v>256</v>
      </c>
      <c r="M1186" t="s">
        <v>41</v>
      </c>
      <c r="N1186">
        <v>0.01</v>
      </c>
      <c r="O1186">
        <v>99</v>
      </c>
      <c r="P1186">
        <v>2411</v>
      </c>
      <c r="Q1186">
        <v>256</v>
      </c>
      <c r="R1186">
        <v>100</v>
      </c>
      <c r="S1186">
        <v>2112.4</v>
      </c>
      <c r="T1186">
        <v>55</v>
      </c>
      <c r="U1186">
        <v>74</v>
      </c>
      <c r="V1186">
        <v>156416</v>
      </c>
      <c r="W1186">
        <v>7.4046582086725996</v>
      </c>
      <c r="X1186">
        <v>68.6833944320678</v>
      </c>
      <c r="Y1186">
        <v>6.0039498805999703</v>
      </c>
      <c r="Z1186">
        <v>1978.6315505504599</v>
      </c>
      <c r="AA1186">
        <v>4.4553852081298801</v>
      </c>
      <c r="AB1186">
        <v>341.47198438644398</v>
      </c>
      <c r="AC1186">
        <v>53.8251149654388</v>
      </c>
      <c r="AD1186">
        <v>3981.3421032428701</v>
      </c>
      <c r="AE1186">
        <v>0.77139999999999997</v>
      </c>
      <c r="AF1186">
        <v>0.67639484978540698</v>
      </c>
      <c r="AJ1186">
        <v>7.6956793348839899E-3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 t="s">
        <v>42</v>
      </c>
      <c r="AQ1186" t="b">
        <v>1</v>
      </c>
      <c r="AR1186" t="b">
        <v>1</v>
      </c>
      <c r="AS1186">
        <v>1</v>
      </c>
      <c r="AT1186" t="b">
        <v>0</v>
      </c>
      <c r="AV1186" t="b">
        <v>0</v>
      </c>
      <c r="AW1186" t="b">
        <v>1</v>
      </c>
      <c r="AX1186" t="b">
        <v>0</v>
      </c>
      <c r="AY1186" t="b">
        <v>1</v>
      </c>
      <c r="AZ1186" t="b">
        <v>0</v>
      </c>
      <c r="BA1186" t="b">
        <v>1</v>
      </c>
      <c r="BB1186" t="b">
        <v>0</v>
      </c>
      <c r="BC1186" t="b">
        <v>1</v>
      </c>
      <c r="BD1186" t="b">
        <v>0</v>
      </c>
      <c r="BE1186" t="s">
        <v>57</v>
      </c>
      <c r="BF1186" t="s">
        <v>69</v>
      </c>
      <c r="BG1186" t="s">
        <v>69</v>
      </c>
      <c r="BH1186" t="b">
        <v>0</v>
      </c>
      <c r="BI1186" t="b">
        <v>1</v>
      </c>
      <c r="BJ1186" t="b">
        <v>0</v>
      </c>
      <c r="BK1186" t="b">
        <v>1</v>
      </c>
      <c r="BL1186">
        <v>40</v>
      </c>
      <c r="BM1186">
        <v>40</v>
      </c>
      <c r="BN1186">
        <v>0</v>
      </c>
      <c r="BO1186">
        <v>0</v>
      </c>
      <c r="BP11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86" s="3" t="str">
        <f>IF(Table1[[#This Row],[TraceLengthMod]],"lab,","")&amp;IF(Table1[[#This Row],[FixedLength]],"dur,","")&amp;IF(Table1[[#This Row],[Broken]],"ea,","")</f>
        <v>lab,</v>
      </c>
    </row>
    <row r="1187" spans="1:69" x14ac:dyDescent="0.25">
      <c r="A1187" t="s">
        <v>1315</v>
      </c>
      <c r="B1187" t="s">
        <v>39</v>
      </c>
      <c r="C1187" t="s">
        <v>114</v>
      </c>
      <c r="D1187" t="s">
        <v>106</v>
      </c>
      <c r="E1187" t="s">
        <v>68</v>
      </c>
      <c r="F1187">
        <v>1</v>
      </c>
      <c r="G1187">
        <v>21124</v>
      </c>
      <c r="H1187">
        <v>6990</v>
      </c>
      <c r="I1187">
        <v>28114</v>
      </c>
      <c r="J1187" t="s">
        <v>40</v>
      </c>
      <c r="K1187">
        <v>1</v>
      </c>
      <c r="L1187">
        <v>256</v>
      </c>
      <c r="M1187" t="s">
        <v>41</v>
      </c>
      <c r="N1187">
        <v>0.01</v>
      </c>
      <c r="O1187">
        <v>99</v>
      </c>
      <c r="P1187">
        <v>2411</v>
      </c>
      <c r="Q1187">
        <v>256</v>
      </c>
      <c r="R1187">
        <v>100</v>
      </c>
      <c r="S1187">
        <v>2112.4</v>
      </c>
      <c r="T1187">
        <v>55</v>
      </c>
      <c r="U1187">
        <v>75</v>
      </c>
      <c r="V1187">
        <v>158464</v>
      </c>
      <c r="W1187">
        <v>7.5016095436470298</v>
      </c>
      <c r="X1187">
        <v>68.6833944320678</v>
      </c>
      <c r="Y1187">
        <v>6.0039498805999703</v>
      </c>
      <c r="Z1187">
        <v>2005.2234771251599</v>
      </c>
      <c r="AA1187">
        <v>4.4919912815093896</v>
      </c>
      <c r="AB1187">
        <v>345.96397566795298</v>
      </c>
      <c r="AC1187">
        <v>54.211082458496001</v>
      </c>
      <c r="AD1187">
        <v>4035.5531857013698</v>
      </c>
      <c r="AE1187">
        <v>0.77329999999999999</v>
      </c>
      <c r="AF1187">
        <v>0.66280400572246001</v>
      </c>
      <c r="AJ1187">
        <v>8.4493700444987201E-3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 t="s">
        <v>42</v>
      </c>
      <c r="AQ1187" t="b">
        <v>1</v>
      </c>
      <c r="AR1187" t="b">
        <v>1</v>
      </c>
      <c r="AS1187">
        <v>1</v>
      </c>
      <c r="AT1187" t="b">
        <v>0</v>
      </c>
      <c r="AV1187" t="b">
        <v>0</v>
      </c>
      <c r="AW1187" t="b">
        <v>1</v>
      </c>
      <c r="AX1187" t="b">
        <v>0</v>
      </c>
      <c r="AY1187" t="b">
        <v>1</v>
      </c>
      <c r="AZ1187" t="b">
        <v>0</v>
      </c>
      <c r="BA1187" t="b">
        <v>1</v>
      </c>
      <c r="BB1187" t="b">
        <v>0</v>
      </c>
      <c r="BC1187" t="b">
        <v>1</v>
      </c>
      <c r="BD1187" t="b">
        <v>0</v>
      </c>
      <c r="BE1187" t="s">
        <v>57</v>
      </c>
      <c r="BF1187" t="s">
        <v>69</v>
      </c>
      <c r="BG1187" t="s">
        <v>69</v>
      </c>
      <c r="BH1187" t="b">
        <v>0</v>
      </c>
      <c r="BI1187" t="b">
        <v>1</v>
      </c>
      <c r="BJ1187" t="b">
        <v>0</v>
      </c>
      <c r="BK1187" t="b">
        <v>1</v>
      </c>
      <c r="BL1187">
        <v>40</v>
      </c>
      <c r="BM1187">
        <v>40</v>
      </c>
      <c r="BN1187">
        <v>0</v>
      </c>
      <c r="BO1187">
        <v>0</v>
      </c>
      <c r="BP11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87" s="3" t="str">
        <f>IF(Table1[[#This Row],[TraceLengthMod]],"lab,","")&amp;IF(Table1[[#This Row],[FixedLength]],"dur,","")&amp;IF(Table1[[#This Row],[Broken]],"ea,","")</f>
        <v>lab,</v>
      </c>
    </row>
    <row r="1188" spans="1:69" x14ac:dyDescent="0.25">
      <c r="A1188" t="s">
        <v>1316</v>
      </c>
      <c r="B1188" t="s">
        <v>39</v>
      </c>
      <c r="C1188" t="s">
        <v>114</v>
      </c>
      <c r="D1188" t="s">
        <v>106</v>
      </c>
      <c r="E1188" t="s">
        <v>68</v>
      </c>
      <c r="F1188">
        <v>1</v>
      </c>
      <c r="G1188">
        <v>21124</v>
      </c>
      <c r="H1188">
        <v>6990</v>
      </c>
      <c r="I1188">
        <v>28114</v>
      </c>
      <c r="J1188" t="s">
        <v>40</v>
      </c>
      <c r="K1188">
        <v>1</v>
      </c>
      <c r="L1188">
        <v>256</v>
      </c>
      <c r="M1188" t="s">
        <v>41</v>
      </c>
      <c r="N1188">
        <v>0.01</v>
      </c>
      <c r="O1188">
        <v>99</v>
      </c>
      <c r="P1188">
        <v>2411</v>
      </c>
      <c r="Q1188">
        <v>256</v>
      </c>
      <c r="R1188">
        <v>100</v>
      </c>
      <c r="S1188">
        <v>2112.4</v>
      </c>
      <c r="T1188">
        <v>55</v>
      </c>
      <c r="U1188">
        <v>76</v>
      </c>
      <c r="V1188">
        <v>160768</v>
      </c>
      <c r="W1188">
        <v>7.6106797954932697</v>
      </c>
      <c r="X1188">
        <v>68.6833944320678</v>
      </c>
      <c r="Y1188">
        <v>6.0039498805999703</v>
      </c>
      <c r="Z1188">
        <v>2032.4117965698199</v>
      </c>
      <c r="AA1188">
        <v>5.0285573005676198</v>
      </c>
      <c r="AB1188">
        <v>350.992532968521</v>
      </c>
      <c r="AC1188">
        <v>53.833094596862701</v>
      </c>
      <c r="AD1188">
        <v>4089.3862802982298</v>
      </c>
      <c r="AE1188">
        <v>0.80369999999999997</v>
      </c>
      <c r="AF1188">
        <v>0.69670958512160197</v>
      </c>
      <c r="AJ1188">
        <v>8.2685050501185593E-3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 t="s">
        <v>42</v>
      </c>
      <c r="AQ1188" t="b">
        <v>1</v>
      </c>
      <c r="AR1188" t="b">
        <v>1</v>
      </c>
      <c r="AS1188">
        <v>1</v>
      </c>
      <c r="AT1188" t="b">
        <v>0</v>
      </c>
      <c r="AV1188" t="b">
        <v>0</v>
      </c>
      <c r="AW1188" t="b">
        <v>1</v>
      </c>
      <c r="AX1188" t="b">
        <v>0</v>
      </c>
      <c r="AY1188" t="b">
        <v>1</v>
      </c>
      <c r="AZ1188" t="b">
        <v>0</v>
      </c>
      <c r="BA1188" t="b">
        <v>1</v>
      </c>
      <c r="BB1188" t="b">
        <v>0</v>
      </c>
      <c r="BC1188" t="b">
        <v>1</v>
      </c>
      <c r="BD1188" t="b">
        <v>0</v>
      </c>
      <c r="BE1188" t="s">
        <v>57</v>
      </c>
      <c r="BF1188" t="s">
        <v>69</v>
      </c>
      <c r="BG1188" t="s">
        <v>69</v>
      </c>
      <c r="BH1188" t="b">
        <v>0</v>
      </c>
      <c r="BI1188" t="b">
        <v>1</v>
      </c>
      <c r="BJ1188" t="b">
        <v>0</v>
      </c>
      <c r="BK1188" t="b">
        <v>1</v>
      </c>
      <c r="BL1188">
        <v>40</v>
      </c>
      <c r="BM1188">
        <v>40</v>
      </c>
      <c r="BN1188">
        <v>0</v>
      </c>
      <c r="BO1188">
        <v>0</v>
      </c>
      <c r="BP11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88" s="3" t="str">
        <f>IF(Table1[[#This Row],[TraceLengthMod]],"lab,","")&amp;IF(Table1[[#This Row],[FixedLength]],"dur,","")&amp;IF(Table1[[#This Row],[Broken]],"ea,","")</f>
        <v>lab,</v>
      </c>
    </row>
    <row r="1189" spans="1:69" x14ac:dyDescent="0.25">
      <c r="A1189" t="s">
        <v>1317</v>
      </c>
      <c r="B1189" t="s">
        <v>39</v>
      </c>
      <c r="C1189" t="s">
        <v>114</v>
      </c>
      <c r="D1189" t="s">
        <v>106</v>
      </c>
      <c r="E1189" t="s">
        <v>68</v>
      </c>
      <c r="F1189">
        <v>1</v>
      </c>
      <c r="G1189">
        <v>21124</v>
      </c>
      <c r="H1189">
        <v>6990</v>
      </c>
      <c r="I1189">
        <v>28114</v>
      </c>
      <c r="J1189" t="s">
        <v>40</v>
      </c>
      <c r="K1189">
        <v>1</v>
      </c>
      <c r="L1189">
        <v>256</v>
      </c>
      <c r="M1189" t="s">
        <v>41</v>
      </c>
      <c r="N1189">
        <v>0.01</v>
      </c>
      <c r="O1189">
        <v>99</v>
      </c>
      <c r="P1189">
        <v>2411</v>
      </c>
      <c r="Q1189">
        <v>256</v>
      </c>
      <c r="R1189">
        <v>100</v>
      </c>
      <c r="S1189">
        <v>2112.4</v>
      </c>
      <c r="T1189">
        <v>55</v>
      </c>
      <c r="U1189">
        <v>77</v>
      </c>
      <c r="V1189">
        <v>162816</v>
      </c>
      <c r="W1189">
        <v>7.7076311304677096</v>
      </c>
      <c r="X1189">
        <v>68.6833944320678</v>
      </c>
      <c r="Y1189">
        <v>6.0039498805999703</v>
      </c>
      <c r="Z1189">
        <v>2059.0226905345899</v>
      </c>
      <c r="AA1189">
        <v>4.4810206890106201</v>
      </c>
      <c r="AB1189">
        <v>355.473553657531</v>
      </c>
      <c r="AC1189">
        <v>53.806163311004603</v>
      </c>
      <c r="AD1189">
        <v>4143.1924436092304</v>
      </c>
      <c r="AE1189">
        <v>0.79620000000000002</v>
      </c>
      <c r="AF1189">
        <v>0.68383404864091502</v>
      </c>
      <c r="AJ1189">
        <v>6.9216017453175597E-3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 t="s">
        <v>42</v>
      </c>
      <c r="AQ1189" t="b">
        <v>1</v>
      </c>
      <c r="AR1189" t="b">
        <v>1</v>
      </c>
      <c r="AS1189">
        <v>1</v>
      </c>
      <c r="AT1189" t="b">
        <v>0</v>
      </c>
      <c r="AV1189" t="b">
        <v>0</v>
      </c>
      <c r="AW1189" t="b">
        <v>1</v>
      </c>
      <c r="AX1189" t="b">
        <v>0</v>
      </c>
      <c r="AY1189" t="b">
        <v>1</v>
      </c>
      <c r="AZ1189" t="b">
        <v>0</v>
      </c>
      <c r="BA1189" t="b">
        <v>1</v>
      </c>
      <c r="BB1189" t="b">
        <v>0</v>
      </c>
      <c r="BC1189" t="b">
        <v>1</v>
      </c>
      <c r="BD1189" t="b">
        <v>0</v>
      </c>
      <c r="BE1189" t="s">
        <v>57</v>
      </c>
      <c r="BF1189" t="s">
        <v>69</v>
      </c>
      <c r="BG1189" t="s">
        <v>69</v>
      </c>
      <c r="BH1189" t="b">
        <v>0</v>
      </c>
      <c r="BI1189" t="b">
        <v>1</v>
      </c>
      <c r="BJ1189" t="b">
        <v>0</v>
      </c>
      <c r="BK1189" t="b">
        <v>1</v>
      </c>
      <c r="BL1189">
        <v>40</v>
      </c>
      <c r="BM1189">
        <v>40</v>
      </c>
      <c r="BN1189">
        <v>0</v>
      </c>
      <c r="BO1189">
        <v>0</v>
      </c>
      <c r="BP11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89" s="3" t="str">
        <f>IF(Table1[[#This Row],[TraceLengthMod]],"lab,","")&amp;IF(Table1[[#This Row],[FixedLength]],"dur,","")&amp;IF(Table1[[#This Row],[Broken]],"ea,","")</f>
        <v>lab,</v>
      </c>
    </row>
    <row r="1190" spans="1:69" x14ac:dyDescent="0.25">
      <c r="A1190" t="s">
        <v>1318</v>
      </c>
      <c r="B1190" t="s">
        <v>39</v>
      </c>
      <c r="C1190" t="s">
        <v>114</v>
      </c>
      <c r="D1190" t="s">
        <v>106</v>
      </c>
      <c r="E1190" t="s">
        <v>68</v>
      </c>
      <c r="F1190">
        <v>1</v>
      </c>
      <c r="G1190">
        <v>21124</v>
      </c>
      <c r="H1190">
        <v>6990</v>
      </c>
      <c r="I1190">
        <v>28114</v>
      </c>
      <c r="J1190" t="s">
        <v>40</v>
      </c>
      <c r="K1190">
        <v>1</v>
      </c>
      <c r="L1190">
        <v>256</v>
      </c>
      <c r="M1190" t="s">
        <v>41</v>
      </c>
      <c r="N1190">
        <v>0.01</v>
      </c>
      <c r="O1190">
        <v>99</v>
      </c>
      <c r="P1190">
        <v>2411</v>
      </c>
      <c r="Q1190">
        <v>256</v>
      </c>
      <c r="R1190">
        <v>100</v>
      </c>
      <c r="S1190">
        <v>2112.4</v>
      </c>
      <c r="T1190">
        <v>55</v>
      </c>
      <c r="U1190">
        <v>78</v>
      </c>
      <c r="V1190">
        <v>164864</v>
      </c>
      <c r="W1190">
        <v>7.8045824654421496</v>
      </c>
      <c r="X1190">
        <v>68.6833944320678</v>
      </c>
      <c r="Y1190">
        <v>6.0039498805999703</v>
      </c>
      <c r="Z1190">
        <v>2085.62856745719</v>
      </c>
      <c r="AA1190">
        <v>4.4570856094360298</v>
      </c>
      <c r="AB1190">
        <v>359.93063926696698</v>
      </c>
      <c r="AC1190">
        <v>53.8281378746032</v>
      </c>
      <c r="AD1190">
        <v>4197.02058148384</v>
      </c>
      <c r="AE1190">
        <v>0.79479999999999995</v>
      </c>
      <c r="AF1190">
        <v>0.67954220314735303</v>
      </c>
      <c r="AJ1190">
        <v>6.6890994676892003E-3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t="s">
        <v>42</v>
      </c>
      <c r="AQ1190" t="b">
        <v>1</v>
      </c>
      <c r="AR1190" t="b">
        <v>1</v>
      </c>
      <c r="AS1190">
        <v>1</v>
      </c>
      <c r="AT1190" t="b">
        <v>0</v>
      </c>
      <c r="AV1190" t="b">
        <v>0</v>
      </c>
      <c r="AW1190" t="b">
        <v>1</v>
      </c>
      <c r="AX1190" t="b">
        <v>0</v>
      </c>
      <c r="AY1190" t="b">
        <v>1</v>
      </c>
      <c r="AZ1190" t="b">
        <v>0</v>
      </c>
      <c r="BA1190" t="b">
        <v>1</v>
      </c>
      <c r="BB1190" t="b">
        <v>0</v>
      </c>
      <c r="BC1190" t="b">
        <v>1</v>
      </c>
      <c r="BD1190" t="b">
        <v>0</v>
      </c>
      <c r="BE1190" t="s">
        <v>57</v>
      </c>
      <c r="BF1190" t="s">
        <v>69</v>
      </c>
      <c r="BG1190" t="s">
        <v>69</v>
      </c>
      <c r="BH1190" t="b">
        <v>0</v>
      </c>
      <c r="BI1190" t="b">
        <v>1</v>
      </c>
      <c r="BJ1190" t="b">
        <v>0</v>
      </c>
      <c r="BK1190" t="b">
        <v>1</v>
      </c>
      <c r="BL1190">
        <v>40</v>
      </c>
      <c r="BM1190">
        <v>40</v>
      </c>
      <c r="BN1190">
        <v>0</v>
      </c>
      <c r="BO1190">
        <v>0</v>
      </c>
      <c r="BP11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90" s="3" t="str">
        <f>IF(Table1[[#This Row],[TraceLengthMod]],"lab,","")&amp;IF(Table1[[#This Row],[FixedLength]],"dur,","")&amp;IF(Table1[[#This Row],[Broken]],"ea,","")</f>
        <v>lab,</v>
      </c>
    </row>
    <row r="1191" spans="1:69" x14ac:dyDescent="0.25">
      <c r="A1191" t="s">
        <v>1319</v>
      </c>
      <c r="B1191" t="s">
        <v>39</v>
      </c>
      <c r="C1191" t="s">
        <v>114</v>
      </c>
      <c r="D1191" t="s">
        <v>106</v>
      </c>
      <c r="E1191" t="s">
        <v>68</v>
      </c>
      <c r="F1191">
        <v>1</v>
      </c>
      <c r="G1191">
        <v>21124</v>
      </c>
      <c r="H1191">
        <v>6990</v>
      </c>
      <c r="I1191">
        <v>28114</v>
      </c>
      <c r="J1191" t="s">
        <v>40</v>
      </c>
      <c r="K1191">
        <v>1</v>
      </c>
      <c r="L1191">
        <v>256</v>
      </c>
      <c r="M1191" t="s">
        <v>41</v>
      </c>
      <c r="N1191">
        <v>0.01</v>
      </c>
      <c r="O1191">
        <v>99</v>
      </c>
      <c r="P1191">
        <v>2411</v>
      </c>
      <c r="Q1191">
        <v>256</v>
      </c>
      <c r="R1191">
        <v>100</v>
      </c>
      <c r="S1191">
        <v>2112.4</v>
      </c>
      <c r="T1191">
        <v>55</v>
      </c>
      <c r="U1191">
        <v>79</v>
      </c>
      <c r="V1191">
        <v>166912</v>
      </c>
      <c r="W1191">
        <v>7.9015338004165798</v>
      </c>
      <c r="X1191">
        <v>68.6833944320678</v>
      </c>
      <c r="Y1191">
        <v>6.0039498805999703</v>
      </c>
      <c r="Z1191">
        <v>2112.2224454879702</v>
      </c>
      <c r="AA1191">
        <v>4.4700467586517298</v>
      </c>
      <c r="AB1191">
        <v>364.400686025619</v>
      </c>
      <c r="AC1191">
        <v>53.7692422866821</v>
      </c>
      <c r="AD1191">
        <v>4250.7898237705203</v>
      </c>
      <c r="AE1191">
        <v>0.78210000000000002</v>
      </c>
      <c r="AF1191">
        <v>0.668097281831187</v>
      </c>
      <c r="AJ1191">
        <v>7.4210875421945304E-3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 t="s">
        <v>42</v>
      </c>
      <c r="AQ1191" t="b">
        <v>1</v>
      </c>
      <c r="AR1191" t="b">
        <v>1</v>
      </c>
      <c r="AS1191">
        <v>1</v>
      </c>
      <c r="AT1191" t="b">
        <v>0</v>
      </c>
      <c r="AV1191" t="b">
        <v>0</v>
      </c>
      <c r="AW1191" t="b">
        <v>1</v>
      </c>
      <c r="AX1191" t="b">
        <v>0</v>
      </c>
      <c r="AY1191" t="b">
        <v>1</v>
      </c>
      <c r="AZ1191" t="b">
        <v>0</v>
      </c>
      <c r="BA1191" t="b">
        <v>1</v>
      </c>
      <c r="BB1191" t="b">
        <v>0</v>
      </c>
      <c r="BC1191" t="b">
        <v>1</v>
      </c>
      <c r="BD1191" t="b">
        <v>0</v>
      </c>
      <c r="BE1191" t="s">
        <v>57</v>
      </c>
      <c r="BF1191" t="s">
        <v>69</v>
      </c>
      <c r="BG1191" t="s">
        <v>69</v>
      </c>
      <c r="BH1191" t="b">
        <v>0</v>
      </c>
      <c r="BI1191" t="b">
        <v>1</v>
      </c>
      <c r="BJ1191" t="b">
        <v>0</v>
      </c>
      <c r="BK1191" t="b">
        <v>1</v>
      </c>
      <c r="BL1191">
        <v>40</v>
      </c>
      <c r="BM1191">
        <v>40</v>
      </c>
      <c r="BN1191">
        <v>0</v>
      </c>
      <c r="BO1191">
        <v>0</v>
      </c>
      <c r="BP11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91" s="3" t="str">
        <f>IF(Table1[[#This Row],[TraceLengthMod]],"lab,","")&amp;IF(Table1[[#This Row],[FixedLength]],"dur,","")&amp;IF(Table1[[#This Row],[Broken]],"ea,","")</f>
        <v>lab,</v>
      </c>
    </row>
    <row r="1192" spans="1:69" x14ac:dyDescent="0.25">
      <c r="A1192" t="s">
        <v>1320</v>
      </c>
      <c r="B1192" t="s">
        <v>39</v>
      </c>
      <c r="C1192" t="s">
        <v>114</v>
      </c>
      <c r="D1192" t="s">
        <v>106</v>
      </c>
      <c r="E1192" t="s">
        <v>68</v>
      </c>
      <c r="F1192">
        <v>1</v>
      </c>
      <c r="G1192">
        <v>21124</v>
      </c>
      <c r="H1192">
        <v>6990</v>
      </c>
      <c r="I1192">
        <v>28114</v>
      </c>
      <c r="J1192" t="s">
        <v>40</v>
      </c>
      <c r="K1192">
        <v>1</v>
      </c>
      <c r="L1192">
        <v>256</v>
      </c>
      <c r="M1192" t="s">
        <v>41</v>
      </c>
      <c r="N1192">
        <v>0.01</v>
      </c>
      <c r="O1192">
        <v>99</v>
      </c>
      <c r="P1192">
        <v>2411</v>
      </c>
      <c r="Q1192">
        <v>256</v>
      </c>
      <c r="R1192">
        <v>100</v>
      </c>
      <c r="S1192">
        <v>2112.4</v>
      </c>
      <c r="T1192">
        <v>55</v>
      </c>
      <c r="U1192">
        <v>80</v>
      </c>
      <c r="V1192">
        <v>169216</v>
      </c>
      <c r="W1192">
        <v>8.0106040522628295</v>
      </c>
      <c r="X1192">
        <v>68.6833944320678</v>
      </c>
      <c r="Y1192">
        <v>6.0039498805999703</v>
      </c>
      <c r="Z1192">
        <v>2139.3090798854801</v>
      </c>
      <c r="AA1192">
        <v>5.0076575279235804</v>
      </c>
      <c r="AB1192">
        <v>369.40834355354298</v>
      </c>
      <c r="AC1192">
        <v>54.247983217239302</v>
      </c>
      <c r="AD1192">
        <v>4305.0378069877597</v>
      </c>
      <c r="AE1192">
        <v>0.7792</v>
      </c>
      <c r="AF1192">
        <v>0.68340486409155898</v>
      </c>
      <c r="AJ1192">
        <v>8.6551603499050393E-3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 t="s">
        <v>42</v>
      </c>
      <c r="AQ1192" t="b">
        <v>1</v>
      </c>
      <c r="AR1192" t="b">
        <v>1</v>
      </c>
      <c r="AS1192">
        <v>1</v>
      </c>
      <c r="AT1192" t="b">
        <v>0</v>
      </c>
      <c r="AV1192" t="b">
        <v>0</v>
      </c>
      <c r="AW1192" t="b">
        <v>1</v>
      </c>
      <c r="AX1192" t="b">
        <v>0</v>
      </c>
      <c r="AY1192" t="b">
        <v>1</v>
      </c>
      <c r="AZ1192" t="b">
        <v>0</v>
      </c>
      <c r="BA1192" t="b">
        <v>1</v>
      </c>
      <c r="BB1192" t="b">
        <v>0</v>
      </c>
      <c r="BC1192" t="b">
        <v>1</v>
      </c>
      <c r="BD1192" t="b">
        <v>0</v>
      </c>
      <c r="BE1192" t="s">
        <v>57</v>
      </c>
      <c r="BF1192" t="s">
        <v>69</v>
      </c>
      <c r="BG1192" t="s">
        <v>69</v>
      </c>
      <c r="BH1192" t="b">
        <v>0</v>
      </c>
      <c r="BI1192" t="b">
        <v>1</v>
      </c>
      <c r="BJ1192" t="b">
        <v>0</v>
      </c>
      <c r="BK1192" t="b">
        <v>1</v>
      </c>
      <c r="BL1192">
        <v>40</v>
      </c>
      <c r="BM1192">
        <v>40</v>
      </c>
      <c r="BN1192">
        <v>0</v>
      </c>
      <c r="BO1192">
        <v>0</v>
      </c>
      <c r="BP11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92" s="3" t="str">
        <f>IF(Table1[[#This Row],[TraceLengthMod]],"lab,","")&amp;IF(Table1[[#This Row],[FixedLength]],"dur,","")&amp;IF(Table1[[#This Row],[Broken]],"ea,","")</f>
        <v>lab,</v>
      </c>
    </row>
    <row r="1193" spans="1:69" x14ac:dyDescent="0.25">
      <c r="A1193" t="s">
        <v>1321</v>
      </c>
      <c r="B1193" t="s">
        <v>39</v>
      </c>
      <c r="C1193" t="s">
        <v>114</v>
      </c>
      <c r="D1193" t="s">
        <v>106</v>
      </c>
      <c r="E1193" t="s">
        <v>68</v>
      </c>
      <c r="F1193">
        <v>1</v>
      </c>
      <c r="G1193">
        <v>21124</v>
      </c>
      <c r="H1193">
        <v>6990</v>
      </c>
      <c r="I1193">
        <v>28114</v>
      </c>
      <c r="J1193" t="s">
        <v>40</v>
      </c>
      <c r="K1193">
        <v>1</v>
      </c>
      <c r="L1193">
        <v>256</v>
      </c>
      <c r="M1193" t="s">
        <v>41</v>
      </c>
      <c r="N1193">
        <v>0.01</v>
      </c>
      <c r="O1193">
        <v>99</v>
      </c>
      <c r="P1193">
        <v>2411</v>
      </c>
      <c r="Q1193">
        <v>256</v>
      </c>
      <c r="R1193">
        <v>100</v>
      </c>
      <c r="S1193">
        <v>2112.4</v>
      </c>
      <c r="T1193">
        <v>55</v>
      </c>
      <c r="U1193">
        <v>81</v>
      </c>
      <c r="V1193">
        <v>171264</v>
      </c>
      <c r="W1193">
        <v>8.1075553872372605</v>
      </c>
      <c r="X1193">
        <v>68.6833944320678</v>
      </c>
      <c r="Y1193">
        <v>6.0039498805999703</v>
      </c>
      <c r="Z1193">
        <v>2165.9459471702498</v>
      </c>
      <c r="AA1193">
        <v>4.4721188545226997</v>
      </c>
      <c r="AB1193">
        <v>373.880462408065</v>
      </c>
      <c r="AC1193">
        <v>54.123317241668701</v>
      </c>
      <c r="AD1193">
        <v>4359.1611242294302</v>
      </c>
      <c r="AE1193">
        <v>0.77949999999999997</v>
      </c>
      <c r="AF1193">
        <v>0.67453505007153003</v>
      </c>
      <c r="AJ1193">
        <v>7.2756703213547698E-3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 t="s">
        <v>42</v>
      </c>
      <c r="AQ1193" t="b">
        <v>1</v>
      </c>
      <c r="AR1193" t="b">
        <v>1</v>
      </c>
      <c r="AS1193">
        <v>1</v>
      </c>
      <c r="AT1193" t="b">
        <v>0</v>
      </c>
      <c r="AV1193" t="b">
        <v>0</v>
      </c>
      <c r="AW1193" t="b">
        <v>1</v>
      </c>
      <c r="AX1193" t="b">
        <v>0</v>
      </c>
      <c r="AY1193" t="b">
        <v>1</v>
      </c>
      <c r="AZ1193" t="b">
        <v>0</v>
      </c>
      <c r="BA1193" t="b">
        <v>1</v>
      </c>
      <c r="BB1193" t="b">
        <v>0</v>
      </c>
      <c r="BC1193" t="b">
        <v>1</v>
      </c>
      <c r="BD1193" t="b">
        <v>0</v>
      </c>
      <c r="BE1193" t="s">
        <v>57</v>
      </c>
      <c r="BF1193" t="s">
        <v>69</v>
      </c>
      <c r="BG1193" t="s">
        <v>69</v>
      </c>
      <c r="BH1193" t="b">
        <v>0</v>
      </c>
      <c r="BI1193" t="b">
        <v>1</v>
      </c>
      <c r="BJ1193" t="b">
        <v>0</v>
      </c>
      <c r="BK1193" t="b">
        <v>1</v>
      </c>
      <c r="BL1193">
        <v>40</v>
      </c>
      <c r="BM1193">
        <v>40</v>
      </c>
      <c r="BN1193">
        <v>0</v>
      </c>
      <c r="BO1193">
        <v>0</v>
      </c>
      <c r="BP11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93" s="3" t="str">
        <f>IF(Table1[[#This Row],[TraceLengthMod]],"lab,","")&amp;IF(Table1[[#This Row],[FixedLength]],"dur,","")&amp;IF(Table1[[#This Row],[Broken]],"ea,","")</f>
        <v>lab,</v>
      </c>
    </row>
    <row r="1194" spans="1:69" x14ac:dyDescent="0.25">
      <c r="A1194" t="s">
        <v>1322</v>
      </c>
      <c r="B1194" t="s">
        <v>39</v>
      </c>
      <c r="C1194" t="s">
        <v>114</v>
      </c>
      <c r="D1194" t="s">
        <v>106</v>
      </c>
      <c r="E1194" t="s">
        <v>68</v>
      </c>
      <c r="F1194">
        <v>1</v>
      </c>
      <c r="G1194">
        <v>21124</v>
      </c>
      <c r="H1194">
        <v>6990</v>
      </c>
      <c r="I1194">
        <v>28114</v>
      </c>
      <c r="J1194" t="s">
        <v>40</v>
      </c>
      <c r="K1194">
        <v>1</v>
      </c>
      <c r="L1194">
        <v>256</v>
      </c>
      <c r="M1194" t="s">
        <v>41</v>
      </c>
      <c r="N1194">
        <v>0.01</v>
      </c>
      <c r="O1194">
        <v>99</v>
      </c>
      <c r="P1194">
        <v>2411</v>
      </c>
      <c r="Q1194">
        <v>256</v>
      </c>
      <c r="R1194">
        <v>100</v>
      </c>
      <c r="S1194">
        <v>2112.4</v>
      </c>
      <c r="T1194">
        <v>55</v>
      </c>
      <c r="U1194">
        <v>82</v>
      </c>
      <c r="V1194">
        <v>173312</v>
      </c>
      <c r="W1194">
        <v>8.2045067222117005</v>
      </c>
      <c r="X1194">
        <v>68.6833944320678</v>
      </c>
      <c r="Y1194">
        <v>6.0039498805999703</v>
      </c>
      <c r="Z1194">
        <v>2192.5468382835302</v>
      </c>
      <c r="AA1194">
        <v>4.4520983695983798</v>
      </c>
      <c r="AB1194">
        <v>378.33256077766401</v>
      </c>
      <c r="AC1194">
        <v>53.802175998687702</v>
      </c>
      <c r="AD1194">
        <v>4412.9633002281098</v>
      </c>
      <c r="AE1194">
        <v>0.80230000000000001</v>
      </c>
      <c r="AF1194">
        <v>0.68855507868383403</v>
      </c>
      <c r="AJ1194">
        <v>7.6776438308783397E-3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 t="s">
        <v>42</v>
      </c>
      <c r="AQ1194" t="b">
        <v>1</v>
      </c>
      <c r="AR1194" t="b">
        <v>1</v>
      </c>
      <c r="AS1194">
        <v>1</v>
      </c>
      <c r="AT1194" t="b">
        <v>0</v>
      </c>
      <c r="AV1194" t="b">
        <v>0</v>
      </c>
      <c r="AW1194" t="b">
        <v>1</v>
      </c>
      <c r="AX1194" t="b">
        <v>0</v>
      </c>
      <c r="AY1194" t="b">
        <v>1</v>
      </c>
      <c r="AZ1194" t="b">
        <v>0</v>
      </c>
      <c r="BA1194" t="b">
        <v>1</v>
      </c>
      <c r="BB1194" t="b">
        <v>0</v>
      </c>
      <c r="BC1194" t="b">
        <v>1</v>
      </c>
      <c r="BD1194" t="b">
        <v>0</v>
      </c>
      <c r="BE1194" t="s">
        <v>57</v>
      </c>
      <c r="BF1194" t="s">
        <v>69</v>
      </c>
      <c r="BG1194" t="s">
        <v>69</v>
      </c>
      <c r="BH1194" t="b">
        <v>0</v>
      </c>
      <c r="BI1194" t="b">
        <v>1</v>
      </c>
      <c r="BJ1194" t="b">
        <v>0</v>
      </c>
      <c r="BK1194" t="b">
        <v>1</v>
      </c>
      <c r="BL1194">
        <v>40</v>
      </c>
      <c r="BM1194">
        <v>40</v>
      </c>
      <c r="BN1194">
        <v>0</v>
      </c>
      <c r="BO1194">
        <v>0</v>
      </c>
      <c r="BP11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94" s="3" t="str">
        <f>IF(Table1[[#This Row],[TraceLengthMod]],"lab,","")&amp;IF(Table1[[#This Row],[FixedLength]],"dur,","")&amp;IF(Table1[[#This Row],[Broken]],"ea,","")</f>
        <v>lab,</v>
      </c>
    </row>
    <row r="1195" spans="1:69" x14ac:dyDescent="0.25">
      <c r="A1195" t="s">
        <v>1323</v>
      </c>
      <c r="B1195" t="s">
        <v>39</v>
      </c>
      <c r="C1195" t="s">
        <v>114</v>
      </c>
      <c r="D1195" t="s">
        <v>106</v>
      </c>
      <c r="E1195" t="s">
        <v>68</v>
      </c>
      <c r="F1195">
        <v>1</v>
      </c>
      <c r="G1195">
        <v>21124</v>
      </c>
      <c r="H1195">
        <v>6990</v>
      </c>
      <c r="I1195">
        <v>28114</v>
      </c>
      <c r="J1195" t="s">
        <v>40</v>
      </c>
      <c r="K1195">
        <v>1</v>
      </c>
      <c r="L1195">
        <v>256</v>
      </c>
      <c r="M1195" t="s">
        <v>41</v>
      </c>
      <c r="N1195">
        <v>0.01</v>
      </c>
      <c r="O1195">
        <v>99</v>
      </c>
      <c r="P1195">
        <v>2411</v>
      </c>
      <c r="Q1195">
        <v>256</v>
      </c>
      <c r="R1195">
        <v>100</v>
      </c>
      <c r="S1195">
        <v>2112.4</v>
      </c>
      <c r="T1195">
        <v>55</v>
      </c>
      <c r="U1195">
        <v>83</v>
      </c>
      <c r="V1195">
        <v>175360</v>
      </c>
      <c r="W1195">
        <v>8.3014580571861298</v>
      </c>
      <c r="X1195">
        <v>68.6833944320678</v>
      </c>
      <c r="Y1195">
        <v>6.0039498805999703</v>
      </c>
      <c r="Z1195">
        <v>2219.1048431396398</v>
      </c>
      <c r="AA1195">
        <v>4.4690527915954501</v>
      </c>
      <c r="AB1195">
        <v>382.80161356925902</v>
      </c>
      <c r="AC1195">
        <v>53.628639936447101</v>
      </c>
      <c r="AD1195">
        <v>4466.5919401645597</v>
      </c>
      <c r="AE1195">
        <v>0.79679999999999995</v>
      </c>
      <c r="AF1195">
        <v>0.68755364806866903</v>
      </c>
      <c r="AJ1195">
        <v>6.78887471665431E-3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 t="s">
        <v>42</v>
      </c>
      <c r="AQ1195" t="b">
        <v>1</v>
      </c>
      <c r="AR1195" t="b">
        <v>1</v>
      </c>
      <c r="AS1195">
        <v>1</v>
      </c>
      <c r="AT1195" t="b">
        <v>0</v>
      </c>
      <c r="AV1195" t="b">
        <v>0</v>
      </c>
      <c r="AW1195" t="b">
        <v>1</v>
      </c>
      <c r="AX1195" t="b">
        <v>0</v>
      </c>
      <c r="AY1195" t="b">
        <v>1</v>
      </c>
      <c r="AZ1195" t="b">
        <v>0</v>
      </c>
      <c r="BA1195" t="b">
        <v>1</v>
      </c>
      <c r="BB1195" t="b">
        <v>0</v>
      </c>
      <c r="BC1195" t="b">
        <v>1</v>
      </c>
      <c r="BD1195" t="b">
        <v>0</v>
      </c>
      <c r="BE1195" t="s">
        <v>57</v>
      </c>
      <c r="BF1195" t="s">
        <v>69</v>
      </c>
      <c r="BG1195" t="s">
        <v>69</v>
      </c>
      <c r="BH1195" t="b">
        <v>0</v>
      </c>
      <c r="BI1195" t="b">
        <v>1</v>
      </c>
      <c r="BJ1195" t="b">
        <v>0</v>
      </c>
      <c r="BK1195" t="b">
        <v>1</v>
      </c>
      <c r="BL1195">
        <v>40</v>
      </c>
      <c r="BM1195">
        <v>40</v>
      </c>
      <c r="BN1195">
        <v>0</v>
      </c>
      <c r="BO1195">
        <v>0</v>
      </c>
      <c r="BP11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95" s="3" t="str">
        <f>IF(Table1[[#This Row],[TraceLengthMod]],"lab,","")&amp;IF(Table1[[#This Row],[FixedLength]],"dur,","")&amp;IF(Table1[[#This Row],[Broken]],"ea,","")</f>
        <v>lab,</v>
      </c>
    </row>
    <row r="1196" spans="1:69" x14ac:dyDescent="0.25">
      <c r="A1196" t="s">
        <v>1324</v>
      </c>
      <c r="B1196" t="s">
        <v>39</v>
      </c>
      <c r="C1196" t="s">
        <v>114</v>
      </c>
      <c r="D1196" t="s">
        <v>106</v>
      </c>
      <c r="E1196" t="s">
        <v>68</v>
      </c>
      <c r="F1196">
        <v>1</v>
      </c>
      <c r="G1196">
        <v>21124</v>
      </c>
      <c r="H1196">
        <v>6990</v>
      </c>
      <c r="I1196">
        <v>28114</v>
      </c>
      <c r="J1196" t="s">
        <v>40</v>
      </c>
      <c r="K1196">
        <v>1</v>
      </c>
      <c r="L1196">
        <v>256</v>
      </c>
      <c r="M1196" t="s">
        <v>41</v>
      </c>
      <c r="N1196">
        <v>0.01</v>
      </c>
      <c r="O1196">
        <v>99</v>
      </c>
      <c r="P1196">
        <v>2411</v>
      </c>
      <c r="Q1196">
        <v>256</v>
      </c>
      <c r="R1196">
        <v>100</v>
      </c>
      <c r="S1196">
        <v>2112.4</v>
      </c>
      <c r="T1196">
        <v>55</v>
      </c>
      <c r="U1196">
        <v>84</v>
      </c>
      <c r="V1196">
        <v>177664</v>
      </c>
      <c r="W1196">
        <v>8.4105283090323795</v>
      </c>
      <c r="X1196">
        <v>68.6833944320678</v>
      </c>
      <c r="Y1196">
        <v>6.0039498805999703</v>
      </c>
      <c r="Z1196">
        <v>2246.2323248386301</v>
      </c>
      <c r="AA1196">
        <v>5.0116021633148096</v>
      </c>
      <c r="AB1196">
        <v>387.81321573257401</v>
      </c>
      <c r="AC1196">
        <v>53.751312017440704</v>
      </c>
      <c r="AD1196">
        <v>4520.3432521819996</v>
      </c>
      <c r="AE1196">
        <v>0.79890000000000005</v>
      </c>
      <c r="AF1196">
        <v>0.68526466380543605</v>
      </c>
      <c r="AJ1196">
        <v>7.8965170840365004E-3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 t="s">
        <v>42</v>
      </c>
      <c r="AQ1196" t="b">
        <v>1</v>
      </c>
      <c r="AR1196" t="b">
        <v>1</v>
      </c>
      <c r="AS1196">
        <v>1</v>
      </c>
      <c r="AT1196" t="b">
        <v>0</v>
      </c>
      <c r="AV1196" t="b">
        <v>0</v>
      </c>
      <c r="AW1196" t="b">
        <v>1</v>
      </c>
      <c r="AX1196" t="b">
        <v>0</v>
      </c>
      <c r="AY1196" t="b">
        <v>1</v>
      </c>
      <c r="AZ1196" t="b">
        <v>0</v>
      </c>
      <c r="BA1196" t="b">
        <v>1</v>
      </c>
      <c r="BB1196" t="b">
        <v>0</v>
      </c>
      <c r="BC1196" t="b">
        <v>1</v>
      </c>
      <c r="BD1196" t="b">
        <v>0</v>
      </c>
      <c r="BE1196" t="s">
        <v>57</v>
      </c>
      <c r="BF1196" t="s">
        <v>69</v>
      </c>
      <c r="BG1196" t="s">
        <v>69</v>
      </c>
      <c r="BH1196" t="b">
        <v>0</v>
      </c>
      <c r="BI1196" t="b">
        <v>1</v>
      </c>
      <c r="BJ1196" t="b">
        <v>0</v>
      </c>
      <c r="BK1196" t="b">
        <v>1</v>
      </c>
      <c r="BL1196">
        <v>40</v>
      </c>
      <c r="BM1196">
        <v>40</v>
      </c>
      <c r="BN1196">
        <v>0</v>
      </c>
      <c r="BO1196">
        <v>0</v>
      </c>
      <c r="BP11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96" s="3" t="str">
        <f>IF(Table1[[#This Row],[TraceLengthMod]],"lab,","")&amp;IF(Table1[[#This Row],[FixedLength]],"dur,","")&amp;IF(Table1[[#This Row],[Broken]],"ea,","")</f>
        <v>lab,</v>
      </c>
    </row>
    <row r="1197" spans="1:69" x14ac:dyDescent="0.25">
      <c r="A1197" t="s">
        <v>1325</v>
      </c>
      <c r="B1197" t="s">
        <v>39</v>
      </c>
      <c r="C1197" t="s">
        <v>114</v>
      </c>
      <c r="D1197" t="s">
        <v>106</v>
      </c>
      <c r="E1197" t="s">
        <v>68</v>
      </c>
      <c r="F1197">
        <v>1</v>
      </c>
      <c r="G1197">
        <v>21124</v>
      </c>
      <c r="H1197">
        <v>6990</v>
      </c>
      <c r="I1197">
        <v>28114</v>
      </c>
      <c r="J1197" t="s">
        <v>40</v>
      </c>
      <c r="K1197">
        <v>1</v>
      </c>
      <c r="L1197">
        <v>256</v>
      </c>
      <c r="M1197" t="s">
        <v>41</v>
      </c>
      <c r="N1197">
        <v>0.01</v>
      </c>
      <c r="O1197">
        <v>99</v>
      </c>
      <c r="P1197">
        <v>2411</v>
      </c>
      <c r="Q1197">
        <v>256</v>
      </c>
      <c r="R1197">
        <v>100</v>
      </c>
      <c r="S1197">
        <v>2112.4</v>
      </c>
      <c r="T1197">
        <v>55</v>
      </c>
      <c r="U1197">
        <v>85</v>
      </c>
      <c r="V1197">
        <v>179712</v>
      </c>
      <c r="W1197">
        <v>8.5074796440068106</v>
      </c>
      <c r="X1197">
        <v>68.6833944320678</v>
      </c>
      <c r="Y1197">
        <v>6.0039498805999703</v>
      </c>
      <c r="Z1197">
        <v>2272.8113055229101</v>
      </c>
      <c r="AA1197">
        <v>4.4700744152069003</v>
      </c>
      <c r="AB1197">
        <v>392.28329014778097</v>
      </c>
      <c r="AC1197">
        <v>53.960728168487499</v>
      </c>
      <c r="AD1197">
        <v>4574.3039803504898</v>
      </c>
      <c r="AE1197">
        <v>0.79339999999999999</v>
      </c>
      <c r="AF1197">
        <v>0.68082975679542201</v>
      </c>
      <c r="AJ1197">
        <v>7.4863192702290596E-3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 t="s">
        <v>42</v>
      </c>
      <c r="AQ1197" t="b">
        <v>1</v>
      </c>
      <c r="AR1197" t="b">
        <v>1</v>
      </c>
      <c r="AS1197">
        <v>1</v>
      </c>
      <c r="AT1197" t="b">
        <v>0</v>
      </c>
      <c r="AV1197" t="b">
        <v>0</v>
      </c>
      <c r="AW1197" t="b">
        <v>1</v>
      </c>
      <c r="AX1197" t="b">
        <v>0</v>
      </c>
      <c r="AY1197" t="b">
        <v>1</v>
      </c>
      <c r="AZ1197" t="b">
        <v>0</v>
      </c>
      <c r="BA1197" t="b">
        <v>1</v>
      </c>
      <c r="BB1197" t="b">
        <v>0</v>
      </c>
      <c r="BC1197" t="b">
        <v>1</v>
      </c>
      <c r="BD1197" t="b">
        <v>0</v>
      </c>
      <c r="BE1197" t="s">
        <v>57</v>
      </c>
      <c r="BF1197" t="s">
        <v>69</v>
      </c>
      <c r="BG1197" t="s">
        <v>69</v>
      </c>
      <c r="BH1197" t="b">
        <v>0</v>
      </c>
      <c r="BI1197" t="b">
        <v>1</v>
      </c>
      <c r="BJ1197" t="b">
        <v>0</v>
      </c>
      <c r="BK1197" t="b">
        <v>1</v>
      </c>
      <c r="BL1197">
        <v>40</v>
      </c>
      <c r="BM1197">
        <v>40</v>
      </c>
      <c r="BN1197">
        <v>0</v>
      </c>
      <c r="BO1197">
        <v>0</v>
      </c>
      <c r="BP11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97" s="3" t="str">
        <f>IF(Table1[[#This Row],[TraceLengthMod]],"lab,","")&amp;IF(Table1[[#This Row],[FixedLength]],"dur,","")&amp;IF(Table1[[#This Row],[Broken]],"ea,","")</f>
        <v>lab,</v>
      </c>
    </row>
    <row r="1198" spans="1:69" x14ac:dyDescent="0.25">
      <c r="A1198" t="s">
        <v>1326</v>
      </c>
      <c r="B1198" t="s">
        <v>39</v>
      </c>
      <c r="C1198" t="s">
        <v>114</v>
      </c>
      <c r="D1198" t="s">
        <v>106</v>
      </c>
      <c r="E1198" t="s">
        <v>68</v>
      </c>
      <c r="F1198">
        <v>1</v>
      </c>
      <c r="G1198">
        <v>21124</v>
      </c>
      <c r="H1198">
        <v>6990</v>
      </c>
      <c r="I1198">
        <v>28114</v>
      </c>
      <c r="J1198" t="s">
        <v>40</v>
      </c>
      <c r="K1198">
        <v>1</v>
      </c>
      <c r="L1198">
        <v>256</v>
      </c>
      <c r="M1198" t="s">
        <v>41</v>
      </c>
      <c r="N1198">
        <v>0.01</v>
      </c>
      <c r="O1198">
        <v>99</v>
      </c>
      <c r="P1198">
        <v>2411</v>
      </c>
      <c r="Q1198">
        <v>256</v>
      </c>
      <c r="R1198">
        <v>100</v>
      </c>
      <c r="S1198">
        <v>2112.4</v>
      </c>
      <c r="T1198">
        <v>55</v>
      </c>
      <c r="U1198">
        <v>86</v>
      </c>
      <c r="V1198">
        <v>181760</v>
      </c>
      <c r="W1198">
        <v>8.6044309789812505</v>
      </c>
      <c r="X1198">
        <v>68.6833944320678</v>
      </c>
      <c r="Y1198">
        <v>6.0039498805999703</v>
      </c>
      <c r="Z1198">
        <v>2299.4321424960999</v>
      </c>
      <c r="AA1198">
        <v>4.4451165199279696</v>
      </c>
      <c r="AB1198">
        <v>396.72840666770901</v>
      </c>
      <c r="AC1198">
        <v>53.895925045013399</v>
      </c>
      <c r="AD1198">
        <v>4628.1999053954996</v>
      </c>
      <c r="AE1198">
        <v>0.75070000000000003</v>
      </c>
      <c r="AF1198">
        <v>0.66766809728183096</v>
      </c>
      <c r="AJ1198">
        <v>7.4146190159757302E-3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 t="s">
        <v>42</v>
      </c>
      <c r="AQ1198" t="b">
        <v>1</v>
      </c>
      <c r="AR1198" t="b">
        <v>1</v>
      </c>
      <c r="AS1198">
        <v>1</v>
      </c>
      <c r="AT1198" t="b">
        <v>0</v>
      </c>
      <c r="AV1198" t="b">
        <v>0</v>
      </c>
      <c r="AW1198" t="b">
        <v>1</v>
      </c>
      <c r="AX1198" t="b">
        <v>0</v>
      </c>
      <c r="AY1198" t="b">
        <v>1</v>
      </c>
      <c r="AZ1198" t="b">
        <v>0</v>
      </c>
      <c r="BA1198" t="b">
        <v>1</v>
      </c>
      <c r="BB1198" t="b">
        <v>0</v>
      </c>
      <c r="BC1198" t="b">
        <v>1</v>
      </c>
      <c r="BD1198" t="b">
        <v>0</v>
      </c>
      <c r="BE1198" t="s">
        <v>57</v>
      </c>
      <c r="BF1198" t="s">
        <v>69</v>
      </c>
      <c r="BG1198" t="s">
        <v>69</v>
      </c>
      <c r="BH1198" t="b">
        <v>0</v>
      </c>
      <c r="BI1198" t="b">
        <v>1</v>
      </c>
      <c r="BJ1198" t="b">
        <v>0</v>
      </c>
      <c r="BK1198" t="b">
        <v>1</v>
      </c>
      <c r="BL1198">
        <v>40</v>
      </c>
      <c r="BM1198">
        <v>40</v>
      </c>
      <c r="BN1198">
        <v>0</v>
      </c>
      <c r="BO1198">
        <v>0</v>
      </c>
      <c r="BP11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98" s="3" t="str">
        <f>IF(Table1[[#This Row],[TraceLengthMod]],"lab,","")&amp;IF(Table1[[#This Row],[FixedLength]],"dur,","")&amp;IF(Table1[[#This Row],[Broken]],"ea,","")</f>
        <v>lab,</v>
      </c>
    </row>
    <row r="1199" spans="1:69" x14ac:dyDescent="0.25">
      <c r="A1199" t="s">
        <v>1327</v>
      </c>
      <c r="B1199" t="s">
        <v>39</v>
      </c>
      <c r="C1199" t="s">
        <v>114</v>
      </c>
      <c r="D1199" t="s">
        <v>106</v>
      </c>
      <c r="E1199" t="s">
        <v>68</v>
      </c>
      <c r="F1199">
        <v>1</v>
      </c>
      <c r="G1199">
        <v>21124</v>
      </c>
      <c r="H1199">
        <v>6990</v>
      </c>
      <c r="I1199">
        <v>28114</v>
      </c>
      <c r="J1199" t="s">
        <v>40</v>
      </c>
      <c r="K1199">
        <v>1</v>
      </c>
      <c r="L1199">
        <v>256</v>
      </c>
      <c r="M1199" t="s">
        <v>41</v>
      </c>
      <c r="N1199">
        <v>0.01</v>
      </c>
      <c r="O1199">
        <v>99</v>
      </c>
      <c r="P1199">
        <v>2411</v>
      </c>
      <c r="Q1199">
        <v>256</v>
      </c>
      <c r="R1199">
        <v>100</v>
      </c>
      <c r="S1199">
        <v>2112.4</v>
      </c>
      <c r="T1199">
        <v>55</v>
      </c>
      <c r="U1199">
        <v>87</v>
      </c>
      <c r="V1199">
        <v>183808</v>
      </c>
      <c r="W1199">
        <v>8.7013823139556905</v>
      </c>
      <c r="X1199">
        <v>68.6833944320678</v>
      </c>
      <c r="Y1199">
        <v>6.0039498805999703</v>
      </c>
      <c r="Z1199">
        <v>2326.0280466079698</v>
      </c>
      <c r="AA1199">
        <v>4.4550900459289497</v>
      </c>
      <c r="AB1199">
        <v>401.18349671363802</v>
      </c>
      <c r="AC1199">
        <v>54.271920919418299</v>
      </c>
      <c r="AD1199">
        <v>4682.4718263149198</v>
      </c>
      <c r="AE1199">
        <v>0.77700000000000002</v>
      </c>
      <c r="AF1199">
        <v>0.67167381974248896</v>
      </c>
      <c r="AJ1199">
        <v>7.2710766433673303E-3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 t="s">
        <v>42</v>
      </c>
      <c r="AQ1199" t="b">
        <v>1</v>
      </c>
      <c r="AR1199" t="b">
        <v>1</v>
      </c>
      <c r="AS1199">
        <v>1</v>
      </c>
      <c r="AT1199" t="b">
        <v>0</v>
      </c>
      <c r="AV1199" t="b">
        <v>0</v>
      </c>
      <c r="AW1199" t="b">
        <v>1</v>
      </c>
      <c r="AX1199" t="b">
        <v>0</v>
      </c>
      <c r="AY1199" t="b">
        <v>1</v>
      </c>
      <c r="AZ1199" t="b">
        <v>0</v>
      </c>
      <c r="BA1199" t="b">
        <v>1</v>
      </c>
      <c r="BB1199" t="b">
        <v>0</v>
      </c>
      <c r="BC1199" t="b">
        <v>1</v>
      </c>
      <c r="BD1199" t="b">
        <v>0</v>
      </c>
      <c r="BE1199" t="s">
        <v>57</v>
      </c>
      <c r="BF1199" t="s">
        <v>69</v>
      </c>
      <c r="BG1199" t="s">
        <v>69</v>
      </c>
      <c r="BH1199" t="b">
        <v>0</v>
      </c>
      <c r="BI1199" t="b">
        <v>1</v>
      </c>
      <c r="BJ1199" t="b">
        <v>0</v>
      </c>
      <c r="BK1199" t="b">
        <v>1</v>
      </c>
      <c r="BL1199">
        <v>40</v>
      </c>
      <c r="BM1199">
        <v>40</v>
      </c>
      <c r="BN1199">
        <v>0</v>
      </c>
      <c r="BO1199">
        <v>0</v>
      </c>
      <c r="BP11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199" s="3" t="str">
        <f>IF(Table1[[#This Row],[TraceLengthMod]],"lab,","")&amp;IF(Table1[[#This Row],[FixedLength]],"dur,","")&amp;IF(Table1[[#This Row],[Broken]],"ea,","")</f>
        <v>lab,</v>
      </c>
    </row>
    <row r="1200" spans="1:69" x14ac:dyDescent="0.25">
      <c r="A1200" t="s">
        <v>1328</v>
      </c>
      <c r="B1200" t="s">
        <v>39</v>
      </c>
      <c r="C1200" t="s">
        <v>114</v>
      </c>
      <c r="D1200" t="s">
        <v>106</v>
      </c>
      <c r="E1200" t="s">
        <v>68</v>
      </c>
      <c r="F1200">
        <v>1</v>
      </c>
      <c r="G1200">
        <v>21124</v>
      </c>
      <c r="H1200">
        <v>6990</v>
      </c>
      <c r="I1200">
        <v>28114</v>
      </c>
      <c r="J1200" t="s">
        <v>40</v>
      </c>
      <c r="K1200">
        <v>1</v>
      </c>
      <c r="L1200">
        <v>256</v>
      </c>
      <c r="M1200" t="s">
        <v>41</v>
      </c>
      <c r="N1200">
        <v>0.01</v>
      </c>
      <c r="O1200">
        <v>99</v>
      </c>
      <c r="P1200">
        <v>2411</v>
      </c>
      <c r="Q1200">
        <v>256</v>
      </c>
      <c r="R1200">
        <v>100</v>
      </c>
      <c r="S1200">
        <v>2112.4</v>
      </c>
      <c r="T1200">
        <v>55</v>
      </c>
      <c r="U1200">
        <v>88</v>
      </c>
      <c r="V1200">
        <v>186112</v>
      </c>
      <c r="W1200">
        <v>8.8104525658019295</v>
      </c>
      <c r="X1200">
        <v>68.6833944320678</v>
      </c>
      <c r="Y1200">
        <v>6.0039498805999703</v>
      </c>
      <c r="Z1200">
        <v>2353.2243437767002</v>
      </c>
      <c r="AA1200">
        <v>4.9936499595642001</v>
      </c>
      <c r="AB1200">
        <v>406.177146673202</v>
      </c>
      <c r="AC1200">
        <v>54.000645160674999</v>
      </c>
      <c r="AD1200">
        <v>4736.4724714756003</v>
      </c>
      <c r="AE1200">
        <v>0.79630000000000001</v>
      </c>
      <c r="AF1200">
        <v>0.68884120171673802</v>
      </c>
      <c r="AJ1200">
        <v>6.8391226180809896E-3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 t="s">
        <v>42</v>
      </c>
      <c r="AQ1200" t="b">
        <v>1</v>
      </c>
      <c r="AR1200" t="b">
        <v>1</v>
      </c>
      <c r="AS1200">
        <v>1</v>
      </c>
      <c r="AT1200" t="b">
        <v>0</v>
      </c>
      <c r="AV1200" t="b">
        <v>0</v>
      </c>
      <c r="AW1200" t="b">
        <v>1</v>
      </c>
      <c r="AX1200" t="b">
        <v>0</v>
      </c>
      <c r="AY1200" t="b">
        <v>1</v>
      </c>
      <c r="AZ1200" t="b">
        <v>0</v>
      </c>
      <c r="BA1200" t="b">
        <v>1</v>
      </c>
      <c r="BB1200" t="b">
        <v>0</v>
      </c>
      <c r="BC1200" t="b">
        <v>1</v>
      </c>
      <c r="BD1200" t="b">
        <v>0</v>
      </c>
      <c r="BE1200" t="s">
        <v>57</v>
      </c>
      <c r="BF1200" t="s">
        <v>69</v>
      </c>
      <c r="BG1200" t="s">
        <v>69</v>
      </c>
      <c r="BH1200" t="b">
        <v>0</v>
      </c>
      <c r="BI1200" t="b">
        <v>1</v>
      </c>
      <c r="BJ1200" t="b">
        <v>0</v>
      </c>
      <c r="BK1200" t="b">
        <v>1</v>
      </c>
      <c r="BL1200">
        <v>40</v>
      </c>
      <c r="BM1200">
        <v>40</v>
      </c>
      <c r="BN1200">
        <v>0</v>
      </c>
      <c r="BO1200">
        <v>0</v>
      </c>
      <c r="BP12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00" s="3" t="str">
        <f>IF(Table1[[#This Row],[TraceLengthMod]],"lab,","")&amp;IF(Table1[[#This Row],[FixedLength]],"dur,","")&amp;IF(Table1[[#This Row],[Broken]],"ea,","")</f>
        <v>lab,</v>
      </c>
    </row>
    <row r="1201" spans="1:69" x14ac:dyDescent="0.25">
      <c r="A1201" t="s">
        <v>1329</v>
      </c>
      <c r="B1201" t="s">
        <v>39</v>
      </c>
      <c r="C1201" t="s">
        <v>114</v>
      </c>
      <c r="D1201" t="s">
        <v>106</v>
      </c>
      <c r="E1201" t="s">
        <v>68</v>
      </c>
      <c r="F1201">
        <v>1</v>
      </c>
      <c r="G1201">
        <v>21124</v>
      </c>
      <c r="H1201">
        <v>6990</v>
      </c>
      <c r="I1201">
        <v>28114</v>
      </c>
      <c r="J1201" t="s">
        <v>40</v>
      </c>
      <c r="K1201">
        <v>1</v>
      </c>
      <c r="L1201">
        <v>256</v>
      </c>
      <c r="M1201" t="s">
        <v>41</v>
      </c>
      <c r="N1201">
        <v>0.01</v>
      </c>
      <c r="O1201">
        <v>99</v>
      </c>
      <c r="P1201">
        <v>2411</v>
      </c>
      <c r="Q1201">
        <v>256</v>
      </c>
      <c r="R1201">
        <v>100</v>
      </c>
      <c r="S1201">
        <v>2112.4</v>
      </c>
      <c r="T1201">
        <v>55</v>
      </c>
      <c r="U1201">
        <v>89</v>
      </c>
      <c r="V1201">
        <v>188160</v>
      </c>
      <c r="W1201">
        <v>8.9074039007763606</v>
      </c>
      <c r="X1201">
        <v>68.6833944320678</v>
      </c>
      <c r="Y1201">
        <v>6.0039498805999703</v>
      </c>
      <c r="Z1201">
        <v>2379.8134167194298</v>
      </c>
      <c r="AA1201">
        <v>4.4462640285491899</v>
      </c>
      <c r="AB1201">
        <v>410.62341070175103</v>
      </c>
      <c r="AC1201">
        <v>53.8849551677703</v>
      </c>
      <c r="AD1201">
        <v>4790.3574266433698</v>
      </c>
      <c r="AE1201">
        <v>0.79679999999999995</v>
      </c>
      <c r="AF1201">
        <v>0.6931330472103</v>
      </c>
      <c r="AJ1201">
        <v>5.9922644881164099E-3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 t="s">
        <v>42</v>
      </c>
      <c r="AQ1201" t="b">
        <v>1</v>
      </c>
      <c r="AR1201" t="b">
        <v>1</v>
      </c>
      <c r="AS1201">
        <v>1</v>
      </c>
      <c r="AT1201" t="b">
        <v>0</v>
      </c>
      <c r="AV1201" t="b">
        <v>0</v>
      </c>
      <c r="AW1201" t="b">
        <v>1</v>
      </c>
      <c r="AX1201" t="b">
        <v>0</v>
      </c>
      <c r="AY1201" t="b">
        <v>1</v>
      </c>
      <c r="AZ1201" t="b">
        <v>0</v>
      </c>
      <c r="BA1201" t="b">
        <v>1</v>
      </c>
      <c r="BB1201" t="b">
        <v>0</v>
      </c>
      <c r="BC1201" t="b">
        <v>1</v>
      </c>
      <c r="BD1201" t="b">
        <v>0</v>
      </c>
      <c r="BE1201" t="s">
        <v>57</v>
      </c>
      <c r="BF1201" t="s">
        <v>69</v>
      </c>
      <c r="BG1201" t="s">
        <v>69</v>
      </c>
      <c r="BH1201" t="b">
        <v>0</v>
      </c>
      <c r="BI1201" t="b">
        <v>1</v>
      </c>
      <c r="BJ1201" t="b">
        <v>0</v>
      </c>
      <c r="BK1201" t="b">
        <v>1</v>
      </c>
      <c r="BL1201">
        <v>40</v>
      </c>
      <c r="BM1201">
        <v>40</v>
      </c>
      <c r="BN1201">
        <v>0</v>
      </c>
      <c r="BO1201">
        <v>0</v>
      </c>
      <c r="BP12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01" s="3" t="str">
        <f>IF(Table1[[#This Row],[TraceLengthMod]],"lab,","")&amp;IF(Table1[[#This Row],[FixedLength]],"dur,","")&amp;IF(Table1[[#This Row],[Broken]],"ea,","")</f>
        <v>lab,</v>
      </c>
    </row>
    <row r="1202" spans="1:69" x14ac:dyDescent="0.25">
      <c r="A1202" t="s">
        <v>1330</v>
      </c>
      <c r="B1202" t="s">
        <v>39</v>
      </c>
      <c r="C1202" t="s">
        <v>114</v>
      </c>
      <c r="D1202" t="s">
        <v>106</v>
      </c>
      <c r="E1202" t="s">
        <v>68</v>
      </c>
      <c r="F1202">
        <v>1</v>
      </c>
      <c r="G1202">
        <v>21124</v>
      </c>
      <c r="H1202">
        <v>6990</v>
      </c>
      <c r="I1202">
        <v>28114</v>
      </c>
      <c r="J1202" t="s">
        <v>40</v>
      </c>
      <c r="K1202">
        <v>1</v>
      </c>
      <c r="L1202">
        <v>256</v>
      </c>
      <c r="M1202" t="s">
        <v>41</v>
      </c>
      <c r="N1202">
        <v>0.01</v>
      </c>
      <c r="O1202">
        <v>99</v>
      </c>
      <c r="P1202">
        <v>2411</v>
      </c>
      <c r="Q1202">
        <v>256</v>
      </c>
      <c r="R1202">
        <v>100</v>
      </c>
      <c r="S1202">
        <v>2112.4</v>
      </c>
      <c r="T1202">
        <v>55</v>
      </c>
      <c r="U1202">
        <v>90</v>
      </c>
      <c r="V1202">
        <v>190208</v>
      </c>
      <c r="W1202">
        <v>9.0043552357508005</v>
      </c>
      <c r="X1202">
        <v>68.6833944320678</v>
      </c>
      <c r="Y1202">
        <v>6.0039498805999703</v>
      </c>
      <c r="Z1202">
        <v>2406.3734154701201</v>
      </c>
      <c r="AA1202">
        <v>4.4511003494262598</v>
      </c>
      <c r="AB1202">
        <v>415.07451105117798</v>
      </c>
      <c r="AC1202">
        <v>53.917866706848102</v>
      </c>
      <c r="AD1202">
        <v>4844.2752933502197</v>
      </c>
      <c r="AE1202">
        <v>0.81589999999999996</v>
      </c>
      <c r="AF1202">
        <v>0.68283261802575101</v>
      </c>
      <c r="AJ1202">
        <v>6.5963935723696203E-3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 t="s">
        <v>42</v>
      </c>
      <c r="AQ1202" t="b">
        <v>1</v>
      </c>
      <c r="AR1202" t="b">
        <v>1</v>
      </c>
      <c r="AS1202">
        <v>1</v>
      </c>
      <c r="AT1202" t="b">
        <v>0</v>
      </c>
      <c r="AV1202" t="b">
        <v>0</v>
      </c>
      <c r="AW1202" t="b">
        <v>1</v>
      </c>
      <c r="AX1202" t="b">
        <v>0</v>
      </c>
      <c r="AY1202" t="b">
        <v>1</v>
      </c>
      <c r="AZ1202" t="b">
        <v>0</v>
      </c>
      <c r="BA1202" t="b">
        <v>1</v>
      </c>
      <c r="BB1202" t="b">
        <v>0</v>
      </c>
      <c r="BC1202" t="b">
        <v>1</v>
      </c>
      <c r="BD1202" t="b">
        <v>0</v>
      </c>
      <c r="BE1202" t="s">
        <v>57</v>
      </c>
      <c r="BF1202" t="s">
        <v>69</v>
      </c>
      <c r="BG1202" t="s">
        <v>69</v>
      </c>
      <c r="BH1202" t="b">
        <v>0</v>
      </c>
      <c r="BI1202" t="b">
        <v>1</v>
      </c>
      <c r="BJ1202" t="b">
        <v>0</v>
      </c>
      <c r="BK1202" t="b">
        <v>1</v>
      </c>
      <c r="BL1202">
        <v>40</v>
      </c>
      <c r="BM1202">
        <v>40</v>
      </c>
      <c r="BN1202">
        <v>0</v>
      </c>
      <c r="BO1202">
        <v>0</v>
      </c>
      <c r="BP12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02" s="3" t="str">
        <f>IF(Table1[[#This Row],[TraceLengthMod]],"lab,","")&amp;IF(Table1[[#This Row],[FixedLength]],"dur,","")&amp;IF(Table1[[#This Row],[Broken]],"ea,","")</f>
        <v>lab,</v>
      </c>
    </row>
    <row r="1203" spans="1:69" x14ac:dyDescent="0.25">
      <c r="A1203" t="s">
        <v>1331</v>
      </c>
      <c r="B1203" t="s">
        <v>39</v>
      </c>
      <c r="C1203" t="s">
        <v>114</v>
      </c>
      <c r="D1203" t="s">
        <v>106</v>
      </c>
      <c r="E1203" t="s">
        <v>68</v>
      </c>
      <c r="F1203">
        <v>1</v>
      </c>
      <c r="G1203">
        <v>21124</v>
      </c>
      <c r="H1203">
        <v>6990</v>
      </c>
      <c r="I1203">
        <v>28114</v>
      </c>
      <c r="J1203" t="s">
        <v>40</v>
      </c>
      <c r="K1203">
        <v>1</v>
      </c>
      <c r="L1203">
        <v>256</v>
      </c>
      <c r="M1203" t="s">
        <v>41</v>
      </c>
      <c r="N1203">
        <v>0.01</v>
      </c>
      <c r="O1203">
        <v>99</v>
      </c>
      <c r="P1203">
        <v>2411</v>
      </c>
      <c r="Q1203">
        <v>256</v>
      </c>
      <c r="R1203">
        <v>100</v>
      </c>
      <c r="S1203">
        <v>2112.4</v>
      </c>
      <c r="T1203">
        <v>55</v>
      </c>
      <c r="U1203">
        <v>91</v>
      </c>
      <c r="V1203">
        <v>192256</v>
      </c>
      <c r="W1203">
        <v>9.1013065707252405</v>
      </c>
      <c r="X1203">
        <v>68.6833944320678</v>
      </c>
      <c r="Y1203">
        <v>6.0039498805999703</v>
      </c>
      <c r="Z1203">
        <v>2432.9474091529801</v>
      </c>
      <c r="AA1203">
        <v>4.4700498580932599</v>
      </c>
      <c r="AB1203">
        <v>419.54456090927101</v>
      </c>
      <c r="AC1203">
        <v>53.723387479782097</v>
      </c>
      <c r="AD1203">
        <v>4897.99868083</v>
      </c>
      <c r="AE1203">
        <v>0.78720000000000001</v>
      </c>
      <c r="AF1203">
        <v>0.68097281831187395</v>
      </c>
      <c r="AJ1203">
        <v>5.9086372468188904E-3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 t="s">
        <v>42</v>
      </c>
      <c r="AQ1203" t="b">
        <v>1</v>
      </c>
      <c r="AR1203" t="b">
        <v>1</v>
      </c>
      <c r="AS1203">
        <v>1</v>
      </c>
      <c r="AT1203" t="b">
        <v>0</v>
      </c>
      <c r="AV1203" t="b">
        <v>0</v>
      </c>
      <c r="AW1203" t="b">
        <v>1</v>
      </c>
      <c r="AX1203" t="b">
        <v>0</v>
      </c>
      <c r="AY1203" t="b">
        <v>1</v>
      </c>
      <c r="AZ1203" t="b">
        <v>0</v>
      </c>
      <c r="BA1203" t="b">
        <v>1</v>
      </c>
      <c r="BB1203" t="b">
        <v>0</v>
      </c>
      <c r="BC1203" t="b">
        <v>1</v>
      </c>
      <c r="BD1203" t="b">
        <v>0</v>
      </c>
      <c r="BE1203" t="s">
        <v>57</v>
      </c>
      <c r="BF1203" t="s">
        <v>69</v>
      </c>
      <c r="BG1203" t="s">
        <v>69</v>
      </c>
      <c r="BH1203" t="b">
        <v>0</v>
      </c>
      <c r="BI1203" t="b">
        <v>1</v>
      </c>
      <c r="BJ1203" t="b">
        <v>0</v>
      </c>
      <c r="BK1203" t="b">
        <v>1</v>
      </c>
      <c r="BL1203">
        <v>40</v>
      </c>
      <c r="BM1203">
        <v>40</v>
      </c>
      <c r="BN1203">
        <v>0</v>
      </c>
      <c r="BO1203">
        <v>0</v>
      </c>
      <c r="BP12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03" s="3" t="str">
        <f>IF(Table1[[#This Row],[TraceLengthMod]],"lab,","")&amp;IF(Table1[[#This Row],[FixedLength]],"dur,","")&amp;IF(Table1[[#This Row],[Broken]],"ea,","")</f>
        <v>lab,</v>
      </c>
    </row>
    <row r="1204" spans="1:69" x14ac:dyDescent="0.25">
      <c r="A1204" t="s">
        <v>1332</v>
      </c>
      <c r="B1204" t="s">
        <v>39</v>
      </c>
      <c r="C1204" t="s">
        <v>114</v>
      </c>
      <c r="D1204" t="s">
        <v>106</v>
      </c>
      <c r="E1204" t="s">
        <v>68</v>
      </c>
      <c r="F1204">
        <v>1</v>
      </c>
      <c r="G1204">
        <v>21124</v>
      </c>
      <c r="H1204">
        <v>6990</v>
      </c>
      <c r="I1204">
        <v>28114</v>
      </c>
      <c r="J1204" t="s">
        <v>40</v>
      </c>
      <c r="K1204">
        <v>1</v>
      </c>
      <c r="L1204">
        <v>256</v>
      </c>
      <c r="M1204" t="s">
        <v>41</v>
      </c>
      <c r="N1204">
        <v>0.01</v>
      </c>
      <c r="O1204">
        <v>99</v>
      </c>
      <c r="P1204">
        <v>2411</v>
      </c>
      <c r="Q1204">
        <v>256</v>
      </c>
      <c r="R1204">
        <v>100</v>
      </c>
      <c r="S1204">
        <v>2112.4</v>
      </c>
      <c r="T1204">
        <v>55</v>
      </c>
      <c r="U1204">
        <v>92</v>
      </c>
      <c r="V1204">
        <v>194560</v>
      </c>
      <c r="W1204">
        <v>9.2103768225714795</v>
      </c>
      <c r="X1204">
        <v>68.6833944320678</v>
      </c>
      <c r="Y1204">
        <v>6.0039498805999703</v>
      </c>
      <c r="Z1204">
        <v>2460.0090987682302</v>
      </c>
      <c r="AA1204">
        <v>4.9806842803954998</v>
      </c>
      <c r="AB1204">
        <v>424.52524518966601</v>
      </c>
      <c r="AC1204">
        <v>53.861018419265697</v>
      </c>
      <c r="AD1204">
        <v>4951.8596992492603</v>
      </c>
      <c r="AE1204">
        <v>0.78710000000000002</v>
      </c>
      <c r="AF1204">
        <v>0.67668097281831097</v>
      </c>
      <c r="AJ1204">
        <v>7.1896573430613401E-3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 t="s">
        <v>42</v>
      </c>
      <c r="AQ1204" t="b">
        <v>1</v>
      </c>
      <c r="AR1204" t="b">
        <v>1</v>
      </c>
      <c r="AS1204">
        <v>1</v>
      </c>
      <c r="AT1204" t="b">
        <v>0</v>
      </c>
      <c r="AV1204" t="b">
        <v>0</v>
      </c>
      <c r="AW1204" t="b">
        <v>1</v>
      </c>
      <c r="AX1204" t="b">
        <v>0</v>
      </c>
      <c r="AY1204" t="b">
        <v>1</v>
      </c>
      <c r="AZ1204" t="b">
        <v>0</v>
      </c>
      <c r="BA1204" t="b">
        <v>1</v>
      </c>
      <c r="BB1204" t="b">
        <v>0</v>
      </c>
      <c r="BC1204" t="b">
        <v>1</v>
      </c>
      <c r="BD1204" t="b">
        <v>0</v>
      </c>
      <c r="BE1204" t="s">
        <v>57</v>
      </c>
      <c r="BF1204" t="s">
        <v>69</v>
      </c>
      <c r="BG1204" t="s">
        <v>69</v>
      </c>
      <c r="BH1204" t="b">
        <v>0</v>
      </c>
      <c r="BI1204" t="b">
        <v>1</v>
      </c>
      <c r="BJ1204" t="b">
        <v>0</v>
      </c>
      <c r="BK1204" t="b">
        <v>1</v>
      </c>
      <c r="BL1204">
        <v>40</v>
      </c>
      <c r="BM1204">
        <v>40</v>
      </c>
      <c r="BN1204">
        <v>0</v>
      </c>
      <c r="BO1204">
        <v>0</v>
      </c>
      <c r="BP12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04" s="3" t="str">
        <f>IF(Table1[[#This Row],[TraceLengthMod]],"lab,","")&amp;IF(Table1[[#This Row],[FixedLength]],"dur,","")&amp;IF(Table1[[#This Row],[Broken]],"ea,","")</f>
        <v>lab,</v>
      </c>
    </row>
    <row r="1205" spans="1:69" x14ac:dyDescent="0.25">
      <c r="A1205" t="s">
        <v>1333</v>
      </c>
      <c r="B1205" t="s">
        <v>39</v>
      </c>
      <c r="C1205" t="s">
        <v>114</v>
      </c>
      <c r="D1205" t="s">
        <v>106</v>
      </c>
      <c r="E1205" t="s">
        <v>68</v>
      </c>
      <c r="F1205">
        <v>1</v>
      </c>
      <c r="G1205">
        <v>21124</v>
      </c>
      <c r="H1205">
        <v>6990</v>
      </c>
      <c r="I1205">
        <v>28114</v>
      </c>
      <c r="J1205" t="s">
        <v>40</v>
      </c>
      <c r="K1205">
        <v>1</v>
      </c>
      <c r="L1205">
        <v>256</v>
      </c>
      <c r="M1205" t="s">
        <v>41</v>
      </c>
      <c r="N1205">
        <v>0.01</v>
      </c>
      <c r="O1205">
        <v>99</v>
      </c>
      <c r="P1205">
        <v>2411</v>
      </c>
      <c r="Q1205">
        <v>256</v>
      </c>
      <c r="R1205">
        <v>100</v>
      </c>
      <c r="S1205">
        <v>2112.4</v>
      </c>
      <c r="T1205">
        <v>55</v>
      </c>
      <c r="U1205">
        <v>93</v>
      </c>
      <c r="V1205">
        <v>196608</v>
      </c>
      <c r="W1205">
        <v>9.3073281575459195</v>
      </c>
      <c r="X1205">
        <v>68.6833944320678</v>
      </c>
      <c r="Y1205">
        <v>6.0039498805999703</v>
      </c>
      <c r="Z1205">
        <v>2486.5890448093401</v>
      </c>
      <c r="AA1205">
        <v>4.4590792655944798</v>
      </c>
      <c r="AB1205">
        <v>428.984324455261</v>
      </c>
      <c r="AC1205">
        <v>53.749317884445098</v>
      </c>
      <c r="AD1205">
        <v>5005.60901713371</v>
      </c>
      <c r="AE1205">
        <v>0.80820000000000003</v>
      </c>
      <c r="AF1205">
        <v>0.692131616595135</v>
      </c>
      <c r="AJ1205">
        <v>5.5731297082578096E-3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 t="s">
        <v>42</v>
      </c>
      <c r="AQ1205" t="b">
        <v>1</v>
      </c>
      <c r="AR1205" t="b">
        <v>1</v>
      </c>
      <c r="AS1205">
        <v>1</v>
      </c>
      <c r="AT1205" t="b">
        <v>0</v>
      </c>
      <c r="AV1205" t="b">
        <v>0</v>
      </c>
      <c r="AW1205" t="b">
        <v>1</v>
      </c>
      <c r="AX1205" t="b">
        <v>0</v>
      </c>
      <c r="AY1205" t="b">
        <v>1</v>
      </c>
      <c r="AZ1205" t="b">
        <v>0</v>
      </c>
      <c r="BA1205" t="b">
        <v>1</v>
      </c>
      <c r="BB1205" t="b">
        <v>0</v>
      </c>
      <c r="BC1205" t="b">
        <v>1</v>
      </c>
      <c r="BD1205" t="b">
        <v>0</v>
      </c>
      <c r="BE1205" t="s">
        <v>57</v>
      </c>
      <c r="BF1205" t="s">
        <v>69</v>
      </c>
      <c r="BG1205" t="s">
        <v>69</v>
      </c>
      <c r="BH1205" t="b">
        <v>0</v>
      </c>
      <c r="BI1205" t="b">
        <v>1</v>
      </c>
      <c r="BJ1205" t="b">
        <v>0</v>
      </c>
      <c r="BK1205" t="b">
        <v>1</v>
      </c>
      <c r="BL1205">
        <v>40</v>
      </c>
      <c r="BM1205">
        <v>40</v>
      </c>
      <c r="BN1205">
        <v>0</v>
      </c>
      <c r="BO1205">
        <v>0</v>
      </c>
      <c r="BP12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05" s="3" t="str">
        <f>IF(Table1[[#This Row],[TraceLengthMod]],"lab,","")&amp;IF(Table1[[#This Row],[FixedLength]],"dur,","")&amp;IF(Table1[[#This Row],[Broken]],"ea,","")</f>
        <v>lab,</v>
      </c>
    </row>
    <row r="1206" spans="1:69" x14ac:dyDescent="0.25">
      <c r="A1206" t="s">
        <v>1334</v>
      </c>
      <c r="B1206" t="s">
        <v>39</v>
      </c>
      <c r="C1206" t="s">
        <v>114</v>
      </c>
      <c r="D1206" t="s">
        <v>106</v>
      </c>
      <c r="E1206" t="s">
        <v>68</v>
      </c>
      <c r="F1206">
        <v>1</v>
      </c>
      <c r="G1206">
        <v>21124</v>
      </c>
      <c r="H1206">
        <v>6990</v>
      </c>
      <c r="I1206">
        <v>28114</v>
      </c>
      <c r="J1206" t="s">
        <v>40</v>
      </c>
      <c r="K1206">
        <v>1</v>
      </c>
      <c r="L1206">
        <v>256</v>
      </c>
      <c r="M1206" t="s">
        <v>41</v>
      </c>
      <c r="N1206">
        <v>0.01</v>
      </c>
      <c r="O1206">
        <v>99</v>
      </c>
      <c r="P1206">
        <v>2411</v>
      </c>
      <c r="Q1206">
        <v>256</v>
      </c>
      <c r="R1206">
        <v>100</v>
      </c>
      <c r="S1206">
        <v>2112.4</v>
      </c>
      <c r="T1206">
        <v>55</v>
      </c>
      <c r="U1206">
        <v>94</v>
      </c>
      <c r="V1206">
        <v>198656</v>
      </c>
      <c r="W1206">
        <v>9.4042794925203506</v>
      </c>
      <c r="X1206">
        <v>68.6833944320678</v>
      </c>
      <c r="Y1206">
        <v>6.0039498805999703</v>
      </c>
      <c r="Z1206">
        <v>2513.1341159343701</v>
      </c>
      <c r="AA1206">
        <v>4.4600765705108598</v>
      </c>
      <c r="AB1206">
        <v>433.44440102577198</v>
      </c>
      <c r="AC1206">
        <v>53.614677429199197</v>
      </c>
      <c r="AD1206">
        <v>5059.2236945629102</v>
      </c>
      <c r="AE1206">
        <v>0.78680000000000005</v>
      </c>
      <c r="AF1206">
        <v>0.674105865522174</v>
      </c>
      <c r="AJ1206">
        <v>5.27941447097001E-3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 t="s">
        <v>42</v>
      </c>
      <c r="AQ1206" t="b">
        <v>1</v>
      </c>
      <c r="AR1206" t="b">
        <v>1</v>
      </c>
      <c r="AS1206">
        <v>1</v>
      </c>
      <c r="AT1206" t="b">
        <v>0</v>
      </c>
      <c r="AV1206" t="b">
        <v>0</v>
      </c>
      <c r="AW1206" t="b">
        <v>1</v>
      </c>
      <c r="AX1206" t="b">
        <v>0</v>
      </c>
      <c r="AY1206" t="b">
        <v>1</v>
      </c>
      <c r="AZ1206" t="b">
        <v>0</v>
      </c>
      <c r="BA1206" t="b">
        <v>1</v>
      </c>
      <c r="BB1206" t="b">
        <v>0</v>
      </c>
      <c r="BC1206" t="b">
        <v>1</v>
      </c>
      <c r="BD1206" t="b">
        <v>0</v>
      </c>
      <c r="BE1206" t="s">
        <v>57</v>
      </c>
      <c r="BF1206" t="s">
        <v>69</v>
      </c>
      <c r="BG1206" t="s">
        <v>69</v>
      </c>
      <c r="BH1206" t="b">
        <v>0</v>
      </c>
      <c r="BI1206" t="b">
        <v>1</v>
      </c>
      <c r="BJ1206" t="b">
        <v>0</v>
      </c>
      <c r="BK1206" t="b">
        <v>1</v>
      </c>
      <c r="BL1206">
        <v>40</v>
      </c>
      <c r="BM1206">
        <v>40</v>
      </c>
      <c r="BN1206">
        <v>0</v>
      </c>
      <c r="BO1206">
        <v>0</v>
      </c>
      <c r="BP12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06" s="3" t="str">
        <f>IF(Table1[[#This Row],[TraceLengthMod]],"lab,","")&amp;IF(Table1[[#This Row],[FixedLength]],"dur,","")&amp;IF(Table1[[#This Row],[Broken]],"ea,","")</f>
        <v>lab,</v>
      </c>
    </row>
    <row r="1207" spans="1:69" x14ac:dyDescent="0.25">
      <c r="A1207" t="s">
        <v>1335</v>
      </c>
      <c r="B1207" t="s">
        <v>39</v>
      </c>
      <c r="C1207" t="s">
        <v>114</v>
      </c>
      <c r="D1207" t="s">
        <v>106</v>
      </c>
      <c r="E1207" t="s">
        <v>68</v>
      </c>
      <c r="F1207">
        <v>1</v>
      </c>
      <c r="G1207">
        <v>21124</v>
      </c>
      <c r="H1207">
        <v>6990</v>
      </c>
      <c r="I1207">
        <v>28114</v>
      </c>
      <c r="J1207" t="s">
        <v>40</v>
      </c>
      <c r="K1207">
        <v>1</v>
      </c>
      <c r="L1207">
        <v>256</v>
      </c>
      <c r="M1207" t="s">
        <v>41</v>
      </c>
      <c r="N1207">
        <v>0.01</v>
      </c>
      <c r="O1207">
        <v>99</v>
      </c>
      <c r="P1207">
        <v>2411</v>
      </c>
      <c r="Q1207">
        <v>256</v>
      </c>
      <c r="R1207">
        <v>100</v>
      </c>
      <c r="S1207">
        <v>2112.4</v>
      </c>
      <c r="T1207">
        <v>55</v>
      </c>
      <c r="U1207">
        <v>95</v>
      </c>
      <c r="V1207">
        <v>200704</v>
      </c>
      <c r="W1207">
        <v>9.5012308274947905</v>
      </c>
      <c r="X1207">
        <v>68.6833944320678</v>
      </c>
      <c r="Y1207">
        <v>6.0039498805999703</v>
      </c>
      <c r="Z1207">
        <v>2539.70329332351</v>
      </c>
      <c r="AA1207">
        <v>4.4702210426330504</v>
      </c>
      <c r="AB1207">
        <v>437.91462206840498</v>
      </c>
      <c r="AC1207">
        <v>53.815141677856403</v>
      </c>
      <c r="AD1207">
        <v>5113.0388362407602</v>
      </c>
      <c r="AE1207">
        <v>0.78280000000000005</v>
      </c>
      <c r="AF1207">
        <v>0.677110157367668</v>
      </c>
      <c r="AJ1207">
        <v>7.0005061142906803E-3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 t="s">
        <v>42</v>
      </c>
      <c r="AQ1207" t="b">
        <v>1</v>
      </c>
      <c r="AR1207" t="b">
        <v>1</v>
      </c>
      <c r="AS1207">
        <v>1</v>
      </c>
      <c r="AT1207" t="b">
        <v>0</v>
      </c>
      <c r="AV1207" t="b">
        <v>0</v>
      </c>
      <c r="AW1207" t="b">
        <v>1</v>
      </c>
      <c r="AX1207" t="b">
        <v>0</v>
      </c>
      <c r="AY1207" t="b">
        <v>1</v>
      </c>
      <c r="AZ1207" t="b">
        <v>0</v>
      </c>
      <c r="BA1207" t="b">
        <v>1</v>
      </c>
      <c r="BB1207" t="b">
        <v>0</v>
      </c>
      <c r="BC1207" t="b">
        <v>1</v>
      </c>
      <c r="BD1207" t="b">
        <v>0</v>
      </c>
      <c r="BE1207" t="s">
        <v>57</v>
      </c>
      <c r="BF1207" t="s">
        <v>69</v>
      </c>
      <c r="BG1207" t="s">
        <v>69</v>
      </c>
      <c r="BH1207" t="b">
        <v>0</v>
      </c>
      <c r="BI1207" t="b">
        <v>1</v>
      </c>
      <c r="BJ1207" t="b">
        <v>0</v>
      </c>
      <c r="BK1207" t="b">
        <v>1</v>
      </c>
      <c r="BL1207">
        <v>40</v>
      </c>
      <c r="BM1207">
        <v>40</v>
      </c>
      <c r="BN1207">
        <v>0</v>
      </c>
      <c r="BO1207">
        <v>0</v>
      </c>
      <c r="BP12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07" s="3" t="str">
        <f>IF(Table1[[#This Row],[TraceLengthMod]],"lab,","")&amp;IF(Table1[[#This Row],[FixedLength]],"dur,","")&amp;IF(Table1[[#This Row],[Broken]],"ea,","")</f>
        <v>lab,</v>
      </c>
    </row>
    <row r="1208" spans="1:69" x14ac:dyDescent="0.25">
      <c r="A1208" t="s">
        <v>1336</v>
      </c>
      <c r="B1208" t="s">
        <v>39</v>
      </c>
      <c r="C1208" t="s">
        <v>114</v>
      </c>
      <c r="D1208" t="s">
        <v>106</v>
      </c>
      <c r="E1208" t="s">
        <v>68</v>
      </c>
      <c r="F1208">
        <v>1</v>
      </c>
      <c r="G1208">
        <v>21124</v>
      </c>
      <c r="H1208">
        <v>6990</v>
      </c>
      <c r="I1208">
        <v>28114</v>
      </c>
      <c r="J1208" t="s">
        <v>40</v>
      </c>
      <c r="K1208">
        <v>1</v>
      </c>
      <c r="L1208">
        <v>256</v>
      </c>
      <c r="M1208" t="s">
        <v>41</v>
      </c>
      <c r="N1208">
        <v>0.01</v>
      </c>
      <c r="O1208">
        <v>99</v>
      </c>
      <c r="P1208">
        <v>2411</v>
      </c>
      <c r="Q1208">
        <v>256</v>
      </c>
      <c r="R1208">
        <v>100</v>
      </c>
      <c r="S1208">
        <v>2112.4</v>
      </c>
      <c r="T1208">
        <v>55</v>
      </c>
      <c r="U1208">
        <v>96</v>
      </c>
      <c r="V1208">
        <v>203008</v>
      </c>
      <c r="W1208">
        <v>9.6103010793410295</v>
      </c>
      <c r="X1208">
        <v>68.6833944320678</v>
      </c>
      <c r="Y1208">
        <v>6.0039498805999703</v>
      </c>
      <c r="Z1208">
        <v>2566.7539806365899</v>
      </c>
      <c r="AA1208">
        <v>5.0056180953979403</v>
      </c>
      <c r="AB1208">
        <v>442.92024016380299</v>
      </c>
      <c r="AC1208">
        <v>53.6565647125244</v>
      </c>
      <c r="AD1208">
        <v>5166.6954009532901</v>
      </c>
      <c r="AE1208">
        <v>0.79679999999999995</v>
      </c>
      <c r="AF1208">
        <v>0.68483547925608002</v>
      </c>
      <c r="AJ1208">
        <v>7.4554517169918696E-3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 t="s">
        <v>42</v>
      </c>
      <c r="AQ1208" t="b">
        <v>1</v>
      </c>
      <c r="AR1208" t="b">
        <v>1</v>
      </c>
      <c r="AS1208">
        <v>1</v>
      </c>
      <c r="AT1208" t="b">
        <v>0</v>
      </c>
      <c r="AV1208" t="b">
        <v>0</v>
      </c>
      <c r="AW1208" t="b">
        <v>1</v>
      </c>
      <c r="AX1208" t="b">
        <v>0</v>
      </c>
      <c r="AY1208" t="b">
        <v>1</v>
      </c>
      <c r="AZ1208" t="b">
        <v>0</v>
      </c>
      <c r="BA1208" t="b">
        <v>1</v>
      </c>
      <c r="BB1208" t="b">
        <v>0</v>
      </c>
      <c r="BC1208" t="b">
        <v>1</v>
      </c>
      <c r="BD1208" t="b">
        <v>0</v>
      </c>
      <c r="BE1208" t="s">
        <v>57</v>
      </c>
      <c r="BF1208" t="s">
        <v>69</v>
      </c>
      <c r="BG1208" t="s">
        <v>69</v>
      </c>
      <c r="BH1208" t="b">
        <v>0</v>
      </c>
      <c r="BI1208" t="b">
        <v>1</v>
      </c>
      <c r="BJ1208" t="b">
        <v>0</v>
      </c>
      <c r="BK1208" t="b">
        <v>1</v>
      </c>
      <c r="BL1208">
        <v>40</v>
      </c>
      <c r="BM1208">
        <v>40</v>
      </c>
      <c r="BN1208">
        <v>0</v>
      </c>
      <c r="BO1208">
        <v>0</v>
      </c>
      <c r="BP12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08" s="3" t="str">
        <f>IF(Table1[[#This Row],[TraceLengthMod]],"lab,","")&amp;IF(Table1[[#This Row],[FixedLength]],"dur,","")&amp;IF(Table1[[#This Row],[Broken]],"ea,","")</f>
        <v>lab,</v>
      </c>
    </row>
    <row r="1209" spans="1:69" x14ac:dyDescent="0.25">
      <c r="A1209" t="s">
        <v>1337</v>
      </c>
      <c r="B1209" t="s">
        <v>39</v>
      </c>
      <c r="C1209" t="s">
        <v>114</v>
      </c>
      <c r="D1209" t="s">
        <v>106</v>
      </c>
      <c r="E1209" t="s">
        <v>68</v>
      </c>
      <c r="F1209">
        <v>1</v>
      </c>
      <c r="G1209">
        <v>21124</v>
      </c>
      <c r="H1209">
        <v>6990</v>
      </c>
      <c r="I1209">
        <v>28114</v>
      </c>
      <c r="J1209" t="s">
        <v>40</v>
      </c>
      <c r="K1209">
        <v>1</v>
      </c>
      <c r="L1209">
        <v>256</v>
      </c>
      <c r="M1209" t="s">
        <v>41</v>
      </c>
      <c r="N1209">
        <v>0.01</v>
      </c>
      <c r="O1209">
        <v>99</v>
      </c>
      <c r="P1209">
        <v>2411</v>
      </c>
      <c r="Q1209">
        <v>256</v>
      </c>
      <c r="R1209">
        <v>100</v>
      </c>
      <c r="S1209">
        <v>2112.4</v>
      </c>
      <c r="T1209">
        <v>55</v>
      </c>
      <c r="U1209">
        <v>97</v>
      </c>
      <c r="V1209">
        <v>205056</v>
      </c>
      <c r="W1209">
        <v>9.7072524143154695</v>
      </c>
      <c r="X1209">
        <v>68.6833944320678</v>
      </c>
      <c r="Y1209">
        <v>6.0039498805999703</v>
      </c>
      <c r="Z1209">
        <v>2593.3938133716501</v>
      </c>
      <c r="AA1209">
        <v>4.4770779609680096</v>
      </c>
      <c r="AB1209">
        <v>447.397318124771</v>
      </c>
      <c r="AC1209">
        <v>53.799183368682797</v>
      </c>
      <c r="AD1209">
        <v>5220.4945843219703</v>
      </c>
      <c r="AE1209">
        <v>0.82179999999999997</v>
      </c>
      <c r="AF1209">
        <v>0.69570815450643697</v>
      </c>
      <c r="AJ1209">
        <v>6.9165354810850404E-3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 t="s">
        <v>42</v>
      </c>
      <c r="AQ1209" t="b">
        <v>1</v>
      </c>
      <c r="AR1209" t="b">
        <v>1</v>
      </c>
      <c r="AS1209">
        <v>1</v>
      </c>
      <c r="AT1209" t="b">
        <v>0</v>
      </c>
      <c r="AV1209" t="b">
        <v>0</v>
      </c>
      <c r="AW1209" t="b">
        <v>1</v>
      </c>
      <c r="AX1209" t="b">
        <v>0</v>
      </c>
      <c r="AY1209" t="b">
        <v>1</v>
      </c>
      <c r="AZ1209" t="b">
        <v>0</v>
      </c>
      <c r="BA1209" t="b">
        <v>1</v>
      </c>
      <c r="BB1209" t="b">
        <v>0</v>
      </c>
      <c r="BC1209" t="b">
        <v>1</v>
      </c>
      <c r="BD1209" t="b">
        <v>0</v>
      </c>
      <c r="BE1209" t="s">
        <v>57</v>
      </c>
      <c r="BF1209" t="s">
        <v>69</v>
      </c>
      <c r="BG1209" t="s">
        <v>69</v>
      </c>
      <c r="BH1209" t="b">
        <v>0</v>
      </c>
      <c r="BI1209" t="b">
        <v>1</v>
      </c>
      <c r="BJ1209" t="b">
        <v>0</v>
      </c>
      <c r="BK1209" t="b">
        <v>1</v>
      </c>
      <c r="BL1209">
        <v>40</v>
      </c>
      <c r="BM1209">
        <v>40</v>
      </c>
      <c r="BN1209">
        <v>0</v>
      </c>
      <c r="BO1209">
        <v>0</v>
      </c>
      <c r="BP12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09" s="3" t="str">
        <f>IF(Table1[[#This Row],[TraceLengthMod]],"lab,","")&amp;IF(Table1[[#This Row],[FixedLength]],"dur,","")&amp;IF(Table1[[#This Row],[Broken]],"ea,","")</f>
        <v>lab,</v>
      </c>
    </row>
    <row r="1210" spans="1:69" x14ac:dyDescent="0.25">
      <c r="A1210" t="s">
        <v>1338</v>
      </c>
      <c r="B1210" t="s">
        <v>39</v>
      </c>
      <c r="C1210" t="s">
        <v>114</v>
      </c>
      <c r="D1210" t="s">
        <v>106</v>
      </c>
      <c r="E1210" t="s">
        <v>68</v>
      </c>
      <c r="F1210">
        <v>1</v>
      </c>
      <c r="G1210">
        <v>21124</v>
      </c>
      <c r="H1210">
        <v>6990</v>
      </c>
      <c r="I1210">
        <v>28114</v>
      </c>
      <c r="J1210" t="s">
        <v>40</v>
      </c>
      <c r="K1210">
        <v>1</v>
      </c>
      <c r="L1210">
        <v>256</v>
      </c>
      <c r="M1210" t="s">
        <v>41</v>
      </c>
      <c r="N1210">
        <v>0.01</v>
      </c>
      <c r="O1210">
        <v>99</v>
      </c>
      <c r="P1210">
        <v>2411</v>
      </c>
      <c r="Q1210">
        <v>256</v>
      </c>
      <c r="R1210">
        <v>100</v>
      </c>
      <c r="S1210">
        <v>2112.4</v>
      </c>
      <c r="T1210">
        <v>55</v>
      </c>
      <c r="U1210">
        <v>98</v>
      </c>
      <c r="V1210">
        <v>207104</v>
      </c>
      <c r="W1210">
        <v>9.8042037492899006</v>
      </c>
      <c r="X1210">
        <v>68.6833944320678</v>
      </c>
      <c r="Y1210">
        <v>6.0039498805999703</v>
      </c>
      <c r="Z1210">
        <v>2619.9867563247599</v>
      </c>
      <c r="AA1210">
        <v>4.4541239738464302</v>
      </c>
      <c r="AB1210">
        <v>451.85144209861699</v>
      </c>
      <c r="AC1210">
        <v>53.723355293273897</v>
      </c>
      <c r="AD1210">
        <v>5274.2179396152496</v>
      </c>
      <c r="AE1210">
        <v>0.79700000000000004</v>
      </c>
      <c r="AF1210">
        <v>0.68168812589413397</v>
      </c>
      <c r="AJ1210">
        <v>5.7649066112244801E-3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 t="s">
        <v>42</v>
      </c>
      <c r="AQ1210" t="b">
        <v>1</v>
      </c>
      <c r="AR1210" t="b">
        <v>1</v>
      </c>
      <c r="AS1210">
        <v>1</v>
      </c>
      <c r="AT1210" t="b">
        <v>0</v>
      </c>
      <c r="AV1210" t="b">
        <v>0</v>
      </c>
      <c r="AW1210" t="b">
        <v>1</v>
      </c>
      <c r="AX1210" t="b">
        <v>0</v>
      </c>
      <c r="AY1210" t="b">
        <v>1</v>
      </c>
      <c r="AZ1210" t="b">
        <v>0</v>
      </c>
      <c r="BA1210" t="b">
        <v>1</v>
      </c>
      <c r="BB1210" t="b">
        <v>0</v>
      </c>
      <c r="BC1210" t="b">
        <v>1</v>
      </c>
      <c r="BD1210" t="b">
        <v>0</v>
      </c>
      <c r="BE1210" t="s">
        <v>57</v>
      </c>
      <c r="BF1210" t="s">
        <v>69</v>
      </c>
      <c r="BG1210" t="s">
        <v>69</v>
      </c>
      <c r="BH1210" t="b">
        <v>0</v>
      </c>
      <c r="BI1210" t="b">
        <v>1</v>
      </c>
      <c r="BJ1210" t="b">
        <v>0</v>
      </c>
      <c r="BK1210" t="b">
        <v>1</v>
      </c>
      <c r="BL1210">
        <v>40</v>
      </c>
      <c r="BM1210">
        <v>40</v>
      </c>
      <c r="BN1210">
        <v>0</v>
      </c>
      <c r="BO1210">
        <v>0</v>
      </c>
      <c r="BP12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10" s="3" t="str">
        <f>IF(Table1[[#This Row],[TraceLengthMod]],"lab,","")&amp;IF(Table1[[#This Row],[FixedLength]],"dur,","")&amp;IF(Table1[[#This Row],[Broken]],"ea,","")</f>
        <v>lab,</v>
      </c>
    </row>
    <row r="1211" spans="1:69" x14ac:dyDescent="0.25">
      <c r="A1211" t="s">
        <v>1339</v>
      </c>
      <c r="B1211" t="s">
        <v>39</v>
      </c>
      <c r="C1211" t="s">
        <v>114</v>
      </c>
      <c r="D1211" t="s">
        <v>106</v>
      </c>
      <c r="E1211" t="s">
        <v>68</v>
      </c>
      <c r="F1211">
        <v>1</v>
      </c>
      <c r="G1211">
        <v>21124</v>
      </c>
      <c r="H1211">
        <v>6990</v>
      </c>
      <c r="I1211">
        <v>28114</v>
      </c>
      <c r="J1211" t="s">
        <v>40</v>
      </c>
      <c r="K1211">
        <v>1</v>
      </c>
      <c r="L1211">
        <v>256</v>
      </c>
      <c r="M1211" t="s">
        <v>41</v>
      </c>
      <c r="N1211">
        <v>0.01</v>
      </c>
      <c r="O1211">
        <v>99</v>
      </c>
      <c r="P1211">
        <v>2411</v>
      </c>
      <c r="Q1211">
        <v>256</v>
      </c>
      <c r="R1211">
        <v>100</v>
      </c>
      <c r="S1211">
        <v>2112.4</v>
      </c>
      <c r="T1211">
        <v>55</v>
      </c>
      <c r="U1211">
        <v>99</v>
      </c>
      <c r="V1211">
        <v>209152</v>
      </c>
      <c r="W1211">
        <v>9.9011550842643405</v>
      </c>
      <c r="X1211">
        <v>68.6833944320678</v>
      </c>
      <c r="Y1211">
        <v>6.0039498805999703</v>
      </c>
      <c r="Z1211">
        <v>2646.5946764945902</v>
      </c>
      <c r="AA1211">
        <v>4.4661102294921804</v>
      </c>
      <c r="AB1211">
        <v>456.317552328109</v>
      </c>
      <c r="AC1211">
        <v>53.6864848136901</v>
      </c>
      <c r="AD1211">
        <v>5327.9044244289398</v>
      </c>
      <c r="AE1211">
        <v>0.7681</v>
      </c>
      <c r="AF1211">
        <v>0.65979971387696701</v>
      </c>
      <c r="AJ1211">
        <v>6.3479313651963803E-3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t="s">
        <v>42</v>
      </c>
      <c r="AQ1211" t="b">
        <v>1</v>
      </c>
      <c r="AR1211" t="b">
        <v>1</v>
      </c>
      <c r="AS1211">
        <v>1</v>
      </c>
      <c r="AT1211" t="b">
        <v>0</v>
      </c>
      <c r="AV1211" t="b">
        <v>0</v>
      </c>
      <c r="AW1211" t="b">
        <v>1</v>
      </c>
      <c r="AX1211" t="b">
        <v>0</v>
      </c>
      <c r="AY1211" t="b">
        <v>1</v>
      </c>
      <c r="AZ1211" t="b">
        <v>0</v>
      </c>
      <c r="BA1211" t="b">
        <v>1</v>
      </c>
      <c r="BB1211" t="b">
        <v>0</v>
      </c>
      <c r="BC1211" t="b">
        <v>1</v>
      </c>
      <c r="BD1211" t="b">
        <v>0</v>
      </c>
      <c r="BE1211" t="s">
        <v>57</v>
      </c>
      <c r="BF1211" t="s">
        <v>69</v>
      </c>
      <c r="BG1211" t="s">
        <v>69</v>
      </c>
      <c r="BH1211" t="b">
        <v>0</v>
      </c>
      <c r="BI1211" t="b">
        <v>1</v>
      </c>
      <c r="BJ1211" t="b">
        <v>0</v>
      </c>
      <c r="BK1211" t="b">
        <v>1</v>
      </c>
      <c r="BL1211">
        <v>40</v>
      </c>
      <c r="BM1211">
        <v>40</v>
      </c>
      <c r="BN1211">
        <v>0</v>
      </c>
      <c r="BO1211">
        <v>0</v>
      </c>
      <c r="BP12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11" s="3" t="str">
        <f>IF(Table1[[#This Row],[TraceLengthMod]],"lab,","")&amp;IF(Table1[[#This Row],[FixedLength]],"dur,","")&amp;IF(Table1[[#This Row],[Broken]],"ea,","")</f>
        <v>lab,</v>
      </c>
    </row>
    <row r="1212" spans="1:69" x14ac:dyDescent="0.25">
      <c r="A1212" t="s">
        <v>1340</v>
      </c>
      <c r="B1212" t="s">
        <v>39</v>
      </c>
      <c r="C1212" t="s">
        <v>114</v>
      </c>
      <c r="D1212" t="s">
        <v>106</v>
      </c>
      <c r="E1212" t="s">
        <v>68</v>
      </c>
      <c r="F1212">
        <v>1</v>
      </c>
      <c r="G1212">
        <v>21124</v>
      </c>
      <c r="H1212">
        <v>6990</v>
      </c>
      <c r="I1212">
        <v>28114</v>
      </c>
      <c r="J1212" t="s">
        <v>40</v>
      </c>
      <c r="K1212">
        <v>1</v>
      </c>
      <c r="L1212">
        <v>256</v>
      </c>
      <c r="M1212" t="s">
        <v>41</v>
      </c>
      <c r="N1212">
        <v>0.01</v>
      </c>
      <c r="O1212">
        <v>99</v>
      </c>
      <c r="P1212">
        <v>2411</v>
      </c>
      <c r="Q1212">
        <v>256</v>
      </c>
      <c r="R1212">
        <v>100</v>
      </c>
      <c r="S1212">
        <v>2112.4</v>
      </c>
      <c r="T1212">
        <v>55</v>
      </c>
      <c r="U1212">
        <v>100</v>
      </c>
      <c r="V1212">
        <v>211456</v>
      </c>
      <c r="W1212">
        <v>10.0102253361105</v>
      </c>
      <c r="X1212">
        <v>68.6833944320678</v>
      </c>
      <c r="Y1212">
        <v>6.0039498805999703</v>
      </c>
      <c r="Z1212">
        <v>2673.7989535331699</v>
      </c>
      <c r="AA1212">
        <v>5.0126006603240896</v>
      </c>
      <c r="AB1212">
        <v>461.33015298843299</v>
      </c>
      <c r="AC1212">
        <v>53.833092451095503</v>
      </c>
      <c r="AD1212">
        <v>5381.7375168800299</v>
      </c>
      <c r="AE1212">
        <v>0.8</v>
      </c>
      <c r="AF1212">
        <v>0.68440629470672298</v>
      </c>
      <c r="AJ1212">
        <v>7.0586939845189E-3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 t="s">
        <v>42</v>
      </c>
      <c r="AQ1212" t="b">
        <v>1</v>
      </c>
      <c r="AR1212" t="b">
        <v>1</v>
      </c>
      <c r="AS1212">
        <v>1</v>
      </c>
      <c r="AT1212" t="b">
        <v>0</v>
      </c>
      <c r="AV1212" t="b">
        <v>0</v>
      </c>
      <c r="AW1212" t="b">
        <v>1</v>
      </c>
      <c r="AX1212" t="b">
        <v>0</v>
      </c>
      <c r="AY1212" t="b">
        <v>1</v>
      </c>
      <c r="AZ1212" t="b">
        <v>0</v>
      </c>
      <c r="BA1212" t="b">
        <v>1</v>
      </c>
      <c r="BB1212" t="b">
        <v>0</v>
      </c>
      <c r="BC1212" t="b">
        <v>1</v>
      </c>
      <c r="BD1212" t="b">
        <v>0</v>
      </c>
      <c r="BE1212" t="s">
        <v>57</v>
      </c>
      <c r="BF1212" t="s">
        <v>69</v>
      </c>
      <c r="BG1212" t="s">
        <v>69</v>
      </c>
      <c r="BH1212" t="b">
        <v>0</v>
      </c>
      <c r="BI1212" t="b">
        <v>1</v>
      </c>
      <c r="BJ1212" t="b">
        <v>0</v>
      </c>
      <c r="BK1212" t="b">
        <v>1</v>
      </c>
      <c r="BL1212">
        <v>40</v>
      </c>
      <c r="BM1212">
        <v>40</v>
      </c>
      <c r="BN1212">
        <v>0</v>
      </c>
      <c r="BO1212">
        <v>0</v>
      </c>
      <c r="BP12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12" s="3" t="str">
        <f>IF(Table1[[#This Row],[TraceLengthMod]],"lab,","")&amp;IF(Table1[[#This Row],[FixedLength]],"dur,","")&amp;IF(Table1[[#This Row],[Broken]],"ea,","")</f>
        <v>lab,</v>
      </c>
    </row>
    <row r="1213" spans="1:69" x14ac:dyDescent="0.25">
      <c r="A1213" t="s">
        <v>1341</v>
      </c>
      <c r="B1213" t="s">
        <v>58</v>
      </c>
      <c r="C1213" t="s">
        <v>114</v>
      </c>
      <c r="D1213" t="s">
        <v>106</v>
      </c>
      <c r="E1213" t="s">
        <v>68</v>
      </c>
      <c r="F1213">
        <v>1</v>
      </c>
      <c r="G1213">
        <v>5036</v>
      </c>
      <c r="H1213">
        <v>13854</v>
      </c>
      <c r="I1213">
        <v>13854</v>
      </c>
      <c r="J1213" t="s">
        <v>40</v>
      </c>
      <c r="K1213">
        <v>1</v>
      </c>
      <c r="L1213">
        <v>256</v>
      </c>
      <c r="M1213" t="s">
        <v>41</v>
      </c>
      <c r="N1213">
        <v>0.01</v>
      </c>
      <c r="P1213">
        <v>2411</v>
      </c>
      <c r="Q1213">
        <v>256</v>
      </c>
      <c r="R1213">
        <v>100</v>
      </c>
      <c r="S1213">
        <v>1000</v>
      </c>
      <c r="T1213">
        <v>55</v>
      </c>
      <c r="U1213">
        <v>100</v>
      </c>
      <c r="W1213">
        <v>10.0102253361105</v>
      </c>
      <c r="X1213">
        <v>68.6833944320678</v>
      </c>
      <c r="Y1213">
        <v>6.0039498805999703</v>
      </c>
      <c r="Z1213">
        <v>2673.7989535331699</v>
      </c>
      <c r="AA1213">
        <v>2673.7989535331699</v>
      </c>
      <c r="AB1213">
        <v>2673.7989535331699</v>
      </c>
      <c r="AC1213">
        <v>145.18189835548401</v>
      </c>
      <c r="AD1213">
        <v>145.18189835548401</v>
      </c>
      <c r="AE1213">
        <v>0.80369999999999997</v>
      </c>
      <c r="AF1213">
        <v>0.69142485924642705</v>
      </c>
      <c r="AQ1213" t="b">
        <v>1</v>
      </c>
      <c r="AR1213" t="b">
        <v>1</v>
      </c>
      <c r="AS1213">
        <v>1</v>
      </c>
      <c r="AT1213" t="b">
        <v>0</v>
      </c>
      <c r="AV1213" t="b">
        <v>0</v>
      </c>
      <c r="AW1213" t="b">
        <v>1</v>
      </c>
      <c r="AX1213" t="b">
        <v>0</v>
      </c>
      <c r="AY1213" t="b">
        <v>1</v>
      </c>
      <c r="AZ1213" t="b">
        <v>0</v>
      </c>
      <c r="BA1213" t="b">
        <v>1</v>
      </c>
      <c r="BB1213" t="b">
        <v>0</v>
      </c>
      <c r="BC1213" t="b">
        <v>1</v>
      </c>
      <c r="BD1213" t="b">
        <v>0</v>
      </c>
      <c r="BE1213" t="s">
        <v>57</v>
      </c>
      <c r="BF1213" t="s">
        <v>69</v>
      </c>
      <c r="BG1213" t="s">
        <v>69</v>
      </c>
      <c r="BH1213" t="b">
        <v>0</v>
      </c>
      <c r="BI1213" t="b">
        <v>1</v>
      </c>
      <c r="BJ1213" t="b">
        <v>0</v>
      </c>
      <c r="BK1213" t="b">
        <v>1</v>
      </c>
      <c r="BL1213">
        <v>40</v>
      </c>
      <c r="BM1213">
        <v>40</v>
      </c>
      <c r="BN1213">
        <v>0</v>
      </c>
      <c r="BO1213">
        <v>0</v>
      </c>
      <c r="BP12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213" s="3" t="str">
        <f>IF(Table1[[#This Row],[TraceLengthMod]],"lab,","")&amp;IF(Table1[[#This Row],[FixedLength]],"dur,","")&amp;IF(Table1[[#This Row],[Broken]],"ea,","")</f>
        <v>lab,</v>
      </c>
    </row>
    <row r="1214" spans="1:69" x14ac:dyDescent="0.25">
      <c r="A1214" t="s">
        <v>1342</v>
      </c>
      <c r="B1214" t="s">
        <v>39</v>
      </c>
      <c r="C1214" t="s">
        <v>114</v>
      </c>
      <c r="D1214" t="s">
        <v>82</v>
      </c>
      <c r="E1214" t="s">
        <v>68</v>
      </c>
      <c r="F1214">
        <v>1</v>
      </c>
      <c r="G1214">
        <v>21124</v>
      </c>
      <c r="H1214">
        <v>6990</v>
      </c>
      <c r="I1214">
        <v>28114</v>
      </c>
      <c r="J1214" t="s">
        <v>40</v>
      </c>
      <c r="K1214">
        <v>1</v>
      </c>
      <c r="L1214">
        <v>256</v>
      </c>
      <c r="M1214" t="s">
        <v>41</v>
      </c>
      <c r="N1214">
        <v>0.01</v>
      </c>
      <c r="O1214">
        <v>99</v>
      </c>
      <c r="P1214">
        <v>94</v>
      </c>
      <c r="Q1214">
        <v>256</v>
      </c>
      <c r="R1214">
        <v>100</v>
      </c>
      <c r="S1214">
        <v>2112.4</v>
      </c>
      <c r="T1214">
        <v>1</v>
      </c>
      <c r="U1214">
        <v>1</v>
      </c>
      <c r="V1214">
        <v>2304</v>
      </c>
      <c r="W1214">
        <v>0.109070251846241</v>
      </c>
      <c r="X1214">
        <v>89.083859682083101</v>
      </c>
      <c r="Y1214">
        <v>5.7675812244415203</v>
      </c>
      <c r="Z1214">
        <v>2.6499478816986</v>
      </c>
      <c r="AA1214">
        <v>0.87266659736633301</v>
      </c>
      <c r="AB1214">
        <v>0.87266659736633301</v>
      </c>
      <c r="AC1214">
        <v>4.31945371627807</v>
      </c>
      <c r="AD1214">
        <v>4.31945371627807</v>
      </c>
      <c r="AE1214">
        <v>0.38869999999999999</v>
      </c>
      <c r="AF1214">
        <v>0.38040057224606499</v>
      </c>
      <c r="AJ1214">
        <v>2.4585166507296998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 t="s">
        <v>42</v>
      </c>
      <c r="AQ1214" t="b">
        <v>1</v>
      </c>
      <c r="AR1214" t="b">
        <v>1</v>
      </c>
      <c r="AS1214">
        <v>1</v>
      </c>
      <c r="AT1214" t="b">
        <v>0</v>
      </c>
      <c r="AV1214" t="b">
        <v>0</v>
      </c>
      <c r="AW1214" t="b">
        <v>1</v>
      </c>
      <c r="AX1214" t="b">
        <v>0</v>
      </c>
      <c r="AY1214" t="b">
        <v>1</v>
      </c>
      <c r="AZ1214" t="b">
        <v>0</v>
      </c>
      <c r="BA1214" t="b">
        <v>0</v>
      </c>
      <c r="BB1214" t="b">
        <v>0</v>
      </c>
      <c r="BC1214" t="b">
        <v>1</v>
      </c>
      <c r="BD1214" t="b">
        <v>0</v>
      </c>
      <c r="BE1214" t="s">
        <v>57</v>
      </c>
      <c r="BF1214" t="s">
        <v>69</v>
      </c>
      <c r="BG1214" t="s">
        <v>69</v>
      </c>
      <c r="BH1214" t="b">
        <v>0</v>
      </c>
      <c r="BI1214" t="b">
        <v>1</v>
      </c>
      <c r="BJ1214" t="b">
        <v>0</v>
      </c>
      <c r="BK1214" t="b">
        <v>1</v>
      </c>
      <c r="BL1214">
        <v>80</v>
      </c>
      <c r="BM1214">
        <v>80</v>
      </c>
      <c r="BN1214">
        <v>0</v>
      </c>
      <c r="BO1214">
        <v>0</v>
      </c>
      <c r="BP12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14" s="3" t="str">
        <f>IF(Table1[[#This Row],[TraceLengthMod]],"lab,","")&amp;IF(Table1[[#This Row],[FixedLength]],"dur,","")&amp;IF(Table1[[#This Row],[Broken]],"ea,","")</f>
        <v>lab,</v>
      </c>
    </row>
    <row r="1215" spans="1:69" x14ac:dyDescent="0.25">
      <c r="A1215" t="s">
        <v>1343</v>
      </c>
      <c r="B1215" t="s">
        <v>39</v>
      </c>
      <c r="C1215" t="s">
        <v>114</v>
      </c>
      <c r="D1215" t="s">
        <v>82</v>
      </c>
      <c r="E1215" t="s">
        <v>68</v>
      </c>
      <c r="F1215">
        <v>1</v>
      </c>
      <c r="G1215">
        <v>21124</v>
      </c>
      <c r="H1215">
        <v>6990</v>
      </c>
      <c r="I1215">
        <v>28114</v>
      </c>
      <c r="J1215" t="s">
        <v>40</v>
      </c>
      <c r="K1215">
        <v>1</v>
      </c>
      <c r="L1215">
        <v>256</v>
      </c>
      <c r="M1215" t="s">
        <v>41</v>
      </c>
      <c r="N1215">
        <v>0.01</v>
      </c>
      <c r="O1215">
        <v>99</v>
      </c>
      <c r="P1215">
        <v>94</v>
      </c>
      <c r="Q1215">
        <v>256</v>
      </c>
      <c r="R1215">
        <v>100</v>
      </c>
      <c r="S1215">
        <v>2112.4</v>
      </c>
      <c r="T1215">
        <v>2</v>
      </c>
      <c r="U1215">
        <v>2</v>
      </c>
      <c r="V1215">
        <v>4352</v>
      </c>
      <c r="W1215">
        <v>0.20602158682067701</v>
      </c>
      <c r="X1215">
        <v>89.083859682083101</v>
      </c>
      <c r="Y1215">
        <v>5.7675812244415203</v>
      </c>
      <c r="Z1215">
        <v>5.2061145305633501</v>
      </c>
      <c r="AA1215">
        <v>0.77792382240295399</v>
      </c>
      <c r="AB1215">
        <v>1.65059041976928</v>
      </c>
      <c r="AC1215">
        <v>4.33740210533142</v>
      </c>
      <c r="AD1215">
        <v>8.65685582160949</v>
      </c>
      <c r="AE1215">
        <v>0.58760000000000001</v>
      </c>
      <c r="AF1215">
        <v>0.58454935622317505</v>
      </c>
      <c r="AJ1215">
        <v>0.71387638765222805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 t="s">
        <v>42</v>
      </c>
      <c r="AQ1215" t="b">
        <v>1</v>
      </c>
      <c r="AR1215" t="b">
        <v>1</v>
      </c>
      <c r="AS1215">
        <v>1</v>
      </c>
      <c r="AT1215" t="b">
        <v>0</v>
      </c>
      <c r="AV1215" t="b">
        <v>0</v>
      </c>
      <c r="AW1215" t="b">
        <v>1</v>
      </c>
      <c r="AX1215" t="b">
        <v>0</v>
      </c>
      <c r="AY1215" t="b">
        <v>1</v>
      </c>
      <c r="AZ1215" t="b">
        <v>0</v>
      </c>
      <c r="BA1215" t="b">
        <v>0</v>
      </c>
      <c r="BB1215" t="b">
        <v>0</v>
      </c>
      <c r="BC1215" t="b">
        <v>1</v>
      </c>
      <c r="BD1215" t="b">
        <v>0</v>
      </c>
      <c r="BE1215" t="s">
        <v>57</v>
      </c>
      <c r="BF1215" t="s">
        <v>69</v>
      </c>
      <c r="BG1215" t="s">
        <v>69</v>
      </c>
      <c r="BH1215" t="b">
        <v>0</v>
      </c>
      <c r="BI1215" t="b">
        <v>1</v>
      </c>
      <c r="BJ1215" t="b">
        <v>0</v>
      </c>
      <c r="BK1215" t="b">
        <v>1</v>
      </c>
      <c r="BL1215">
        <v>80</v>
      </c>
      <c r="BM1215">
        <v>80</v>
      </c>
      <c r="BN1215">
        <v>0</v>
      </c>
      <c r="BO1215">
        <v>0</v>
      </c>
      <c r="BP12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15" s="3" t="str">
        <f>IF(Table1[[#This Row],[TraceLengthMod]],"lab,","")&amp;IF(Table1[[#This Row],[FixedLength]],"dur,","")&amp;IF(Table1[[#This Row],[Broken]],"ea,","")</f>
        <v>lab,</v>
      </c>
    </row>
    <row r="1216" spans="1:69" x14ac:dyDescent="0.25">
      <c r="A1216" t="s">
        <v>1344</v>
      </c>
      <c r="B1216" t="s">
        <v>39</v>
      </c>
      <c r="C1216" t="s">
        <v>114</v>
      </c>
      <c r="D1216" t="s">
        <v>82</v>
      </c>
      <c r="E1216" t="s">
        <v>68</v>
      </c>
      <c r="F1216">
        <v>1</v>
      </c>
      <c r="G1216">
        <v>21124</v>
      </c>
      <c r="H1216">
        <v>6990</v>
      </c>
      <c r="I1216">
        <v>28114</v>
      </c>
      <c r="J1216" t="s">
        <v>40</v>
      </c>
      <c r="K1216">
        <v>1</v>
      </c>
      <c r="L1216">
        <v>256</v>
      </c>
      <c r="M1216" t="s">
        <v>41</v>
      </c>
      <c r="N1216">
        <v>0.01</v>
      </c>
      <c r="O1216">
        <v>99</v>
      </c>
      <c r="P1216">
        <v>94</v>
      </c>
      <c r="Q1216">
        <v>256</v>
      </c>
      <c r="R1216">
        <v>100</v>
      </c>
      <c r="S1216">
        <v>2112.4</v>
      </c>
      <c r="T1216">
        <v>2</v>
      </c>
      <c r="U1216">
        <v>3</v>
      </c>
      <c r="V1216">
        <v>6400</v>
      </c>
      <c r="W1216">
        <v>0.30297292179511398</v>
      </c>
      <c r="X1216">
        <v>89.083859682083101</v>
      </c>
      <c r="Y1216">
        <v>5.7675812244415203</v>
      </c>
      <c r="Z1216">
        <v>7.7413372993469203</v>
      </c>
      <c r="AA1216">
        <v>0.77492904663085904</v>
      </c>
      <c r="AB1216">
        <v>2.4255194664001398</v>
      </c>
      <c r="AC1216">
        <v>4.3074922561645499</v>
      </c>
      <c r="AD1216">
        <v>12.964348077774</v>
      </c>
      <c r="AE1216">
        <v>0.55900000000000005</v>
      </c>
      <c r="AF1216">
        <v>0.56151645207439105</v>
      </c>
      <c r="AJ1216">
        <v>0.38521167278289797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 t="s">
        <v>42</v>
      </c>
      <c r="AQ1216" t="b">
        <v>1</v>
      </c>
      <c r="AR1216" t="b">
        <v>1</v>
      </c>
      <c r="AS1216">
        <v>1</v>
      </c>
      <c r="AT1216" t="b">
        <v>0</v>
      </c>
      <c r="AV1216" t="b">
        <v>0</v>
      </c>
      <c r="AW1216" t="b">
        <v>1</v>
      </c>
      <c r="AX1216" t="b">
        <v>0</v>
      </c>
      <c r="AY1216" t="b">
        <v>1</v>
      </c>
      <c r="AZ1216" t="b">
        <v>0</v>
      </c>
      <c r="BA1216" t="b">
        <v>0</v>
      </c>
      <c r="BB1216" t="b">
        <v>0</v>
      </c>
      <c r="BC1216" t="b">
        <v>1</v>
      </c>
      <c r="BD1216" t="b">
        <v>0</v>
      </c>
      <c r="BE1216" t="s">
        <v>57</v>
      </c>
      <c r="BF1216" t="s">
        <v>69</v>
      </c>
      <c r="BG1216" t="s">
        <v>69</v>
      </c>
      <c r="BH1216" t="b">
        <v>0</v>
      </c>
      <c r="BI1216" t="b">
        <v>1</v>
      </c>
      <c r="BJ1216" t="b">
        <v>0</v>
      </c>
      <c r="BK1216" t="b">
        <v>1</v>
      </c>
      <c r="BL1216">
        <v>80</v>
      </c>
      <c r="BM1216">
        <v>80</v>
      </c>
      <c r="BN1216">
        <v>0</v>
      </c>
      <c r="BO1216">
        <v>0</v>
      </c>
      <c r="BP12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16" s="3" t="str">
        <f>IF(Table1[[#This Row],[TraceLengthMod]],"lab,","")&amp;IF(Table1[[#This Row],[FixedLength]],"dur,","")&amp;IF(Table1[[#This Row],[Broken]],"ea,","")</f>
        <v>lab,</v>
      </c>
    </row>
    <row r="1217" spans="1:69" x14ac:dyDescent="0.25">
      <c r="A1217" t="s">
        <v>1345</v>
      </c>
      <c r="B1217" t="s">
        <v>39</v>
      </c>
      <c r="C1217" t="s">
        <v>114</v>
      </c>
      <c r="D1217" t="s">
        <v>82</v>
      </c>
      <c r="E1217" t="s">
        <v>68</v>
      </c>
      <c r="F1217">
        <v>1</v>
      </c>
      <c r="G1217">
        <v>21124</v>
      </c>
      <c r="H1217">
        <v>6990</v>
      </c>
      <c r="I1217">
        <v>28114</v>
      </c>
      <c r="J1217" t="s">
        <v>40</v>
      </c>
      <c r="K1217">
        <v>1</v>
      </c>
      <c r="L1217">
        <v>256</v>
      </c>
      <c r="M1217" t="s">
        <v>41</v>
      </c>
      <c r="N1217">
        <v>0.01</v>
      </c>
      <c r="O1217">
        <v>99</v>
      </c>
      <c r="P1217">
        <v>94</v>
      </c>
      <c r="Q1217">
        <v>256</v>
      </c>
      <c r="R1217">
        <v>100</v>
      </c>
      <c r="S1217">
        <v>2112.4</v>
      </c>
      <c r="T1217">
        <v>4</v>
      </c>
      <c r="U1217">
        <v>4</v>
      </c>
      <c r="V1217">
        <v>8704</v>
      </c>
      <c r="W1217">
        <v>0.41204317364135501</v>
      </c>
      <c r="X1217">
        <v>89.083859682083101</v>
      </c>
      <c r="Y1217">
        <v>5.7675812244415203</v>
      </c>
      <c r="Z1217">
        <v>10.379278182983301</v>
      </c>
      <c r="AA1217">
        <v>0.86767268180847101</v>
      </c>
      <c r="AB1217">
        <v>3.2931921482086102</v>
      </c>
      <c r="AC1217">
        <v>4.47304344177246</v>
      </c>
      <c r="AD1217">
        <v>17.437391519546502</v>
      </c>
      <c r="AE1217">
        <v>0.61429999999999996</v>
      </c>
      <c r="AF1217">
        <v>0.60529327610872596</v>
      </c>
      <c r="AJ1217">
        <v>0.290528097573448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 t="s">
        <v>42</v>
      </c>
      <c r="AQ1217" t="b">
        <v>1</v>
      </c>
      <c r="AR1217" t="b">
        <v>1</v>
      </c>
      <c r="AS1217">
        <v>1</v>
      </c>
      <c r="AT1217" t="b">
        <v>0</v>
      </c>
      <c r="AV1217" t="b">
        <v>0</v>
      </c>
      <c r="AW1217" t="b">
        <v>1</v>
      </c>
      <c r="AX1217" t="b">
        <v>0</v>
      </c>
      <c r="AY1217" t="b">
        <v>1</v>
      </c>
      <c r="AZ1217" t="b">
        <v>0</v>
      </c>
      <c r="BA1217" t="b">
        <v>0</v>
      </c>
      <c r="BB1217" t="b">
        <v>0</v>
      </c>
      <c r="BC1217" t="b">
        <v>1</v>
      </c>
      <c r="BD1217" t="b">
        <v>0</v>
      </c>
      <c r="BE1217" t="s">
        <v>57</v>
      </c>
      <c r="BF1217" t="s">
        <v>69</v>
      </c>
      <c r="BG1217" t="s">
        <v>69</v>
      </c>
      <c r="BH1217" t="b">
        <v>0</v>
      </c>
      <c r="BI1217" t="b">
        <v>1</v>
      </c>
      <c r="BJ1217" t="b">
        <v>0</v>
      </c>
      <c r="BK1217" t="b">
        <v>1</v>
      </c>
      <c r="BL1217">
        <v>80</v>
      </c>
      <c r="BM1217">
        <v>80</v>
      </c>
      <c r="BN1217">
        <v>0</v>
      </c>
      <c r="BO1217">
        <v>0</v>
      </c>
      <c r="BP12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17" s="3" t="str">
        <f>IF(Table1[[#This Row],[TraceLengthMod]],"lab,","")&amp;IF(Table1[[#This Row],[FixedLength]],"dur,","")&amp;IF(Table1[[#This Row],[Broken]],"ea,","")</f>
        <v>lab,</v>
      </c>
    </row>
    <row r="1218" spans="1:69" x14ac:dyDescent="0.25">
      <c r="A1218" t="s">
        <v>1346</v>
      </c>
      <c r="B1218" t="s">
        <v>39</v>
      </c>
      <c r="C1218" t="s">
        <v>114</v>
      </c>
      <c r="D1218" t="s">
        <v>82</v>
      </c>
      <c r="E1218" t="s">
        <v>68</v>
      </c>
      <c r="F1218">
        <v>1</v>
      </c>
      <c r="G1218">
        <v>21124</v>
      </c>
      <c r="H1218">
        <v>6990</v>
      </c>
      <c r="I1218">
        <v>28114</v>
      </c>
      <c r="J1218" t="s">
        <v>40</v>
      </c>
      <c r="K1218">
        <v>1</v>
      </c>
      <c r="L1218">
        <v>256</v>
      </c>
      <c r="M1218" t="s">
        <v>41</v>
      </c>
      <c r="N1218">
        <v>0.01</v>
      </c>
      <c r="O1218">
        <v>99</v>
      </c>
      <c r="P1218">
        <v>94</v>
      </c>
      <c r="Q1218">
        <v>256</v>
      </c>
      <c r="R1218">
        <v>100</v>
      </c>
      <c r="S1218">
        <v>2112.4</v>
      </c>
      <c r="T1218">
        <v>5</v>
      </c>
      <c r="U1218">
        <v>5</v>
      </c>
      <c r="V1218">
        <v>10752</v>
      </c>
      <c r="W1218">
        <v>0.50899450861579199</v>
      </c>
      <c r="X1218">
        <v>89.083859682083101</v>
      </c>
      <c r="Y1218">
        <v>5.7675812244415203</v>
      </c>
      <c r="Z1218">
        <v>12.928462982177701</v>
      </c>
      <c r="AA1218">
        <v>0.77093815803527799</v>
      </c>
      <c r="AB1218">
        <v>4.0641303062438903</v>
      </c>
      <c r="AC1218">
        <v>4.3792932033538801</v>
      </c>
      <c r="AD1218">
        <v>21.816684722900298</v>
      </c>
      <c r="AE1218">
        <v>0.62829999999999997</v>
      </c>
      <c r="AF1218">
        <v>0.612732474964234</v>
      </c>
      <c r="AJ1218">
        <v>0.21604196230570399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 t="s">
        <v>42</v>
      </c>
      <c r="AQ1218" t="b">
        <v>1</v>
      </c>
      <c r="AR1218" t="b">
        <v>1</v>
      </c>
      <c r="AS1218">
        <v>1</v>
      </c>
      <c r="AT1218" t="b">
        <v>0</v>
      </c>
      <c r="AV1218" t="b">
        <v>0</v>
      </c>
      <c r="AW1218" t="b">
        <v>1</v>
      </c>
      <c r="AX1218" t="b">
        <v>0</v>
      </c>
      <c r="AY1218" t="b">
        <v>1</v>
      </c>
      <c r="AZ1218" t="b">
        <v>0</v>
      </c>
      <c r="BA1218" t="b">
        <v>0</v>
      </c>
      <c r="BB1218" t="b">
        <v>0</v>
      </c>
      <c r="BC1218" t="b">
        <v>1</v>
      </c>
      <c r="BD1218" t="b">
        <v>0</v>
      </c>
      <c r="BE1218" t="s">
        <v>57</v>
      </c>
      <c r="BF1218" t="s">
        <v>69</v>
      </c>
      <c r="BG1218" t="s">
        <v>69</v>
      </c>
      <c r="BH1218" t="b">
        <v>0</v>
      </c>
      <c r="BI1218" t="b">
        <v>1</v>
      </c>
      <c r="BJ1218" t="b">
        <v>0</v>
      </c>
      <c r="BK1218" t="b">
        <v>1</v>
      </c>
      <c r="BL1218">
        <v>80</v>
      </c>
      <c r="BM1218">
        <v>80</v>
      </c>
      <c r="BN1218">
        <v>0</v>
      </c>
      <c r="BO1218">
        <v>0</v>
      </c>
      <c r="BP12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18" s="3" t="str">
        <f>IF(Table1[[#This Row],[TraceLengthMod]],"lab,","")&amp;IF(Table1[[#This Row],[FixedLength]],"dur,","")&amp;IF(Table1[[#This Row],[Broken]],"ea,","")</f>
        <v>lab,</v>
      </c>
    </row>
    <row r="1219" spans="1:69" x14ac:dyDescent="0.25">
      <c r="A1219" t="s">
        <v>1347</v>
      </c>
      <c r="B1219" t="s">
        <v>39</v>
      </c>
      <c r="C1219" t="s">
        <v>114</v>
      </c>
      <c r="D1219" t="s">
        <v>82</v>
      </c>
      <c r="E1219" t="s">
        <v>68</v>
      </c>
      <c r="F1219">
        <v>1</v>
      </c>
      <c r="G1219">
        <v>21124</v>
      </c>
      <c r="H1219">
        <v>6990</v>
      </c>
      <c r="I1219">
        <v>28114</v>
      </c>
      <c r="J1219" t="s">
        <v>40</v>
      </c>
      <c r="K1219">
        <v>1</v>
      </c>
      <c r="L1219">
        <v>256</v>
      </c>
      <c r="M1219" t="s">
        <v>41</v>
      </c>
      <c r="N1219">
        <v>0.01</v>
      </c>
      <c r="O1219">
        <v>99</v>
      </c>
      <c r="P1219">
        <v>94</v>
      </c>
      <c r="Q1219">
        <v>256</v>
      </c>
      <c r="R1219">
        <v>100</v>
      </c>
      <c r="S1219">
        <v>2112.4</v>
      </c>
      <c r="T1219">
        <v>6</v>
      </c>
      <c r="U1219">
        <v>6</v>
      </c>
      <c r="V1219">
        <v>12800</v>
      </c>
      <c r="W1219">
        <v>0.60594584359022896</v>
      </c>
      <c r="X1219">
        <v>89.083859682083101</v>
      </c>
      <c r="Y1219">
        <v>5.7675812244415203</v>
      </c>
      <c r="Z1219">
        <v>15.5205342769622</v>
      </c>
      <c r="AA1219">
        <v>0.777920722961425</v>
      </c>
      <c r="AB1219">
        <v>4.8420510292053196</v>
      </c>
      <c r="AC1219">
        <v>4.3802905082702601</v>
      </c>
      <c r="AD1219">
        <v>26.196975231170601</v>
      </c>
      <c r="AE1219">
        <v>0.62660000000000005</v>
      </c>
      <c r="AF1219">
        <v>0.61430615164520697</v>
      </c>
      <c r="AJ1219">
        <v>0.175438873767852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 t="s">
        <v>42</v>
      </c>
      <c r="AQ1219" t="b">
        <v>1</v>
      </c>
      <c r="AR1219" t="b">
        <v>1</v>
      </c>
      <c r="AS1219">
        <v>1</v>
      </c>
      <c r="AT1219" t="b">
        <v>0</v>
      </c>
      <c r="AV1219" t="b">
        <v>0</v>
      </c>
      <c r="AW1219" t="b">
        <v>1</v>
      </c>
      <c r="AX1219" t="b">
        <v>0</v>
      </c>
      <c r="AY1219" t="b">
        <v>1</v>
      </c>
      <c r="AZ1219" t="b">
        <v>0</v>
      </c>
      <c r="BA1219" t="b">
        <v>0</v>
      </c>
      <c r="BB1219" t="b">
        <v>0</v>
      </c>
      <c r="BC1219" t="b">
        <v>1</v>
      </c>
      <c r="BD1219" t="b">
        <v>0</v>
      </c>
      <c r="BE1219" t="s">
        <v>57</v>
      </c>
      <c r="BF1219" t="s">
        <v>69</v>
      </c>
      <c r="BG1219" t="s">
        <v>69</v>
      </c>
      <c r="BH1219" t="b">
        <v>0</v>
      </c>
      <c r="BI1219" t="b">
        <v>1</v>
      </c>
      <c r="BJ1219" t="b">
        <v>0</v>
      </c>
      <c r="BK1219" t="b">
        <v>1</v>
      </c>
      <c r="BL1219">
        <v>80</v>
      </c>
      <c r="BM1219">
        <v>80</v>
      </c>
      <c r="BN1219">
        <v>0</v>
      </c>
      <c r="BO1219">
        <v>0</v>
      </c>
      <c r="BP12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19" s="3" t="str">
        <f>IF(Table1[[#This Row],[TraceLengthMod]],"lab,","")&amp;IF(Table1[[#This Row],[FixedLength]],"dur,","")&amp;IF(Table1[[#This Row],[Broken]],"ea,","")</f>
        <v>lab,</v>
      </c>
    </row>
    <row r="1220" spans="1:69" x14ac:dyDescent="0.25">
      <c r="A1220" t="s">
        <v>1348</v>
      </c>
      <c r="B1220" t="s">
        <v>39</v>
      </c>
      <c r="C1220" t="s">
        <v>114</v>
      </c>
      <c r="D1220" t="s">
        <v>82</v>
      </c>
      <c r="E1220" t="s">
        <v>68</v>
      </c>
      <c r="F1220">
        <v>1</v>
      </c>
      <c r="G1220">
        <v>21124</v>
      </c>
      <c r="H1220">
        <v>6990</v>
      </c>
      <c r="I1220">
        <v>28114</v>
      </c>
      <c r="J1220" t="s">
        <v>40</v>
      </c>
      <c r="K1220">
        <v>1</v>
      </c>
      <c r="L1220">
        <v>256</v>
      </c>
      <c r="M1220" t="s">
        <v>41</v>
      </c>
      <c r="N1220">
        <v>0.01</v>
      </c>
      <c r="O1220">
        <v>99</v>
      </c>
      <c r="P1220">
        <v>94</v>
      </c>
      <c r="Q1220">
        <v>256</v>
      </c>
      <c r="R1220">
        <v>100</v>
      </c>
      <c r="S1220">
        <v>2112.4</v>
      </c>
      <c r="T1220">
        <v>7</v>
      </c>
      <c r="U1220">
        <v>7</v>
      </c>
      <c r="V1220">
        <v>14848</v>
      </c>
      <c r="W1220">
        <v>0.70289717856466505</v>
      </c>
      <c r="X1220">
        <v>89.083859682083101</v>
      </c>
      <c r="Y1220">
        <v>5.7675812244415203</v>
      </c>
      <c r="Z1220">
        <v>18.088668346405001</v>
      </c>
      <c r="AA1220">
        <v>0.77293395996093694</v>
      </c>
      <c r="AB1220">
        <v>5.6149849891662598</v>
      </c>
      <c r="AC1220">
        <v>4.3902635574340803</v>
      </c>
      <c r="AD1220">
        <v>30.587238788604701</v>
      </c>
      <c r="AE1220">
        <v>0.6341</v>
      </c>
      <c r="AF1220">
        <v>0.63047210300429102</v>
      </c>
      <c r="AJ1220">
        <v>0.14562592526962001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 t="s">
        <v>42</v>
      </c>
      <c r="AQ1220" t="b">
        <v>1</v>
      </c>
      <c r="AR1220" t="b">
        <v>1</v>
      </c>
      <c r="AS1220">
        <v>1</v>
      </c>
      <c r="AT1220" t="b">
        <v>0</v>
      </c>
      <c r="AV1220" t="b">
        <v>0</v>
      </c>
      <c r="AW1220" t="b">
        <v>1</v>
      </c>
      <c r="AX1220" t="b">
        <v>0</v>
      </c>
      <c r="AY1220" t="b">
        <v>1</v>
      </c>
      <c r="AZ1220" t="b">
        <v>0</v>
      </c>
      <c r="BA1220" t="b">
        <v>0</v>
      </c>
      <c r="BB1220" t="b">
        <v>0</v>
      </c>
      <c r="BC1220" t="b">
        <v>1</v>
      </c>
      <c r="BD1220" t="b">
        <v>0</v>
      </c>
      <c r="BE1220" t="s">
        <v>57</v>
      </c>
      <c r="BF1220" t="s">
        <v>69</v>
      </c>
      <c r="BG1220" t="s">
        <v>69</v>
      </c>
      <c r="BH1220" t="b">
        <v>0</v>
      </c>
      <c r="BI1220" t="b">
        <v>1</v>
      </c>
      <c r="BJ1220" t="b">
        <v>0</v>
      </c>
      <c r="BK1220" t="b">
        <v>1</v>
      </c>
      <c r="BL1220">
        <v>80</v>
      </c>
      <c r="BM1220">
        <v>80</v>
      </c>
      <c r="BN1220">
        <v>0</v>
      </c>
      <c r="BO1220">
        <v>0</v>
      </c>
      <c r="BP12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20" s="3" t="str">
        <f>IF(Table1[[#This Row],[TraceLengthMod]],"lab,","")&amp;IF(Table1[[#This Row],[FixedLength]],"dur,","")&amp;IF(Table1[[#This Row],[Broken]],"ea,","")</f>
        <v>lab,</v>
      </c>
    </row>
    <row r="1221" spans="1:69" x14ac:dyDescent="0.25">
      <c r="A1221" t="s">
        <v>1349</v>
      </c>
      <c r="B1221" t="s">
        <v>39</v>
      </c>
      <c r="C1221" t="s">
        <v>114</v>
      </c>
      <c r="D1221" t="s">
        <v>82</v>
      </c>
      <c r="E1221" t="s">
        <v>68</v>
      </c>
      <c r="F1221">
        <v>1</v>
      </c>
      <c r="G1221">
        <v>21124</v>
      </c>
      <c r="H1221">
        <v>6990</v>
      </c>
      <c r="I1221">
        <v>28114</v>
      </c>
      <c r="J1221" t="s">
        <v>40</v>
      </c>
      <c r="K1221">
        <v>1</v>
      </c>
      <c r="L1221">
        <v>256</v>
      </c>
      <c r="M1221" t="s">
        <v>41</v>
      </c>
      <c r="N1221">
        <v>0.01</v>
      </c>
      <c r="O1221">
        <v>99</v>
      </c>
      <c r="P1221">
        <v>94</v>
      </c>
      <c r="Q1221">
        <v>256</v>
      </c>
      <c r="R1221">
        <v>100</v>
      </c>
      <c r="S1221">
        <v>2112.4</v>
      </c>
      <c r="T1221">
        <v>7</v>
      </c>
      <c r="U1221">
        <v>8</v>
      </c>
      <c r="V1221">
        <v>17152</v>
      </c>
      <c r="W1221">
        <v>0.81196743041090702</v>
      </c>
      <c r="X1221">
        <v>89.083859682083101</v>
      </c>
      <c r="Y1221">
        <v>5.7675812244415203</v>
      </c>
      <c r="Z1221">
        <v>20.765513420104899</v>
      </c>
      <c r="AA1221">
        <v>0.86668419837951605</v>
      </c>
      <c r="AB1221">
        <v>6.4816691875457701</v>
      </c>
      <c r="AC1221">
        <v>4.4341459274291903</v>
      </c>
      <c r="AD1221">
        <v>35.0213847160339</v>
      </c>
      <c r="AE1221">
        <v>0.63639999999999997</v>
      </c>
      <c r="AF1221">
        <v>0.62660944206008495</v>
      </c>
      <c r="AJ1221">
        <v>0.143395222834686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 t="s">
        <v>42</v>
      </c>
      <c r="AQ1221" t="b">
        <v>1</v>
      </c>
      <c r="AR1221" t="b">
        <v>1</v>
      </c>
      <c r="AS1221">
        <v>1</v>
      </c>
      <c r="AT1221" t="b">
        <v>0</v>
      </c>
      <c r="AV1221" t="b">
        <v>0</v>
      </c>
      <c r="AW1221" t="b">
        <v>1</v>
      </c>
      <c r="AX1221" t="b">
        <v>0</v>
      </c>
      <c r="AY1221" t="b">
        <v>1</v>
      </c>
      <c r="AZ1221" t="b">
        <v>0</v>
      </c>
      <c r="BA1221" t="b">
        <v>0</v>
      </c>
      <c r="BB1221" t="b">
        <v>0</v>
      </c>
      <c r="BC1221" t="b">
        <v>1</v>
      </c>
      <c r="BD1221" t="b">
        <v>0</v>
      </c>
      <c r="BE1221" t="s">
        <v>57</v>
      </c>
      <c r="BF1221" t="s">
        <v>69</v>
      </c>
      <c r="BG1221" t="s">
        <v>69</v>
      </c>
      <c r="BH1221" t="b">
        <v>0</v>
      </c>
      <c r="BI1221" t="b">
        <v>1</v>
      </c>
      <c r="BJ1221" t="b">
        <v>0</v>
      </c>
      <c r="BK1221" t="b">
        <v>1</v>
      </c>
      <c r="BL1221">
        <v>80</v>
      </c>
      <c r="BM1221">
        <v>80</v>
      </c>
      <c r="BN1221">
        <v>0</v>
      </c>
      <c r="BO1221">
        <v>0</v>
      </c>
      <c r="BP12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21" s="3" t="str">
        <f>IF(Table1[[#This Row],[TraceLengthMod]],"lab,","")&amp;IF(Table1[[#This Row],[FixedLength]],"dur,","")&amp;IF(Table1[[#This Row],[Broken]],"ea,","")</f>
        <v>lab,</v>
      </c>
    </row>
    <row r="1222" spans="1:69" x14ac:dyDescent="0.25">
      <c r="A1222" t="s">
        <v>1350</v>
      </c>
      <c r="B1222" t="s">
        <v>39</v>
      </c>
      <c r="C1222" t="s">
        <v>114</v>
      </c>
      <c r="D1222" t="s">
        <v>82</v>
      </c>
      <c r="E1222" t="s">
        <v>68</v>
      </c>
      <c r="F1222">
        <v>1</v>
      </c>
      <c r="G1222">
        <v>21124</v>
      </c>
      <c r="H1222">
        <v>6990</v>
      </c>
      <c r="I1222">
        <v>28114</v>
      </c>
      <c r="J1222" t="s">
        <v>40</v>
      </c>
      <c r="K1222">
        <v>1</v>
      </c>
      <c r="L1222">
        <v>256</v>
      </c>
      <c r="M1222" t="s">
        <v>41</v>
      </c>
      <c r="N1222">
        <v>0.01</v>
      </c>
      <c r="O1222">
        <v>99</v>
      </c>
      <c r="P1222">
        <v>94</v>
      </c>
      <c r="Q1222">
        <v>256</v>
      </c>
      <c r="R1222">
        <v>100</v>
      </c>
      <c r="S1222">
        <v>2112.4</v>
      </c>
      <c r="T1222">
        <v>9</v>
      </c>
      <c r="U1222">
        <v>9</v>
      </c>
      <c r="V1222">
        <v>19200</v>
      </c>
      <c r="W1222">
        <v>0.908918765385343</v>
      </c>
      <c r="X1222">
        <v>89.083859682083101</v>
      </c>
      <c r="Y1222">
        <v>5.7675812244415203</v>
      </c>
      <c r="Z1222">
        <v>23.316726446151701</v>
      </c>
      <c r="AA1222">
        <v>0.77994823455810502</v>
      </c>
      <c r="AB1222">
        <v>7.2616174221038801</v>
      </c>
      <c r="AC1222">
        <v>4.37430739402771</v>
      </c>
      <c r="AD1222">
        <v>39.395692110061603</v>
      </c>
      <c r="AE1222">
        <v>0.6522</v>
      </c>
      <c r="AF1222">
        <v>0.632761087267525</v>
      </c>
      <c r="AJ1222">
        <v>0.1141002424558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 t="s">
        <v>42</v>
      </c>
      <c r="AQ1222" t="b">
        <v>1</v>
      </c>
      <c r="AR1222" t="b">
        <v>1</v>
      </c>
      <c r="AS1222">
        <v>1</v>
      </c>
      <c r="AT1222" t="b">
        <v>0</v>
      </c>
      <c r="AV1222" t="b">
        <v>0</v>
      </c>
      <c r="AW1222" t="b">
        <v>1</v>
      </c>
      <c r="AX1222" t="b">
        <v>0</v>
      </c>
      <c r="AY1222" t="b">
        <v>1</v>
      </c>
      <c r="AZ1222" t="b">
        <v>0</v>
      </c>
      <c r="BA1222" t="b">
        <v>0</v>
      </c>
      <c r="BB1222" t="b">
        <v>0</v>
      </c>
      <c r="BC1222" t="b">
        <v>1</v>
      </c>
      <c r="BD1222" t="b">
        <v>0</v>
      </c>
      <c r="BE1222" t="s">
        <v>57</v>
      </c>
      <c r="BF1222" t="s">
        <v>69</v>
      </c>
      <c r="BG1222" t="s">
        <v>69</v>
      </c>
      <c r="BH1222" t="b">
        <v>0</v>
      </c>
      <c r="BI1222" t="b">
        <v>1</v>
      </c>
      <c r="BJ1222" t="b">
        <v>0</v>
      </c>
      <c r="BK1222" t="b">
        <v>1</v>
      </c>
      <c r="BL1222">
        <v>80</v>
      </c>
      <c r="BM1222">
        <v>80</v>
      </c>
      <c r="BN1222">
        <v>0</v>
      </c>
      <c r="BO1222">
        <v>0</v>
      </c>
      <c r="BP12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22" s="3" t="str">
        <f>IF(Table1[[#This Row],[TraceLengthMod]],"lab,","")&amp;IF(Table1[[#This Row],[FixedLength]],"dur,","")&amp;IF(Table1[[#This Row],[Broken]],"ea,","")</f>
        <v>lab,</v>
      </c>
    </row>
    <row r="1223" spans="1:69" x14ac:dyDescent="0.25">
      <c r="A1223" t="s">
        <v>1351</v>
      </c>
      <c r="B1223" t="s">
        <v>39</v>
      </c>
      <c r="C1223" t="s">
        <v>114</v>
      </c>
      <c r="D1223" t="s">
        <v>82</v>
      </c>
      <c r="E1223" t="s">
        <v>68</v>
      </c>
      <c r="F1223">
        <v>1</v>
      </c>
      <c r="G1223">
        <v>21124</v>
      </c>
      <c r="H1223">
        <v>6990</v>
      </c>
      <c r="I1223">
        <v>28114</v>
      </c>
      <c r="J1223" t="s">
        <v>40</v>
      </c>
      <c r="K1223">
        <v>1</v>
      </c>
      <c r="L1223">
        <v>256</v>
      </c>
      <c r="M1223" t="s">
        <v>41</v>
      </c>
      <c r="N1223">
        <v>0.01</v>
      </c>
      <c r="O1223">
        <v>99</v>
      </c>
      <c r="P1223">
        <v>94</v>
      </c>
      <c r="Q1223">
        <v>256</v>
      </c>
      <c r="R1223">
        <v>100</v>
      </c>
      <c r="S1223">
        <v>2112.4</v>
      </c>
      <c r="T1223">
        <v>9</v>
      </c>
      <c r="U1223">
        <v>10</v>
      </c>
      <c r="V1223">
        <v>21248</v>
      </c>
      <c r="W1223">
        <v>1.0058701003597801</v>
      </c>
      <c r="X1223">
        <v>89.083859682083101</v>
      </c>
      <c r="Y1223">
        <v>5.7675812244415203</v>
      </c>
      <c r="Z1223">
        <v>25.8778798580169</v>
      </c>
      <c r="AA1223">
        <v>0.77193570137023904</v>
      </c>
      <c r="AB1223">
        <v>8.0335531234741193</v>
      </c>
      <c r="AC1223">
        <v>4.37031698226928</v>
      </c>
      <c r="AD1223">
        <v>43.766009092330897</v>
      </c>
      <c r="AE1223">
        <v>0.629</v>
      </c>
      <c r="AF1223">
        <v>0.62246065808297502</v>
      </c>
      <c r="AJ1223">
        <v>9.8249971148479401E-2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 t="s">
        <v>42</v>
      </c>
      <c r="AQ1223" t="b">
        <v>1</v>
      </c>
      <c r="AR1223" t="b">
        <v>1</v>
      </c>
      <c r="AS1223">
        <v>1</v>
      </c>
      <c r="AT1223" t="b">
        <v>0</v>
      </c>
      <c r="AV1223" t="b">
        <v>0</v>
      </c>
      <c r="AW1223" t="b">
        <v>1</v>
      </c>
      <c r="AX1223" t="b">
        <v>0</v>
      </c>
      <c r="AY1223" t="b">
        <v>1</v>
      </c>
      <c r="AZ1223" t="b">
        <v>0</v>
      </c>
      <c r="BA1223" t="b">
        <v>0</v>
      </c>
      <c r="BB1223" t="b">
        <v>0</v>
      </c>
      <c r="BC1223" t="b">
        <v>1</v>
      </c>
      <c r="BD1223" t="b">
        <v>0</v>
      </c>
      <c r="BE1223" t="s">
        <v>57</v>
      </c>
      <c r="BF1223" t="s">
        <v>69</v>
      </c>
      <c r="BG1223" t="s">
        <v>69</v>
      </c>
      <c r="BH1223" t="b">
        <v>0</v>
      </c>
      <c r="BI1223" t="b">
        <v>1</v>
      </c>
      <c r="BJ1223" t="b">
        <v>0</v>
      </c>
      <c r="BK1223" t="b">
        <v>1</v>
      </c>
      <c r="BL1223">
        <v>80</v>
      </c>
      <c r="BM1223">
        <v>80</v>
      </c>
      <c r="BN1223">
        <v>0</v>
      </c>
      <c r="BO1223">
        <v>0</v>
      </c>
      <c r="BP12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23" s="3" t="str">
        <f>IF(Table1[[#This Row],[TraceLengthMod]],"lab,","")&amp;IF(Table1[[#This Row],[FixedLength]],"dur,","")&amp;IF(Table1[[#This Row],[Broken]],"ea,","")</f>
        <v>lab,</v>
      </c>
    </row>
    <row r="1224" spans="1:69" x14ac:dyDescent="0.25">
      <c r="A1224" t="s">
        <v>1352</v>
      </c>
      <c r="B1224" t="s">
        <v>39</v>
      </c>
      <c r="C1224" t="s">
        <v>114</v>
      </c>
      <c r="D1224" t="s">
        <v>82</v>
      </c>
      <c r="E1224" t="s">
        <v>68</v>
      </c>
      <c r="F1224">
        <v>1</v>
      </c>
      <c r="G1224">
        <v>21124</v>
      </c>
      <c r="H1224">
        <v>6990</v>
      </c>
      <c r="I1224">
        <v>28114</v>
      </c>
      <c r="J1224" t="s">
        <v>40</v>
      </c>
      <c r="K1224">
        <v>1</v>
      </c>
      <c r="L1224">
        <v>256</v>
      </c>
      <c r="M1224" t="s">
        <v>41</v>
      </c>
      <c r="N1224">
        <v>0.01</v>
      </c>
      <c r="O1224">
        <v>99</v>
      </c>
      <c r="P1224">
        <v>94</v>
      </c>
      <c r="Q1224">
        <v>256</v>
      </c>
      <c r="R1224">
        <v>100</v>
      </c>
      <c r="S1224">
        <v>2112.4</v>
      </c>
      <c r="T1224">
        <v>9</v>
      </c>
      <c r="U1224">
        <v>11</v>
      </c>
      <c r="V1224">
        <v>23296</v>
      </c>
      <c r="W1224">
        <v>1.1028214353342101</v>
      </c>
      <c r="X1224">
        <v>89.083859682083101</v>
      </c>
      <c r="Y1224">
        <v>5.7675812244415203</v>
      </c>
      <c r="Z1224">
        <v>28.415097951888999</v>
      </c>
      <c r="AA1224">
        <v>0.76695132255554199</v>
      </c>
      <c r="AB1224">
        <v>8.8005044460296595</v>
      </c>
      <c r="AC1224">
        <v>4.3663270473480198</v>
      </c>
      <c r="AD1224">
        <v>48.132336139678898</v>
      </c>
      <c r="AE1224">
        <v>0.62980000000000003</v>
      </c>
      <c r="AF1224">
        <v>0.619742489270386</v>
      </c>
      <c r="AJ1224">
        <v>9.1632453949896803E-2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 t="s">
        <v>42</v>
      </c>
      <c r="AQ1224" t="b">
        <v>1</v>
      </c>
      <c r="AR1224" t="b">
        <v>1</v>
      </c>
      <c r="AS1224">
        <v>1</v>
      </c>
      <c r="AT1224" t="b">
        <v>0</v>
      </c>
      <c r="AV1224" t="b">
        <v>0</v>
      </c>
      <c r="AW1224" t="b">
        <v>1</v>
      </c>
      <c r="AX1224" t="b">
        <v>0</v>
      </c>
      <c r="AY1224" t="b">
        <v>1</v>
      </c>
      <c r="AZ1224" t="b">
        <v>0</v>
      </c>
      <c r="BA1224" t="b">
        <v>0</v>
      </c>
      <c r="BB1224" t="b">
        <v>0</v>
      </c>
      <c r="BC1224" t="b">
        <v>1</v>
      </c>
      <c r="BD1224" t="b">
        <v>0</v>
      </c>
      <c r="BE1224" t="s">
        <v>57</v>
      </c>
      <c r="BF1224" t="s">
        <v>69</v>
      </c>
      <c r="BG1224" t="s">
        <v>69</v>
      </c>
      <c r="BH1224" t="b">
        <v>0</v>
      </c>
      <c r="BI1224" t="b">
        <v>1</v>
      </c>
      <c r="BJ1224" t="b">
        <v>0</v>
      </c>
      <c r="BK1224" t="b">
        <v>1</v>
      </c>
      <c r="BL1224">
        <v>80</v>
      </c>
      <c r="BM1224">
        <v>80</v>
      </c>
      <c r="BN1224">
        <v>0</v>
      </c>
      <c r="BO1224">
        <v>0</v>
      </c>
      <c r="BP12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24" s="3" t="str">
        <f>IF(Table1[[#This Row],[TraceLengthMod]],"lab,","")&amp;IF(Table1[[#This Row],[FixedLength]],"dur,","")&amp;IF(Table1[[#This Row],[Broken]],"ea,","")</f>
        <v>lab,</v>
      </c>
    </row>
    <row r="1225" spans="1:69" x14ac:dyDescent="0.25">
      <c r="A1225" t="s">
        <v>1353</v>
      </c>
      <c r="B1225" t="s">
        <v>39</v>
      </c>
      <c r="C1225" t="s">
        <v>114</v>
      </c>
      <c r="D1225" t="s">
        <v>82</v>
      </c>
      <c r="E1225" t="s">
        <v>68</v>
      </c>
      <c r="F1225">
        <v>1</v>
      </c>
      <c r="G1225">
        <v>21124</v>
      </c>
      <c r="H1225">
        <v>6990</v>
      </c>
      <c r="I1225">
        <v>28114</v>
      </c>
      <c r="J1225" t="s">
        <v>40</v>
      </c>
      <c r="K1225">
        <v>1</v>
      </c>
      <c r="L1225">
        <v>256</v>
      </c>
      <c r="M1225" t="s">
        <v>41</v>
      </c>
      <c r="N1225">
        <v>0.01</v>
      </c>
      <c r="O1225">
        <v>99</v>
      </c>
      <c r="P1225">
        <v>94</v>
      </c>
      <c r="Q1225">
        <v>256</v>
      </c>
      <c r="R1225">
        <v>100</v>
      </c>
      <c r="S1225">
        <v>2112.4</v>
      </c>
      <c r="T1225">
        <v>12</v>
      </c>
      <c r="U1225">
        <v>12</v>
      </c>
      <c r="V1225">
        <v>25600</v>
      </c>
      <c r="W1225">
        <v>1.2118916871804499</v>
      </c>
      <c r="X1225">
        <v>89.083859682083101</v>
      </c>
      <c r="Y1225">
        <v>5.7675812244415203</v>
      </c>
      <c r="Z1225">
        <v>31.0490560531616</v>
      </c>
      <c r="AA1225">
        <v>0.87266635894775302</v>
      </c>
      <c r="AB1225">
        <v>9.6731708049774099</v>
      </c>
      <c r="AC1225">
        <v>4.3593478202819798</v>
      </c>
      <c r="AD1225">
        <v>52.491683959960902</v>
      </c>
      <c r="AE1225">
        <v>0.66080000000000005</v>
      </c>
      <c r="AF1225">
        <v>0.64907010014306099</v>
      </c>
      <c r="AJ1225">
        <v>9.71357941627502E-2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 t="s">
        <v>42</v>
      </c>
      <c r="AQ1225" t="b">
        <v>1</v>
      </c>
      <c r="AR1225" t="b">
        <v>1</v>
      </c>
      <c r="AS1225">
        <v>1</v>
      </c>
      <c r="AT1225" t="b">
        <v>0</v>
      </c>
      <c r="AV1225" t="b">
        <v>0</v>
      </c>
      <c r="AW1225" t="b">
        <v>1</v>
      </c>
      <c r="AX1225" t="b">
        <v>0</v>
      </c>
      <c r="AY1225" t="b">
        <v>1</v>
      </c>
      <c r="AZ1225" t="b">
        <v>0</v>
      </c>
      <c r="BA1225" t="b">
        <v>0</v>
      </c>
      <c r="BB1225" t="b">
        <v>0</v>
      </c>
      <c r="BC1225" t="b">
        <v>1</v>
      </c>
      <c r="BD1225" t="b">
        <v>0</v>
      </c>
      <c r="BE1225" t="s">
        <v>57</v>
      </c>
      <c r="BF1225" t="s">
        <v>69</v>
      </c>
      <c r="BG1225" t="s">
        <v>69</v>
      </c>
      <c r="BH1225" t="b">
        <v>0</v>
      </c>
      <c r="BI1225" t="b">
        <v>1</v>
      </c>
      <c r="BJ1225" t="b">
        <v>0</v>
      </c>
      <c r="BK1225" t="b">
        <v>1</v>
      </c>
      <c r="BL1225">
        <v>80</v>
      </c>
      <c r="BM1225">
        <v>80</v>
      </c>
      <c r="BN1225">
        <v>0</v>
      </c>
      <c r="BO1225">
        <v>0</v>
      </c>
      <c r="BP12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25" s="3" t="str">
        <f>IF(Table1[[#This Row],[TraceLengthMod]],"lab,","")&amp;IF(Table1[[#This Row],[FixedLength]],"dur,","")&amp;IF(Table1[[#This Row],[Broken]],"ea,","")</f>
        <v>lab,</v>
      </c>
    </row>
    <row r="1226" spans="1:69" x14ac:dyDescent="0.25">
      <c r="A1226" t="s">
        <v>1354</v>
      </c>
      <c r="B1226" t="s">
        <v>39</v>
      </c>
      <c r="C1226" t="s">
        <v>114</v>
      </c>
      <c r="D1226" t="s">
        <v>82</v>
      </c>
      <c r="E1226" t="s">
        <v>68</v>
      </c>
      <c r="F1226">
        <v>1</v>
      </c>
      <c r="G1226">
        <v>21124</v>
      </c>
      <c r="H1226">
        <v>6990</v>
      </c>
      <c r="I1226">
        <v>28114</v>
      </c>
      <c r="J1226" t="s">
        <v>40</v>
      </c>
      <c r="K1226">
        <v>1</v>
      </c>
      <c r="L1226">
        <v>256</v>
      </c>
      <c r="M1226" t="s">
        <v>41</v>
      </c>
      <c r="N1226">
        <v>0.01</v>
      </c>
      <c r="O1226">
        <v>99</v>
      </c>
      <c r="P1226">
        <v>94</v>
      </c>
      <c r="Q1226">
        <v>256</v>
      </c>
      <c r="R1226">
        <v>100</v>
      </c>
      <c r="S1226">
        <v>2112.4</v>
      </c>
      <c r="T1226">
        <v>12</v>
      </c>
      <c r="U1226">
        <v>13</v>
      </c>
      <c r="V1226">
        <v>27648</v>
      </c>
      <c r="W1226">
        <v>1.3088430221548899</v>
      </c>
      <c r="X1226">
        <v>89.083859682083101</v>
      </c>
      <c r="Y1226">
        <v>5.7675812244415203</v>
      </c>
      <c r="Z1226">
        <v>33.573307514190603</v>
      </c>
      <c r="AA1226">
        <v>0.77193546295166005</v>
      </c>
      <c r="AB1226">
        <v>10.445106267929001</v>
      </c>
      <c r="AC1226">
        <v>4.2795600891113201</v>
      </c>
      <c r="AD1226">
        <v>56.771244049072202</v>
      </c>
      <c r="AE1226">
        <v>0.64910000000000001</v>
      </c>
      <c r="AF1226">
        <v>0.64248927038626602</v>
      </c>
      <c r="AJ1226">
        <v>7.1716669532987803E-2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 t="s">
        <v>42</v>
      </c>
      <c r="AQ1226" t="b">
        <v>1</v>
      </c>
      <c r="AR1226" t="b">
        <v>1</v>
      </c>
      <c r="AS1226">
        <v>1</v>
      </c>
      <c r="AT1226" t="b">
        <v>0</v>
      </c>
      <c r="AV1226" t="b">
        <v>0</v>
      </c>
      <c r="AW1226" t="b">
        <v>1</v>
      </c>
      <c r="AX1226" t="b">
        <v>0</v>
      </c>
      <c r="AY1226" t="b">
        <v>1</v>
      </c>
      <c r="AZ1226" t="b">
        <v>0</v>
      </c>
      <c r="BA1226" t="b">
        <v>0</v>
      </c>
      <c r="BB1226" t="b">
        <v>0</v>
      </c>
      <c r="BC1226" t="b">
        <v>1</v>
      </c>
      <c r="BD1226" t="b">
        <v>0</v>
      </c>
      <c r="BE1226" t="s">
        <v>57</v>
      </c>
      <c r="BF1226" t="s">
        <v>69</v>
      </c>
      <c r="BG1226" t="s">
        <v>69</v>
      </c>
      <c r="BH1226" t="b">
        <v>0</v>
      </c>
      <c r="BI1226" t="b">
        <v>1</v>
      </c>
      <c r="BJ1226" t="b">
        <v>0</v>
      </c>
      <c r="BK1226" t="b">
        <v>1</v>
      </c>
      <c r="BL1226">
        <v>80</v>
      </c>
      <c r="BM1226">
        <v>80</v>
      </c>
      <c r="BN1226">
        <v>0</v>
      </c>
      <c r="BO1226">
        <v>0</v>
      </c>
      <c r="BP12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26" s="3" t="str">
        <f>IF(Table1[[#This Row],[TraceLengthMod]],"lab,","")&amp;IF(Table1[[#This Row],[FixedLength]],"dur,","")&amp;IF(Table1[[#This Row],[Broken]],"ea,","")</f>
        <v>lab,</v>
      </c>
    </row>
    <row r="1227" spans="1:69" x14ac:dyDescent="0.25">
      <c r="A1227" t="s">
        <v>1355</v>
      </c>
      <c r="B1227" t="s">
        <v>39</v>
      </c>
      <c r="C1227" t="s">
        <v>114</v>
      </c>
      <c r="D1227" t="s">
        <v>82</v>
      </c>
      <c r="E1227" t="s">
        <v>68</v>
      </c>
      <c r="F1227">
        <v>1</v>
      </c>
      <c r="G1227">
        <v>21124</v>
      </c>
      <c r="H1227">
        <v>6990</v>
      </c>
      <c r="I1227">
        <v>28114</v>
      </c>
      <c r="J1227" t="s">
        <v>40</v>
      </c>
      <c r="K1227">
        <v>1</v>
      </c>
      <c r="L1227">
        <v>256</v>
      </c>
      <c r="M1227" t="s">
        <v>41</v>
      </c>
      <c r="N1227">
        <v>0.01</v>
      </c>
      <c r="O1227">
        <v>99</v>
      </c>
      <c r="P1227">
        <v>94</v>
      </c>
      <c r="Q1227">
        <v>256</v>
      </c>
      <c r="R1227">
        <v>100</v>
      </c>
      <c r="S1227">
        <v>2112.4</v>
      </c>
      <c r="T1227">
        <v>14</v>
      </c>
      <c r="U1227">
        <v>14</v>
      </c>
      <c r="V1227">
        <v>29696</v>
      </c>
      <c r="W1227">
        <v>1.4057943571293301</v>
      </c>
      <c r="X1227">
        <v>89.083859682083101</v>
      </c>
      <c r="Y1227">
        <v>5.7675812244415203</v>
      </c>
      <c r="Z1227">
        <v>36.112525463104198</v>
      </c>
      <c r="AA1227">
        <v>0.76994156837463301</v>
      </c>
      <c r="AB1227">
        <v>11.2150478363037</v>
      </c>
      <c r="AC1227">
        <v>4.3513696193694997</v>
      </c>
      <c r="AD1227">
        <v>61.122613668441701</v>
      </c>
      <c r="AE1227">
        <v>0.66180000000000005</v>
      </c>
      <c r="AF1227">
        <v>0.65121602288984204</v>
      </c>
      <c r="AJ1227">
        <v>6.7908896968282506E-2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 t="s">
        <v>42</v>
      </c>
      <c r="AQ1227" t="b">
        <v>1</v>
      </c>
      <c r="AR1227" t="b">
        <v>1</v>
      </c>
      <c r="AS1227">
        <v>1</v>
      </c>
      <c r="AT1227" t="b">
        <v>0</v>
      </c>
      <c r="AV1227" t="b">
        <v>0</v>
      </c>
      <c r="AW1227" t="b">
        <v>1</v>
      </c>
      <c r="AX1227" t="b">
        <v>0</v>
      </c>
      <c r="AY1227" t="b">
        <v>1</v>
      </c>
      <c r="AZ1227" t="b">
        <v>0</v>
      </c>
      <c r="BA1227" t="b">
        <v>0</v>
      </c>
      <c r="BB1227" t="b">
        <v>0</v>
      </c>
      <c r="BC1227" t="b">
        <v>1</v>
      </c>
      <c r="BD1227" t="b">
        <v>0</v>
      </c>
      <c r="BE1227" t="s">
        <v>57</v>
      </c>
      <c r="BF1227" t="s">
        <v>69</v>
      </c>
      <c r="BG1227" t="s">
        <v>69</v>
      </c>
      <c r="BH1227" t="b">
        <v>0</v>
      </c>
      <c r="BI1227" t="b">
        <v>1</v>
      </c>
      <c r="BJ1227" t="b">
        <v>0</v>
      </c>
      <c r="BK1227" t="b">
        <v>1</v>
      </c>
      <c r="BL1227">
        <v>80</v>
      </c>
      <c r="BM1227">
        <v>80</v>
      </c>
      <c r="BN1227">
        <v>0</v>
      </c>
      <c r="BO1227">
        <v>0</v>
      </c>
      <c r="BP12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27" s="3" t="str">
        <f>IF(Table1[[#This Row],[TraceLengthMod]],"lab,","")&amp;IF(Table1[[#This Row],[FixedLength]],"dur,","")&amp;IF(Table1[[#This Row],[Broken]],"ea,","")</f>
        <v>lab,</v>
      </c>
    </row>
    <row r="1228" spans="1:69" x14ac:dyDescent="0.25">
      <c r="A1228" t="s">
        <v>1356</v>
      </c>
      <c r="B1228" t="s">
        <v>39</v>
      </c>
      <c r="C1228" t="s">
        <v>114</v>
      </c>
      <c r="D1228" t="s">
        <v>82</v>
      </c>
      <c r="E1228" t="s">
        <v>68</v>
      </c>
      <c r="F1228">
        <v>1</v>
      </c>
      <c r="G1228">
        <v>21124</v>
      </c>
      <c r="H1228">
        <v>6990</v>
      </c>
      <c r="I1228">
        <v>28114</v>
      </c>
      <c r="J1228" t="s">
        <v>40</v>
      </c>
      <c r="K1228">
        <v>1</v>
      </c>
      <c r="L1228">
        <v>256</v>
      </c>
      <c r="M1228" t="s">
        <v>41</v>
      </c>
      <c r="N1228">
        <v>0.01</v>
      </c>
      <c r="O1228">
        <v>99</v>
      </c>
      <c r="P1228">
        <v>94</v>
      </c>
      <c r="Q1228">
        <v>256</v>
      </c>
      <c r="R1228">
        <v>100</v>
      </c>
      <c r="S1228">
        <v>2112.4</v>
      </c>
      <c r="T1228">
        <v>14</v>
      </c>
      <c r="U1228">
        <v>15</v>
      </c>
      <c r="V1228">
        <v>31744</v>
      </c>
      <c r="W1228">
        <v>1.5027456921037601</v>
      </c>
      <c r="X1228">
        <v>89.083859682083101</v>
      </c>
      <c r="Y1228">
        <v>5.7675812244415203</v>
      </c>
      <c r="Z1228">
        <v>38.653730630874598</v>
      </c>
      <c r="AA1228">
        <v>0.77193498611450195</v>
      </c>
      <c r="AB1228">
        <v>11.9869828224182</v>
      </c>
      <c r="AC1228">
        <v>4.3433897495269704</v>
      </c>
      <c r="AD1228">
        <v>65.466003417968693</v>
      </c>
      <c r="AE1228">
        <v>0.65169999999999995</v>
      </c>
      <c r="AF1228">
        <v>0.64020028612303204</v>
      </c>
      <c r="AJ1228">
        <v>6.5747088962985603E-2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 t="s">
        <v>42</v>
      </c>
      <c r="AQ1228" t="b">
        <v>1</v>
      </c>
      <c r="AR1228" t="b">
        <v>1</v>
      </c>
      <c r="AS1228">
        <v>1</v>
      </c>
      <c r="AT1228" t="b">
        <v>0</v>
      </c>
      <c r="AV1228" t="b">
        <v>0</v>
      </c>
      <c r="AW1228" t="b">
        <v>1</v>
      </c>
      <c r="AX1228" t="b">
        <v>0</v>
      </c>
      <c r="AY1228" t="b">
        <v>1</v>
      </c>
      <c r="AZ1228" t="b">
        <v>0</v>
      </c>
      <c r="BA1228" t="b">
        <v>0</v>
      </c>
      <c r="BB1228" t="b">
        <v>0</v>
      </c>
      <c r="BC1228" t="b">
        <v>1</v>
      </c>
      <c r="BD1228" t="b">
        <v>0</v>
      </c>
      <c r="BE1228" t="s">
        <v>57</v>
      </c>
      <c r="BF1228" t="s">
        <v>69</v>
      </c>
      <c r="BG1228" t="s">
        <v>69</v>
      </c>
      <c r="BH1228" t="b">
        <v>0</v>
      </c>
      <c r="BI1228" t="b">
        <v>1</v>
      </c>
      <c r="BJ1228" t="b">
        <v>0</v>
      </c>
      <c r="BK1228" t="b">
        <v>1</v>
      </c>
      <c r="BL1228">
        <v>80</v>
      </c>
      <c r="BM1228">
        <v>80</v>
      </c>
      <c r="BN1228">
        <v>0</v>
      </c>
      <c r="BO1228">
        <v>0</v>
      </c>
      <c r="BP12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28" s="3" t="str">
        <f>IF(Table1[[#This Row],[TraceLengthMod]],"lab,","")&amp;IF(Table1[[#This Row],[FixedLength]],"dur,","")&amp;IF(Table1[[#This Row],[Broken]],"ea,","")</f>
        <v>lab,</v>
      </c>
    </row>
    <row r="1229" spans="1:69" x14ac:dyDescent="0.25">
      <c r="A1229" t="s">
        <v>1357</v>
      </c>
      <c r="B1229" t="s">
        <v>39</v>
      </c>
      <c r="C1229" t="s">
        <v>114</v>
      </c>
      <c r="D1229" t="s">
        <v>82</v>
      </c>
      <c r="E1229" t="s">
        <v>68</v>
      </c>
      <c r="F1229">
        <v>1</v>
      </c>
      <c r="G1229">
        <v>21124</v>
      </c>
      <c r="H1229">
        <v>6990</v>
      </c>
      <c r="I1229">
        <v>28114</v>
      </c>
      <c r="J1229" t="s">
        <v>40</v>
      </c>
      <c r="K1229">
        <v>1</v>
      </c>
      <c r="L1229">
        <v>256</v>
      </c>
      <c r="M1229" t="s">
        <v>41</v>
      </c>
      <c r="N1229">
        <v>0.01</v>
      </c>
      <c r="O1229">
        <v>99</v>
      </c>
      <c r="P1229">
        <v>94</v>
      </c>
      <c r="Q1229">
        <v>256</v>
      </c>
      <c r="R1229">
        <v>100</v>
      </c>
      <c r="S1229">
        <v>2112.4</v>
      </c>
      <c r="T1229">
        <v>14</v>
      </c>
      <c r="U1229">
        <v>16</v>
      </c>
      <c r="V1229">
        <v>34048</v>
      </c>
      <c r="W1229">
        <v>1.6118159439499999</v>
      </c>
      <c r="X1229">
        <v>89.083859682083101</v>
      </c>
      <c r="Y1229">
        <v>5.7675812244415203</v>
      </c>
      <c r="Z1229">
        <v>41.298658847808802</v>
      </c>
      <c r="AA1229">
        <v>0.86967444419860795</v>
      </c>
      <c r="AB1229">
        <v>12.8566572666168</v>
      </c>
      <c r="AC1229">
        <v>4.30450367927551</v>
      </c>
      <c r="AD1229">
        <v>69.770507097244206</v>
      </c>
      <c r="AE1229">
        <v>0.65280000000000005</v>
      </c>
      <c r="AF1229">
        <v>0.63905579399141599</v>
      </c>
      <c r="AJ1229">
        <v>6.7860563894859796E-2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 t="s">
        <v>42</v>
      </c>
      <c r="AQ1229" t="b">
        <v>1</v>
      </c>
      <c r="AR1229" t="b">
        <v>1</v>
      </c>
      <c r="AS1229">
        <v>1</v>
      </c>
      <c r="AT1229" t="b">
        <v>0</v>
      </c>
      <c r="AV1229" t="b">
        <v>0</v>
      </c>
      <c r="AW1229" t="b">
        <v>1</v>
      </c>
      <c r="AX1229" t="b">
        <v>0</v>
      </c>
      <c r="AY1229" t="b">
        <v>1</v>
      </c>
      <c r="AZ1229" t="b">
        <v>0</v>
      </c>
      <c r="BA1229" t="b">
        <v>0</v>
      </c>
      <c r="BB1229" t="b">
        <v>0</v>
      </c>
      <c r="BC1229" t="b">
        <v>1</v>
      </c>
      <c r="BD1229" t="b">
        <v>0</v>
      </c>
      <c r="BE1229" t="s">
        <v>57</v>
      </c>
      <c r="BF1229" t="s">
        <v>69</v>
      </c>
      <c r="BG1229" t="s">
        <v>69</v>
      </c>
      <c r="BH1229" t="b">
        <v>0</v>
      </c>
      <c r="BI1229" t="b">
        <v>1</v>
      </c>
      <c r="BJ1229" t="b">
        <v>0</v>
      </c>
      <c r="BK1229" t="b">
        <v>1</v>
      </c>
      <c r="BL1229">
        <v>80</v>
      </c>
      <c r="BM1229">
        <v>80</v>
      </c>
      <c r="BN1229">
        <v>0</v>
      </c>
      <c r="BO1229">
        <v>0</v>
      </c>
      <c r="BP12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29" s="3" t="str">
        <f>IF(Table1[[#This Row],[TraceLengthMod]],"lab,","")&amp;IF(Table1[[#This Row],[FixedLength]],"dur,","")&amp;IF(Table1[[#This Row],[Broken]],"ea,","")</f>
        <v>lab,</v>
      </c>
    </row>
    <row r="1230" spans="1:69" x14ac:dyDescent="0.25">
      <c r="A1230" t="s">
        <v>1358</v>
      </c>
      <c r="B1230" t="s">
        <v>39</v>
      </c>
      <c r="C1230" t="s">
        <v>114</v>
      </c>
      <c r="D1230" t="s">
        <v>82</v>
      </c>
      <c r="E1230" t="s">
        <v>68</v>
      </c>
      <c r="F1230">
        <v>1</v>
      </c>
      <c r="G1230">
        <v>21124</v>
      </c>
      <c r="H1230">
        <v>6990</v>
      </c>
      <c r="I1230">
        <v>28114</v>
      </c>
      <c r="J1230" t="s">
        <v>40</v>
      </c>
      <c r="K1230">
        <v>1</v>
      </c>
      <c r="L1230">
        <v>256</v>
      </c>
      <c r="M1230" t="s">
        <v>41</v>
      </c>
      <c r="N1230">
        <v>0.01</v>
      </c>
      <c r="O1230">
        <v>99</v>
      </c>
      <c r="P1230">
        <v>94</v>
      </c>
      <c r="Q1230">
        <v>256</v>
      </c>
      <c r="R1230">
        <v>100</v>
      </c>
      <c r="S1230">
        <v>2112.4</v>
      </c>
      <c r="T1230">
        <v>14</v>
      </c>
      <c r="U1230">
        <v>17</v>
      </c>
      <c r="V1230">
        <v>36096</v>
      </c>
      <c r="W1230">
        <v>1.7087672789244399</v>
      </c>
      <c r="X1230">
        <v>89.083859682083101</v>
      </c>
      <c r="Y1230">
        <v>5.7675812244415203</v>
      </c>
      <c r="Z1230">
        <v>43.858804702758697</v>
      </c>
      <c r="AA1230">
        <v>0.77591514587402299</v>
      </c>
      <c r="AB1230">
        <v>13.6325724124908</v>
      </c>
      <c r="AC1230">
        <v>4.3693203926086399</v>
      </c>
      <c r="AD1230">
        <v>74.139827489852905</v>
      </c>
      <c r="AE1230">
        <v>0.66139999999999999</v>
      </c>
      <c r="AF1230">
        <v>0.64577968526466301</v>
      </c>
      <c r="AJ1230">
        <v>5.6585664022053297E-2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 t="s">
        <v>42</v>
      </c>
      <c r="AQ1230" t="b">
        <v>1</v>
      </c>
      <c r="AR1230" t="b">
        <v>1</v>
      </c>
      <c r="AS1230">
        <v>1</v>
      </c>
      <c r="AT1230" t="b">
        <v>0</v>
      </c>
      <c r="AV1230" t="b">
        <v>0</v>
      </c>
      <c r="AW1230" t="b">
        <v>1</v>
      </c>
      <c r="AX1230" t="b">
        <v>0</v>
      </c>
      <c r="AY1230" t="b">
        <v>1</v>
      </c>
      <c r="AZ1230" t="b">
        <v>0</v>
      </c>
      <c r="BA1230" t="b">
        <v>0</v>
      </c>
      <c r="BB1230" t="b">
        <v>0</v>
      </c>
      <c r="BC1230" t="b">
        <v>1</v>
      </c>
      <c r="BD1230" t="b">
        <v>0</v>
      </c>
      <c r="BE1230" t="s">
        <v>57</v>
      </c>
      <c r="BF1230" t="s">
        <v>69</v>
      </c>
      <c r="BG1230" t="s">
        <v>69</v>
      </c>
      <c r="BH1230" t="b">
        <v>0</v>
      </c>
      <c r="BI1230" t="b">
        <v>1</v>
      </c>
      <c r="BJ1230" t="b">
        <v>0</v>
      </c>
      <c r="BK1230" t="b">
        <v>1</v>
      </c>
      <c r="BL1230">
        <v>80</v>
      </c>
      <c r="BM1230">
        <v>80</v>
      </c>
      <c r="BN1230">
        <v>0</v>
      </c>
      <c r="BO1230">
        <v>0</v>
      </c>
      <c r="BP12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30" s="3" t="str">
        <f>IF(Table1[[#This Row],[TraceLengthMod]],"lab,","")&amp;IF(Table1[[#This Row],[FixedLength]],"dur,","")&amp;IF(Table1[[#This Row],[Broken]],"ea,","")</f>
        <v>lab,</v>
      </c>
    </row>
    <row r="1231" spans="1:69" x14ac:dyDescent="0.25">
      <c r="A1231" t="s">
        <v>1359</v>
      </c>
      <c r="B1231" t="s">
        <v>39</v>
      </c>
      <c r="C1231" t="s">
        <v>114</v>
      </c>
      <c r="D1231" t="s">
        <v>82</v>
      </c>
      <c r="E1231" t="s">
        <v>68</v>
      </c>
      <c r="F1231">
        <v>1</v>
      </c>
      <c r="G1231">
        <v>21124</v>
      </c>
      <c r="H1231">
        <v>6990</v>
      </c>
      <c r="I1231">
        <v>28114</v>
      </c>
      <c r="J1231" t="s">
        <v>40</v>
      </c>
      <c r="K1231">
        <v>1</v>
      </c>
      <c r="L1231">
        <v>256</v>
      </c>
      <c r="M1231" t="s">
        <v>41</v>
      </c>
      <c r="N1231">
        <v>0.01</v>
      </c>
      <c r="O1231">
        <v>99</v>
      </c>
      <c r="P1231">
        <v>94</v>
      </c>
      <c r="Q1231">
        <v>256</v>
      </c>
      <c r="R1231">
        <v>100</v>
      </c>
      <c r="S1231">
        <v>2112.4</v>
      </c>
      <c r="T1231">
        <v>14</v>
      </c>
      <c r="U1231">
        <v>18</v>
      </c>
      <c r="V1231">
        <v>38144</v>
      </c>
      <c r="W1231">
        <v>1.8057186138988801</v>
      </c>
      <c r="X1231">
        <v>89.083859682083101</v>
      </c>
      <c r="Y1231">
        <v>5.7675812244415203</v>
      </c>
      <c r="Z1231">
        <v>46.401008605957003</v>
      </c>
      <c r="AA1231">
        <v>0.77393054962158203</v>
      </c>
      <c r="AB1231">
        <v>14.4065029621124</v>
      </c>
      <c r="AC1231">
        <v>4.3154642581939697</v>
      </c>
      <c r="AD1231">
        <v>78.455291748046804</v>
      </c>
      <c r="AE1231">
        <v>0.66639999999999999</v>
      </c>
      <c r="AF1231">
        <v>0.64749642346208802</v>
      </c>
      <c r="AJ1231">
        <v>5.2640930918239098E-2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 t="s">
        <v>42</v>
      </c>
      <c r="AQ1231" t="b">
        <v>1</v>
      </c>
      <c r="AR1231" t="b">
        <v>1</v>
      </c>
      <c r="AS1231">
        <v>1</v>
      </c>
      <c r="AT1231" t="b">
        <v>0</v>
      </c>
      <c r="AV1231" t="b">
        <v>0</v>
      </c>
      <c r="AW1231" t="b">
        <v>1</v>
      </c>
      <c r="AX1231" t="b">
        <v>0</v>
      </c>
      <c r="AY1231" t="b">
        <v>1</v>
      </c>
      <c r="AZ1231" t="b">
        <v>0</v>
      </c>
      <c r="BA1231" t="b">
        <v>0</v>
      </c>
      <c r="BB1231" t="b">
        <v>0</v>
      </c>
      <c r="BC1231" t="b">
        <v>1</v>
      </c>
      <c r="BD1231" t="b">
        <v>0</v>
      </c>
      <c r="BE1231" t="s">
        <v>57</v>
      </c>
      <c r="BF1231" t="s">
        <v>69</v>
      </c>
      <c r="BG1231" t="s">
        <v>69</v>
      </c>
      <c r="BH1231" t="b">
        <v>0</v>
      </c>
      <c r="BI1231" t="b">
        <v>1</v>
      </c>
      <c r="BJ1231" t="b">
        <v>0</v>
      </c>
      <c r="BK1231" t="b">
        <v>1</v>
      </c>
      <c r="BL1231">
        <v>80</v>
      </c>
      <c r="BM1231">
        <v>80</v>
      </c>
      <c r="BN1231">
        <v>0</v>
      </c>
      <c r="BO1231">
        <v>0</v>
      </c>
      <c r="BP12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31" s="3" t="str">
        <f>IF(Table1[[#This Row],[TraceLengthMod]],"lab,","")&amp;IF(Table1[[#This Row],[FixedLength]],"dur,","")&amp;IF(Table1[[#This Row],[Broken]],"ea,","")</f>
        <v>lab,</v>
      </c>
    </row>
    <row r="1232" spans="1:69" x14ac:dyDescent="0.25">
      <c r="A1232" t="s">
        <v>1360</v>
      </c>
      <c r="B1232" t="s">
        <v>39</v>
      </c>
      <c r="C1232" t="s">
        <v>114</v>
      </c>
      <c r="D1232" t="s">
        <v>82</v>
      </c>
      <c r="E1232" t="s">
        <v>68</v>
      </c>
      <c r="F1232">
        <v>1</v>
      </c>
      <c r="G1232">
        <v>21124</v>
      </c>
      <c r="H1232">
        <v>6990</v>
      </c>
      <c r="I1232">
        <v>28114</v>
      </c>
      <c r="J1232" t="s">
        <v>40</v>
      </c>
      <c r="K1232">
        <v>1</v>
      </c>
      <c r="L1232">
        <v>256</v>
      </c>
      <c r="M1232" t="s">
        <v>41</v>
      </c>
      <c r="N1232">
        <v>0.01</v>
      </c>
      <c r="O1232">
        <v>99</v>
      </c>
      <c r="P1232">
        <v>94</v>
      </c>
      <c r="Q1232">
        <v>256</v>
      </c>
      <c r="R1232">
        <v>100</v>
      </c>
      <c r="S1232">
        <v>2112.4</v>
      </c>
      <c r="T1232">
        <v>14</v>
      </c>
      <c r="U1232">
        <v>19</v>
      </c>
      <c r="V1232">
        <v>40192</v>
      </c>
      <c r="W1232">
        <v>1.9026699488733101</v>
      </c>
      <c r="X1232">
        <v>89.083859682083101</v>
      </c>
      <c r="Y1232">
        <v>5.7675812244415203</v>
      </c>
      <c r="Z1232">
        <v>48.954183101654003</v>
      </c>
      <c r="AA1232">
        <v>0.77093887329101496</v>
      </c>
      <c r="AB1232">
        <v>15.1774418354034</v>
      </c>
      <c r="AC1232">
        <v>4.37430739402771</v>
      </c>
      <c r="AD1232">
        <v>82.8295991420745</v>
      </c>
      <c r="AE1232">
        <v>0.66479999999999995</v>
      </c>
      <c r="AF1232">
        <v>0.64892703862660905</v>
      </c>
      <c r="AJ1232">
        <v>5.1527431436405001E-2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 t="s">
        <v>42</v>
      </c>
      <c r="AQ1232" t="b">
        <v>1</v>
      </c>
      <c r="AR1232" t="b">
        <v>1</v>
      </c>
      <c r="AS1232">
        <v>1</v>
      </c>
      <c r="AT1232" t="b">
        <v>0</v>
      </c>
      <c r="AV1232" t="b">
        <v>0</v>
      </c>
      <c r="AW1232" t="b">
        <v>1</v>
      </c>
      <c r="AX1232" t="b">
        <v>0</v>
      </c>
      <c r="AY1232" t="b">
        <v>1</v>
      </c>
      <c r="AZ1232" t="b">
        <v>0</v>
      </c>
      <c r="BA1232" t="b">
        <v>0</v>
      </c>
      <c r="BB1232" t="b">
        <v>0</v>
      </c>
      <c r="BC1232" t="b">
        <v>1</v>
      </c>
      <c r="BD1232" t="b">
        <v>0</v>
      </c>
      <c r="BE1232" t="s">
        <v>57</v>
      </c>
      <c r="BF1232" t="s">
        <v>69</v>
      </c>
      <c r="BG1232" t="s">
        <v>69</v>
      </c>
      <c r="BH1232" t="b">
        <v>0</v>
      </c>
      <c r="BI1232" t="b">
        <v>1</v>
      </c>
      <c r="BJ1232" t="b">
        <v>0</v>
      </c>
      <c r="BK1232" t="b">
        <v>1</v>
      </c>
      <c r="BL1232">
        <v>80</v>
      </c>
      <c r="BM1232">
        <v>80</v>
      </c>
      <c r="BN1232">
        <v>0</v>
      </c>
      <c r="BO1232">
        <v>0</v>
      </c>
      <c r="BP12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32" s="3" t="str">
        <f>IF(Table1[[#This Row],[TraceLengthMod]],"lab,","")&amp;IF(Table1[[#This Row],[FixedLength]],"dur,","")&amp;IF(Table1[[#This Row],[Broken]],"ea,","")</f>
        <v>lab,</v>
      </c>
    </row>
    <row r="1233" spans="1:69" x14ac:dyDescent="0.25">
      <c r="A1233" t="s">
        <v>1361</v>
      </c>
      <c r="B1233" t="s">
        <v>39</v>
      </c>
      <c r="C1233" t="s">
        <v>114</v>
      </c>
      <c r="D1233" t="s">
        <v>82</v>
      </c>
      <c r="E1233" t="s">
        <v>68</v>
      </c>
      <c r="F1233">
        <v>1</v>
      </c>
      <c r="G1233">
        <v>21124</v>
      </c>
      <c r="H1233">
        <v>6990</v>
      </c>
      <c r="I1233">
        <v>28114</v>
      </c>
      <c r="J1233" t="s">
        <v>40</v>
      </c>
      <c r="K1233">
        <v>1</v>
      </c>
      <c r="L1233">
        <v>256</v>
      </c>
      <c r="M1233" t="s">
        <v>41</v>
      </c>
      <c r="N1233">
        <v>0.01</v>
      </c>
      <c r="O1233">
        <v>99</v>
      </c>
      <c r="P1233">
        <v>94</v>
      </c>
      <c r="Q1233">
        <v>256</v>
      </c>
      <c r="R1233">
        <v>100</v>
      </c>
      <c r="S1233">
        <v>2112.4</v>
      </c>
      <c r="T1233">
        <v>14</v>
      </c>
      <c r="U1233">
        <v>20</v>
      </c>
      <c r="V1233">
        <v>42496</v>
      </c>
      <c r="W1233">
        <v>2.0117402007195602</v>
      </c>
      <c r="X1233">
        <v>89.083859682083101</v>
      </c>
      <c r="Y1233">
        <v>5.7675812244415203</v>
      </c>
      <c r="Z1233">
        <v>51.606092929840003</v>
      </c>
      <c r="AA1233">
        <v>0.86967420578002896</v>
      </c>
      <c r="AB1233">
        <v>16.047116041183401</v>
      </c>
      <c r="AC1233">
        <v>4.3633513450622496</v>
      </c>
      <c r="AD1233">
        <v>87.192950487136798</v>
      </c>
      <c r="AE1233">
        <v>0.66300000000000003</v>
      </c>
      <c r="AF1233">
        <v>0.65050071530758202</v>
      </c>
      <c r="AJ1233">
        <v>5.2776511893214903E-2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 t="s">
        <v>42</v>
      </c>
      <c r="AQ1233" t="b">
        <v>1</v>
      </c>
      <c r="AR1233" t="b">
        <v>1</v>
      </c>
      <c r="AS1233">
        <v>1</v>
      </c>
      <c r="AT1233" t="b">
        <v>0</v>
      </c>
      <c r="AV1233" t="b">
        <v>0</v>
      </c>
      <c r="AW1233" t="b">
        <v>1</v>
      </c>
      <c r="AX1233" t="b">
        <v>0</v>
      </c>
      <c r="AY1233" t="b">
        <v>1</v>
      </c>
      <c r="AZ1233" t="b">
        <v>0</v>
      </c>
      <c r="BA1233" t="b">
        <v>0</v>
      </c>
      <c r="BB1233" t="b">
        <v>0</v>
      </c>
      <c r="BC1233" t="b">
        <v>1</v>
      </c>
      <c r="BD1233" t="b">
        <v>0</v>
      </c>
      <c r="BE1233" t="s">
        <v>57</v>
      </c>
      <c r="BF1233" t="s">
        <v>69</v>
      </c>
      <c r="BG1233" t="s">
        <v>69</v>
      </c>
      <c r="BH1233" t="b">
        <v>0</v>
      </c>
      <c r="BI1233" t="b">
        <v>1</v>
      </c>
      <c r="BJ1233" t="b">
        <v>0</v>
      </c>
      <c r="BK1233" t="b">
        <v>1</v>
      </c>
      <c r="BL1233">
        <v>80</v>
      </c>
      <c r="BM1233">
        <v>80</v>
      </c>
      <c r="BN1233">
        <v>0</v>
      </c>
      <c r="BO1233">
        <v>0</v>
      </c>
      <c r="BP12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33" s="3" t="str">
        <f>IF(Table1[[#This Row],[TraceLengthMod]],"lab,","")&amp;IF(Table1[[#This Row],[FixedLength]],"dur,","")&amp;IF(Table1[[#This Row],[Broken]],"ea,","")</f>
        <v>lab,</v>
      </c>
    </row>
    <row r="1234" spans="1:69" x14ac:dyDescent="0.25">
      <c r="A1234" t="s">
        <v>1362</v>
      </c>
      <c r="B1234" t="s">
        <v>39</v>
      </c>
      <c r="C1234" t="s">
        <v>114</v>
      </c>
      <c r="D1234" t="s">
        <v>82</v>
      </c>
      <c r="E1234" t="s">
        <v>68</v>
      </c>
      <c r="F1234">
        <v>1</v>
      </c>
      <c r="G1234">
        <v>21124</v>
      </c>
      <c r="H1234">
        <v>6990</v>
      </c>
      <c r="I1234">
        <v>28114</v>
      </c>
      <c r="J1234" t="s">
        <v>40</v>
      </c>
      <c r="K1234">
        <v>1</v>
      </c>
      <c r="L1234">
        <v>256</v>
      </c>
      <c r="M1234" t="s">
        <v>41</v>
      </c>
      <c r="N1234">
        <v>0.01</v>
      </c>
      <c r="O1234">
        <v>99</v>
      </c>
      <c r="P1234">
        <v>94</v>
      </c>
      <c r="Q1234">
        <v>256</v>
      </c>
      <c r="R1234">
        <v>100</v>
      </c>
      <c r="S1234">
        <v>2112.4</v>
      </c>
      <c r="T1234">
        <v>14</v>
      </c>
      <c r="U1234">
        <v>21</v>
      </c>
      <c r="V1234">
        <v>44544</v>
      </c>
      <c r="W1234">
        <v>2.1086915356939899</v>
      </c>
      <c r="X1234">
        <v>89.083859682083101</v>
      </c>
      <c r="Y1234">
        <v>5.7675812244415203</v>
      </c>
      <c r="Z1234">
        <v>54.2071242332458</v>
      </c>
      <c r="AA1234">
        <v>0.77491450309753396</v>
      </c>
      <c r="AB1234">
        <v>16.822030544280999</v>
      </c>
      <c r="AC1234">
        <v>4.4251811504363996</v>
      </c>
      <c r="AD1234">
        <v>91.6181316375732</v>
      </c>
      <c r="AE1234">
        <v>0.64280000000000004</v>
      </c>
      <c r="AF1234">
        <v>0.64062947067238896</v>
      </c>
      <c r="AJ1234">
        <v>4.5370260189319403E-2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 t="s">
        <v>42</v>
      </c>
      <c r="AQ1234" t="b">
        <v>1</v>
      </c>
      <c r="AR1234" t="b">
        <v>1</v>
      </c>
      <c r="AS1234">
        <v>1</v>
      </c>
      <c r="AT1234" t="b">
        <v>0</v>
      </c>
      <c r="AV1234" t="b">
        <v>0</v>
      </c>
      <c r="AW1234" t="b">
        <v>1</v>
      </c>
      <c r="AX1234" t="b">
        <v>0</v>
      </c>
      <c r="AY1234" t="b">
        <v>1</v>
      </c>
      <c r="AZ1234" t="b">
        <v>0</v>
      </c>
      <c r="BA1234" t="b">
        <v>0</v>
      </c>
      <c r="BB1234" t="b">
        <v>0</v>
      </c>
      <c r="BC1234" t="b">
        <v>1</v>
      </c>
      <c r="BD1234" t="b">
        <v>0</v>
      </c>
      <c r="BE1234" t="s">
        <v>57</v>
      </c>
      <c r="BF1234" t="s">
        <v>69</v>
      </c>
      <c r="BG1234" t="s">
        <v>69</v>
      </c>
      <c r="BH1234" t="b">
        <v>0</v>
      </c>
      <c r="BI1234" t="b">
        <v>1</v>
      </c>
      <c r="BJ1234" t="b">
        <v>0</v>
      </c>
      <c r="BK1234" t="b">
        <v>1</v>
      </c>
      <c r="BL1234">
        <v>80</v>
      </c>
      <c r="BM1234">
        <v>80</v>
      </c>
      <c r="BN1234">
        <v>0</v>
      </c>
      <c r="BO1234">
        <v>0</v>
      </c>
      <c r="BP12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34" s="3" t="str">
        <f>IF(Table1[[#This Row],[TraceLengthMod]],"lab,","")&amp;IF(Table1[[#This Row],[FixedLength]],"dur,","")&amp;IF(Table1[[#This Row],[Broken]],"ea,","")</f>
        <v>lab,</v>
      </c>
    </row>
    <row r="1235" spans="1:69" x14ac:dyDescent="0.25">
      <c r="A1235" t="s">
        <v>1363</v>
      </c>
      <c r="B1235" t="s">
        <v>39</v>
      </c>
      <c r="C1235" t="s">
        <v>114</v>
      </c>
      <c r="D1235" t="s">
        <v>82</v>
      </c>
      <c r="E1235" t="s">
        <v>68</v>
      </c>
      <c r="F1235">
        <v>1</v>
      </c>
      <c r="G1235">
        <v>21124</v>
      </c>
      <c r="H1235">
        <v>6990</v>
      </c>
      <c r="I1235">
        <v>28114</v>
      </c>
      <c r="J1235" t="s">
        <v>40</v>
      </c>
      <c r="K1235">
        <v>1</v>
      </c>
      <c r="L1235">
        <v>256</v>
      </c>
      <c r="M1235" t="s">
        <v>41</v>
      </c>
      <c r="N1235">
        <v>0.01</v>
      </c>
      <c r="O1235">
        <v>99</v>
      </c>
      <c r="P1235">
        <v>94</v>
      </c>
      <c r="Q1235">
        <v>256</v>
      </c>
      <c r="R1235">
        <v>100</v>
      </c>
      <c r="S1235">
        <v>2112.4</v>
      </c>
      <c r="T1235">
        <v>22</v>
      </c>
      <c r="U1235">
        <v>22</v>
      </c>
      <c r="V1235">
        <v>46592</v>
      </c>
      <c r="W1235">
        <v>2.2056428706684299</v>
      </c>
      <c r="X1235">
        <v>89.083859682083101</v>
      </c>
      <c r="Y1235">
        <v>5.7675812244415203</v>
      </c>
      <c r="Z1235">
        <v>56.799183607101398</v>
      </c>
      <c r="AA1235">
        <v>0.769930839538574</v>
      </c>
      <c r="AB1235">
        <v>17.591961383819498</v>
      </c>
      <c r="AC1235">
        <v>4.4141988754272399</v>
      </c>
      <c r="AD1235">
        <v>96.032330513000403</v>
      </c>
      <c r="AE1235">
        <v>0.66100000000000003</v>
      </c>
      <c r="AF1235">
        <v>0.65450643776824002</v>
      </c>
      <c r="AJ1235">
        <v>4.5186863168255299E-2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 t="s">
        <v>42</v>
      </c>
      <c r="AQ1235" t="b">
        <v>1</v>
      </c>
      <c r="AR1235" t="b">
        <v>1</v>
      </c>
      <c r="AS1235">
        <v>1</v>
      </c>
      <c r="AT1235" t="b">
        <v>0</v>
      </c>
      <c r="AV1235" t="b">
        <v>0</v>
      </c>
      <c r="AW1235" t="b">
        <v>1</v>
      </c>
      <c r="AX1235" t="b">
        <v>0</v>
      </c>
      <c r="AY1235" t="b">
        <v>1</v>
      </c>
      <c r="AZ1235" t="b">
        <v>0</v>
      </c>
      <c r="BA1235" t="b">
        <v>0</v>
      </c>
      <c r="BB1235" t="b">
        <v>0</v>
      </c>
      <c r="BC1235" t="b">
        <v>1</v>
      </c>
      <c r="BD1235" t="b">
        <v>0</v>
      </c>
      <c r="BE1235" t="s">
        <v>57</v>
      </c>
      <c r="BF1235" t="s">
        <v>69</v>
      </c>
      <c r="BG1235" t="s">
        <v>69</v>
      </c>
      <c r="BH1235" t="b">
        <v>0</v>
      </c>
      <c r="BI1235" t="b">
        <v>1</v>
      </c>
      <c r="BJ1235" t="b">
        <v>0</v>
      </c>
      <c r="BK1235" t="b">
        <v>1</v>
      </c>
      <c r="BL1235">
        <v>80</v>
      </c>
      <c r="BM1235">
        <v>80</v>
      </c>
      <c r="BN1235">
        <v>0</v>
      </c>
      <c r="BO1235">
        <v>0</v>
      </c>
      <c r="BP12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35" s="3" t="str">
        <f>IF(Table1[[#This Row],[TraceLengthMod]],"lab,","")&amp;IF(Table1[[#This Row],[FixedLength]],"dur,","")&amp;IF(Table1[[#This Row],[Broken]],"ea,","")</f>
        <v>lab,</v>
      </c>
    </row>
    <row r="1236" spans="1:69" x14ac:dyDescent="0.25">
      <c r="A1236" t="s">
        <v>1364</v>
      </c>
      <c r="B1236" t="s">
        <v>39</v>
      </c>
      <c r="C1236" t="s">
        <v>114</v>
      </c>
      <c r="D1236" t="s">
        <v>82</v>
      </c>
      <c r="E1236" t="s">
        <v>68</v>
      </c>
      <c r="F1236">
        <v>1</v>
      </c>
      <c r="G1236">
        <v>21124</v>
      </c>
      <c r="H1236">
        <v>6990</v>
      </c>
      <c r="I1236">
        <v>28114</v>
      </c>
      <c r="J1236" t="s">
        <v>40</v>
      </c>
      <c r="K1236">
        <v>1</v>
      </c>
      <c r="L1236">
        <v>256</v>
      </c>
      <c r="M1236" t="s">
        <v>41</v>
      </c>
      <c r="N1236">
        <v>0.01</v>
      </c>
      <c r="O1236">
        <v>99</v>
      </c>
      <c r="P1236">
        <v>94</v>
      </c>
      <c r="Q1236">
        <v>256</v>
      </c>
      <c r="R1236">
        <v>100</v>
      </c>
      <c r="S1236">
        <v>2112.4</v>
      </c>
      <c r="T1236">
        <v>23</v>
      </c>
      <c r="U1236">
        <v>23</v>
      </c>
      <c r="V1236">
        <v>48640</v>
      </c>
      <c r="W1236">
        <v>2.3025942056428699</v>
      </c>
      <c r="X1236">
        <v>89.083859682083101</v>
      </c>
      <c r="Y1236">
        <v>5.7675812244415203</v>
      </c>
      <c r="Z1236">
        <v>59.356348276138299</v>
      </c>
      <c r="AA1236">
        <v>0.77393174171447698</v>
      </c>
      <c r="AB1236">
        <v>18.365893125534001</v>
      </c>
      <c r="AC1236">
        <v>4.3962473869323704</v>
      </c>
      <c r="AD1236">
        <v>100.42857789993199</v>
      </c>
      <c r="AE1236">
        <v>0.66579999999999995</v>
      </c>
      <c r="AF1236">
        <v>0.65851216022889802</v>
      </c>
      <c r="AJ1236">
        <v>3.96452279467331E-2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 t="s">
        <v>42</v>
      </c>
      <c r="AQ1236" t="b">
        <v>1</v>
      </c>
      <c r="AR1236" t="b">
        <v>1</v>
      </c>
      <c r="AS1236">
        <v>1</v>
      </c>
      <c r="AT1236" t="b">
        <v>0</v>
      </c>
      <c r="AV1236" t="b">
        <v>0</v>
      </c>
      <c r="AW1236" t="b">
        <v>1</v>
      </c>
      <c r="AX1236" t="b">
        <v>0</v>
      </c>
      <c r="AY1236" t="b">
        <v>1</v>
      </c>
      <c r="AZ1236" t="b">
        <v>0</v>
      </c>
      <c r="BA1236" t="b">
        <v>0</v>
      </c>
      <c r="BB1236" t="b">
        <v>0</v>
      </c>
      <c r="BC1236" t="b">
        <v>1</v>
      </c>
      <c r="BD1236" t="b">
        <v>0</v>
      </c>
      <c r="BE1236" t="s">
        <v>57</v>
      </c>
      <c r="BF1236" t="s">
        <v>69</v>
      </c>
      <c r="BG1236" t="s">
        <v>69</v>
      </c>
      <c r="BH1236" t="b">
        <v>0</v>
      </c>
      <c r="BI1236" t="b">
        <v>1</v>
      </c>
      <c r="BJ1236" t="b">
        <v>0</v>
      </c>
      <c r="BK1236" t="b">
        <v>1</v>
      </c>
      <c r="BL1236">
        <v>80</v>
      </c>
      <c r="BM1236">
        <v>80</v>
      </c>
      <c r="BN1236">
        <v>0</v>
      </c>
      <c r="BO1236">
        <v>0</v>
      </c>
      <c r="BP12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36" s="3" t="str">
        <f>IF(Table1[[#This Row],[TraceLengthMod]],"lab,","")&amp;IF(Table1[[#This Row],[FixedLength]],"dur,","")&amp;IF(Table1[[#This Row],[Broken]],"ea,","")</f>
        <v>lab,</v>
      </c>
    </row>
    <row r="1237" spans="1:69" x14ac:dyDescent="0.25">
      <c r="A1237" t="s">
        <v>1365</v>
      </c>
      <c r="B1237" t="s">
        <v>39</v>
      </c>
      <c r="C1237" t="s">
        <v>114</v>
      </c>
      <c r="D1237" t="s">
        <v>82</v>
      </c>
      <c r="E1237" t="s">
        <v>68</v>
      </c>
      <c r="F1237">
        <v>1</v>
      </c>
      <c r="G1237">
        <v>21124</v>
      </c>
      <c r="H1237">
        <v>6990</v>
      </c>
      <c r="I1237">
        <v>28114</v>
      </c>
      <c r="J1237" t="s">
        <v>40</v>
      </c>
      <c r="K1237">
        <v>1</v>
      </c>
      <c r="L1237">
        <v>256</v>
      </c>
      <c r="M1237" t="s">
        <v>41</v>
      </c>
      <c r="N1237">
        <v>0.01</v>
      </c>
      <c r="O1237">
        <v>99</v>
      </c>
      <c r="P1237">
        <v>94</v>
      </c>
      <c r="Q1237">
        <v>256</v>
      </c>
      <c r="R1237">
        <v>100</v>
      </c>
      <c r="S1237">
        <v>2112.4</v>
      </c>
      <c r="T1237">
        <v>23</v>
      </c>
      <c r="U1237">
        <v>24</v>
      </c>
      <c r="V1237">
        <v>50944</v>
      </c>
      <c r="W1237">
        <v>2.4116644574891102</v>
      </c>
      <c r="X1237">
        <v>89.083859682083101</v>
      </c>
      <c r="Y1237">
        <v>5.7675812244415203</v>
      </c>
      <c r="Z1237">
        <v>62.0322263240814</v>
      </c>
      <c r="AA1237">
        <v>0.86668324470519997</v>
      </c>
      <c r="AB1237">
        <v>19.232576370239201</v>
      </c>
      <c r="AC1237">
        <v>4.4441199302673304</v>
      </c>
      <c r="AD1237">
        <v>104.8726978302</v>
      </c>
      <c r="AE1237">
        <v>0.67159999999999997</v>
      </c>
      <c r="AF1237">
        <v>0.65579399141630901</v>
      </c>
      <c r="AJ1237">
        <v>4.3041679727372197E-2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 t="s">
        <v>42</v>
      </c>
      <c r="AQ1237" t="b">
        <v>1</v>
      </c>
      <c r="AR1237" t="b">
        <v>1</v>
      </c>
      <c r="AS1237">
        <v>1</v>
      </c>
      <c r="AT1237" t="b">
        <v>0</v>
      </c>
      <c r="AV1237" t="b">
        <v>0</v>
      </c>
      <c r="AW1237" t="b">
        <v>1</v>
      </c>
      <c r="AX1237" t="b">
        <v>0</v>
      </c>
      <c r="AY1237" t="b">
        <v>1</v>
      </c>
      <c r="AZ1237" t="b">
        <v>0</v>
      </c>
      <c r="BA1237" t="b">
        <v>0</v>
      </c>
      <c r="BB1237" t="b">
        <v>0</v>
      </c>
      <c r="BC1237" t="b">
        <v>1</v>
      </c>
      <c r="BD1237" t="b">
        <v>0</v>
      </c>
      <c r="BE1237" t="s">
        <v>57</v>
      </c>
      <c r="BF1237" t="s">
        <v>69</v>
      </c>
      <c r="BG1237" t="s">
        <v>69</v>
      </c>
      <c r="BH1237" t="b">
        <v>0</v>
      </c>
      <c r="BI1237" t="b">
        <v>1</v>
      </c>
      <c r="BJ1237" t="b">
        <v>0</v>
      </c>
      <c r="BK1237" t="b">
        <v>1</v>
      </c>
      <c r="BL1237">
        <v>80</v>
      </c>
      <c r="BM1237">
        <v>80</v>
      </c>
      <c r="BN1237">
        <v>0</v>
      </c>
      <c r="BO1237">
        <v>0</v>
      </c>
      <c r="BP12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37" s="3" t="str">
        <f>IF(Table1[[#This Row],[TraceLengthMod]],"lab,","")&amp;IF(Table1[[#This Row],[FixedLength]],"dur,","")&amp;IF(Table1[[#This Row],[Broken]],"ea,","")</f>
        <v>lab,</v>
      </c>
    </row>
    <row r="1238" spans="1:69" x14ac:dyDescent="0.25">
      <c r="A1238" t="s">
        <v>1366</v>
      </c>
      <c r="B1238" t="s">
        <v>39</v>
      </c>
      <c r="C1238" t="s">
        <v>114</v>
      </c>
      <c r="D1238" t="s">
        <v>82</v>
      </c>
      <c r="E1238" t="s">
        <v>68</v>
      </c>
      <c r="F1238">
        <v>1</v>
      </c>
      <c r="G1238">
        <v>21124</v>
      </c>
      <c r="H1238">
        <v>6990</v>
      </c>
      <c r="I1238">
        <v>28114</v>
      </c>
      <c r="J1238" t="s">
        <v>40</v>
      </c>
      <c r="K1238">
        <v>1</v>
      </c>
      <c r="L1238">
        <v>256</v>
      </c>
      <c r="M1238" t="s">
        <v>41</v>
      </c>
      <c r="N1238">
        <v>0.01</v>
      </c>
      <c r="O1238">
        <v>99</v>
      </c>
      <c r="P1238">
        <v>94</v>
      </c>
      <c r="Q1238">
        <v>256</v>
      </c>
      <c r="R1238">
        <v>100</v>
      </c>
      <c r="S1238">
        <v>2112.4</v>
      </c>
      <c r="T1238">
        <v>23</v>
      </c>
      <c r="U1238">
        <v>25</v>
      </c>
      <c r="V1238">
        <v>52992</v>
      </c>
      <c r="W1238">
        <v>2.5086157924635399</v>
      </c>
      <c r="X1238">
        <v>89.083859682083101</v>
      </c>
      <c r="Y1238">
        <v>5.7675812244415203</v>
      </c>
      <c r="Z1238">
        <v>64.567449569702106</v>
      </c>
      <c r="AA1238">
        <v>0.76695036888122503</v>
      </c>
      <c r="AB1238">
        <v>19.999526739120402</v>
      </c>
      <c r="AC1238">
        <v>4.3244390487670898</v>
      </c>
      <c r="AD1238">
        <v>109.197136878967</v>
      </c>
      <c r="AE1238">
        <v>0.66559999999999997</v>
      </c>
      <c r="AF1238">
        <v>0.64349070100143002</v>
      </c>
      <c r="AJ1238">
        <v>3.7653034148008899E-2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 t="s">
        <v>42</v>
      </c>
      <c r="AQ1238" t="b">
        <v>1</v>
      </c>
      <c r="AR1238" t="b">
        <v>1</v>
      </c>
      <c r="AS1238">
        <v>1</v>
      </c>
      <c r="AT1238" t="b">
        <v>0</v>
      </c>
      <c r="AV1238" t="b">
        <v>0</v>
      </c>
      <c r="AW1238" t="b">
        <v>1</v>
      </c>
      <c r="AX1238" t="b">
        <v>0</v>
      </c>
      <c r="AY1238" t="b">
        <v>1</v>
      </c>
      <c r="AZ1238" t="b">
        <v>0</v>
      </c>
      <c r="BA1238" t="b">
        <v>0</v>
      </c>
      <c r="BB1238" t="b">
        <v>0</v>
      </c>
      <c r="BC1238" t="b">
        <v>1</v>
      </c>
      <c r="BD1238" t="b">
        <v>0</v>
      </c>
      <c r="BE1238" t="s">
        <v>57</v>
      </c>
      <c r="BF1238" t="s">
        <v>69</v>
      </c>
      <c r="BG1238" t="s">
        <v>69</v>
      </c>
      <c r="BH1238" t="b">
        <v>0</v>
      </c>
      <c r="BI1238" t="b">
        <v>1</v>
      </c>
      <c r="BJ1238" t="b">
        <v>0</v>
      </c>
      <c r="BK1238" t="b">
        <v>1</v>
      </c>
      <c r="BL1238">
        <v>80</v>
      </c>
      <c r="BM1238">
        <v>80</v>
      </c>
      <c r="BN1238">
        <v>0</v>
      </c>
      <c r="BO1238">
        <v>0</v>
      </c>
      <c r="BP12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38" s="3" t="str">
        <f>IF(Table1[[#This Row],[TraceLengthMod]],"lab,","")&amp;IF(Table1[[#This Row],[FixedLength]],"dur,","")&amp;IF(Table1[[#This Row],[Broken]],"ea,","")</f>
        <v>lab,</v>
      </c>
    </row>
    <row r="1239" spans="1:69" x14ac:dyDescent="0.25">
      <c r="A1239" t="s">
        <v>1367</v>
      </c>
      <c r="B1239" t="s">
        <v>39</v>
      </c>
      <c r="C1239" t="s">
        <v>114</v>
      </c>
      <c r="D1239" t="s">
        <v>82</v>
      </c>
      <c r="E1239" t="s">
        <v>68</v>
      </c>
      <c r="F1239">
        <v>1</v>
      </c>
      <c r="G1239">
        <v>21124</v>
      </c>
      <c r="H1239">
        <v>6990</v>
      </c>
      <c r="I1239">
        <v>28114</v>
      </c>
      <c r="J1239" t="s">
        <v>40</v>
      </c>
      <c r="K1239">
        <v>1</v>
      </c>
      <c r="L1239">
        <v>256</v>
      </c>
      <c r="M1239" t="s">
        <v>41</v>
      </c>
      <c r="N1239">
        <v>0.01</v>
      </c>
      <c r="O1239">
        <v>99</v>
      </c>
      <c r="P1239">
        <v>94</v>
      </c>
      <c r="Q1239">
        <v>256</v>
      </c>
      <c r="R1239">
        <v>100</v>
      </c>
      <c r="S1239">
        <v>2112.4</v>
      </c>
      <c r="T1239">
        <v>23</v>
      </c>
      <c r="U1239">
        <v>26</v>
      </c>
      <c r="V1239">
        <v>55040</v>
      </c>
      <c r="W1239">
        <v>2.6055671274379799</v>
      </c>
      <c r="X1239">
        <v>89.083859682083101</v>
      </c>
      <c r="Y1239">
        <v>5.7675812244415203</v>
      </c>
      <c r="Z1239">
        <v>67.124613285064697</v>
      </c>
      <c r="AA1239">
        <v>0.774930000305175</v>
      </c>
      <c r="AB1239">
        <v>20.774456739425599</v>
      </c>
      <c r="AC1239">
        <v>4.3453819751739502</v>
      </c>
      <c r="AD1239">
        <v>113.54251885414099</v>
      </c>
      <c r="AE1239">
        <v>0.65559999999999996</v>
      </c>
      <c r="AF1239">
        <v>0.63862660944205996</v>
      </c>
      <c r="AJ1239">
        <v>3.6474423907523902E-2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 t="s">
        <v>42</v>
      </c>
      <c r="AQ1239" t="b">
        <v>1</v>
      </c>
      <c r="AR1239" t="b">
        <v>1</v>
      </c>
      <c r="AS1239">
        <v>1</v>
      </c>
      <c r="AT1239" t="b">
        <v>0</v>
      </c>
      <c r="AV1239" t="b">
        <v>0</v>
      </c>
      <c r="AW1239" t="b">
        <v>1</v>
      </c>
      <c r="AX1239" t="b">
        <v>0</v>
      </c>
      <c r="AY1239" t="b">
        <v>1</v>
      </c>
      <c r="AZ1239" t="b">
        <v>0</v>
      </c>
      <c r="BA1239" t="b">
        <v>0</v>
      </c>
      <c r="BB1239" t="b">
        <v>0</v>
      </c>
      <c r="BC1239" t="b">
        <v>1</v>
      </c>
      <c r="BD1239" t="b">
        <v>0</v>
      </c>
      <c r="BE1239" t="s">
        <v>57</v>
      </c>
      <c r="BF1239" t="s">
        <v>69</v>
      </c>
      <c r="BG1239" t="s">
        <v>69</v>
      </c>
      <c r="BH1239" t="b">
        <v>0</v>
      </c>
      <c r="BI1239" t="b">
        <v>1</v>
      </c>
      <c r="BJ1239" t="b">
        <v>0</v>
      </c>
      <c r="BK1239" t="b">
        <v>1</v>
      </c>
      <c r="BL1239">
        <v>80</v>
      </c>
      <c r="BM1239">
        <v>80</v>
      </c>
      <c r="BN1239">
        <v>0</v>
      </c>
      <c r="BO1239">
        <v>0</v>
      </c>
      <c r="BP12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39" s="3" t="str">
        <f>IF(Table1[[#This Row],[TraceLengthMod]],"lab,","")&amp;IF(Table1[[#This Row],[FixedLength]],"dur,","")&amp;IF(Table1[[#This Row],[Broken]],"ea,","")</f>
        <v>lab,</v>
      </c>
    </row>
    <row r="1240" spans="1:69" x14ac:dyDescent="0.25">
      <c r="A1240" t="s">
        <v>1368</v>
      </c>
      <c r="B1240" t="s">
        <v>39</v>
      </c>
      <c r="C1240" t="s">
        <v>114</v>
      </c>
      <c r="D1240" t="s">
        <v>82</v>
      </c>
      <c r="E1240" t="s">
        <v>68</v>
      </c>
      <c r="F1240">
        <v>1</v>
      </c>
      <c r="G1240">
        <v>21124</v>
      </c>
      <c r="H1240">
        <v>6990</v>
      </c>
      <c r="I1240">
        <v>28114</v>
      </c>
      <c r="J1240" t="s">
        <v>40</v>
      </c>
      <c r="K1240">
        <v>1</v>
      </c>
      <c r="L1240">
        <v>256</v>
      </c>
      <c r="M1240" t="s">
        <v>41</v>
      </c>
      <c r="N1240">
        <v>0.01</v>
      </c>
      <c r="O1240">
        <v>99</v>
      </c>
      <c r="P1240">
        <v>94</v>
      </c>
      <c r="Q1240">
        <v>256</v>
      </c>
      <c r="R1240">
        <v>100</v>
      </c>
      <c r="S1240">
        <v>2112.4</v>
      </c>
      <c r="T1240">
        <v>23</v>
      </c>
      <c r="U1240">
        <v>27</v>
      </c>
      <c r="V1240">
        <v>57088</v>
      </c>
      <c r="W1240">
        <v>2.7025184624124199</v>
      </c>
      <c r="X1240">
        <v>89.083859682083101</v>
      </c>
      <c r="Y1240">
        <v>5.7675812244415203</v>
      </c>
      <c r="Z1240">
        <v>69.670807361602698</v>
      </c>
      <c r="AA1240">
        <v>0.76894474029541005</v>
      </c>
      <c r="AB1240">
        <v>21.543401479720998</v>
      </c>
      <c r="AC1240">
        <v>4.4012348651885898</v>
      </c>
      <c r="AD1240">
        <v>117.943753719329</v>
      </c>
      <c r="AE1240">
        <v>0.67459999999999998</v>
      </c>
      <c r="AF1240">
        <v>0.65793991416308995</v>
      </c>
      <c r="AJ1240">
        <v>3.4600495757543398E-2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 t="s">
        <v>42</v>
      </c>
      <c r="AQ1240" t="b">
        <v>1</v>
      </c>
      <c r="AR1240" t="b">
        <v>1</v>
      </c>
      <c r="AS1240">
        <v>1</v>
      </c>
      <c r="AT1240" t="b">
        <v>0</v>
      </c>
      <c r="AV1240" t="b">
        <v>0</v>
      </c>
      <c r="AW1240" t="b">
        <v>1</v>
      </c>
      <c r="AX1240" t="b">
        <v>0</v>
      </c>
      <c r="AY1240" t="b">
        <v>1</v>
      </c>
      <c r="AZ1240" t="b">
        <v>0</v>
      </c>
      <c r="BA1240" t="b">
        <v>0</v>
      </c>
      <c r="BB1240" t="b">
        <v>0</v>
      </c>
      <c r="BC1240" t="b">
        <v>1</v>
      </c>
      <c r="BD1240" t="b">
        <v>0</v>
      </c>
      <c r="BE1240" t="s">
        <v>57</v>
      </c>
      <c r="BF1240" t="s">
        <v>69</v>
      </c>
      <c r="BG1240" t="s">
        <v>69</v>
      </c>
      <c r="BH1240" t="b">
        <v>0</v>
      </c>
      <c r="BI1240" t="b">
        <v>1</v>
      </c>
      <c r="BJ1240" t="b">
        <v>0</v>
      </c>
      <c r="BK1240" t="b">
        <v>1</v>
      </c>
      <c r="BL1240">
        <v>80</v>
      </c>
      <c r="BM1240">
        <v>80</v>
      </c>
      <c r="BN1240">
        <v>0</v>
      </c>
      <c r="BO1240">
        <v>0</v>
      </c>
      <c r="BP12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40" s="3" t="str">
        <f>IF(Table1[[#This Row],[TraceLengthMod]],"lab,","")&amp;IF(Table1[[#This Row],[FixedLength]],"dur,","")&amp;IF(Table1[[#This Row],[Broken]],"ea,","")</f>
        <v>lab,</v>
      </c>
    </row>
    <row r="1241" spans="1:69" x14ac:dyDescent="0.25">
      <c r="A1241" t="s">
        <v>1369</v>
      </c>
      <c r="B1241" t="s">
        <v>39</v>
      </c>
      <c r="C1241" t="s">
        <v>114</v>
      </c>
      <c r="D1241" t="s">
        <v>82</v>
      </c>
      <c r="E1241" t="s">
        <v>68</v>
      </c>
      <c r="F1241">
        <v>1</v>
      </c>
      <c r="G1241">
        <v>21124</v>
      </c>
      <c r="H1241">
        <v>6990</v>
      </c>
      <c r="I1241">
        <v>28114</v>
      </c>
      <c r="J1241" t="s">
        <v>40</v>
      </c>
      <c r="K1241">
        <v>1</v>
      </c>
      <c r="L1241">
        <v>256</v>
      </c>
      <c r="M1241" t="s">
        <v>41</v>
      </c>
      <c r="N1241">
        <v>0.01</v>
      </c>
      <c r="O1241">
        <v>99</v>
      </c>
      <c r="P1241">
        <v>94</v>
      </c>
      <c r="Q1241">
        <v>256</v>
      </c>
      <c r="R1241">
        <v>100</v>
      </c>
      <c r="S1241">
        <v>2112.4</v>
      </c>
      <c r="T1241">
        <v>23</v>
      </c>
      <c r="U1241">
        <v>28</v>
      </c>
      <c r="V1241">
        <v>59392</v>
      </c>
      <c r="W1241">
        <v>2.8115887142586602</v>
      </c>
      <c r="X1241">
        <v>89.083859682083101</v>
      </c>
      <c r="Y1241">
        <v>5.7675812244415203</v>
      </c>
      <c r="Z1241">
        <v>72.321731090545597</v>
      </c>
      <c r="AA1241">
        <v>0.87068223953247004</v>
      </c>
      <c r="AB1241">
        <v>22.414083719253501</v>
      </c>
      <c r="AC1241">
        <v>4.3952507972717196</v>
      </c>
      <c r="AD1241">
        <v>122.33900451660099</v>
      </c>
      <c r="AE1241">
        <v>0.66510000000000002</v>
      </c>
      <c r="AF1241">
        <v>0.65178826895565001</v>
      </c>
      <c r="AJ1241">
        <v>3.72671562022176E-2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 t="s">
        <v>42</v>
      </c>
      <c r="AQ1241" t="b">
        <v>1</v>
      </c>
      <c r="AR1241" t="b">
        <v>1</v>
      </c>
      <c r="AS1241">
        <v>1</v>
      </c>
      <c r="AT1241" t="b">
        <v>0</v>
      </c>
      <c r="AV1241" t="b">
        <v>0</v>
      </c>
      <c r="AW1241" t="b">
        <v>1</v>
      </c>
      <c r="AX1241" t="b">
        <v>0</v>
      </c>
      <c r="AY1241" t="b">
        <v>1</v>
      </c>
      <c r="AZ1241" t="b">
        <v>0</v>
      </c>
      <c r="BA1241" t="b">
        <v>0</v>
      </c>
      <c r="BB1241" t="b">
        <v>0</v>
      </c>
      <c r="BC1241" t="b">
        <v>1</v>
      </c>
      <c r="BD1241" t="b">
        <v>0</v>
      </c>
      <c r="BE1241" t="s">
        <v>57</v>
      </c>
      <c r="BF1241" t="s">
        <v>69</v>
      </c>
      <c r="BG1241" t="s">
        <v>69</v>
      </c>
      <c r="BH1241" t="b">
        <v>0</v>
      </c>
      <c r="BI1241" t="b">
        <v>1</v>
      </c>
      <c r="BJ1241" t="b">
        <v>0</v>
      </c>
      <c r="BK1241" t="b">
        <v>1</v>
      </c>
      <c r="BL1241">
        <v>80</v>
      </c>
      <c r="BM1241">
        <v>80</v>
      </c>
      <c r="BN1241">
        <v>0</v>
      </c>
      <c r="BO1241">
        <v>0</v>
      </c>
      <c r="BP12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41" s="3" t="str">
        <f>IF(Table1[[#This Row],[TraceLengthMod]],"lab,","")&amp;IF(Table1[[#This Row],[FixedLength]],"dur,","")&amp;IF(Table1[[#This Row],[Broken]],"ea,","")</f>
        <v>lab,</v>
      </c>
    </row>
    <row r="1242" spans="1:69" x14ac:dyDescent="0.25">
      <c r="A1242" t="s">
        <v>1370</v>
      </c>
      <c r="B1242" t="s">
        <v>39</v>
      </c>
      <c r="C1242" t="s">
        <v>114</v>
      </c>
      <c r="D1242" t="s">
        <v>82</v>
      </c>
      <c r="E1242" t="s">
        <v>68</v>
      </c>
      <c r="F1242">
        <v>1</v>
      </c>
      <c r="G1242">
        <v>21124</v>
      </c>
      <c r="H1242">
        <v>6990</v>
      </c>
      <c r="I1242">
        <v>28114</v>
      </c>
      <c r="J1242" t="s">
        <v>40</v>
      </c>
      <c r="K1242">
        <v>1</v>
      </c>
      <c r="L1242">
        <v>256</v>
      </c>
      <c r="M1242" t="s">
        <v>41</v>
      </c>
      <c r="N1242">
        <v>0.01</v>
      </c>
      <c r="O1242">
        <v>99</v>
      </c>
      <c r="P1242">
        <v>94</v>
      </c>
      <c r="Q1242">
        <v>256</v>
      </c>
      <c r="R1242">
        <v>100</v>
      </c>
      <c r="S1242">
        <v>2112.4</v>
      </c>
      <c r="T1242">
        <v>23</v>
      </c>
      <c r="U1242">
        <v>29</v>
      </c>
      <c r="V1242">
        <v>61440</v>
      </c>
      <c r="W1242">
        <v>2.90854004923309</v>
      </c>
      <c r="X1242">
        <v>89.083859682083101</v>
      </c>
      <c r="Y1242">
        <v>5.7675812244415203</v>
      </c>
      <c r="Z1242">
        <v>74.883882522582994</v>
      </c>
      <c r="AA1242">
        <v>0.77692317962646396</v>
      </c>
      <c r="AB1242">
        <v>23.191006898880001</v>
      </c>
      <c r="AC1242">
        <v>4.3523645401000897</v>
      </c>
      <c r="AD1242">
        <v>126.69136905670101</v>
      </c>
      <c r="AE1242">
        <v>0.67949999999999999</v>
      </c>
      <c r="AF1242">
        <v>0.65493562231759594</v>
      </c>
      <c r="AJ1242">
        <v>3.2606756190458899E-2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 t="s">
        <v>42</v>
      </c>
      <c r="AQ1242" t="b">
        <v>1</v>
      </c>
      <c r="AR1242" t="b">
        <v>1</v>
      </c>
      <c r="AS1242">
        <v>1</v>
      </c>
      <c r="AT1242" t="b">
        <v>0</v>
      </c>
      <c r="AV1242" t="b">
        <v>0</v>
      </c>
      <c r="AW1242" t="b">
        <v>1</v>
      </c>
      <c r="AX1242" t="b">
        <v>0</v>
      </c>
      <c r="AY1242" t="b">
        <v>1</v>
      </c>
      <c r="AZ1242" t="b">
        <v>0</v>
      </c>
      <c r="BA1242" t="b">
        <v>0</v>
      </c>
      <c r="BB1242" t="b">
        <v>0</v>
      </c>
      <c r="BC1242" t="b">
        <v>1</v>
      </c>
      <c r="BD1242" t="b">
        <v>0</v>
      </c>
      <c r="BE1242" t="s">
        <v>57</v>
      </c>
      <c r="BF1242" t="s">
        <v>69</v>
      </c>
      <c r="BG1242" t="s">
        <v>69</v>
      </c>
      <c r="BH1242" t="b">
        <v>0</v>
      </c>
      <c r="BI1242" t="b">
        <v>1</v>
      </c>
      <c r="BJ1242" t="b">
        <v>0</v>
      </c>
      <c r="BK1242" t="b">
        <v>1</v>
      </c>
      <c r="BL1242">
        <v>80</v>
      </c>
      <c r="BM1242">
        <v>80</v>
      </c>
      <c r="BN1242">
        <v>0</v>
      </c>
      <c r="BO1242">
        <v>0</v>
      </c>
      <c r="BP12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42" s="3" t="str">
        <f>IF(Table1[[#This Row],[TraceLengthMod]],"lab,","")&amp;IF(Table1[[#This Row],[FixedLength]],"dur,","")&amp;IF(Table1[[#This Row],[Broken]],"ea,","")</f>
        <v>lab,</v>
      </c>
    </row>
    <row r="1243" spans="1:69" x14ac:dyDescent="0.25">
      <c r="A1243" t="s">
        <v>1371</v>
      </c>
      <c r="B1243" t="s">
        <v>39</v>
      </c>
      <c r="C1243" t="s">
        <v>114</v>
      </c>
      <c r="D1243" t="s">
        <v>82</v>
      </c>
      <c r="E1243" t="s">
        <v>68</v>
      </c>
      <c r="F1243">
        <v>1</v>
      </c>
      <c r="G1243">
        <v>21124</v>
      </c>
      <c r="H1243">
        <v>6990</v>
      </c>
      <c r="I1243">
        <v>28114</v>
      </c>
      <c r="J1243" t="s">
        <v>40</v>
      </c>
      <c r="K1243">
        <v>1</v>
      </c>
      <c r="L1243">
        <v>256</v>
      </c>
      <c r="M1243" t="s">
        <v>41</v>
      </c>
      <c r="N1243">
        <v>0.01</v>
      </c>
      <c r="O1243">
        <v>99</v>
      </c>
      <c r="P1243">
        <v>94</v>
      </c>
      <c r="Q1243">
        <v>256</v>
      </c>
      <c r="R1243">
        <v>100</v>
      </c>
      <c r="S1243">
        <v>2112.4</v>
      </c>
      <c r="T1243">
        <v>23</v>
      </c>
      <c r="U1243">
        <v>30</v>
      </c>
      <c r="V1243">
        <v>63488</v>
      </c>
      <c r="W1243">
        <v>3.0054913842075299</v>
      </c>
      <c r="X1243">
        <v>89.083859682083101</v>
      </c>
      <c r="Y1243">
        <v>5.7675812244415203</v>
      </c>
      <c r="Z1243">
        <v>77.439052820205603</v>
      </c>
      <c r="AA1243">
        <v>0.77592658996581998</v>
      </c>
      <c r="AB1243">
        <v>23.9669334888458</v>
      </c>
      <c r="AC1243">
        <v>4.3842802047729403</v>
      </c>
      <c r="AD1243">
        <v>131.07564926147401</v>
      </c>
      <c r="AE1243">
        <v>0.66930000000000001</v>
      </c>
      <c r="AF1243">
        <v>0.65665236051502096</v>
      </c>
      <c r="AJ1243">
        <v>3.0599887813291201E-2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t="s">
        <v>42</v>
      </c>
      <c r="AQ1243" t="b">
        <v>1</v>
      </c>
      <c r="AR1243" t="b">
        <v>1</v>
      </c>
      <c r="AS1243">
        <v>1</v>
      </c>
      <c r="AT1243" t="b">
        <v>0</v>
      </c>
      <c r="AV1243" t="b">
        <v>0</v>
      </c>
      <c r="AW1243" t="b">
        <v>1</v>
      </c>
      <c r="AX1243" t="b">
        <v>0</v>
      </c>
      <c r="AY1243" t="b">
        <v>1</v>
      </c>
      <c r="AZ1243" t="b">
        <v>0</v>
      </c>
      <c r="BA1243" t="b">
        <v>0</v>
      </c>
      <c r="BB1243" t="b">
        <v>0</v>
      </c>
      <c r="BC1243" t="b">
        <v>1</v>
      </c>
      <c r="BD1243" t="b">
        <v>0</v>
      </c>
      <c r="BE1243" t="s">
        <v>57</v>
      </c>
      <c r="BF1243" t="s">
        <v>69</v>
      </c>
      <c r="BG1243" t="s">
        <v>69</v>
      </c>
      <c r="BH1243" t="b">
        <v>0</v>
      </c>
      <c r="BI1243" t="b">
        <v>1</v>
      </c>
      <c r="BJ1243" t="b">
        <v>0</v>
      </c>
      <c r="BK1243" t="b">
        <v>1</v>
      </c>
      <c r="BL1243">
        <v>80</v>
      </c>
      <c r="BM1243">
        <v>80</v>
      </c>
      <c r="BN1243">
        <v>0</v>
      </c>
      <c r="BO1243">
        <v>0</v>
      </c>
      <c r="BP12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43" s="3" t="str">
        <f>IF(Table1[[#This Row],[TraceLengthMod]],"lab,","")&amp;IF(Table1[[#This Row],[FixedLength]],"dur,","")&amp;IF(Table1[[#This Row],[Broken]],"ea,","")</f>
        <v>lab,</v>
      </c>
    </row>
    <row r="1244" spans="1:69" x14ac:dyDescent="0.25">
      <c r="A1244" t="s">
        <v>1372</v>
      </c>
      <c r="B1244" t="s">
        <v>39</v>
      </c>
      <c r="C1244" t="s">
        <v>114</v>
      </c>
      <c r="D1244" t="s">
        <v>82</v>
      </c>
      <c r="E1244" t="s">
        <v>68</v>
      </c>
      <c r="F1244">
        <v>1</v>
      </c>
      <c r="G1244">
        <v>21124</v>
      </c>
      <c r="H1244">
        <v>6990</v>
      </c>
      <c r="I1244">
        <v>28114</v>
      </c>
      <c r="J1244" t="s">
        <v>40</v>
      </c>
      <c r="K1244">
        <v>1</v>
      </c>
      <c r="L1244">
        <v>256</v>
      </c>
      <c r="M1244" t="s">
        <v>41</v>
      </c>
      <c r="N1244">
        <v>0.01</v>
      </c>
      <c r="O1244">
        <v>99</v>
      </c>
      <c r="P1244">
        <v>94</v>
      </c>
      <c r="Q1244">
        <v>256</v>
      </c>
      <c r="R1244">
        <v>100</v>
      </c>
      <c r="S1244">
        <v>2112.4</v>
      </c>
      <c r="T1244">
        <v>23</v>
      </c>
      <c r="U1244">
        <v>31</v>
      </c>
      <c r="V1244">
        <v>65536</v>
      </c>
      <c r="W1244">
        <v>3.1024427191819699</v>
      </c>
      <c r="X1244">
        <v>89.083859682083101</v>
      </c>
      <c r="Y1244">
        <v>5.7675812244415203</v>
      </c>
      <c r="Z1244">
        <v>80.004194498062105</v>
      </c>
      <c r="AA1244">
        <v>0.78290939331054599</v>
      </c>
      <c r="AB1244">
        <v>24.749842882156301</v>
      </c>
      <c r="AC1244">
        <v>4.3453807830810502</v>
      </c>
      <c r="AD1244">
        <v>135.42103004455501</v>
      </c>
      <c r="AE1244">
        <v>0.65939999999999999</v>
      </c>
      <c r="AF1244">
        <v>0.64535050071530697</v>
      </c>
      <c r="AJ1244">
        <v>3.05025756824761E-2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 t="s">
        <v>42</v>
      </c>
      <c r="AQ1244" t="b">
        <v>1</v>
      </c>
      <c r="AR1244" t="b">
        <v>1</v>
      </c>
      <c r="AS1244">
        <v>1</v>
      </c>
      <c r="AT1244" t="b">
        <v>0</v>
      </c>
      <c r="AV1244" t="b">
        <v>0</v>
      </c>
      <c r="AW1244" t="b">
        <v>1</v>
      </c>
      <c r="AX1244" t="b">
        <v>0</v>
      </c>
      <c r="AY1244" t="b">
        <v>1</v>
      </c>
      <c r="AZ1244" t="b">
        <v>0</v>
      </c>
      <c r="BA1244" t="b">
        <v>0</v>
      </c>
      <c r="BB1244" t="b">
        <v>0</v>
      </c>
      <c r="BC1244" t="b">
        <v>1</v>
      </c>
      <c r="BD1244" t="b">
        <v>0</v>
      </c>
      <c r="BE1244" t="s">
        <v>57</v>
      </c>
      <c r="BF1244" t="s">
        <v>69</v>
      </c>
      <c r="BG1244" t="s">
        <v>69</v>
      </c>
      <c r="BH1244" t="b">
        <v>0</v>
      </c>
      <c r="BI1244" t="b">
        <v>1</v>
      </c>
      <c r="BJ1244" t="b">
        <v>0</v>
      </c>
      <c r="BK1244" t="b">
        <v>1</v>
      </c>
      <c r="BL1244">
        <v>80</v>
      </c>
      <c r="BM1244">
        <v>80</v>
      </c>
      <c r="BN1244">
        <v>0</v>
      </c>
      <c r="BO1244">
        <v>0</v>
      </c>
      <c r="BP12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44" s="3" t="str">
        <f>IF(Table1[[#This Row],[TraceLengthMod]],"lab,","")&amp;IF(Table1[[#This Row],[FixedLength]],"dur,","")&amp;IF(Table1[[#This Row],[Broken]],"ea,","")</f>
        <v>lab,</v>
      </c>
    </row>
    <row r="1245" spans="1:69" x14ac:dyDescent="0.25">
      <c r="A1245" t="s">
        <v>1373</v>
      </c>
      <c r="B1245" t="s">
        <v>39</v>
      </c>
      <c r="C1245" t="s">
        <v>114</v>
      </c>
      <c r="D1245" t="s">
        <v>82</v>
      </c>
      <c r="E1245" t="s">
        <v>68</v>
      </c>
      <c r="F1245">
        <v>1</v>
      </c>
      <c r="G1245">
        <v>21124</v>
      </c>
      <c r="H1245">
        <v>6990</v>
      </c>
      <c r="I1245">
        <v>28114</v>
      </c>
      <c r="J1245" t="s">
        <v>40</v>
      </c>
      <c r="K1245">
        <v>1</v>
      </c>
      <c r="L1245">
        <v>256</v>
      </c>
      <c r="M1245" t="s">
        <v>41</v>
      </c>
      <c r="N1245">
        <v>0.01</v>
      </c>
      <c r="O1245">
        <v>99</v>
      </c>
      <c r="P1245">
        <v>94</v>
      </c>
      <c r="Q1245">
        <v>256</v>
      </c>
      <c r="R1245">
        <v>100</v>
      </c>
      <c r="S1245">
        <v>2112.4</v>
      </c>
      <c r="T1245">
        <v>23</v>
      </c>
      <c r="U1245">
        <v>32</v>
      </c>
      <c r="V1245">
        <v>67840</v>
      </c>
      <c r="W1245">
        <v>3.2115129710282102</v>
      </c>
      <c r="X1245">
        <v>89.083859682083101</v>
      </c>
      <c r="Y1245">
        <v>5.7675812244415203</v>
      </c>
      <c r="Z1245">
        <v>82.6451349258422</v>
      </c>
      <c r="AA1245">
        <v>0.86768102645874001</v>
      </c>
      <c r="AB1245">
        <v>25.617523908615102</v>
      </c>
      <c r="AC1245">
        <v>4.3822858333587602</v>
      </c>
      <c r="AD1245">
        <v>139.803315877914</v>
      </c>
      <c r="AE1245">
        <v>0.66779999999999995</v>
      </c>
      <c r="AF1245">
        <v>0.65407725321888399</v>
      </c>
      <c r="AJ1245">
        <v>3.5140591972278999E-2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t="s">
        <v>42</v>
      </c>
      <c r="AQ1245" t="b">
        <v>1</v>
      </c>
      <c r="AR1245" t="b">
        <v>1</v>
      </c>
      <c r="AS1245">
        <v>1</v>
      </c>
      <c r="AT1245" t="b">
        <v>0</v>
      </c>
      <c r="AV1245" t="b">
        <v>0</v>
      </c>
      <c r="AW1245" t="b">
        <v>1</v>
      </c>
      <c r="AX1245" t="b">
        <v>0</v>
      </c>
      <c r="AY1245" t="b">
        <v>1</v>
      </c>
      <c r="AZ1245" t="b">
        <v>0</v>
      </c>
      <c r="BA1245" t="b">
        <v>0</v>
      </c>
      <c r="BB1245" t="b">
        <v>0</v>
      </c>
      <c r="BC1245" t="b">
        <v>1</v>
      </c>
      <c r="BD1245" t="b">
        <v>0</v>
      </c>
      <c r="BE1245" t="s">
        <v>57</v>
      </c>
      <c r="BF1245" t="s">
        <v>69</v>
      </c>
      <c r="BG1245" t="s">
        <v>69</v>
      </c>
      <c r="BH1245" t="b">
        <v>0</v>
      </c>
      <c r="BI1245" t="b">
        <v>1</v>
      </c>
      <c r="BJ1245" t="b">
        <v>0</v>
      </c>
      <c r="BK1245" t="b">
        <v>1</v>
      </c>
      <c r="BL1245">
        <v>80</v>
      </c>
      <c r="BM1245">
        <v>80</v>
      </c>
      <c r="BN1245">
        <v>0</v>
      </c>
      <c r="BO1245">
        <v>0</v>
      </c>
      <c r="BP12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45" s="3" t="str">
        <f>IF(Table1[[#This Row],[TraceLengthMod]],"lab,","")&amp;IF(Table1[[#This Row],[FixedLength]],"dur,","")&amp;IF(Table1[[#This Row],[Broken]],"ea,","")</f>
        <v>lab,</v>
      </c>
    </row>
    <row r="1246" spans="1:69" x14ac:dyDescent="0.25">
      <c r="A1246" t="s">
        <v>1374</v>
      </c>
      <c r="B1246" t="s">
        <v>39</v>
      </c>
      <c r="C1246" t="s">
        <v>114</v>
      </c>
      <c r="D1246" t="s">
        <v>82</v>
      </c>
      <c r="E1246" t="s">
        <v>68</v>
      </c>
      <c r="F1246">
        <v>1</v>
      </c>
      <c r="G1246">
        <v>21124</v>
      </c>
      <c r="H1246">
        <v>6990</v>
      </c>
      <c r="I1246">
        <v>28114</v>
      </c>
      <c r="J1246" t="s">
        <v>40</v>
      </c>
      <c r="K1246">
        <v>1</v>
      </c>
      <c r="L1246">
        <v>256</v>
      </c>
      <c r="M1246" t="s">
        <v>41</v>
      </c>
      <c r="N1246">
        <v>0.01</v>
      </c>
      <c r="O1246">
        <v>99</v>
      </c>
      <c r="P1246">
        <v>94</v>
      </c>
      <c r="Q1246">
        <v>256</v>
      </c>
      <c r="R1246">
        <v>100</v>
      </c>
      <c r="S1246">
        <v>2112.4</v>
      </c>
      <c r="T1246">
        <v>23</v>
      </c>
      <c r="U1246">
        <v>33</v>
      </c>
      <c r="V1246">
        <v>69888</v>
      </c>
      <c r="W1246">
        <v>3.3084643060026502</v>
      </c>
      <c r="X1246">
        <v>89.083859682083101</v>
      </c>
      <c r="Y1246">
        <v>5.7675812244415203</v>
      </c>
      <c r="Z1246">
        <v>85.250170230865393</v>
      </c>
      <c r="AA1246">
        <v>0.77393221855163497</v>
      </c>
      <c r="AB1246">
        <v>26.391456127166698</v>
      </c>
      <c r="AC1246">
        <v>4.4810273647308296</v>
      </c>
      <c r="AD1246">
        <v>144.28434324264501</v>
      </c>
      <c r="AE1246">
        <v>0.66190000000000004</v>
      </c>
      <c r="AF1246">
        <v>0.65550786838340402</v>
      </c>
      <c r="AJ1246">
        <v>2.7330331749968399E-2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 t="s">
        <v>42</v>
      </c>
      <c r="AQ1246" t="b">
        <v>1</v>
      </c>
      <c r="AR1246" t="b">
        <v>1</v>
      </c>
      <c r="AS1246">
        <v>1</v>
      </c>
      <c r="AT1246" t="b">
        <v>0</v>
      </c>
      <c r="AV1246" t="b">
        <v>0</v>
      </c>
      <c r="AW1246" t="b">
        <v>1</v>
      </c>
      <c r="AX1246" t="b">
        <v>0</v>
      </c>
      <c r="AY1246" t="b">
        <v>1</v>
      </c>
      <c r="AZ1246" t="b">
        <v>0</v>
      </c>
      <c r="BA1246" t="b">
        <v>0</v>
      </c>
      <c r="BB1246" t="b">
        <v>0</v>
      </c>
      <c r="BC1246" t="b">
        <v>1</v>
      </c>
      <c r="BD1246" t="b">
        <v>0</v>
      </c>
      <c r="BE1246" t="s">
        <v>57</v>
      </c>
      <c r="BF1246" t="s">
        <v>69</v>
      </c>
      <c r="BG1246" t="s">
        <v>69</v>
      </c>
      <c r="BH1246" t="b">
        <v>0</v>
      </c>
      <c r="BI1246" t="b">
        <v>1</v>
      </c>
      <c r="BJ1246" t="b">
        <v>0</v>
      </c>
      <c r="BK1246" t="b">
        <v>1</v>
      </c>
      <c r="BL1246">
        <v>80</v>
      </c>
      <c r="BM1246">
        <v>80</v>
      </c>
      <c r="BN1246">
        <v>0</v>
      </c>
      <c r="BO1246">
        <v>0</v>
      </c>
      <c r="BP12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46" s="3" t="str">
        <f>IF(Table1[[#This Row],[TraceLengthMod]],"lab,","")&amp;IF(Table1[[#This Row],[FixedLength]],"dur,","")&amp;IF(Table1[[#This Row],[Broken]],"ea,","")</f>
        <v>lab,</v>
      </c>
    </row>
    <row r="1247" spans="1:69" x14ac:dyDescent="0.25">
      <c r="A1247" t="s">
        <v>1375</v>
      </c>
      <c r="B1247" t="s">
        <v>39</v>
      </c>
      <c r="C1247" t="s">
        <v>114</v>
      </c>
      <c r="D1247" t="s">
        <v>82</v>
      </c>
      <c r="E1247" t="s">
        <v>68</v>
      </c>
      <c r="F1247">
        <v>1</v>
      </c>
      <c r="G1247">
        <v>21124</v>
      </c>
      <c r="H1247">
        <v>6990</v>
      </c>
      <c r="I1247">
        <v>28114</v>
      </c>
      <c r="J1247" t="s">
        <v>40</v>
      </c>
      <c r="K1247">
        <v>1</v>
      </c>
      <c r="L1247">
        <v>256</v>
      </c>
      <c r="M1247" t="s">
        <v>41</v>
      </c>
      <c r="N1247">
        <v>0.01</v>
      </c>
      <c r="O1247">
        <v>99</v>
      </c>
      <c r="P1247">
        <v>94</v>
      </c>
      <c r="Q1247">
        <v>256</v>
      </c>
      <c r="R1247">
        <v>100</v>
      </c>
      <c r="S1247">
        <v>2112.4</v>
      </c>
      <c r="T1247">
        <v>23</v>
      </c>
      <c r="U1247">
        <v>34</v>
      </c>
      <c r="V1247">
        <v>71936</v>
      </c>
      <c r="W1247">
        <v>3.4054156409770799</v>
      </c>
      <c r="X1247">
        <v>89.083859682083101</v>
      </c>
      <c r="Y1247">
        <v>5.7675812244415203</v>
      </c>
      <c r="Z1247">
        <v>87.817300796508704</v>
      </c>
      <c r="AA1247">
        <v>0.76694154739379805</v>
      </c>
      <c r="AB1247">
        <v>27.158397674560501</v>
      </c>
      <c r="AC1247">
        <v>4.4012353420257497</v>
      </c>
      <c r="AD1247">
        <v>148.68557858467099</v>
      </c>
      <c r="AE1247">
        <v>0.67120000000000002</v>
      </c>
      <c r="AF1247">
        <v>0.65693848354792495</v>
      </c>
      <c r="AJ1247">
        <v>2.6244495262878999E-2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 t="s">
        <v>42</v>
      </c>
      <c r="AQ1247" t="b">
        <v>1</v>
      </c>
      <c r="AR1247" t="b">
        <v>1</v>
      </c>
      <c r="AS1247">
        <v>1</v>
      </c>
      <c r="AT1247" t="b">
        <v>0</v>
      </c>
      <c r="AV1247" t="b">
        <v>0</v>
      </c>
      <c r="AW1247" t="b">
        <v>1</v>
      </c>
      <c r="AX1247" t="b">
        <v>0</v>
      </c>
      <c r="AY1247" t="b">
        <v>1</v>
      </c>
      <c r="AZ1247" t="b">
        <v>0</v>
      </c>
      <c r="BA1247" t="b">
        <v>0</v>
      </c>
      <c r="BB1247" t="b">
        <v>0</v>
      </c>
      <c r="BC1247" t="b">
        <v>1</v>
      </c>
      <c r="BD1247" t="b">
        <v>0</v>
      </c>
      <c r="BE1247" t="s">
        <v>57</v>
      </c>
      <c r="BF1247" t="s">
        <v>69</v>
      </c>
      <c r="BG1247" t="s">
        <v>69</v>
      </c>
      <c r="BH1247" t="b">
        <v>0</v>
      </c>
      <c r="BI1247" t="b">
        <v>1</v>
      </c>
      <c r="BJ1247" t="b">
        <v>0</v>
      </c>
      <c r="BK1247" t="b">
        <v>1</v>
      </c>
      <c r="BL1247">
        <v>80</v>
      </c>
      <c r="BM1247">
        <v>80</v>
      </c>
      <c r="BN1247">
        <v>0</v>
      </c>
      <c r="BO1247">
        <v>0</v>
      </c>
      <c r="BP12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47" s="3" t="str">
        <f>IF(Table1[[#This Row],[TraceLengthMod]],"lab,","")&amp;IF(Table1[[#This Row],[FixedLength]],"dur,","")&amp;IF(Table1[[#This Row],[Broken]],"ea,","")</f>
        <v>lab,</v>
      </c>
    </row>
    <row r="1248" spans="1:69" x14ac:dyDescent="0.25">
      <c r="A1248" t="s">
        <v>1376</v>
      </c>
      <c r="B1248" t="s">
        <v>39</v>
      </c>
      <c r="C1248" t="s">
        <v>114</v>
      </c>
      <c r="D1248" t="s">
        <v>82</v>
      </c>
      <c r="E1248" t="s">
        <v>68</v>
      </c>
      <c r="F1248">
        <v>1</v>
      </c>
      <c r="G1248">
        <v>21124</v>
      </c>
      <c r="H1248">
        <v>6990</v>
      </c>
      <c r="I1248">
        <v>28114</v>
      </c>
      <c r="J1248" t="s">
        <v>40</v>
      </c>
      <c r="K1248">
        <v>1</v>
      </c>
      <c r="L1248">
        <v>256</v>
      </c>
      <c r="M1248" t="s">
        <v>41</v>
      </c>
      <c r="N1248">
        <v>0.01</v>
      </c>
      <c r="O1248">
        <v>99</v>
      </c>
      <c r="P1248">
        <v>94</v>
      </c>
      <c r="Q1248">
        <v>256</v>
      </c>
      <c r="R1248">
        <v>100</v>
      </c>
      <c r="S1248">
        <v>2112.4</v>
      </c>
      <c r="T1248">
        <v>23</v>
      </c>
      <c r="U1248">
        <v>35</v>
      </c>
      <c r="V1248">
        <v>73984</v>
      </c>
      <c r="W1248">
        <v>3.5023669759515199</v>
      </c>
      <c r="X1248">
        <v>89.083859682083101</v>
      </c>
      <c r="Y1248">
        <v>5.7675812244415203</v>
      </c>
      <c r="Z1248">
        <v>90.427324056625295</v>
      </c>
      <c r="AA1248">
        <v>0.77592658996581998</v>
      </c>
      <c r="AB1248">
        <v>27.9343242645263</v>
      </c>
      <c r="AC1248">
        <v>4.4281625747680602</v>
      </c>
      <c r="AD1248">
        <v>153.113741159439</v>
      </c>
      <c r="AE1248">
        <v>0.67269999999999996</v>
      </c>
      <c r="AF1248">
        <v>0.65150214592274602</v>
      </c>
      <c r="AJ1248">
        <v>2.6635788097513501E-2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 t="s">
        <v>42</v>
      </c>
      <c r="AQ1248" t="b">
        <v>1</v>
      </c>
      <c r="AR1248" t="b">
        <v>1</v>
      </c>
      <c r="AS1248">
        <v>1</v>
      </c>
      <c r="AT1248" t="b">
        <v>0</v>
      </c>
      <c r="AV1248" t="b">
        <v>0</v>
      </c>
      <c r="AW1248" t="b">
        <v>1</v>
      </c>
      <c r="AX1248" t="b">
        <v>0</v>
      </c>
      <c r="AY1248" t="b">
        <v>1</v>
      </c>
      <c r="AZ1248" t="b">
        <v>0</v>
      </c>
      <c r="BA1248" t="b">
        <v>0</v>
      </c>
      <c r="BB1248" t="b">
        <v>0</v>
      </c>
      <c r="BC1248" t="b">
        <v>1</v>
      </c>
      <c r="BD1248" t="b">
        <v>0</v>
      </c>
      <c r="BE1248" t="s">
        <v>57</v>
      </c>
      <c r="BF1248" t="s">
        <v>69</v>
      </c>
      <c r="BG1248" t="s">
        <v>69</v>
      </c>
      <c r="BH1248" t="b">
        <v>0</v>
      </c>
      <c r="BI1248" t="b">
        <v>1</v>
      </c>
      <c r="BJ1248" t="b">
        <v>0</v>
      </c>
      <c r="BK1248" t="b">
        <v>1</v>
      </c>
      <c r="BL1248">
        <v>80</v>
      </c>
      <c r="BM1248">
        <v>80</v>
      </c>
      <c r="BN1248">
        <v>0</v>
      </c>
      <c r="BO1248">
        <v>0</v>
      </c>
      <c r="BP12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48" s="3" t="str">
        <f>IF(Table1[[#This Row],[TraceLengthMod]],"lab,","")&amp;IF(Table1[[#This Row],[FixedLength]],"dur,","")&amp;IF(Table1[[#This Row],[Broken]],"ea,","")</f>
        <v>lab,</v>
      </c>
    </row>
    <row r="1249" spans="1:69" x14ac:dyDescent="0.25">
      <c r="A1249" t="s">
        <v>1377</v>
      </c>
      <c r="B1249" t="s">
        <v>39</v>
      </c>
      <c r="C1249" t="s">
        <v>114</v>
      </c>
      <c r="D1249" t="s">
        <v>82</v>
      </c>
      <c r="E1249" t="s">
        <v>68</v>
      </c>
      <c r="F1249">
        <v>1</v>
      </c>
      <c r="G1249">
        <v>21124</v>
      </c>
      <c r="H1249">
        <v>6990</v>
      </c>
      <c r="I1249">
        <v>28114</v>
      </c>
      <c r="J1249" t="s">
        <v>40</v>
      </c>
      <c r="K1249">
        <v>1</v>
      </c>
      <c r="L1249">
        <v>256</v>
      </c>
      <c r="M1249" t="s">
        <v>41</v>
      </c>
      <c r="N1249">
        <v>0.01</v>
      </c>
      <c r="O1249">
        <v>99</v>
      </c>
      <c r="P1249">
        <v>94</v>
      </c>
      <c r="Q1249">
        <v>256</v>
      </c>
      <c r="R1249">
        <v>100</v>
      </c>
      <c r="S1249">
        <v>2112.4</v>
      </c>
      <c r="T1249">
        <v>23</v>
      </c>
      <c r="U1249">
        <v>36</v>
      </c>
      <c r="V1249">
        <v>76288</v>
      </c>
      <c r="W1249">
        <v>3.6114372277977602</v>
      </c>
      <c r="X1249">
        <v>89.083859682083101</v>
      </c>
      <c r="Y1249">
        <v>5.7675812244415203</v>
      </c>
      <c r="Z1249">
        <v>93.122119188308702</v>
      </c>
      <c r="AA1249">
        <v>0.86568474769592196</v>
      </c>
      <c r="AB1249">
        <v>28.800009012222201</v>
      </c>
      <c r="AC1249">
        <v>4.3952507972717196</v>
      </c>
      <c r="AD1249">
        <v>157.50899195670999</v>
      </c>
      <c r="AE1249">
        <v>0.6522</v>
      </c>
      <c r="AF1249">
        <v>0.63991416309012805</v>
      </c>
      <c r="AJ1249">
        <v>2.8855688419918001E-2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 t="s">
        <v>42</v>
      </c>
      <c r="AQ1249" t="b">
        <v>1</v>
      </c>
      <c r="AR1249" t="b">
        <v>1</v>
      </c>
      <c r="AS1249">
        <v>1</v>
      </c>
      <c r="AT1249" t="b">
        <v>0</v>
      </c>
      <c r="AV1249" t="b">
        <v>0</v>
      </c>
      <c r="AW1249" t="b">
        <v>1</v>
      </c>
      <c r="AX1249" t="b">
        <v>0</v>
      </c>
      <c r="AY1249" t="b">
        <v>1</v>
      </c>
      <c r="AZ1249" t="b">
        <v>0</v>
      </c>
      <c r="BA1249" t="b">
        <v>0</v>
      </c>
      <c r="BB1249" t="b">
        <v>0</v>
      </c>
      <c r="BC1249" t="b">
        <v>1</v>
      </c>
      <c r="BD1249" t="b">
        <v>0</v>
      </c>
      <c r="BE1249" t="s">
        <v>57</v>
      </c>
      <c r="BF1249" t="s">
        <v>69</v>
      </c>
      <c r="BG1249" t="s">
        <v>69</v>
      </c>
      <c r="BH1249" t="b">
        <v>0</v>
      </c>
      <c r="BI1249" t="b">
        <v>1</v>
      </c>
      <c r="BJ1249" t="b">
        <v>0</v>
      </c>
      <c r="BK1249" t="b">
        <v>1</v>
      </c>
      <c r="BL1249">
        <v>80</v>
      </c>
      <c r="BM1249">
        <v>80</v>
      </c>
      <c r="BN1249">
        <v>0</v>
      </c>
      <c r="BO1249">
        <v>0</v>
      </c>
      <c r="BP12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49" s="3" t="str">
        <f>IF(Table1[[#This Row],[TraceLengthMod]],"lab,","")&amp;IF(Table1[[#This Row],[FixedLength]],"dur,","")&amp;IF(Table1[[#This Row],[Broken]],"ea,","")</f>
        <v>lab,</v>
      </c>
    </row>
    <row r="1250" spans="1:69" x14ac:dyDescent="0.25">
      <c r="A1250" t="s">
        <v>1378</v>
      </c>
      <c r="B1250" t="s">
        <v>39</v>
      </c>
      <c r="C1250" t="s">
        <v>114</v>
      </c>
      <c r="D1250" t="s">
        <v>82</v>
      </c>
      <c r="E1250" t="s">
        <v>68</v>
      </c>
      <c r="F1250">
        <v>1</v>
      </c>
      <c r="G1250">
        <v>21124</v>
      </c>
      <c r="H1250">
        <v>6990</v>
      </c>
      <c r="I1250">
        <v>28114</v>
      </c>
      <c r="J1250" t="s">
        <v>40</v>
      </c>
      <c r="K1250">
        <v>1</v>
      </c>
      <c r="L1250">
        <v>256</v>
      </c>
      <c r="M1250" t="s">
        <v>41</v>
      </c>
      <c r="N1250">
        <v>0.01</v>
      </c>
      <c r="O1250">
        <v>99</v>
      </c>
      <c r="P1250">
        <v>94</v>
      </c>
      <c r="Q1250">
        <v>256</v>
      </c>
      <c r="R1250">
        <v>100</v>
      </c>
      <c r="S1250">
        <v>2112.4</v>
      </c>
      <c r="T1250">
        <v>37</v>
      </c>
      <c r="U1250">
        <v>37</v>
      </c>
      <c r="V1250">
        <v>78336</v>
      </c>
      <c r="W1250">
        <v>3.7083885627722002</v>
      </c>
      <c r="X1250">
        <v>89.083859682083101</v>
      </c>
      <c r="Y1250">
        <v>5.7675812244415203</v>
      </c>
      <c r="Z1250">
        <v>95.6703071594238</v>
      </c>
      <c r="AA1250">
        <v>0.77293372154235795</v>
      </c>
      <c r="AB1250">
        <v>29.572942733764599</v>
      </c>
      <c r="AC1250">
        <v>4.3643336296081499</v>
      </c>
      <c r="AD1250">
        <v>161.873325586318</v>
      </c>
      <c r="AE1250">
        <v>0.6754</v>
      </c>
      <c r="AF1250">
        <v>0.66165951359084396</v>
      </c>
      <c r="AJ1250">
        <v>2.4857499825409E-2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 t="s">
        <v>42</v>
      </c>
      <c r="AQ1250" t="b">
        <v>1</v>
      </c>
      <c r="AR1250" t="b">
        <v>1</v>
      </c>
      <c r="AS1250">
        <v>1</v>
      </c>
      <c r="AT1250" t="b">
        <v>0</v>
      </c>
      <c r="AV1250" t="b">
        <v>0</v>
      </c>
      <c r="AW1250" t="b">
        <v>1</v>
      </c>
      <c r="AX1250" t="b">
        <v>0</v>
      </c>
      <c r="AY1250" t="b">
        <v>1</v>
      </c>
      <c r="AZ1250" t="b">
        <v>0</v>
      </c>
      <c r="BA1250" t="b">
        <v>0</v>
      </c>
      <c r="BB1250" t="b">
        <v>0</v>
      </c>
      <c r="BC1250" t="b">
        <v>1</v>
      </c>
      <c r="BD1250" t="b">
        <v>0</v>
      </c>
      <c r="BE1250" t="s">
        <v>57</v>
      </c>
      <c r="BF1250" t="s">
        <v>69</v>
      </c>
      <c r="BG1250" t="s">
        <v>69</v>
      </c>
      <c r="BH1250" t="b">
        <v>0</v>
      </c>
      <c r="BI1250" t="b">
        <v>1</v>
      </c>
      <c r="BJ1250" t="b">
        <v>0</v>
      </c>
      <c r="BK1250" t="b">
        <v>1</v>
      </c>
      <c r="BL1250">
        <v>80</v>
      </c>
      <c r="BM1250">
        <v>80</v>
      </c>
      <c r="BN1250">
        <v>0</v>
      </c>
      <c r="BO1250">
        <v>0</v>
      </c>
      <c r="BP12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50" s="3" t="str">
        <f>IF(Table1[[#This Row],[TraceLengthMod]],"lab,","")&amp;IF(Table1[[#This Row],[FixedLength]],"dur,","")&amp;IF(Table1[[#This Row],[Broken]],"ea,","")</f>
        <v>lab,</v>
      </c>
    </row>
    <row r="1251" spans="1:69" x14ac:dyDescent="0.25">
      <c r="A1251" t="s">
        <v>1379</v>
      </c>
      <c r="B1251" t="s">
        <v>39</v>
      </c>
      <c r="C1251" t="s">
        <v>114</v>
      </c>
      <c r="D1251" t="s">
        <v>82</v>
      </c>
      <c r="E1251" t="s">
        <v>68</v>
      </c>
      <c r="F1251">
        <v>1</v>
      </c>
      <c r="G1251">
        <v>21124</v>
      </c>
      <c r="H1251">
        <v>6990</v>
      </c>
      <c r="I1251">
        <v>28114</v>
      </c>
      <c r="J1251" t="s">
        <v>40</v>
      </c>
      <c r="K1251">
        <v>1</v>
      </c>
      <c r="L1251">
        <v>256</v>
      </c>
      <c r="M1251" t="s">
        <v>41</v>
      </c>
      <c r="N1251">
        <v>0.01</v>
      </c>
      <c r="O1251">
        <v>99</v>
      </c>
      <c r="P1251">
        <v>94</v>
      </c>
      <c r="Q1251">
        <v>256</v>
      </c>
      <c r="R1251">
        <v>100</v>
      </c>
      <c r="S1251">
        <v>2112.4</v>
      </c>
      <c r="T1251">
        <v>37</v>
      </c>
      <c r="U1251">
        <v>38</v>
      </c>
      <c r="V1251">
        <v>80384</v>
      </c>
      <c r="W1251">
        <v>3.80533989774663</v>
      </c>
      <c r="X1251">
        <v>89.083859682083101</v>
      </c>
      <c r="Y1251">
        <v>5.7675812244415203</v>
      </c>
      <c r="Z1251">
        <v>98.215502023696899</v>
      </c>
      <c r="AA1251">
        <v>0.77492856979370095</v>
      </c>
      <c r="AB1251">
        <v>30.3478713035583</v>
      </c>
      <c r="AC1251">
        <v>4.3234412670135498</v>
      </c>
      <c r="AD1251">
        <v>166.19676685333201</v>
      </c>
      <c r="AE1251">
        <v>0.66469999999999996</v>
      </c>
      <c r="AF1251">
        <v>0.64978540772532101</v>
      </c>
      <c r="AJ1251">
        <v>2.4054608717086201E-2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 t="s">
        <v>42</v>
      </c>
      <c r="AQ1251" t="b">
        <v>1</v>
      </c>
      <c r="AR1251" t="b">
        <v>1</v>
      </c>
      <c r="AS1251">
        <v>1</v>
      </c>
      <c r="AT1251" t="b">
        <v>0</v>
      </c>
      <c r="AV1251" t="b">
        <v>0</v>
      </c>
      <c r="AW1251" t="b">
        <v>1</v>
      </c>
      <c r="AX1251" t="b">
        <v>0</v>
      </c>
      <c r="AY1251" t="b">
        <v>1</v>
      </c>
      <c r="AZ1251" t="b">
        <v>0</v>
      </c>
      <c r="BA1251" t="b">
        <v>0</v>
      </c>
      <c r="BB1251" t="b">
        <v>0</v>
      </c>
      <c r="BC1251" t="b">
        <v>1</v>
      </c>
      <c r="BD1251" t="b">
        <v>0</v>
      </c>
      <c r="BE1251" t="s">
        <v>57</v>
      </c>
      <c r="BF1251" t="s">
        <v>69</v>
      </c>
      <c r="BG1251" t="s">
        <v>69</v>
      </c>
      <c r="BH1251" t="b">
        <v>0</v>
      </c>
      <c r="BI1251" t="b">
        <v>1</v>
      </c>
      <c r="BJ1251" t="b">
        <v>0</v>
      </c>
      <c r="BK1251" t="b">
        <v>1</v>
      </c>
      <c r="BL1251">
        <v>80</v>
      </c>
      <c r="BM1251">
        <v>80</v>
      </c>
      <c r="BN1251">
        <v>0</v>
      </c>
      <c r="BO1251">
        <v>0</v>
      </c>
      <c r="BP12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51" s="3" t="str">
        <f>IF(Table1[[#This Row],[TraceLengthMod]],"lab,","")&amp;IF(Table1[[#This Row],[FixedLength]],"dur,","")&amp;IF(Table1[[#This Row],[Broken]],"ea,","")</f>
        <v>lab,</v>
      </c>
    </row>
    <row r="1252" spans="1:69" x14ac:dyDescent="0.25">
      <c r="A1252" t="s">
        <v>1380</v>
      </c>
      <c r="B1252" t="s">
        <v>39</v>
      </c>
      <c r="C1252" t="s">
        <v>114</v>
      </c>
      <c r="D1252" t="s">
        <v>82</v>
      </c>
      <c r="E1252" t="s">
        <v>68</v>
      </c>
      <c r="F1252">
        <v>1</v>
      </c>
      <c r="G1252">
        <v>21124</v>
      </c>
      <c r="H1252">
        <v>6990</v>
      </c>
      <c r="I1252">
        <v>28114</v>
      </c>
      <c r="J1252" t="s">
        <v>40</v>
      </c>
      <c r="K1252">
        <v>1</v>
      </c>
      <c r="L1252">
        <v>256</v>
      </c>
      <c r="M1252" t="s">
        <v>41</v>
      </c>
      <c r="N1252">
        <v>0.01</v>
      </c>
      <c r="O1252">
        <v>99</v>
      </c>
      <c r="P1252">
        <v>94</v>
      </c>
      <c r="Q1252">
        <v>256</v>
      </c>
      <c r="R1252">
        <v>100</v>
      </c>
      <c r="S1252">
        <v>2112.4</v>
      </c>
      <c r="T1252">
        <v>37</v>
      </c>
      <c r="U1252">
        <v>39</v>
      </c>
      <c r="V1252">
        <v>82432</v>
      </c>
      <c r="W1252">
        <v>3.9022912327210699</v>
      </c>
      <c r="X1252">
        <v>89.083859682083101</v>
      </c>
      <c r="Y1252">
        <v>5.7675812244415203</v>
      </c>
      <c r="Z1252">
        <v>100.763721704483</v>
      </c>
      <c r="AA1252">
        <v>0.77393174171447698</v>
      </c>
      <c r="AB1252">
        <v>31.121803045272799</v>
      </c>
      <c r="AC1252">
        <v>4.3393990993499703</v>
      </c>
      <c r="AD1252">
        <v>170.53616595268201</v>
      </c>
      <c r="AE1252">
        <v>0.67269999999999996</v>
      </c>
      <c r="AF1252">
        <v>0.65965665236051496</v>
      </c>
      <c r="AJ1252">
        <v>2.4128472027571301E-2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 t="s">
        <v>42</v>
      </c>
      <c r="AQ1252" t="b">
        <v>1</v>
      </c>
      <c r="AR1252" t="b">
        <v>1</v>
      </c>
      <c r="AS1252">
        <v>1</v>
      </c>
      <c r="AT1252" t="b">
        <v>0</v>
      </c>
      <c r="AV1252" t="b">
        <v>0</v>
      </c>
      <c r="AW1252" t="b">
        <v>1</v>
      </c>
      <c r="AX1252" t="b">
        <v>0</v>
      </c>
      <c r="AY1252" t="b">
        <v>1</v>
      </c>
      <c r="AZ1252" t="b">
        <v>0</v>
      </c>
      <c r="BA1252" t="b">
        <v>0</v>
      </c>
      <c r="BB1252" t="b">
        <v>0</v>
      </c>
      <c r="BC1252" t="b">
        <v>1</v>
      </c>
      <c r="BD1252" t="b">
        <v>0</v>
      </c>
      <c r="BE1252" t="s">
        <v>57</v>
      </c>
      <c r="BF1252" t="s">
        <v>69</v>
      </c>
      <c r="BG1252" t="s">
        <v>69</v>
      </c>
      <c r="BH1252" t="b">
        <v>0</v>
      </c>
      <c r="BI1252" t="b">
        <v>1</v>
      </c>
      <c r="BJ1252" t="b">
        <v>0</v>
      </c>
      <c r="BK1252" t="b">
        <v>1</v>
      </c>
      <c r="BL1252">
        <v>80</v>
      </c>
      <c r="BM1252">
        <v>80</v>
      </c>
      <c r="BN1252">
        <v>0</v>
      </c>
      <c r="BO1252">
        <v>0</v>
      </c>
      <c r="BP12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52" s="3" t="str">
        <f>IF(Table1[[#This Row],[TraceLengthMod]],"lab,","")&amp;IF(Table1[[#This Row],[FixedLength]],"dur,","")&amp;IF(Table1[[#This Row],[Broken]],"ea,","")</f>
        <v>lab,</v>
      </c>
    </row>
    <row r="1253" spans="1:69" x14ac:dyDescent="0.25">
      <c r="A1253" t="s">
        <v>1381</v>
      </c>
      <c r="B1253" t="s">
        <v>39</v>
      </c>
      <c r="C1253" t="s">
        <v>114</v>
      </c>
      <c r="D1253" t="s">
        <v>82</v>
      </c>
      <c r="E1253" t="s">
        <v>68</v>
      </c>
      <c r="F1253">
        <v>1</v>
      </c>
      <c r="G1253">
        <v>21124</v>
      </c>
      <c r="H1253">
        <v>6990</v>
      </c>
      <c r="I1253">
        <v>28114</v>
      </c>
      <c r="J1253" t="s">
        <v>40</v>
      </c>
      <c r="K1253">
        <v>1</v>
      </c>
      <c r="L1253">
        <v>256</v>
      </c>
      <c r="M1253" t="s">
        <v>41</v>
      </c>
      <c r="N1253">
        <v>0.01</v>
      </c>
      <c r="O1253">
        <v>99</v>
      </c>
      <c r="P1253">
        <v>94</v>
      </c>
      <c r="Q1253">
        <v>256</v>
      </c>
      <c r="R1253">
        <v>100</v>
      </c>
      <c r="S1253">
        <v>2112.4</v>
      </c>
      <c r="T1253">
        <v>37</v>
      </c>
      <c r="U1253">
        <v>40</v>
      </c>
      <c r="V1253">
        <v>84736</v>
      </c>
      <c r="W1253">
        <v>4.0113614845673098</v>
      </c>
      <c r="X1253">
        <v>89.083859682083101</v>
      </c>
      <c r="Y1253">
        <v>5.7675812244415203</v>
      </c>
      <c r="Z1253">
        <v>103.402667284011</v>
      </c>
      <c r="AA1253">
        <v>0.87266778945922796</v>
      </c>
      <c r="AB1253">
        <v>31.994470834731999</v>
      </c>
      <c r="AC1253">
        <v>4.3593468666076598</v>
      </c>
      <c r="AD1253">
        <v>174.89551281928999</v>
      </c>
      <c r="AE1253">
        <v>0.67030000000000001</v>
      </c>
      <c r="AF1253">
        <v>0.65579399141630901</v>
      </c>
      <c r="AJ1253">
        <v>2.5471375788086399E-2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 t="s">
        <v>42</v>
      </c>
      <c r="AQ1253" t="b">
        <v>1</v>
      </c>
      <c r="AR1253" t="b">
        <v>1</v>
      </c>
      <c r="AS1253">
        <v>1</v>
      </c>
      <c r="AT1253" t="b">
        <v>0</v>
      </c>
      <c r="AV1253" t="b">
        <v>0</v>
      </c>
      <c r="AW1253" t="b">
        <v>1</v>
      </c>
      <c r="AX1253" t="b">
        <v>0</v>
      </c>
      <c r="AY1253" t="b">
        <v>1</v>
      </c>
      <c r="AZ1253" t="b">
        <v>0</v>
      </c>
      <c r="BA1253" t="b">
        <v>0</v>
      </c>
      <c r="BB1253" t="b">
        <v>0</v>
      </c>
      <c r="BC1253" t="b">
        <v>1</v>
      </c>
      <c r="BD1253" t="b">
        <v>0</v>
      </c>
      <c r="BE1253" t="s">
        <v>57</v>
      </c>
      <c r="BF1253" t="s">
        <v>69</v>
      </c>
      <c r="BG1253" t="s">
        <v>69</v>
      </c>
      <c r="BH1253" t="b">
        <v>0</v>
      </c>
      <c r="BI1253" t="b">
        <v>1</v>
      </c>
      <c r="BJ1253" t="b">
        <v>0</v>
      </c>
      <c r="BK1253" t="b">
        <v>1</v>
      </c>
      <c r="BL1253">
        <v>80</v>
      </c>
      <c r="BM1253">
        <v>80</v>
      </c>
      <c r="BN1253">
        <v>0</v>
      </c>
      <c r="BO1253">
        <v>0</v>
      </c>
      <c r="BP12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53" s="3" t="str">
        <f>IF(Table1[[#This Row],[TraceLengthMod]],"lab,","")&amp;IF(Table1[[#This Row],[FixedLength]],"dur,","")&amp;IF(Table1[[#This Row],[Broken]],"ea,","")</f>
        <v>lab,</v>
      </c>
    </row>
    <row r="1254" spans="1:69" x14ac:dyDescent="0.25">
      <c r="A1254" t="s">
        <v>1382</v>
      </c>
      <c r="B1254" t="s">
        <v>39</v>
      </c>
      <c r="C1254" t="s">
        <v>114</v>
      </c>
      <c r="D1254" t="s">
        <v>82</v>
      </c>
      <c r="E1254" t="s">
        <v>68</v>
      </c>
      <c r="F1254">
        <v>1</v>
      </c>
      <c r="G1254">
        <v>21124</v>
      </c>
      <c r="H1254">
        <v>6990</v>
      </c>
      <c r="I1254">
        <v>28114</v>
      </c>
      <c r="J1254" t="s">
        <v>40</v>
      </c>
      <c r="K1254">
        <v>1</v>
      </c>
      <c r="L1254">
        <v>256</v>
      </c>
      <c r="M1254" t="s">
        <v>41</v>
      </c>
      <c r="N1254">
        <v>0.01</v>
      </c>
      <c r="O1254">
        <v>99</v>
      </c>
      <c r="P1254">
        <v>94</v>
      </c>
      <c r="Q1254">
        <v>256</v>
      </c>
      <c r="R1254">
        <v>100</v>
      </c>
      <c r="S1254">
        <v>2112.4</v>
      </c>
      <c r="T1254">
        <v>37</v>
      </c>
      <c r="U1254">
        <v>41</v>
      </c>
      <c r="V1254">
        <v>86784</v>
      </c>
      <c r="W1254">
        <v>4.1083128195417498</v>
      </c>
      <c r="X1254">
        <v>89.083859682083101</v>
      </c>
      <c r="Y1254">
        <v>5.7675812244415203</v>
      </c>
      <c r="Z1254">
        <v>105.95085549354501</v>
      </c>
      <c r="AA1254">
        <v>0.77293300628662098</v>
      </c>
      <c r="AB1254">
        <v>32.767403841018599</v>
      </c>
      <c r="AC1254">
        <v>4.3274638652801496</v>
      </c>
      <c r="AD1254">
        <v>179.22297668457</v>
      </c>
      <c r="AE1254">
        <v>0.65769999999999995</v>
      </c>
      <c r="AF1254">
        <v>0.65021459227467804</v>
      </c>
      <c r="AJ1254">
        <v>2.2564329756396301E-2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 t="s">
        <v>42</v>
      </c>
      <c r="AQ1254" t="b">
        <v>1</v>
      </c>
      <c r="AR1254" t="b">
        <v>1</v>
      </c>
      <c r="AS1254">
        <v>1</v>
      </c>
      <c r="AT1254" t="b">
        <v>0</v>
      </c>
      <c r="AV1254" t="b">
        <v>0</v>
      </c>
      <c r="AW1254" t="b">
        <v>1</v>
      </c>
      <c r="AX1254" t="b">
        <v>0</v>
      </c>
      <c r="AY1254" t="b">
        <v>1</v>
      </c>
      <c r="AZ1254" t="b">
        <v>0</v>
      </c>
      <c r="BA1254" t="b">
        <v>0</v>
      </c>
      <c r="BB1254" t="b">
        <v>0</v>
      </c>
      <c r="BC1254" t="b">
        <v>1</v>
      </c>
      <c r="BD1254" t="b">
        <v>0</v>
      </c>
      <c r="BE1254" t="s">
        <v>57</v>
      </c>
      <c r="BF1254" t="s">
        <v>69</v>
      </c>
      <c r="BG1254" t="s">
        <v>69</v>
      </c>
      <c r="BH1254" t="b">
        <v>0</v>
      </c>
      <c r="BI1254" t="b">
        <v>1</v>
      </c>
      <c r="BJ1254" t="b">
        <v>0</v>
      </c>
      <c r="BK1254" t="b">
        <v>1</v>
      </c>
      <c r="BL1254">
        <v>80</v>
      </c>
      <c r="BM1254">
        <v>80</v>
      </c>
      <c r="BN1254">
        <v>0</v>
      </c>
      <c r="BO1254">
        <v>0</v>
      </c>
      <c r="BP12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54" s="3" t="str">
        <f>IF(Table1[[#This Row],[TraceLengthMod]],"lab,","")&amp;IF(Table1[[#This Row],[FixedLength]],"dur,","")&amp;IF(Table1[[#This Row],[Broken]],"ea,","")</f>
        <v>lab,</v>
      </c>
    </row>
    <row r="1255" spans="1:69" x14ac:dyDescent="0.25">
      <c r="A1255" t="s">
        <v>1383</v>
      </c>
      <c r="B1255" t="s">
        <v>39</v>
      </c>
      <c r="C1255" t="s">
        <v>114</v>
      </c>
      <c r="D1255" t="s">
        <v>82</v>
      </c>
      <c r="E1255" t="s">
        <v>68</v>
      </c>
      <c r="F1255">
        <v>1</v>
      </c>
      <c r="G1255">
        <v>21124</v>
      </c>
      <c r="H1255">
        <v>6990</v>
      </c>
      <c r="I1255">
        <v>28114</v>
      </c>
      <c r="J1255" t="s">
        <v>40</v>
      </c>
      <c r="K1255">
        <v>1</v>
      </c>
      <c r="L1255">
        <v>256</v>
      </c>
      <c r="M1255" t="s">
        <v>41</v>
      </c>
      <c r="N1255">
        <v>0.01</v>
      </c>
      <c r="O1255">
        <v>99</v>
      </c>
      <c r="P1255">
        <v>94</v>
      </c>
      <c r="Q1255">
        <v>256</v>
      </c>
      <c r="R1255">
        <v>100</v>
      </c>
      <c r="S1255">
        <v>2112.4</v>
      </c>
      <c r="T1255">
        <v>37</v>
      </c>
      <c r="U1255">
        <v>42</v>
      </c>
      <c r="V1255">
        <v>88832</v>
      </c>
      <c r="W1255">
        <v>4.2052641545161897</v>
      </c>
      <c r="X1255">
        <v>89.083859682083101</v>
      </c>
      <c r="Y1255">
        <v>5.7675812244415203</v>
      </c>
      <c r="Z1255">
        <v>108.49502277374199</v>
      </c>
      <c r="AA1255">
        <v>0.77788853645324696</v>
      </c>
      <c r="AB1255">
        <v>33.545292377471903</v>
      </c>
      <c r="AC1255">
        <v>4.42118191719055</v>
      </c>
      <c r="AD1255">
        <v>183.64415860176001</v>
      </c>
      <c r="AE1255">
        <v>0.66890000000000005</v>
      </c>
      <c r="AF1255">
        <v>0.65078683834048601</v>
      </c>
      <c r="AJ1255">
        <v>2.3216853052463501E-2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 t="s">
        <v>42</v>
      </c>
      <c r="AQ1255" t="b">
        <v>1</v>
      </c>
      <c r="AR1255" t="b">
        <v>1</v>
      </c>
      <c r="AS1255">
        <v>1</v>
      </c>
      <c r="AT1255" t="b">
        <v>0</v>
      </c>
      <c r="AV1255" t="b">
        <v>0</v>
      </c>
      <c r="AW1255" t="b">
        <v>1</v>
      </c>
      <c r="AX1255" t="b">
        <v>0</v>
      </c>
      <c r="AY1255" t="b">
        <v>1</v>
      </c>
      <c r="AZ1255" t="b">
        <v>0</v>
      </c>
      <c r="BA1255" t="b">
        <v>0</v>
      </c>
      <c r="BB1255" t="b">
        <v>0</v>
      </c>
      <c r="BC1255" t="b">
        <v>1</v>
      </c>
      <c r="BD1255" t="b">
        <v>0</v>
      </c>
      <c r="BE1255" t="s">
        <v>57</v>
      </c>
      <c r="BF1255" t="s">
        <v>69</v>
      </c>
      <c r="BG1255" t="s">
        <v>69</v>
      </c>
      <c r="BH1255" t="b">
        <v>0</v>
      </c>
      <c r="BI1255" t="b">
        <v>1</v>
      </c>
      <c r="BJ1255" t="b">
        <v>0</v>
      </c>
      <c r="BK1255" t="b">
        <v>1</v>
      </c>
      <c r="BL1255">
        <v>80</v>
      </c>
      <c r="BM1255">
        <v>80</v>
      </c>
      <c r="BN1255">
        <v>0</v>
      </c>
      <c r="BO1255">
        <v>0</v>
      </c>
      <c r="BP12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55" s="3" t="str">
        <f>IF(Table1[[#This Row],[TraceLengthMod]],"lab,","")&amp;IF(Table1[[#This Row],[FixedLength]],"dur,","")&amp;IF(Table1[[#This Row],[Broken]],"ea,","")</f>
        <v>lab,</v>
      </c>
    </row>
    <row r="1256" spans="1:69" x14ac:dyDescent="0.25">
      <c r="A1256" t="s">
        <v>1384</v>
      </c>
      <c r="B1256" t="s">
        <v>39</v>
      </c>
      <c r="C1256" t="s">
        <v>114</v>
      </c>
      <c r="D1256" t="s">
        <v>82</v>
      </c>
      <c r="E1256" t="s">
        <v>68</v>
      </c>
      <c r="F1256">
        <v>1</v>
      </c>
      <c r="G1256">
        <v>21124</v>
      </c>
      <c r="H1256">
        <v>6990</v>
      </c>
      <c r="I1256">
        <v>28114</v>
      </c>
      <c r="J1256" t="s">
        <v>40</v>
      </c>
      <c r="K1256">
        <v>1</v>
      </c>
      <c r="L1256">
        <v>256</v>
      </c>
      <c r="M1256" t="s">
        <v>41</v>
      </c>
      <c r="N1256">
        <v>0.01</v>
      </c>
      <c r="O1256">
        <v>99</v>
      </c>
      <c r="P1256">
        <v>94</v>
      </c>
      <c r="Q1256">
        <v>256</v>
      </c>
      <c r="R1256">
        <v>100</v>
      </c>
      <c r="S1256">
        <v>2112.4</v>
      </c>
      <c r="T1256">
        <v>43</v>
      </c>
      <c r="U1256">
        <v>43</v>
      </c>
      <c r="V1256">
        <v>90880</v>
      </c>
      <c r="W1256">
        <v>4.3022154894906199</v>
      </c>
      <c r="X1256">
        <v>89.083859682083101</v>
      </c>
      <c r="Y1256">
        <v>5.7675812244415203</v>
      </c>
      <c r="Z1256">
        <v>111.063387155532</v>
      </c>
      <c r="AA1256">
        <v>0.777152299880981</v>
      </c>
      <c r="AB1256">
        <v>34.322444677352898</v>
      </c>
      <c r="AC1256">
        <v>4.4062213897704998</v>
      </c>
      <c r="AD1256">
        <v>188.050379991531</v>
      </c>
      <c r="AE1256">
        <v>0.67920000000000003</v>
      </c>
      <c r="AF1256">
        <v>0.66251788268955603</v>
      </c>
      <c r="AJ1256">
        <v>2.0953569445811501E-2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 t="s">
        <v>42</v>
      </c>
      <c r="AQ1256" t="b">
        <v>1</v>
      </c>
      <c r="AR1256" t="b">
        <v>1</v>
      </c>
      <c r="AS1256">
        <v>1</v>
      </c>
      <c r="AT1256" t="b">
        <v>0</v>
      </c>
      <c r="AV1256" t="b">
        <v>0</v>
      </c>
      <c r="AW1256" t="b">
        <v>1</v>
      </c>
      <c r="AX1256" t="b">
        <v>0</v>
      </c>
      <c r="AY1256" t="b">
        <v>1</v>
      </c>
      <c r="AZ1256" t="b">
        <v>0</v>
      </c>
      <c r="BA1256" t="b">
        <v>0</v>
      </c>
      <c r="BB1256" t="b">
        <v>0</v>
      </c>
      <c r="BC1256" t="b">
        <v>1</v>
      </c>
      <c r="BD1256" t="b">
        <v>0</v>
      </c>
      <c r="BE1256" t="s">
        <v>57</v>
      </c>
      <c r="BF1256" t="s">
        <v>69</v>
      </c>
      <c r="BG1256" t="s">
        <v>69</v>
      </c>
      <c r="BH1256" t="b">
        <v>0</v>
      </c>
      <c r="BI1256" t="b">
        <v>1</v>
      </c>
      <c r="BJ1256" t="b">
        <v>0</v>
      </c>
      <c r="BK1256" t="b">
        <v>1</v>
      </c>
      <c r="BL1256">
        <v>80</v>
      </c>
      <c r="BM1256">
        <v>80</v>
      </c>
      <c r="BN1256">
        <v>0</v>
      </c>
      <c r="BO1256">
        <v>0</v>
      </c>
      <c r="BP12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56" s="3" t="str">
        <f>IF(Table1[[#This Row],[TraceLengthMod]],"lab,","")&amp;IF(Table1[[#This Row],[FixedLength]],"dur,","")&amp;IF(Table1[[#This Row],[Broken]],"ea,","")</f>
        <v>lab,</v>
      </c>
    </row>
    <row r="1257" spans="1:69" x14ac:dyDescent="0.25">
      <c r="A1257" t="s">
        <v>1385</v>
      </c>
      <c r="B1257" t="s">
        <v>39</v>
      </c>
      <c r="C1257" t="s">
        <v>114</v>
      </c>
      <c r="D1257" t="s">
        <v>82</v>
      </c>
      <c r="E1257" t="s">
        <v>68</v>
      </c>
      <c r="F1257">
        <v>1</v>
      </c>
      <c r="G1257">
        <v>21124</v>
      </c>
      <c r="H1257">
        <v>6990</v>
      </c>
      <c r="I1257">
        <v>28114</v>
      </c>
      <c r="J1257" t="s">
        <v>40</v>
      </c>
      <c r="K1257">
        <v>1</v>
      </c>
      <c r="L1257">
        <v>256</v>
      </c>
      <c r="M1257" t="s">
        <v>41</v>
      </c>
      <c r="N1257">
        <v>0.01</v>
      </c>
      <c r="O1257">
        <v>99</v>
      </c>
      <c r="P1257">
        <v>94</v>
      </c>
      <c r="Q1257">
        <v>256</v>
      </c>
      <c r="R1257">
        <v>100</v>
      </c>
      <c r="S1257">
        <v>2112.4</v>
      </c>
      <c r="T1257">
        <v>43</v>
      </c>
      <c r="U1257">
        <v>44</v>
      </c>
      <c r="V1257">
        <v>93184</v>
      </c>
      <c r="W1257">
        <v>4.4112857413368598</v>
      </c>
      <c r="X1257">
        <v>89.083859682083101</v>
      </c>
      <c r="Y1257">
        <v>5.7675812244415203</v>
      </c>
      <c r="Z1257">
        <v>113.700337648391</v>
      </c>
      <c r="AA1257">
        <v>0.87567114830017001</v>
      </c>
      <c r="AB1257">
        <v>35.198115825652998</v>
      </c>
      <c r="AC1257">
        <v>4.3294203281402499</v>
      </c>
      <c r="AD1257">
        <v>192.37980031967101</v>
      </c>
      <c r="AE1257">
        <v>0.65569999999999995</v>
      </c>
      <c r="AF1257">
        <v>0.64821173104434904</v>
      </c>
      <c r="AJ1257">
        <v>2.2623637547859701E-2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 t="s">
        <v>42</v>
      </c>
      <c r="AQ1257" t="b">
        <v>1</v>
      </c>
      <c r="AR1257" t="b">
        <v>1</v>
      </c>
      <c r="AS1257">
        <v>1</v>
      </c>
      <c r="AT1257" t="b">
        <v>0</v>
      </c>
      <c r="AV1257" t="b">
        <v>0</v>
      </c>
      <c r="AW1257" t="b">
        <v>1</v>
      </c>
      <c r="AX1257" t="b">
        <v>0</v>
      </c>
      <c r="AY1257" t="b">
        <v>1</v>
      </c>
      <c r="AZ1257" t="b">
        <v>0</v>
      </c>
      <c r="BA1257" t="b">
        <v>0</v>
      </c>
      <c r="BB1257" t="b">
        <v>0</v>
      </c>
      <c r="BC1257" t="b">
        <v>1</v>
      </c>
      <c r="BD1257" t="b">
        <v>0</v>
      </c>
      <c r="BE1257" t="s">
        <v>57</v>
      </c>
      <c r="BF1257" t="s">
        <v>69</v>
      </c>
      <c r="BG1257" t="s">
        <v>69</v>
      </c>
      <c r="BH1257" t="b">
        <v>0</v>
      </c>
      <c r="BI1257" t="b">
        <v>1</v>
      </c>
      <c r="BJ1257" t="b">
        <v>0</v>
      </c>
      <c r="BK1257" t="b">
        <v>1</v>
      </c>
      <c r="BL1257">
        <v>80</v>
      </c>
      <c r="BM1257">
        <v>80</v>
      </c>
      <c r="BN1257">
        <v>0</v>
      </c>
      <c r="BO1257">
        <v>0</v>
      </c>
      <c r="BP12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57" s="3" t="str">
        <f>IF(Table1[[#This Row],[TraceLengthMod]],"lab,","")&amp;IF(Table1[[#This Row],[FixedLength]],"dur,","")&amp;IF(Table1[[#This Row],[Broken]],"ea,","")</f>
        <v>lab,</v>
      </c>
    </row>
    <row r="1258" spans="1:69" x14ac:dyDescent="0.25">
      <c r="A1258" t="s">
        <v>1386</v>
      </c>
      <c r="B1258" t="s">
        <v>39</v>
      </c>
      <c r="C1258" t="s">
        <v>114</v>
      </c>
      <c r="D1258" t="s">
        <v>82</v>
      </c>
      <c r="E1258" t="s">
        <v>68</v>
      </c>
      <c r="F1258">
        <v>1</v>
      </c>
      <c r="G1258">
        <v>21124</v>
      </c>
      <c r="H1258">
        <v>6990</v>
      </c>
      <c r="I1258">
        <v>28114</v>
      </c>
      <c r="J1258" t="s">
        <v>40</v>
      </c>
      <c r="K1258">
        <v>1</v>
      </c>
      <c r="L1258">
        <v>256</v>
      </c>
      <c r="M1258" t="s">
        <v>41</v>
      </c>
      <c r="N1258">
        <v>0.01</v>
      </c>
      <c r="O1258">
        <v>99</v>
      </c>
      <c r="P1258">
        <v>94</v>
      </c>
      <c r="Q1258">
        <v>256</v>
      </c>
      <c r="R1258">
        <v>100</v>
      </c>
      <c r="S1258">
        <v>2112.4</v>
      </c>
      <c r="T1258">
        <v>43</v>
      </c>
      <c r="U1258">
        <v>45</v>
      </c>
      <c r="V1258">
        <v>95232</v>
      </c>
      <c r="W1258">
        <v>4.5082370763112998</v>
      </c>
      <c r="X1258">
        <v>89.083859682083101</v>
      </c>
      <c r="Y1258">
        <v>5.7675812244415203</v>
      </c>
      <c r="Z1258">
        <v>116.268466711044</v>
      </c>
      <c r="AA1258">
        <v>0.77691721916198697</v>
      </c>
      <c r="AB1258">
        <v>35.975033044815</v>
      </c>
      <c r="AC1258">
        <v>4.3563542366027797</v>
      </c>
      <c r="AD1258">
        <v>196.73615455627399</v>
      </c>
      <c r="AE1258">
        <v>0.67020000000000002</v>
      </c>
      <c r="AF1258">
        <v>0.65779685264663801</v>
      </c>
      <c r="AJ1258">
        <v>2.0593913332108499E-2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 t="s">
        <v>42</v>
      </c>
      <c r="AQ1258" t="b">
        <v>1</v>
      </c>
      <c r="AR1258" t="b">
        <v>1</v>
      </c>
      <c r="AS1258">
        <v>1</v>
      </c>
      <c r="AT1258" t="b">
        <v>0</v>
      </c>
      <c r="AV1258" t="b">
        <v>0</v>
      </c>
      <c r="AW1258" t="b">
        <v>1</v>
      </c>
      <c r="AX1258" t="b">
        <v>0</v>
      </c>
      <c r="AY1258" t="b">
        <v>1</v>
      </c>
      <c r="AZ1258" t="b">
        <v>0</v>
      </c>
      <c r="BA1258" t="b">
        <v>0</v>
      </c>
      <c r="BB1258" t="b">
        <v>0</v>
      </c>
      <c r="BC1258" t="b">
        <v>1</v>
      </c>
      <c r="BD1258" t="b">
        <v>0</v>
      </c>
      <c r="BE1258" t="s">
        <v>57</v>
      </c>
      <c r="BF1258" t="s">
        <v>69</v>
      </c>
      <c r="BG1258" t="s">
        <v>69</v>
      </c>
      <c r="BH1258" t="b">
        <v>0</v>
      </c>
      <c r="BI1258" t="b">
        <v>1</v>
      </c>
      <c r="BJ1258" t="b">
        <v>0</v>
      </c>
      <c r="BK1258" t="b">
        <v>1</v>
      </c>
      <c r="BL1258">
        <v>80</v>
      </c>
      <c r="BM1258">
        <v>80</v>
      </c>
      <c r="BN1258">
        <v>0</v>
      </c>
      <c r="BO1258">
        <v>0</v>
      </c>
      <c r="BP12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58" s="3" t="str">
        <f>IF(Table1[[#This Row],[TraceLengthMod]],"lab,","")&amp;IF(Table1[[#This Row],[FixedLength]],"dur,","")&amp;IF(Table1[[#This Row],[Broken]],"ea,","")</f>
        <v>lab,</v>
      </c>
    </row>
    <row r="1259" spans="1:69" x14ac:dyDescent="0.25">
      <c r="A1259" t="s">
        <v>1387</v>
      </c>
      <c r="B1259" t="s">
        <v>39</v>
      </c>
      <c r="C1259" t="s">
        <v>114</v>
      </c>
      <c r="D1259" t="s">
        <v>82</v>
      </c>
      <c r="E1259" t="s">
        <v>68</v>
      </c>
      <c r="F1259">
        <v>1</v>
      </c>
      <c r="G1259">
        <v>21124</v>
      </c>
      <c r="H1259">
        <v>6990</v>
      </c>
      <c r="I1259">
        <v>28114</v>
      </c>
      <c r="J1259" t="s">
        <v>40</v>
      </c>
      <c r="K1259">
        <v>1</v>
      </c>
      <c r="L1259">
        <v>256</v>
      </c>
      <c r="M1259" t="s">
        <v>41</v>
      </c>
      <c r="N1259">
        <v>0.01</v>
      </c>
      <c r="O1259">
        <v>99</v>
      </c>
      <c r="P1259">
        <v>94</v>
      </c>
      <c r="Q1259">
        <v>256</v>
      </c>
      <c r="R1259">
        <v>100</v>
      </c>
      <c r="S1259">
        <v>2112.4</v>
      </c>
      <c r="T1259">
        <v>43</v>
      </c>
      <c r="U1259">
        <v>46</v>
      </c>
      <c r="V1259">
        <v>97280</v>
      </c>
      <c r="W1259">
        <v>4.6051884112857397</v>
      </c>
      <c r="X1259">
        <v>89.083859682083101</v>
      </c>
      <c r="Y1259">
        <v>5.7675812244415203</v>
      </c>
      <c r="Z1259">
        <v>118.86352944374001</v>
      </c>
      <c r="AA1259">
        <v>0.77592706680297796</v>
      </c>
      <c r="AB1259">
        <v>36.750960111617999</v>
      </c>
      <c r="AC1259">
        <v>4.7712442874908403</v>
      </c>
      <c r="AD1259">
        <v>201.507398843765</v>
      </c>
      <c r="AE1259">
        <v>0.66400000000000003</v>
      </c>
      <c r="AF1259">
        <v>0.65021459227467804</v>
      </c>
      <c r="AJ1259">
        <v>2.0063114323114001E-2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 t="s">
        <v>42</v>
      </c>
      <c r="AQ1259" t="b">
        <v>1</v>
      </c>
      <c r="AR1259" t="b">
        <v>1</v>
      </c>
      <c r="AS1259">
        <v>1</v>
      </c>
      <c r="AT1259" t="b">
        <v>0</v>
      </c>
      <c r="AV1259" t="b">
        <v>0</v>
      </c>
      <c r="AW1259" t="b">
        <v>1</v>
      </c>
      <c r="AX1259" t="b">
        <v>0</v>
      </c>
      <c r="AY1259" t="b">
        <v>1</v>
      </c>
      <c r="AZ1259" t="b">
        <v>0</v>
      </c>
      <c r="BA1259" t="b">
        <v>0</v>
      </c>
      <c r="BB1259" t="b">
        <v>0</v>
      </c>
      <c r="BC1259" t="b">
        <v>1</v>
      </c>
      <c r="BD1259" t="b">
        <v>0</v>
      </c>
      <c r="BE1259" t="s">
        <v>57</v>
      </c>
      <c r="BF1259" t="s">
        <v>69</v>
      </c>
      <c r="BG1259" t="s">
        <v>69</v>
      </c>
      <c r="BH1259" t="b">
        <v>0</v>
      </c>
      <c r="BI1259" t="b">
        <v>1</v>
      </c>
      <c r="BJ1259" t="b">
        <v>0</v>
      </c>
      <c r="BK1259" t="b">
        <v>1</v>
      </c>
      <c r="BL1259">
        <v>80</v>
      </c>
      <c r="BM1259">
        <v>80</v>
      </c>
      <c r="BN1259">
        <v>0</v>
      </c>
      <c r="BO1259">
        <v>0</v>
      </c>
      <c r="BP12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59" s="3" t="str">
        <f>IF(Table1[[#This Row],[TraceLengthMod]],"lab,","")&amp;IF(Table1[[#This Row],[FixedLength]],"dur,","")&amp;IF(Table1[[#This Row],[Broken]],"ea,","")</f>
        <v>lab,</v>
      </c>
    </row>
    <row r="1260" spans="1:69" x14ac:dyDescent="0.25">
      <c r="A1260" t="s">
        <v>1388</v>
      </c>
      <c r="B1260" t="s">
        <v>39</v>
      </c>
      <c r="C1260" t="s">
        <v>114</v>
      </c>
      <c r="D1260" t="s">
        <v>82</v>
      </c>
      <c r="E1260" t="s">
        <v>68</v>
      </c>
      <c r="F1260">
        <v>1</v>
      </c>
      <c r="G1260">
        <v>21124</v>
      </c>
      <c r="H1260">
        <v>6990</v>
      </c>
      <c r="I1260">
        <v>28114</v>
      </c>
      <c r="J1260" t="s">
        <v>40</v>
      </c>
      <c r="K1260">
        <v>1</v>
      </c>
      <c r="L1260">
        <v>256</v>
      </c>
      <c r="M1260" t="s">
        <v>41</v>
      </c>
      <c r="N1260">
        <v>0.01</v>
      </c>
      <c r="O1260">
        <v>99</v>
      </c>
      <c r="P1260">
        <v>94</v>
      </c>
      <c r="Q1260">
        <v>256</v>
      </c>
      <c r="R1260">
        <v>100</v>
      </c>
      <c r="S1260">
        <v>2112.4</v>
      </c>
      <c r="T1260">
        <v>47</v>
      </c>
      <c r="U1260">
        <v>47</v>
      </c>
      <c r="V1260">
        <v>99328</v>
      </c>
      <c r="W1260">
        <v>4.70213974626017</v>
      </c>
      <c r="X1260">
        <v>89.083859682083101</v>
      </c>
      <c r="Y1260">
        <v>5.7675812244415203</v>
      </c>
      <c r="Z1260">
        <v>121.476576566696</v>
      </c>
      <c r="AA1260">
        <v>0.77891898155212402</v>
      </c>
      <c r="AB1260">
        <v>37.529879093170102</v>
      </c>
      <c r="AC1260">
        <v>4.4939861297607404</v>
      </c>
      <c r="AD1260">
        <v>206.001384973526</v>
      </c>
      <c r="AE1260">
        <v>0.6774</v>
      </c>
      <c r="AF1260">
        <v>0.66366237482117296</v>
      </c>
      <c r="AJ1260">
        <v>1.9411842847607799E-2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 t="s">
        <v>42</v>
      </c>
      <c r="AQ1260" t="b">
        <v>1</v>
      </c>
      <c r="AR1260" t="b">
        <v>1</v>
      </c>
      <c r="AS1260">
        <v>1</v>
      </c>
      <c r="AT1260" t="b">
        <v>0</v>
      </c>
      <c r="AV1260" t="b">
        <v>0</v>
      </c>
      <c r="AW1260" t="b">
        <v>1</v>
      </c>
      <c r="AX1260" t="b">
        <v>0</v>
      </c>
      <c r="AY1260" t="b">
        <v>1</v>
      </c>
      <c r="AZ1260" t="b">
        <v>0</v>
      </c>
      <c r="BA1260" t="b">
        <v>0</v>
      </c>
      <c r="BB1260" t="b">
        <v>0</v>
      </c>
      <c r="BC1260" t="b">
        <v>1</v>
      </c>
      <c r="BD1260" t="b">
        <v>0</v>
      </c>
      <c r="BE1260" t="s">
        <v>57</v>
      </c>
      <c r="BF1260" t="s">
        <v>69</v>
      </c>
      <c r="BG1260" t="s">
        <v>69</v>
      </c>
      <c r="BH1260" t="b">
        <v>0</v>
      </c>
      <c r="BI1260" t="b">
        <v>1</v>
      </c>
      <c r="BJ1260" t="b">
        <v>0</v>
      </c>
      <c r="BK1260" t="b">
        <v>1</v>
      </c>
      <c r="BL1260">
        <v>80</v>
      </c>
      <c r="BM1260">
        <v>80</v>
      </c>
      <c r="BN1260">
        <v>0</v>
      </c>
      <c r="BO1260">
        <v>0</v>
      </c>
      <c r="BP12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60" s="3" t="str">
        <f>IF(Table1[[#This Row],[TraceLengthMod]],"lab,","")&amp;IF(Table1[[#This Row],[FixedLength]],"dur,","")&amp;IF(Table1[[#This Row],[Broken]],"ea,","")</f>
        <v>lab,</v>
      </c>
    </row>
    <row r="1261" spans="1:69" x14ac:dyDescent="0.25">
      <c r="A1261" t="s">
        <v>1389</v>
      </c>
      <c r="B1261" t="s">
        <v>39</v>
      </c>
      <c r="C1261" t="s">
        <v>114</v>
      </c>
      <c r="D1261" t="s">
        <v>82</v>
      </c>
      <c r="E1261" t="s">
        <v>68</v>
      </c>
      <c r="F1261">
        <v>1</v>
      </c>
      <c r="G1261">
        <v>21124</v>
      </c>
      <c r="H1261">
        <v>6990</v>
      </c>
      <c r="I1261">
        <v>28114</v>
      </c>
      <c r="J1261" t="s">
        <v>40</v>
      </c>
      <c r="K1261">
        <v>1</v>
      </c>
      <c r="L1261">
        <v>256</v>
      </c>
      <c r="M1261" t="s">
        <v>41</v>
      </c>
      <c r="N1261">
        <v>0.01</v>
      </c>
      <c r="O1261">
        <v>99</v>
      </c>
      <c r="P1261">
        <v>94</v>
      </c>
      <c r="Q1261">
        <v>256</v>
      </c>
      <c r="R1261">
        <v>100</v>
      </c>
      <c r="S1261">
        <v>2112.4</v>
      </c>
      <c r="T1261">
        <v>47</v>
      </c>
      <c r="U1261">
        <v>48</v>
      </c>
      <c r="V1261">
        <v>101632</v>
      </c>
      <c r="W1261">
        <v>4.8112099981064196</v>
      </c>
      <c r="X1261">
        <v>89.083859682083101</v>
      </c>
      <c r="Y1261">
        <v>5.7675812244415203</v>
      </c>
      <c r="Z1261">
        <v>124.157410383224</v>
      </c>
      <c r="AA1261">
        <v>0.87266850471496504</v>
      </c>
      <c r="AB1261">
        <v>38.402547597885103</v>
      </c>
      <c r="AC1261">
        <v>4.3862731456756503</v>
      </c>
      <c r="AD1261">
        <v>210.38765811920101</v>
      </c>
      <c r="AE1261">
        <v>0.66779999999999995</v>
      </c>
      <c r="AF1261">
        <v>0.65493562231759594</v>
      </c>
      <c r="AJ1261">
        <v>2.0954822863379401E-2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 t="s">
        <v>42</v>
      </c>
      <c r="AQ1261" t="b">
        <v>1</v>
      </c>
      <c r="AR1261" t="b">
        <v>1</v>
      </c>
      <c r="AS1261">
        <v>1</v>
      </c>
      <c r="AT1261" t="b">
        <v>0</v>
      </c>
      <c r="AV1261" t="b">
        <v>0</v>
      </c>
      <c r="AW1261" t="b">
        <v>1</v>
      </c>
      <c r="AX1261" t="b">
        <v>0</v>
      </c>
      <c r="AY1261" t="b">
        <v>1</v>
      </c>
      <c r="AZ1261" t="b">
        <v>0</v>
      </c>
      <c r="BA1261" t="b">
        <v>0</v>
      </c>
      <c r="BB1261" t="b">
        <v>0</v>
      </c>
      <c r="BC1261" t="b">
        <v>1</v>
      </c>
      <c r="BD1261" t="b">
        <v>0</v>
      </c>
      <c r="BE1261" t="s">
        <v>57</v>
      </c>
      <c r="BF1261" t="s">
        <v>69</v>
      </c>
      <c r="BG1261" t="s">
        <v>69</v>
      </c>
      <c r="BH1261" t="b">
        <v>0</v>
      </c>
      <c r="BI1261" t="b">
        <v>1</v>
      </c>
      <c r="BJ1261" t="b">
        <v>0</v>
      </c>
      <c r="BK1261" t="b">
        <v>1</v>
      </c>
      <c r="BL1261">
        <v>80</v>
      </c>
      <c r="BM1261">
        <v>80</v>
      </c>
      <c r="BN1261">
        <v>0</v>
      </c>
      <c r="BO1261">
        <v>0</v>
      </c>
      <c r="BP12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61" s="3" t="str">
        <f>IF(Table1[[#This Row],[TraceLengthMod]],"lab,","")&amp;IF(Table1[[#This Row],[FixedLength]],"dur,","")&amp;IF(Table1[[#This Row],[Broken]],"ea,","")</f>
        <v>lab,</v>
      </c>
    </row>
    <row r="1262" spans="1:69" x14ac:dyDescent="0.25">
      <c r="A1262" t="s">
        <v>1390</v>
      </c>
      <c r="B1262" t="s">
        <v>39</v>
      </c>
      <c r="C1262" t="s">
        <v>114</v>
      </c>
      <c r="D1262" t="s">
        <v>82</v>
      </c>
      <c r="E1262" t="s">
        <v>68</v>
      </c>
      <c r="F1262">
        <v>1</v>
      </c>
      <c r="G1262">
        <v>21124</v>
      </c>
      <c r="H1262">
        <v>6990</v>
      </c>
      <c r="I1262">
        <v>28114</v>
      </c>
      <c r="J1262" t="s">
        <v>40</v>
      </c>
      <c r="K1262">
        <v>1</v>
      </c>
      <c r="L1262">
        <v>256</v>
      </c>
      <c r="M1262" t="s">
        <v>41</v>
      </c>
      <c r="N1262">
        <v>0.01</v>
      </c>
      <c r="O1262">
        <v>99</v>
      </c>
      <c r="P1262">
        <v>94</v>
      </c>
      <c r="Q1262">
        <v>256</v>
      </c>
      <c r="R1262">
        <v>100</v>
      </c>
      <c r="S1262">
        <v>2112.4</v>
      </c>
      <c r="T1262">
        <v>47</v>
      </c>
      <c r="U1262">
        <v>49</v>
      </c>
      <c r="V1262">
        <v>103680</v>
      </c>
      <c r="W1262">
        <v>4.9081613330808498</v>
      </c>
      <c r="X1262">
        <v>89.083859682083101</v>
      </c>
      <c r="Y1262">
        <v>5.7675812244415203</v>
      </c>
      <c r="Z1262">
        <v>126.71258020401</v>
      </c>
      <c r="AA1262">
        <v>0.77293515205383301</v>
      </c>
      <c r="AB1262">
        <v>39.175482749938901</v>
      </c>
      <c r="AC1262">
        <v>4.3463790416717503</v>
      </c>
      <c r="AD1262">
        <v>214.73403716087299</v>
      </c>
      <c r="AE1262">
        <v>0.68</v>
      </c>
      <c r="AF1262">
        <v>0.66151645207439203</v>
      </c>
      <c r="AJ1262">
        <v>1.8842506261519398E-2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 t="s">
        <v>42</v>
      </c>
      <c r="AQ1262" t="b">
        <v>1</v>
      </c>
      <c r="AR1262" t="b">
        <v>1</v>
      </c>
      <c r="AS1262">
        <v>1</v>
      </c>
      <c r="AT1262" t="b">
        <v>0</v>
      </c>
      <c r="AV1262" t="b">
        <v>0</v>
      </c>
      <c r="AW1262" t="b">
        <v>1</v>
      </c>
      <c r="AX1262" t="b">
        <v>0</v>
      </c>
      <c r="AY1262" t="b">
        <v>1</v>
      </c>
      <c r="AZ1262" t="b">
        <v>0</v>
      </c>
      <c r="BA1262" t="b">
        <v>0</v>
      </c>
      <c r="BB1262" t="b">
        <v>0</v>
      </c>
      <c r="BC1262" t="b">
        <v>1</v>
      </c>
      <c r="BD1262" t="b">
        <v>0</v>
      </c>
      <c r="BE1262" t="s">
        <v>57</v>
      </c>
      <c r="BF1262" t="s">
        <v>69</v>
      </c>
      <c r="BG1262" t="s">
        <v>69</v>
      </c>
      <c r="BH1262" t="b">
        <v>0</v>
      </c>
      <c r="BI1262" t="b">
        <v>1</v>
      </c>
      <c r="BJ1262" t="b">
        <v>0</v>
      </c>
      <c r="BK1262" t="b">
        <v>1</v>
      </c>
      <c r="BL1262">
        <v>80</v>
      </c>
      <c r="BM1262">
        <v>80</v>
      </c>
      <c r="BN1262">
        <v>0</v>
      </c>
      <c r="BO1262">
        <v>0</v>
      </c>
      <c r="BP12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62" s="3" t="str">
        <f>IF(Table1[[#This Row],[TraceLengthMod]],"lab,","")&amp;IF(Table1[[#This Row],[FixedLength]],"dur,","")&amp;IF(Table1[[#This Row],[Broken]],"ea,","")</f>
        <v>lab,</v>
      </c>
    </row>
    <row r="1263" spans="1:69" x14ac:dyDescent="0.25">
      <c r="A1263" t="s">
        <v>1391</v>
      </c>
      <c r="B1263" t="s">
        <v>39</v>
      </c>
      <c r="C1263" t="s">
        <v>114</v>
      </c>
      <c r="D1263" t="s">
        <v>82</v>
      </c>
      <c r="E1263" t="s">
        <v>68</v>
      </c>
      <c r="F1263">
        <v>1</v>
      </c>
      <c r="G1263">
        <v>21124</v>
      </c>
      <c r="H1263">
        <v>6990</v>
      </c>
      <c r="I1263">
        <v>28114</v>
      </c>
      <c r="J1263" t="s">
        <v>40</v>
      </c>
      <c r="K1263">
        <v>1</v>
      </c>
      <c r="L1263">
        <v>256</v>
      </c>
      <c r="M1263" t="s">
        <v>41</v>
      </c>
      <c r="N1263">
        <v>0.01</v>
      </c>
      <c r="O1263">
        <v>99</v>
      </c>
      <c r="P1263">
        <v>94</v>
      </c>
      <c r="Q1263">
        <v>256</v>
      </c>
      <c r="R1263">
        <v>100</v>
      </c>
      <c r="S1263">
        <v>2112.4</v>
      </c>
      <c r="T1263">
        <v>47</v>
      </c>
      <c r="U1263">
        <v>50</v>
      </c>
      <c r="V1263">
        <v>105728</v>
      </c>
      <c r="W1263">
        <v>5.0051126680552898</v>
      </c>
      <c r="X1263">
        <v>89.083859682083101</v>
      </c>
      <c r="Y1263">
        <v>5.7675812244415203</v>
      </c>
      <c r="Z1263">
        <v>129.27373456954899</v>
      </c>
      <c r="AA1263">
        <v>0.77492952346801702</v>
      </c>
      <c r="AB1263">
        <v>39.950412273406897</v>
      </c>
      <c r="AC1263">
        <v>4.3334152698516801</v>
      </c>
      <c r="AD1263">
        <v>219.06745243072501</v>
      </c>
      <c r="AE1263">
        <v>0.68030000000000002</v>
      </c>
      <c r="AF1263">
        <v>0.66294706723891195</v>
      </c>
      <c r="AJ1263">
        <v>1.80533756355396E-2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 t="s">
        <v>42</v>
      </c>
      <c r="AQ1263" t="b">
        <v>1</v>
      </c>
      <c r="AR1263" t="b">
        <v>1</v>
      </c>
      <c r="AS1263">
        <v>1</v>
      </c>
      <c r="AT1263" t="b">
        <v>0</v>
      </c>
      <c r="AV1263" t="b">
        <v>0</v>
      </c>
      <c r="AW1263" t="b">
        <v>1</v>
      </c>
      <c r="AX1263" t="b">
        <v>0</v>
      </c>
      <c r="AY1263" t="b">
        <v>1</v>
      </c>
      <c r="AZ1263" t="b">
        <v>0</v>
      </c>
      <c r="BA1263" t="b">
        <v>0</v>
      </c>
      <c r="BB1263" t="b">
        <v>0</v>
      </c>
      <c r="BC1263" t="b">
        <v>1</v>
      </c>
      <c r="BD1263" t="b">
        <v>0</v>
      </c>
      <c r="BE1263" t="s">
        <v>57</v>
      </c>
      <c r="BF1263" t="s">
        <v>69</v>
      </c>
      <c r="BG1263" t="s">
        <v>69</v>
      </c>
      <c r="BH1263" t="b">
        <v>0</v>
      </c>
      <c r="BI1263" t="b">
        <v>1</v>
      </c>
      <c r="BJ1263" t="b">
        <v>0</v>
      </c>
      <c r="BK1263" t="b">
        <v>1</v>
      </c>
      <c r="BL1263">
        <v>80</v>
      </c>
      <c r="BM1263">
        <v>80</v>
      </c>
      <c r="BN1263">
        <v>0</v>
      </c>
      <c r="BO1263">
        <v>0</v>
      </c>
      <c r="BP12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63" s="3" t="str">
        <f>IF(Table1[[#This Row],[TraceLengthMod]],"lab,","")&amp;IF(Table1[[#This Row],[FixedLength]],"dur,","")&amp;IF(Table1[[#This Row],[Broken]],"ea,","")</f>
        <v>lab,</v>
      </c>
    </row>
    <row r="1264" spans="1:69" x14ac:dyDescent="0.25">
      <c r="A1264" t="s">
        <v>1392</v>
      </c>
      <c r="B1264" t="s">
        <v>39</v>
      </c>
      <c r="C1264" t="s">
        <v>114</v>
      </c>
      <c r="D1264" t="s">
        <v>82</v>
      </c>
      <c r="E1264" t="s">
        <v>68</v>
      </c>
      <c r="F1264">
        <v>1</v>
      </c>
      <c r="G1264">
        <v>21124</v>
      </c>
      <c r="H1264">
        <v>6990</v>
      </c>
      <c r="I1264">
        <v>28114</v>
      </c>
      <c r="J1264" t="s">
        <v>40</v>
      </c>
      <c r="K1264">
        <v>1</v>
      </c>
      <c r="L1264">
        <v>256</v>
      </c>
      <c r="M1264" t="s">
        <v>41</v>
      </c>
      <c r="N1264">
        <v>0.01</v>
      </c>
      <c r="O1264">
        <v>99</v>
      </c>
      <c r="P1264">
        <v>94</v>
      </c>
      <c r="Q1264">
        <v>256</v>
      </c>
      <c r="R1264">
        <v>100</v>
      </c>
      <c r="S1264">
        <v>2112.4</v>
      </c>
      <c r="T1264">
        <v>47</v>
      </c>
      <c r="U1264">
        <v>51</v>
      </c>
      <c r="V1264">
        <v>107776</v>
      </c>
      <c r="W1264">
        <v>5.10206400302972</v>
      </c>
      <c r="X1264">
        <v>89.083859682083101</v>
      </c>
      <c r="Y1264">
        <v>5.7675812244415203</v>
      </c>
      <c r="Z1264">
        <v>131.81992840766901</v>
      </c>
      <c r="AA1264">
        <v>0.77492952346801702</v>
      </c>
      <c r="AB1264">
        <v>40.725341796875</v>
      </c>
      <c r="AC1264">
        <v>4.3503696918487504</v>
      </c>
      <c r="AD1264">
        <v>223.417822122573</v>
      </c>
      <c r="AE1264">
        <v>0.67090000000000005</v>
      </c>
      <c r="AF1264">
        <v>0.65779685264663801</v>
      </c>
      <c r="AJ1264">
        <v>1.8082676052764E-2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 t="s">
        <v>42</v>
      </c>
      <c r="AQ1264" t="b">
        <v>1</v>
      </c>
      <c r="AR1264" t="b">
        <v>1</v>
      </c>
      <c r="AS1264">
        <v>1</v>
      </c>
      <c r="AT1264" t="b">
        <v>0</v>
      </c>
      <c r="AV1264" t="b">
        <v>0</v>
      </c>
      <c r="AW1264" t="b">
        <v>1</v>
      </c>
      <c r="AX1264" t="b">
        <v>0</v>
      </c>
      <c r="AY1264" t="b">
        <v>1</v>
      </c>
      <c r="AZ1264" t="b">
        <v>0</v>
      </c>
      <c r="BA1264" t="b">
        <v>0</v>
      </c>
      <c r="BB1264" t="b">
        <v>0</v>
      </c>
      <c r="BC1264" t="b">
        <v>1</v>
      </c>
      <c r="BD1264" t="b">
        <v>0</v>
      </c>
      <c r="BE1264" t="s">
        <v>57</v>
      </c>
      <c r="BF1264" t="s">
        <v>69</v>
      </c>
      <c r="BG1264" t="s">
        <v>69</v>
      </c>
      <c r="BH1264" t="b">
        <v>0</v>
      </c>
      <c r="BI1264" t="b">
        <v>1</v>
      </c>
      <c r="BJ1264" t="b">
        <v>0</v>
      </c>
      <c r="BK1264" t="b">
        <v>1</v>
      </c>
      <c r="BL1264">
        <v>80</v>
      </c>
      <c r="BM1264">
        <v>80</v>
      </c>
      <c r="BN1264">
        <v>0</v>
      </c>
      <c r="BO1264">
        <v>0</v>
      </c>
      <c r="BP12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64" s="3" t="str">
        <f>IF(Table1[[#This Row],[TraceLengthMod]],"lab,","")&amp;IF(Table1[[#This Row],[FixedLength]],"dur,","")&amp;IF(Table1[[#This Row],[Broken]],"ea,","")</f>
        <v>lab,</v>
      </c>
    </row>
    <row r="1265" spans="1:69" x14ac:dyDescent="0.25">
      <c r="A1265" t="s">
        <v>1393</v>
      </c>
      <c r="B1265" t="s">
        <v>39</v>
      </c>
      <c r="C1265" t="s">
        <v>114</v>
      </c>
      <c r="D1265" t="s">
        <v>82</v>
      </c>
      <c r="E1265" t="s">
        <v>68</v>
      </c>
      <c r="F1265">
        <v>1</v>
      </c>
      <c r="G1265">
        <v>21124</v>
      </c>
      <c r="H1265">
        <v>6990</v>
      </c>
      <c r="I1265">
        <v>28114</v>
      </c>
      <c r="J1265" t="s">
        <v>40</v>
      </c>
      <c r="K1265">
        <v>1</v>
      </c>
      <c r="L1265">
        <v>256</v>
      </c>
      <c r="M1265" t="s">
        <v>41</v>
      </c>
      <c r="N1265">
        <v>0.01</v>
      </c>
      <c r="O1265">
        <v>99</v>
      </c>
      <c r="P1265">
        <v>94</v>
      </c>
      <c r="Q1265">
        <v>256</v>
      </c>
      <c r="R1265">
        <v>100</v>
      </c>
      <c r="S1265">
        <v>2112.4</v>
      </c>
      <c r="T1265">
        <v>47</v>
      </c>
      <c r="U1265">
        <v>52</v>
      </c>
      <c r="V1265">
        <v>110080</v>
      </c>
      <c r="W1265">
        <v>5.2111342548759696</v>
      </c>
      <c r="X1265">
        <v>89.083859682083101</v>
      </c>
      <c r="Y1265">
        <v>5.7675812244415203</v>
      </c>
      <c r="Z1265">
        <v>134.481930017471</v>
      </c>
      <c r="AA1265">
        <v>0.87677359580993597</v>
      </c>
      <c r="AB1265">
        <v>41.602115392684901</v>
      </c>
      <c r="AC1265">
        <v>4.3443870544433496</v>
      </c>
      <c r="AD1265">
        <v>227.76220917701701</v>
      </c>
      <c r="AE1265">
        <v>0.66820000000000002</v>
      </c>
      <c r="AF1265">
        <v>0.65336194563662298</v>
      </c>
      <c r="AJ1265">
        <v>2.1001622843187899E-2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 t="s">
        <v>42</v>
      </c>
      <c r="AQ1265" t="b">
        <v>1</v>
      </c>
      <c r="AR1265" t="b">
        <v>1</v>
      </c>
      <c r="AS1265">
        <v>1</v>
      </c>
      <c r="AT1265" t="b">
        <v>0</v>
      </c>
      <c r="AV1265" t="b">
        <v>0</v>
      </c>
      <c r="AW1265" t="b">
        <v>1</v>
      </c>
      <c r="AX1265" t="b">
        <v>0</v>
      </c>
      <c r="AY1265" t="b">
        <v>1</v>
      </c>
      <c r="AZ1265" t="b">
        <v>0</v>
      </c>
      <c r="BA1265" t="b">
        <v>0</v>
      </c>
      <c r="BB1265" t="b">
        <v>0</v>
      </c>
      <c r="BC1265" t="b">
        <v>1</v>
      </c>
      <c r="BD1265" t="b">
        <v>0</v>
      </c>
      <c r="BE1265" t="s">
        <v>57</v>
      </c>
      <c r="BF1265" t="s">
        <v>69</v>
      </c>
      <c r="BG1265" t="s">
        <v>69</v>
      </c>
      <c r="BH1265" t="b">
        <v>0</v>
      </c>
      <c r="BI1265" t="b">
        <v>1</v>
      </c>
      <c r="BJ1265" t="b">
        <v>0</v>
      </c>
      <c r="BK1265" t="b">
        <v>1</v>
      </c>
      <c r="BL1265">
        <v>80</v>
      </c>
      <c r="BM1265">
        <v>80</v>
      </c>
      <c r="BN1265">
        <v>0</v>
      </c>
      <c r="BO1265">
        <v>0</v>
      </c>
      <c r="BP12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65" s="3" t="str">
        <f>IF(Table1[[#This Row],[TraceLengthMod]],"lab,","")&amp;IF(Table1[[#This Row],[FixedLength]],"dur,","")&amp;IF(Table1[[#This Row],[Broken]],"ea,","")</f>
        <v>lab,</v>
      </c>
    </row>
    <row r="1266" spans="1:69" x14ac:dyDescent="0.25">
      <c r="A1266" t="s">
        <v>1394</v>
      </c>
      <c r="B1266" t="s">
        <v>39</v>
      </c>
      <c r="C1266" t="s">
        <v>114</v>
      </c>
      <c r="D1266" t="s">
        <v>82</v>
      </c>
      <c r="E1266" t="s">
        <v>68</v>
      </c>
      <c r="F1266">
        <v>1</v>
      </c>
      <c r="G1266">
        <v>21124</v>
      </c>
      <c r="H1266">
        <v>6990</v>
      </c>
      <c r="I1266">
        <v>28114</v>
      </c>
      <c r="J1266" t="s">
        <v>40</v>
      </c>
      <c r="K1266">
        <v>1</v>
      </c>
      <c r="L1266">
        <v>256</v>
      </c>
      <c r="M1266" t="s">
        <v>41</v>
      </c>
      <c r="N1266">
        <v>0.01</v>
      </c>
      <c r="O1266">
        <v>99</v>
      </c>
      <c r="P1266">
        <v>94</v>
      </c>
      <c r="Q1266">
        <v>256</v>
      </c>
      <c r="R1266">
        <v>100</v>
      </c>
      <c r="S1266">
        <v>2112.4</v>
      </c>
      <c r="T1266">
        <v>47</v>
      </c>
      <c r="U1266">
        <v>53</v>
      </c>
      <c r="V1266">
        <v>112128</v>
      </c>
      <c r="W1266">
        <v>5.3080855898503998</v>
      </c>
      <c r="X1266">
        <v>89.083859682083101</v>
      </c>
      <c r="Y1266">
        <v>5.7675812244415203</v>
      </c>
      <c r="Z1266">
        <v>137.027126073837</v>
      </c>
      <c r="AA1266">
        <v>0.77093863487243597</v>
      </c>
      <c r="AB1266">
        <v>42.373054027557302</v>
      </c>
      <c r="AC1266">
        <v>4.3902659416198704</v>
      </c>
      <c r="AD1266">
        <v>232.152475118637</v>
      </c>
      <c r="AE1266">
        <v>0.68049999999999999</v>
      </c>
      <c r="AF1266">
        <v>0.66366237482117296</v>
      </c>
      <c r="AJ1266">
        <v>1.6747904558704299E-2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 t="s">
        <v>42</v>
      </c>
      <c r="AQ1266" t="b">
        <v>1</v>
      </c>
      <c r="AR1266" t="b">
        <v>1</v>
      </c>
      <c r="AS1266">
        <v>1</v>
      </c>
      <c r="AT1266" t="b">
        <v>0</v>
      </c>
      <c r="AV1266" t="b">
        <v>0</v>
      </c>
      <c r="AW1266" t="b">
        <v>1</v>
      </c>
      <c r="AX1266" t="b">
        <v>0</v>
      </c>
      <c r="AY1266" t="b">
        <v>1</v>
      </c>
      <c r="AZ1266" t="b">
        <v>0</v>
      </c>
      <c r="BA1266" t="b">
        <v>0</v>
      </c>
      <c r="BB1266" t="b">
        <v>0</v>
      </c>
      <c r="BC1266" t="b">
        <v>1</v>
      </c>
      <c r="BD1266" t="b">
        <v>0</v>
      </c>
      <c r="BE1266" t="s">
        <v>57</v>
      </c>
      <c r="BF1266" t="s">
        <v>69</v>
      </c>
      <c r="BG1266" t="s">
        <v>69</v>
      </c>
      <c r="BH1266" t="b">
        <v>0</v>
      </c>
      <c r="BI1266" t="b">
        <v>1</v>
      </c>
      <c r="BJ1266" t="b">
        <v>0</v>
      </c>
      <c r="BK1266" t="b">
        <v>1</v>
      </c>
      <c r="BL1266">
        <v>80</v>
      </c>
      <c r="BM1266">
        <v>80</v>
      </c>
      <c r="BN1266">
        <v>0</v>
      </c>
      <c r="BO1266">
        <v>0</v>
      </c>
      <c r="BP12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66" s="3" t="str">
        <f>IF(Table1[[#This Row],[TraceLengthMod]],"lab,","")&amp;IF(Table1[[#This Row],[FixedLength]],"dur,","")&amp;IF(Table1[[#This Row],[Broken]],"ea,","")</f>
        <v>lab,</v>
      </c>
    </row>
    <row r="1267" spans="1:69" x14ac:dyDescent="0.25">
      <c r="A1267" t="s">
        <v>1395</v>
      </c>
      <c r="B1267" t="s">
        <v>39</v>
      </c>
      <c r="C1267" t="s">
        <v>114</v>
      </c>
      <c r="D1267" t="s">
        <v>82</v>
      </c>
      <c r="E1267" t="s">
        <v>68</v>
      </c>
      <c r="F1267">
        <v>1</v>
      </c>
      <c r="G1267">
        <v>21124</v>
      </c>
      <c r="H1267">
        <v>6990</v>
      </c>
      <c r="I1267">
        <v>28114</v>
      </c>
      <c r="J1267" t="s">
        <v>40</v>
      </c>
      <c r="K1267">
        <v>1</v>
      </c>
      <c r="L1267">
        <v>256</v>
      </c>
      <c r="M1267" t="s">
        <v>41</v>
      </c>
      <c r="N1267">
        <v>0.01</v>
      </c>
      <c r="O1267">
        <v>99</v>
      </c>
      <c r="P1267">
        <v>94</v>
      </c>
      <c r="Q1267">
        <v>256</v>
      </c>
      <c r="R1267">
        <v>100</v>
      </c>
      <c r="S1267">
        <v>2112.4</v>
      </c>
      <c r="T1267">
        <v>47</v>
      </c>
      <c r="U1267">
        <v>54</v>
      </c>
      <c r="V1267">
        <v>114176</v>
      </c>
      <c r="W1267">
        <v>5.4050369248248398</v>
      </c>
      <c r="X1267">
        <v>89.083859682083101</v>
      </c>
      <c r="Y1267">
        <v>5.7675812244415203</v>
      </c>
      <c r="Z1267">
        <v>139.58628249168299</v>
      </c>
      <c r="AA1267">
        <v>0.77492642402648904</v>
      </c>
      <c r="AB1267">
        <v>43.147980451583798</v>
      </c>
      <c r="AC1267">
        <v>4.3802907466888401</v>
      </c>
      <c r="AD1267">
        <v>236.53276586532499</v>
      </c>
      <c r="AE1267">
        <v>0.66610000000000003</v>
      </c>
      <c r="AF1267">
        <v>0.65278969957081501</v>
      </c>
      <c r="AJ1267">
        <v>1.5980180603506301E-2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 t="s">
        <v>42</v>
      </c>
      <c r="AQ1267" t="b">
        <v>1</v>
      </c>
      <c r="AR1267" t="b">
        <v>1</v>
      </c>
      <c r="AS1267">
        <v>1</v>
      </c>
      <c r="AT1267" t="b">
        <v>0</v>
      </c>
      <c r="AV1267" t="b">
        <v>0</v>
      </c>
      <c r="AW1267" t="b">
        <v>1</v>
      </c>
      <c r="AX1267" t="b">
        <v>0</v>
      </c>
      <c r="AY1267" t="b">
        <v>1</v>
      </c>
      <c r="AZ1267" t="b">
        <v>0</v>
      </c>
      <c r="BA1267" t="b">
        <v>0</v>
      </c>
      <c r="BB1267" t="b">
        <v>0</v>
      </c>
      <c r="BC1267" t="b">
        <v>1</v>
      </c>
      <c r="BD1267" t="b">
        <v>0</v>
      </c>
      <c r="BE1267" t="s">
        <v>57</v>
      </c>
      <c r="BF1267" t="s">
        <v>69</v>
      </c>
      <c r="BG1267" t="s">
        <v>69</v>
      </c>
      <c r="BH1267" t="b">
        <v>0</v>
      </c>
      <c r="BI1267" t="b">
        <v>1</v>
      </c>
      <c r="BJ1267" t="b">
        <v>0</v>
      </c>
      <c r="BK1267" t="b">
        <v>1</v>
      </c>
      <c r="BL1267">
        <v>80</v>
      </c>
      <c r="BM1267">
        <v>80</v>
      </c>
      <c r="BN1267">
        <v>0</v>
      </c>
      <c r="BO1267">
        <v>0</v>
      </c>
      <c r="BP12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67" s="3" t="str">
        <f>IF(Table1[[#This Row],[TraceLengthMod]],"lab,","")&amp;IF(Table1[[#This Row],[FixedLength]],"dur,","")&amp;IF(Table1[[#This Row],[Broken]],"ea,","")</f>
        <v>lab,</v>
      </c>
    </row>
    <row r="1268" spans="1:69" x14ac:dyDescent="0.25">
      <c r="A1268" t="s">
        <v>1396</v>
      </c>
      <c r="B1268" t="s">
        <v>39</v>
      </c>
      <c r="C1268" t="s">
        <v>114</v>
      </c>
      <c r="D1268" t="s">
        <v>82</v>
      </c>
      <c r="E1268" t="s">
        <v>68</v>
      </c>
      <c r="F1268">
        <v>1</v>
      </c>
      <c r="G1268">
        <v>21124</v>
      </c>
      <c r="H1268">
        <v>6990</v>
      </c>
      <c r="I1268">
        <v>28114</v>
      </c>
      <c r="J1268" t="s">
        <v>40</v>
      </c>
      <c r="K1268">
        <v>1</v>
      </c>
      <c r="L1268">
        <v>256</v>
      </c>
      <c r="M1268" t="s">
        <v>41</v>
      </c>
      <c r="N1268">
        <v>0.01</v>
      </c>
      <c r="O1268">
        <v>99</v>
      </c>
      <c r="P1268">
        <v>94</v>
      </c>
      <c r="Q1268">
        <v>256</v>
      </c>
      <c r="R1268">
        <v>100</v>
      </c>
      <c r="S1268">
        <v>2112.4</v>
      </c>
      <c r="T1268">
        <v>47</v>
      </c>
      <c r="U1268">
        <v>55</v>
      </c>
      <c r="V1268">
        <v>116224</v>
      </c>
      <c r="W1268">
        <v>5.5019882597992797</v>
      </c>
      <c r="X1268">
        <v>89.083859682083101</v>
      </c>
      <c r="Y1268">
        <v>5.7675812244415203</v>
      </c>
      <c r="Z1268">
        <v>142.148432970047</v>
      </c>
      <c r="AA1268">
        <v>0.78290677070617598</v>
      </c>
      <c r="AB1268">
        <v>43.930887222290004</v>
      </c>
      <c r="AC1268">
        <v>4.3992502689361501</v>
      </c>
      <c r="AD1268">
        <v>240.932016134262</v>
      </c>
      <c r="AE1268">
        <v>0.66320000000000001</v>
      </c>
      <c r="AF1268">
        <v>0.65221745350500704</v>
      </c>
      <c r="AJ1268">
        <v>1.66115448338344E-2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 t="s">
        <v>42</v>
      </c>
      <c r="AQ1268" t="b">
        <v>1</v>
      </c>
      <c r="AR1268" t="b">
        <v>1</v>
      </c>
      <c r="AS1268">
        <v>1</v>
      </c>
      <c r="AT1268" t="b">
        <v>0</v>
      </c>
      <c r="AV1268" t="b">
        <v>0</v>
      </c>
      <c r="AW1268" t="b">
        <v>1</v>
      </c>
      <c r="AX1268" t="b">
        <v>0</v>
      </c>
      <c r="AY1268" t="b">
        <v>1</v>
      </c>
      <c r="AZ1268" t="b">
        <v>0</v>
      </c>
      <c r="BA1268" t="b">
        <v>0</v>
      </c>
      <c r="BB1268" t="b">
        <v>0</v>
      </c>
      <c r="BC1268" t="b">
        <v>1</v>
      </c>
      <c r="BD1268" t="b">
        <v>0</v>
      </c>
      <c r="BE1268" t="s">
        <v>57</v>
      </c>
      <c r="BF1268" t="s">
        <v>69</v>
      </c>
      <c r="BG1268" t="s">
        <v>69</v>
      </c>
      <c r="BH1268" t="b">
        <v>0</v>
      </c>
      <c r="BI1268" t="b">
        <v>1</v>
      </c>
      <c r="BJ1268" t="b">
        <v>0</v>
      </c>
      <c r="BK1268" t="b">
        <v>1</v>
      </c>
      <c r="BL1268">
        <v>80</v>
      </c>
      <c r="BM1268">
        <v>80</v>
      </c>
      <c r="BN1268">
        <v>0</v>
      </c>
      <c r="BO1268">
        <v>0</v>
      </c>
      <c r="BP12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68" s="3" t="str">
        <f>IF(Table1[[#This Row],[TraceLengthMod]],"lab,","")&amp;IF(Table1[[#This Row],[FixedLength]],"dur,","")&amp;IF(Table1[[#This Row],[Broken]],"ea,","")</f>
        <v>lab,</v>
      </c>
    </row>
    <row r="1269" spans="1:69" x14ac:dyDescent="0.25">
      <c r="A1269" t="s">
        <v>1397</v>
      </c>
      <c r="B1269" t="s">
        <v>39</v>
      </c>
      <c r="C1269" t="s">
        <v>114</v>
      </c>
      <c r="D1269" t="s">
        <v>82</v>
      </c>
      <c r="E1269" t="s">
        <v>68</v>
      </c>
      <c r="F1269">
        <v>1</v>
      </c>
      <c r="G1269">
        <v>21124</v>
      </c>
      <c r="H1269">
        <v>6990</v>
      </c>
      <c r="I1269">
        <v>28114</v>
      </c>
      <c r="J1269" t="s">
        <v>40</v>
      </c>
      <c r="K1269">
        <v>1</v>
      </c>
      <c r="L1269">
        <v>256</v>
      </c>
      <c r="M1269" t="s">
        <v>41</v>
      </c>
      <c r="N1269">
        <v>0.01</v>
      </c>
      <c r="O1269">
        <v>99</v>
      </c>
      <c r="P1269">
        <v>94</v>
      </c>
      <c r="Q1269">
        <v>256</v>
      </c>
      <c r="R1269">
        <v>100</v>
      </c>
      <c r="S1269">
        <v>2112.4</v>
      </c>
      <c r="T1269">
        <v>47</v>
      </c>
      <c r="U1269">
        <v>56</v>
      </c>
      <c r="V1269">
        <v>118528</v>
      </c>
      <c r="W1269">
        <v>5.6110585116455196</v>
      </c>
      <c r="X1269">
        <v>89.083859682083101</v>
      </c>
      <c r="Y1269">
        <v>5.7675812244415203</v>
      </c>
      <c r="Z1269">
        <v>144.79534769058199</v>
      </c>
      <c r="AA1269">
        <v>0.86966538429260198</v>
      </c>
      <c r="AB1269">
        <v>44.800552606582599</v>
      </c>
      <c r="AC1269">
        <v>4.3663272857665998</v>
      </c>
      <c r="AD1269">
        <v>245.298343420028</v>
      </c>
      <c r="AE1269">
        <v>0.67759999999999998</v>
      </c>
      <c r="AF1269">
        <v>0.65979971387696701</v>
      </c>
      <c r="AJ1269">
        <v>1.83014097275538E-2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 t="s">
        <v>42</v>
      </c>
      <c r="AQ1269" t="b">
        <v>1</v>
      </c>
      <c r="AR1269" t="b">
        <v>1</v>
      </c>
      <c r="AS1269">
        <v>1</v>
      </c>
      <c r="AT1269" t="b">
        <v>0</v>
      </c>
      <c r="AV1269" t="b">
        <v>0</v>
      </c>
      <c r="AW1269" t="b">
        <v>1</v>
      </c>
      <c r="AX1269" t="b">
        <v>0</v>
      </c>
      <c r="AY1269" t="b">
        <v>1</v>
      </c>
      <c r="AZ1269" t="b">
        <v>0</v>
      </c>
      <c r="BA1269" t="b">
        <v>0</v>
      </c>
      <c r="BB1269" t="b">
        <v>0</v>
      </c>
      <c r="BC1269" t="b">
        <v>1</v>
      </c>
      <c r="BD1269" t="b">
        <v>0</v>
      </c>
      <c r="BE1269" t="s">
        <v>57</v>
      </c>
      <c r="BF1269" t="s">
        <v>69</v>
      </c>
      <c r="BG1269" t="s">
        <v>69</v>
      </c>
      <c r="BH1269" t="b">
        <v>0</v>
      </c>
      <c r="BI1269" t="b">
        <v>1</v>
      </c>
      <c r="BJ1269" t="b">
        <v>0</v>
      </c>
      <c r="BK1269" t="b">
        <v>1</v>
      </c>
      <c r="BL1269">
        <v>80</v>
      </c>
      <c r="BM1269">
        <v>80</v>
      </c>
      <c r="BN1269">
        <v>0</v>
      </c>
      <c r="BO1269">
        <v>0</v>
      </c>
      <c r="BP12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69" s="3" t="str">
        <f>IF(Table1[[#This Row],[TraceLengthMod]],"lab,","")&amp;IF(Table1[[#This Row],[FixedLength]],"dur,","")&amp;IF(Table1[[#This Row],[Broken]],"ea,","")</f>
        <v>lab,</v>
      </c>
    </row>
    <row r="1270" spans="1:69" x14ac:dyDescent="0.25">
      <c r="A1270" t="s">
        <v>1398</v>
      </c>
      <c r="B1270" t="s">
        <v>39</v>
      </c>
      <c r="C1270" t="s">
        <v>114</v>
      </c>
      <c r="D1270" t="s">
        <v>82</v>
      </c>
      <c r="E1270" t="s">
        <v>68</v>
      </c>
      <c r="F1270">
        <v>1</v>
      </c>
      <c r="G1270">
        <v>21124</v>
      </c>
      <c r="H1270">
        <v>6990</v>
      </c>
      <c r="I1270">
        <v>28114</v>
      </c>
      <c r="J1270" t="s">
        <v>40</v>
      </c>
      <c r="K1270">
        <v>1</v>
      </c>
      <c r="L1270">
        <v>256</v>
      </c>
      <c r="M1270" t="s">
        <v>41</v>
      </c>
      <c r="N1270">
        <v>0.01</v>
      </c>
      <c r="O1270">
        <v>99</v>
      </c>
      <c r="P1270">
        <v>94</v>
      </c>
      <c r="Q1270">
        <v>256</v>
      </c>
      <c r="R1270">
        <v>100</v>
      </c>
      <c r="S1270">
        <v>2112.4</v>
      </c>
      <c r="T1270">
        <v>57</v>
      </c>
      <c r="U1270">
        <v>57</v>
      </c>
      <c r="V1270">
        <v>120576</v>
      </c>
      <c r="W1270">
        <v>5.7080098466199498</v>
      </c>
      <c r="X1270">
        <v>89.083859682083101</v>
      </c>
      <c r="Y1270">
        <v>5.7675812244415203</v>
      </c>
      <c r="Z1270">
        <v>147.32982897758399</v>
      </c>
      <c r="AA1270">
        <v>0.77518320083618097</v>
      </c>
      <c r="AB1270">
        <v>45.575735807418802</v>
      </c>
      <c r="AC1270">
        <v>4.5019655227661097</v>
      </c>
      <c r="AD1270">
        <v>249.800308942794</v>
      </c>
      <c r="AE1270">
        <v>0.6835</v>
      </c>
      <c r="AF1270">
        <v>0.66423462088698104</v>
      </c>
      <c r="AJ1270">
        <v>1.5831686508883301E-2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 t="s">
        <v>42</v>
      </c>
      <c r="AQ1270" t="b">
        <v>1</v>
      </c>
      <c r="AR1270" t="b">
        <v>1</v>
      </c>
      <c r="AS1270">
        <v>1</v>
      </c>
      <c r="AT1270" t="b">
        <v>0</v>
      </c>
      <c r="AV1270" t="b">
        <v>0</v>
      </c>
      <c r="AW1270" t="b">
        <v>1</v>
      </c>
      <c r="AX1270" t="b">
        <v>0</v>
      </c>
      <c r="AY1270" t="b">
        <v>1</v>
      </c>
      <c r="AZ1270" t="b">
        <v>0</v>
      </c>
      <c r="BA1270" t="b">
        <v>0</v>
      </c>
      <c r="BB1270" t="b">
        <v>0</v>
      </c>
      <c r="BC1270" t="b">
        <v>1</v>
      </c>
      <c r="BD1270" t="b">
        <v>0</v>
      </c>
      <c r="BE1270" t="s">
        <v>57</v>
      </c>
      <c r="BF1270" t="s">
        <v>69</v>
      </c>
      <c r="BG1270" t="s">
        <v>69</v>
      </c>
      <c r="BH1270" t="b">
        <v>0</v>
      </c>
      <c r="BI1270" t="b">
        <v>1</v>
      </c>
      <c r="BJ1270" t="b">
        <v>0</v>
      </c>
      <c r="BK1270" t="b">
        <v>1</v>
      </c>
      <c r="BL1270">
        <v>80</v>
      </c>
      <c r="BM1270">
        <v>80</v>
      </c>
      <c r="BN1270">
        <v>0</v>
      </c>
      <c r="BO1270">
        <v>0</v>
      </c>
      <c r="BP12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70" s="3" t="str">
        <f>IF(Table1[[#This Row],[TraceLengthMod]],"lab,","")&amp;IF(Table1[[#This Row],[FixedLength]],"dur,","")&amp;IF(Table1[[#This Row],[Broken]],"ea,","")</f>
        <v>lab,</v>
      </c>
    </row>
    <row r="1271" spans="1:69" x14ac:dyDescent="0.25">
      <c r="A1271" t="s">
        <v>1399</v>
      </c>
      <c r="B1271" t="s">
        <v>39</v>
      </c>
      <c r="C1271" t="s">
        <v>114</v>
      </c>
      <c r="D1271" t="s">
        <v>82</v>
      </c>
      <c r="E1271" t="s">
        <v>68</v>
      </c>
      <c r="F1271">
        <v>1</v>
      </c>
      <c r="G1271">
        <v>21124</v>
      </c>
      <c r="H1271">
        <v>6990</v>
      </c>
      <c r="I1271">
        <v>28114</v>
      </c>
      <c r="J1271" t="s">
        <v>40</v>
      </c>
      <c r="K1271">
        <v>1</v>
      </c>
      <c r="L1271">
        <v>256</v>
      </c>
      <c r="M1271" t="s">
        <v>41</v>
      </c>
      <c r="N1271">
        <v>0.01</v>
      </c>
      <c r="O1271">
        <v>99</v>
      </c>
      <c r="P1271">
        <v>94</v>
      </c>
      <c r="Q1271">
        <v>256</v>
      </c>
      <c r="R1271">
        <v>100</v>
      </c>
      <c r="S1271">
        <v>2112.4</v>
      </c>
      <c r="T1271">
        <v>57</v>
      </c>
      <c r="U1271">
        <v>58</v>
      </c>
      <c r="V1271">
        <v>122624</v>
      </c>
      <c r="W1271">
        <v>5.8049611815943898</v>
      </c>
      <c r="X1271">
        <v>89.083859682083101</v>
      </c>
      <c r="Y1271">
        <v>5.7675812244415203</v>
      </c>
      <c r="Z1271">
        <v>149.90195369720399</v>
      </c>
      <c r="AA1271">
        <v>0.78988909721374501</v>
      </c>
      <c r="AB1271">
        <v>46.365624904632497</v>
      </c>
      <c r="AC1271">
        <v>4.3842837810516304</v>
      </c>
      <c r="AD1271">
        <v>254.18459272384601</v>
      </c>
      <c r="AE1271">
        <v>0.66549999999999998</v>
      </c>
      <c r="AF1271">
        <v>0.65364806866952696</v>
      </c>
      <c r="AJ1271">
        <v>1.52347230961029E-2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 t="s">
        <v>42</v>
      </c>
      <c r="AQ1271" t="b">
        <v>1</v>
      </c>
      <c r="AR1271" t="b">
        <v>1</v>
      </c>
      <c r="AS1271">
        <v>1</v>
      </c>
      <c r="AT1271" t="b">
        <v>0</v>
      </c>
      <c r="AV1271" t="b">
        <v>0</v>
      </c>
      <c r="AW1271" t="b">
        <v>1</v>
      </c>
      <c r="AX1271" t="b">
        <v>0</v>
      </c>
      <c r="AY1271" t="b">
        <v>1</v>
      </c>
      <c r="AZ1271" t="b">
        <v>0</v>
      </c>
      <c r="BA1271" t="b">
        <v>0</v>
      </c>
      <c r="BB1271" t="b">
        <v>0</v>
      </c>
      <c r="BC1271" t="b">
        <v>1</v>
      </c>
      <c r="BD1271" t="b">
        <v>0</v>
      </c>
      <c r="BE1271" t="s">
        <v>57</v>
      </c>
      <c r="BF1271" t="s">
        <v>69</v>
      </c>
      <c r="BG1271" t="s">
        <v>69</v>
      </c>
      <c r="BH1271" t="b">
        <v>0</v>
      </c>
      <c r="BI1271" t="b">
        <v>1</v>
      </c>
      <c r="BJ1271" t="b">
        <v>0</v>
      </c>
      <c r="BK1271" t="b">
        <v>1</v>
      </c>
      <c r="BL1271">
        <v>80</v>
      </c>
      <c r="BM1271">
        <v>80</v>
      </c>
      <c r="BN1271">
        <v>0</v>
      </c>
      <c r="BO1271">
        <v>0</v>
      </c>
      <c r="BP12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71" s="3" t="str">
        <f>IF(Table1[[#This Row],[TraceLengthMod]],"lab,","")&amp;IF(Table1[[#This Row],[FixedLength]],"dur,","")&amp;IF(Table1[[#This Row],[Broken]],"ea,","")</f>
        <v>lab,</v>
      </c>
    </row>
    <row r="1272" spans="1:69" x14ac:dyDescent="0.25">
      <c r="A1272" t="s">
        <v>1400</v>
      </c>
      <c r="B1272" t="s">
        <v>39</v>
      </c>
      <c r="C1272" t="s">
        <v>114</v>
      </c>
      <c r="D1272" t="s">
        <v>82</v>
      </c>
      <c r="E1272" t="s">
        <v>68</v>
      </c>
      <c r="F1272">
        <v>1</v>
      </c>
      <c r="G1272">
        <v>21124</v>
      </c>
      <c r="H1272">
        <v>6990</v>
      </c>
      <c r="I1272">
        <v>28114</v>
      </c>
      <c r="J1272" t="s">
        <v>40</v>
      </c>
      <c r="K1272">
        <v>1</v>
      </c>
      <c r="L1272">
        <v>256</v>
      </c>
      <c r="M1272" t="s">
        <v>41</v>
      </c>
      <c r="N1272">
        <v>0.01</v>
      </c>
      <c r="O1272">
        <v>99</v>
      </c>
      <c r="P1272">
        <v>94</v>
      </c>
      <c r="Q1272">
        <v>256</v>
      </c>
      <c r="R1272">
        <v>100</v>
      </c>
      <c r="S1272">
        <v>2112.4</v>
      </c>
      <c r="T1272">
        <v>57</v>
      </c>
      <c r="U1272">
        <v>59</v>
      </c>
      <c r="V1272">
        <v>124672</v>
      </c>
      <c r="W1272">
        <v>5.9019125165688298</v>
      </c>
      <c r="X1272">
        <v>89.083859682083101</v>
      </c>
      <c r="Y1272">
        <v>5.7675812244415203</v>
      </c>
      <c r="Z1272">
        <v>152.46709179878201</v>
      </c>
      <c r="AA1272">
        <v>0.77392721176147405</v>
      </c>
      <c r="AB1272">
        <v>47.139552116394</v>
      </c>
      <c r="AC1272">
        <v>4.3553659915924001</v>
      </c>
      <c r="AD1272">
        <v>258.53995871543799</v>
      </c>
      <c r="AE1272">
        <v>0.66649999999999998</v>
      </c>
      <c r="AF1272">
        <v>0.65236051502145898</v>
      </c>
      <c r="AJ1272">
        <v>1.5721821809451399E-2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 t="s">
        <v>42</v>
      </c>
      <c r="AQ1272" t="b">
        <v>1</v>
      </c>
      <c r="AR1272" t="b">
        <v>1</v>
      </c>
      <c r="AS1272">
        <v>1</v>
      </c>
      <c r="AT1272" t="b">
        <v>0</v>
      </c>
      <c r="AV1272" t="b">
        <v>0</v>
      </c>
      <c r="AW1272" t="b">
        <v>1</v>
      </c>
      <c r="AX1272" t="b">
        <v>0</v>
      </c>
      <c r="AY1272" t="b">
        <v>1</v>
      </c>
      <c r="AZ1272" t="b">
        <v>0</v>
      </c>
      <c r="BA1272" t="b">
        <v>0</v>
      </c>
      <c r="BB1272" t="b">
        <v>0</v>
      </c>
      <c r="BC1272" t="b">
        <v>1</v>
      </c>
      <c r="BD1272" t="b">
        <v>0</v>
      </c>
      <c r="BE1272" t="s">
        <v>57</v>
      </c>
      <c r="BF1272" t="s">
        <v>69</v>
      </c>
      <c r="BG1272" t="s">
        <v>69</v>
      </c>
      <c r="BH1272" t="b">
        <v>0</v>
      </c>
      <c r="BI1272" t="b">
        <v>1</v>
      </c>
      <c r="BJ1272" t="b">
        <v>0</v>
      </c>
      <c r="BK1272" t="b">
        <v>1</v>
      </c>
      <c r="BL1272">
        <v>80</v>
      </c>
      <c r="BM1272">
        <v>80</v>
      </c>
      <c r="BN1272">
        <v>0</v>
      </c>
      <c r="BO1272">
        <v>0</v>
      </c>
      <c r="BP12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72" s="3" t="str">
        <f>IF(Table1[[#This Row],[TraceLengthMod]],"lab,","")&amp;IF(Table1[[#This Row],[FixedLength]],"dur,","")&amp;IF(Table1[[#This Row],[Broken]],"ea,","")</f>
        <v>lab,</v>
      </c>
    </row>
    <row r="1273" spans="1:69" x14ac:dyDescent="0.25">
      <c r="A1273" t="s">
        <v>1401</v>
      </c>
      <c r="B1273" t="s">
        <v>39</v>
      </c>
      <c r="C1273" t="s">
        <v>114</v>
      </c>
      <c r="D1273" t="s">
        <v>82</v>
      </c>
      <c r="E1273" t="s">
        <v>68</v>
      </c>
      <c r="F1273">
        <v>1</v>
      </c>
      <c r="G1273">
        <v>21124</v>
      </c>
      <c r="H1273">
        <v>6990</v>
      </c>
      <c r="I1273">
        <v>28114</v>
      </c>
      <c r="J1273" t="s">
        <v>40</v>
      </c>
      <c r="K1273">
        <v>1</v>
      </c>
      <c r="L1273">
        <v>256</v>
      </c>
      <c r="M1273" t="s">
        <v>41</v>
      </c>
      <c r="N1273">
        <v>0.01</v>
      </c>
      <c r="O1273">
        <v>99</v>
      </c>
      <c r="P1273">
        <v>94</v>
      </c>
      <c r="Q1273">
        <v>256</v>
      </c>
      <c r="R1273">
        <v>100</v>
      </c>
      <c r="S1273">
        <v>2112.4</v>
      </c>
      <c r="T1273">
        <v>57</v>
      </c>
      <c r="U1273">
        <v>60</v>
      </c>
      <c r="V1273">
        <v>126976</v>
      </c>
      <c r="W1273">
        <v>6.0109827684150696</v>
      </c>
      <c r="X1273">
        <v>89.083859682083101</v>
      </c>
      <c r="Y1273">
        <v>5.7675812244415203</v>
      </c>
      <c r="Z1273">
        <v>155.14497756957999</v>
      </c>
      <c r="AA1273">
        <v>0.87271213531494096</v>
      </c>
      <c r="AB1273">
        <v>48.012264251708899</v>
      </c>
      <c r="AC1273">
        <v>4.4092130661010698</v>
      </c>
      <c r="AD1273">
        <v>262.94917178153901</v>
      </c>
      <c r="AE1273">
        <v>0.67259999999999998</v>
      </c>
      <c r="AF1273">
        <v>0.66051502145922703</v>
      </c>
      <c r="AJ1273">
        <v>1.6869182908727201E-2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 t="s">
        <v>42</v>
      </c>
      <c r="AQ1273" t="b">
        <v>1</v>
      </c>
      <c r="AR1273" t="b">
        <v>1</v>
      </c>
      <c r="AS1273">
        <v>1</v>
      </c>
      <c r="AT1273" t="b">
        <v>0</v>
      </c>
      <c r="AV1273" t="b">
        <v>0</v>
      </c>
      <c r="AW1273" t="b">
        <v>1</v>
      </c>
      <c r="AX1273" t="b">
        <v>0</v>
      </c>
      <c r="AY1273" t="b">
        <v>1</v>
      </c>
      <c r="AZ1273" t="b">
        <v>0</v>
      </c>
      <c r="BA1273" t="b">
        <v>0</v>
      </c>
      <c r="BB1273" t="b">
        <v>0</v>
      </c>
      <c r="BC1273" t="b">
        <v>1</v>
      </c>
      <c r="BD1273" t="b">
        <v>0</v>
      </c>
      <c r="BE1273" t="s">
        <v>57</v>
      </c>
      <c r="BF1273" t="s">
        <v>69</v>
      </c>
      <c r="BG1273" t="s">
        <v>69</v>
      </c>
      <c r="BH1273" t="b">
        <v>0</v>
      </c>
      <c r="BI1273" t="b">
        <v>1</v>
      </c>
      <c r="BJ1273" t="b">
        <v>0</v>
      </c>
      <c r="BK1273" t="b">
        <v>1</v>
      </c>
      <c r="BL1273">
        <v>80</v>
      </c>
      <c r="BM1273">
        <v>80</v>
      </c>
      <c r="BN1273">
        <v>0</v>
      </c>
      <c r="BO1273">
        <v>0</v>
      </c>
      <c r="BP12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73" s="3" t="str">
        <f>IF(Table1[[#This Row],[TraceLengthMod]],"lab,","")&amp;IF(Table1[[#This Row],[FixedLength]],"dur,","")&amp;IF(Table1[[#This Row],[Broken]],"ea,","")</f>
        <v>lab,</v>
      </c>
    </row>
    <row r="1274" spans="1:69" x14ac:dyDescent="0.25">
      <c r="A1274" t="s">
        <v>1402</v>
      </c>
      <c r="B1274" t="s">
        <v>39</v>
      </c>
      <c r="C1274" t="s">
        <v>114</v>
      </c>
      <c r="D1274" t="s">
        <v>82</v>
      </c>
      <c r="E1274" t="s">
        <v>68</v>
      </c>
      <c r="F1274">
        <v>1</v>
      </c>
      <c r="G1274">
        <v>21124</v>
      </c>
      <c r="H1274">
        <v>6990</v>
      </c>
      <c r="I1274">
        <v>28114</v>
      </c>
      <c r="J1274" t="s">
        <v>40</v>
      </c>
      <c r="K1274">
        <v>1</v>
      </c>
      <c r="L1274">
        <v>256</v>
      </c>
      <c r="M1274" t="s">
        <v>41</v>
      </c>
      <c r="N1274">
        <v>0.01</v>
      </c>
      <c r="O1274">
        <v>99</v>
      </c>
      <c r="P1274">
        <v>94</v>
      </c>
      <c r="Q1274">
        <v>256</v>
      </c>
      <c r="R1274">
        <v>100</v>
      </c>
      <c r="S1274">
        <v>2112.4</v>
      </c>
      <c r="T1274">
        <v>57</v>
      </c>
      <c r="U1274">
        <v>61</v>
      </c>
      <c r="V1274">
        <v>129024</v>
      </c>
      <c r="W1274">
        <v>6.1079341033895096</v>
      </c>
      <c r="X1274">
        <v>89.083859682083101</v>
      </c>
      <c r="Y1274">
        <v>5.7675812244415203</v>
      </c>
      <c r="Z1274">
        <v>157.742048025131</v>
      </c>
      <c r="AA1274">
        <v>0.77095317840576105</v>
      </c>
      <c r="AB1274">
        <v>48.783217430114703</v>
      </c>
      <c r="AC1274">
        <v>4.4780292510986301</v>
      </c>
      <c r="AD1274">
        <v>267.42720103263798</v>
      </c>
      <c r="AE1274">
        <v>0.6673</v>
      </c>
      <c r="AF1274">
        <v>0.64921316165951304</v>
      </c>
      <c r="AJ1274">
        <v>1.49813856160829E-2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 t="s">
        <v>42</v>
      </c>
      <c r="AQ1274" t="b">
        <v>1</v>
      </c>
      <c r="AR1274" t="b">
        <v>1</v>
      </c>
      <c r="AS1274">
        <v>1</v>
      </c>
      <c r="AT1274" t="b">
        <v>0</v>
      </c>
      <c r="AV1274" t="b">
        <v>0</v>
      </c>
      <c r="AW1274" t="b">
        <v>1</v>
      </c>
      <c r="AX1274" t="b">
        <v>0</v>
      </c>
      <c r="AY1274" t="b">
        <v>1</v>
      </c>
      <c r="AZ1274" t="b">
        <v>0</v>
      </c>
      <c r="BA1274" t="b">
        <v>0</v>
      </c>
      <c r="BB1274" t="b">
        <v>0</v>
      </c>
      <c r="BC1274" t="b">
        <v>1</v>
      </c>
      <c r="BD1274" t="b">
        <v>0</v>
      </c>
      <c r="BE1274" t="s">
        <v>57</v>
      </c>
      <c r="BF1274" t="s">
        <v>69</v>
      </c>
      <c r="BG1274" t="s">
        <v>69</v>
      </c>
      <c r="BH1274" t="b">
        <v>0</v>
      </c>
      <c r="BI1274" t="b">
        <v>1</v>
      </c>
      <c r="BJ1274" t="b">
        <v>0</v>
      </c>
      <c r="BK1274" t="b">
        <v>1</v>
      </c>
      <c r="BL1274">
        <v>80</v>
      </c>
      <c r="BM1274">
        <v>80</v>
      </c>
      <c r="BN1274">
        <v>0</v>
      </c>
      <c r="BO1274">
        <v>0</v>
      </c>
      <c r="BP12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74" s="3" t="str">
        <f>IF(Table1[[#This Row],[TraceLengthMod]],"lab,","")&amp;IF(Table1[[#This Row],[FixedLength]],"dur,","")&amp;IF(Table1[[#This Row],[Broken]],"ea,","")</f>
        <v>lab,</v>
      </c>
    </row>
    <row r="1275" spans="1:69" x14ac:dyDescent="0.25">
      <c r="A1275" t="s">
        <v>1403</v>
      </c>
      <c r="B1275" t="s">
        <v>39</v>
      </c>
      <c r="C1275" t="s">
        <v>114</v>
      </c>
      <c r="D1275" t="s">
        <v>82</v>
      </c>
      <c r="E1275" t="s">
        <v>68</v>
      </c>
      <c r="F1275">
        <v>1</v>
      </c>
      <c r="G1275">
        <v>21124</v>
      </c>
      <c r="H1275">
        <v>6990</v>
      </c>
      <c r="I1275">
        <v>28114</v>
      </c>
      <c r="J1275" t="s">
        <v>40</v>
      </c>
      <c r="K1275">
        <v>1</v>
      </c>
      <c r="L1275">
        <v>256</v>
      </c>
      <c r="M1275" t="s">
        <v>41</v>
      </c>
      <c r="N1275">
        <v>0.01</v>
      </c>
      <c r="O1275">
        <v>99</v>
      </c>
      <c r="P1275">
        <v>94</v>
      </c>
      <c r="Q1275">
        <v>256</v>
      </c>
      <c r="R1275">
        <v>100</v>
      </c>
      <c r="S1275">
        <v>2112.4</v>
      </c>
      <c r="T1275">
        <v>57</v>
      </c>
      <c r="U1275">
        <v>62</v>
      </c>
      <c r="V1275">
        <v>131072</v>
      </c>
      <c r="W1275">
        <v>6.2048854383639398</v>
      </c>
      <c r="X1275">
        <v>89.083859682083101</v>
      </c>
      <c r="Y1275">
        <v>5.7675812244415203</v>
      </c>
      <c r="Z1275">
        <v>160.33910560607899</v>
      </c>
      <c r="AA1275">
        <v>0.76994252204894997</v>
      </c>
      <c r="AB1275">
        <v>49.553159952163597</v>
      </c>
      <c r="AC1275">
        <v>4.4730520248412997</v>
      </c>
      <c r="AD1275">
        <v>271.90025305747901</v>
      </c>
      <c r="AE1275">
        <v>0.67710000000000004</v>
      </c>
      <c r="AF1275">
        <v>0.65636623748211698</v>
      </c>
      <c r="AJ1275">
        <v>1.55110945925116E-2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 t="s">
        <v>42</v>
      </c>
      <c r="AQ1275" t="b">
        <v>1</v>
      </c>
      <c r="AR1275" t="b">
        <v>1</v>
      </c>
      <c r="AS1275">
        <v>1</v>
      </c>
      <c r="AT1275" t="b">
        <v>0</v>
      </c>
      <c r="AV1275" t="b">
        <v>0</v>
      </c>
      <c r="AW1275" t="b">
        <v>1</v>
      </c>
      <c r="AX1275" t="b">
        <v>0</v>
      </c>
      <c r="AY1275" t="b">
        <v>1</v>
      </c>
      <c r="AZ1275" t="b">
        <v>0</v>
      </c>
      <c r="BA1275" t="b">
        <v>0</v>
      </c>
      <c r="BB1275" t="b">
        <v>0</v>
      </c>
      <c r="BC1275" t="b">
        <v>1</v>
      </c>
      <c r="BD1275" t="b">
        <v>0</v>
      </c>
      <c r="BE1275" t="s">
        <v>57</v>
      </c>
      <c r="BF1275" t="s">
        <v>69</v>
      </c>
      <c r="BG1275" t="s">
        <v>69</v>
      </c>
      <c r="BH1275" t="b">
        <v>0</v>
      </c>
      <c r="BI1275" t="b">
        <v>1</v>
      </c>
      <c r="BJ1275" t="b">
        <v>0</v>
      </c>
      <c r="BK1275" t="b">
        <v>1</v>
      </c>
      <c r="BL1275">
        <v>80</v>
      </c>
      <c r="BM1275">
        <v>80</v>
      </c>
      <c r="BN1275">
        <v>0</v>
      </c>
      <c r="BO1275">
        <v>0</v>
      </c>
      <c r="BP12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75" s="3" t="str">
        <f>IF(Table1[[#This Row],[TraceLengthMod]],"lab,","")&amp;IF(Table1[[#This Row],[FixedLength]],"dur,","")&amp;IF(Table1[[#This Row],[Broken]],"ea,","")</f>
        <v>lab,</v>
      </c>
    </row>
    <row r="1276" spans="1:69" x14ac:dyDescent="0.25">
      <c r="A1276" t="s">
        <v>1404</v>
      </c>
      <c r="B1276" t="s">
        <v>39</v>
      </c>
      <c r="C1276" t="s">
        <v>114</v>
      </c>
      <c r="D1276" t="s">
        <v>82</v>
      </c>
      <c r="E1276" t="s">
        <v>68</v>
      </c>
      <c r="F1276">
        <v>1</v>
      </c>
      <c r="G1276">
        <v>21124</v>
      </c>
      <c r="H1276">
        <v>6990</v>
      </c>
      <c r="I1276">
        <v>28114</v>
      </c>
      <c r="J1276" t="s">
        <v>40</v>
      </c>
      <c r="K1276">
        <v>1</v>
      </c>
      <c r="L1276">
        <v>256</v>
      </c>
      <c r="M1276" t="s">
        <v>41</v>
      </c>
      <c r="N1276">
        <v>0.01</v>
      </c>
      <c r="O1276">
        <v>99</v>
      </c>
      <c r="P1276">
        <v>94</v>
      </c>
      <c r="Q1276">
        <v>256</v>
      </c>
      <c r="R1276">
        <v>100</v>
      </c>
      <c r="S1276">
        <v>2112.4</v>
      </c>
      <c r="T1276">
        <v>63</v>
      </c>
      <c r="U1276">
        <v>63</v>
      </c>
      <c r="V1276">
        <v>133120</v>
      </c>
      <c r="W1276">
        <v>6.3018367733383798</v>
      </c>
      <c r="X1276">
        <v>89.083859682083101</v>
      </c>
      <c r="Y1276">
        <v>5.7675812244415203</v>
      </c>
      <c r="Z1276">
        <v>162.88728380203199</v>
      </c>
      <c r="AA1276">
        <v>0.775914907455444</v>
      </c>
      <c r="AB1276">
        <v>50.329074859619098</v>
      </c>
      <c r="AC1276">
        <v>4.3184564113616899</v>
      </c>
      <c r="AD1276">
        <v>276.21870946884098</v>
      </c>
      <c r="AE1276">
        <v>0.68730000000000002</v>
      </c>
      <c r="AF1276">
        <v>0.67181688125894101</v>
      </c>
      <c r="AJ1276">
        <v>1.3817817889727E-2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 t="s">
        <v>42</v>
      </c>
      <c r="AQ1276" t="b">
        <v>1</v>
      </c>
      <c r="AR1276" t="b">
        <v>1</v>
      </c>
      <c r="AS1276">
        <v>1</v>
      </c>
      <c r="AT1276" t="b">
        <v>0</v>
      </c>
      <c r="AV1276" t="b">
        <v>0</v>
      </c>
      <c r="AW1276" t="b">
        <v>1</v>
      </c>
      <c r="AX1276" t="b">
        <v>0</v>
      </c>
      <c r="AY1276" t="b">
        <v>1</v>
      </c>
      <c r="AZ1276" t="b">
        <v>0</v>
      </c>
      <c r="BA1276" t="b">
        <v>0</v>
      </c>
      <c r="BB1276" t="b">
        <v>0</v>
      </c>
      <c r="BC1276" t="b">
        <v>1</v>
      </c>
      <c r="BD1276" t="b">
        <v>0</v>
      </c>
      <c r="BE1276" t="s">
        <v>57</v>
      </c>
      <c r="BF1276" t="s">
        <v>69</v>
      </c>
      <c r="BG1276" t="s">
        <v>69</v>
      </c>
      <c r="BH1276" t="b">
        <v>0</v>
      </c>
      <c r="BI1276" t="b">
        <v>1</v>
      </c>
      <c r="BJ1276" t="b">
        <v>0</v>
      </c>
      <c r="BK1276" t="b">
        <v>1</v>
      </c>
      <c r="BL1276">
        <v>80</v>
      </c>
      <c r="BM1276">
        <v>80</v>
      </c>
      <c r="BN1276">
        <v>0</v>
      </c>
      <c r="BO1276">
        <v>0</v>
      </c>
      <c r="BP12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76" s="3" t="str">
        <f>IF(Table1[[#This Row],[TraceLengthMod]],"lab,","")&amp;IF(Table1[[#This Row],[FixedLength]],"dur,","")&amp;IF(Table1[[#This Row],[Broken]],"ea,","")</f>
        <v>lab,</v>
      </c>
    </row>
    <row r="1277" spans="1:69" x14ac:dyDescent="0.25">
      <c r="A1277" t="s">
        <v>1405</v>
      </c>
      <c r="B1277" t="s">
        <v>39</v>
      </c>
      <c r="C1277" t="s">
        <v>114</v>
      </c>
      <c r="D1277" t="s">
        <v>82</v>
      </c>
      <c r="E1277" t="s">
        <v>68</v>
      </c>
      <c r="F1277">
        <v>1</v>
      </c>
      <c r="G1277">
        <v>21124</v>
      </c>
      <c r="H1277">
        <v>6990</v>
      </c>
      <c r="I1277">
        <v>28114</v>
      </c>
      <c r="J1277" t="s">
        <v>40</v>
      </c>
      <c r="K1277">
        <v>1</v>
      </c>
      <c r="L1277">
        <v>256</v>
      </c>
      <c r="M1277" t="s">
        <v>41</v>
      </c>
      <c r="N1277">
        <v>0.01</v>
      </c>
      <c r="O1277">
        <v>99</v>
      </c>
      <c r="P1277">
        <v>94</v>
      </c>
      <c r="Q1277">
        <v>256</v>
      </c>
      <c r="R1277">
        <v>100</v>
      </c>
      <c r="S1277">
        <v>2112.4</v>
      </c>
      <c r="T1277">
        <v>63</v>
      </c>
      <c r="U1277">
        <v>64</v>
      </c>
      <c r="V1277">
        <v>135424</v>
      </c>
      <c r="W1277">
        <v>6.4109070251846196</v>
      </c>
      <c r="X1277">
        <v>89.083859682083101</v>
      </c>
      <c r="Y1277">
        <v>5.7675812244415203</v>
      </c>
      <c r="Z1277">
        <v>165.53620338439899</v>
      </c>
      <c r="AA1277">
        <v>0.87964820861816395</v>
      </c>
      <c r="AB1277">
        <v>51.208723068237298</v>
      </c>
      <c r="AC1277">
        <v>4.3822863101959202</v>
      </c>
      <c r="AD1277">
        <v>280.60099577903702</v>
      </c>
      <c r="AE1277">
        <v>0.67390000000000005</v>
      </c>
      <c r="AF1277">
        <v>0.66165951359084396</v>
      </c>
      <c r="AJ1277">
        <v>1.5112719598925101E-2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 t="s">
        <v>42</v>
      </c>
      <c r="AQ1277" t="b">
        <v>1</v>
      </c>
      <c r="AR1277" t="b">
        <v>1</v>
      </c>
      <c r="AS1277">
        <v>1</v>
      </c>
      <c r="AT1277" t="b">
        <v>0</v>
      </c>
      <c r="AV1277" t="b">
        <v>0</v>
      </c>
      <c r="AW1277" t="b">
        <v>1</v>
      </c>
      <c r="AX1277" t="b">
        <v>0</v>
      </c>
      <c r="AY1277" t="b">
        <v>1</v>
      </c>
      <c r="AZ1277" t="b">
        <v>0</v>
      </c>
      <c r="BA1277" t="b">
        <v>0</v>
      </c>
      <c r="BB1277" t="b">
        <v>0</v>
      </c>
      <c r="BC1277" t="b">
        <v>1</v>
      </c>
      <c r="BD1277" t="b">
        <v>0</v>
      </c>
      <c r="BE1277" t="s">
        <v>57</v>
      </c>
      <c r="BF1277" t="s">
        <v>69</v>
      </c>
      <c r="BG1277" t="s">
        <v>69</v>
      </c>
      <c r="BH1277" t="b">
        <v>0</v>
      </c>
      <c r="BI1277" t="b">
        <v>1</v>
      </c>
      <c r="BJ1277" t="b">
        <v>0</v>
      </c>
      <c r="BK1277" t="b">
        <v>1</v>
      </c>
      <c r="BL1277">
        <v>80</v>
      </c>
      <c r="BM1277">
        <v>80</v>
      </c>
      <c r="BN1277">
        <v>0</v>
      </c>
      <c r="BO1277">
        <v>0</v>
      </c>
      <c r="BP12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77" s="3" t="str">
        <f>IF(Table1[[#This Row],[TraceLengthMod]],"lab,","")&amp;IF(Table1[[#This Row],[FixedLength]],"dur,","")&amp;IF(Table1[[#This Row],[Broken]],"ea,","")</f>
        <v>lab,</v>
      </c>
    </row>
    <row r="1278" spans="1:69" x14ac:dyDescent="0.25">
      <c r="A1278" t="s">
        <v>1406</v>
      </c>
      <c r="B1278" t="s">
        <v>39</v>
      </c>
      <c r="C1278" t="s">
        <v>114</v>
      </c>
      <c r="D1278" t="s">
        <v>82</v>
      </c>
      <c r="E1278" t="s">
        <v>68</v>
      </c>
      <c r="F1278">
        <v>1</v>
      </c>
      <c r="G1278">
        <v>21124</v>
      </c>
      <c r="H1278">
        <v>6990</v>
      </c>
      <c r="I1278">
        <v>28114</v>
      </c>
      <c r="J1278" t="s">
        <v>40</v>
      </c>
      <c r="K1278">
        <v>1</v>
      </c>
      <c r="L1278">
        <v>256</v>
      </c>
      <c r="M1278" t="s">
        <v>41</v>
      </c>
      <c r="N1278">
        <v>0.01</v>
      </c>
      <c r="O1278">
        <v>99</v>
      </c>
      <c r="P1278">
        <v>94</v>
      </c>
      <c r="Q1278">
        <v>256</v>
      </c>
      <c r="R1278">
        <v>100</v>
      </c>
      <c r="S1278">
        <v>2112.4</v>
      </c>
      <c r="T1278">
        <v>63</v>
      </c>
      <c r="U1278">
        <v>65</v>
      </c>
      <c r="V1278">
        <v>137472</v>
      </c>
      <c r="W1278">
        <v>6.5078583601590596</v>
      </c>
      <c r="X1278">
        <v>89.083859682083101</v>
      </c>
      <c r="Y1278">
        <v>5.7675812244415203</v>
      </c>
      <c r="Z1278">
        <v>168.085419893264</v>
      </c>
      <c r="AA1278">
        <v>0.76994156837463301</v>
      </c>
      <c r="AB1278">
        <v>51.978664636611903</v>
      </c>
      <c r="AC1278">
        <v>4.3703160285949698</v>
      </c>
      <c r="AD1278">
        <v>284.97131180763199</v>
      </c>
      <c r="AE1278">
        <v>0.66549999999999998</v>
      </c>
      <c r="AF1278">
        <v>0.65307582260371899</v>
      </c>
      <c r="AJ1278">
        <v>1.38793665381561E-2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 t="s">
        <v>42</v>
      </c>
      <c r="AQ1278" t="b">
        <v>1</v>
      </c>
      <c r="AR1278" t="b">
        <v>1</v>
      </c>
      <c r="AS1278">
        <v>1</v>
      </c>
      <c r="AT1278" t="b">
        <v>0</v>
      </c>
      <c r="AV1278" t="b">
        <v>0</v>
      </c>
      <c r="AW1278" t="b">
        <v>1</v>
      </c>
      <c r="AX1278" t="b">
        <v>0</v>
      </c>
      <c r="AY1278" t="b">
        <v>1</v>
      </c>
      <c r="AZ1278" t="b">
        <v>0</v>
      </c>
      <c r="BA1278" t="b">
        <v>0</v>
      </c>
      <c r="BB1278" t="b">
        <v>0</v>
      </c>
      <c r="BC1278" t="b">
        <v>1</v>
      </c>
      <c r="BD1278" t="b">
        <v>0</v>
      </c>
      <c r="BE1278" t="s">
        <v>57</v>
      </c>
      <c r="BF1278" t="s">
        <v>69</v>
      </c>
      <c r="BG1278" t="s">
        <v>69</v>
      </c>
      <c r="BH1278" t="b">
        <v>0</v>
      </c>
      <c r="BI1278" t="b">
        <v>1</v>
      </c>
      <c r="BJ1278" t="b">
        <v>0</v>
      </c>
      <c r="BK1278" t="b">
        <v>1</v>
      </c>
      <c r="BL1278">
        <v>80</v>
      </c>
      <c r="BM1278">
        <v>80</v>
      </c>
      <c r="BN1278">
        <v>0</v>
      </c>
      <c r="BO1278">
        <v>0</v>
      </c>
      <c r="BP12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78" s="3" t="str">
        <f>IF(Table1[[#This Row],[TraceLengthMod]],"lab,","")&amp;IF(Table1[[#This Row],[FixedLength]],"dur,","")&amp;IF(Table1[[#This Row],[Broken]],"ea,","")</f>
        <v>lab,</v>
      </c>
    </row>
    <row r="1279" spans="1:69" x14ac:dyDescent="0.25">
      <c r="A1279" t="s">
        <v>1407</v>
      </c>
      <c r="B1279" t="s">
        <v>39</v>
      </c>
      <c r="C1279" t="s">
        <v>114</v>
      </c>
      <c r="D1279" t="s">
        <v>82</v>
      </c>
      <c r="E1279" t="s">
        <v>68</v>
      </c>
      <c r="F1279">
        <v>1</v>
      </c>
      <c r="G1279">
        <v>21124</v>
      </c>
      <c r="H1279">
        <v>6990</v>
      </c>
      <c r="I1279">
        <v>28114</v>
      </c>
      <c r="J1279" t="s">
        <v>40</v>
      </c>
      <c r="K1279">
        <v>1</v>
      </c>
      <c r="L1279">
        <v>256</v>
      </c>
      <c r="M1279" t="s">
        <v>41</v>
      </c>
      <c r="N1279">
        <v>0.01</v>
      </c>
      <c r="O1279">
        <v>99</v>
      </c>
      <c r="P1279">
        <v>94</v>
      </c>
      <c r="Q1279">
        <v>256</v>
      </c>
      <c r="R1279">
        <v>100</v>
      </c>
      <c r="S1279">
        <v>2112.4</v>
      </c>
      <c r="T1279">
        <v>63</v>
      </c>
      <c r="U1279">
        <v>66</v>
      </c>
      <c r="V1279">
        <v>139520</v>
      </c>
      <c r="W1279">
        <v>6.6048096951334898</v>
      </c>
      <c r="X1279">
        <v>89.083859682083101</v>
      </c>
      <c r="Y1279">
        <v>5.7675812244415203</v>
      </c>
      <c r="Z1279">
        <v>170.64358186721799</v>
      </c>
      <c r="AA1279">
        <v>0.77293467521667403</v>
      </c>
      <c r="AB1279">
        <v>52.751599311828599</v>
      </c>
      <c r="AC1279">
        <v>4.3823118209838796</v>
      </c>
      <c r="AD1279">
        <v>289.35362362861599</v>
      </c>
      <c r="AE1279">
        <v>0.69520000000000004</v>
      </c>
      <c r="AF1279">
        <v>0.67181688125894101</v>
      </c>
      <c r="AJ1279">
        <v>1.3776773706488599E-2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 t="s">
        <v>42</v>
      </c>
      <c r="AQ1279" t="b">
        <v>1</v>
      </c>
      <c r="AR1279" t="b">
        <v>1</v>
      </c>
      <c r="AS1279">
        <v>1</v>
      </c>
      <c r="AT1279" t="b">
        <v>0</v>
      </c>
      <c r="AV1279" t="b">
        <v>0</v>
      </c>
      <c r="AW1279" t="b">
        <v>1</v>
      </c>
      <c r="AX1279" t="b">
        <v>0</v>
      </c>
      <c r="AY1279" t="b">
        <v>1</v>
      </c>
      <c r="AZ1279" t="b">
        <v>0</v>
      </c>
      <c r="BA1279" t="b">
        <v>0</v>
      </c>
      <c r="BB1279" t="b">
        <v>0</v>
      </c>
      <c r="BC1279" t="b">
        <v>1</v>
      </c>
      <c r="BD1279" t="b">
        <v>0</v>
      </c>
      <c r="BE1279" t="s">
        <v>57</v>
      </c>
      <c r="BF1279" t="s">
        <v>69</v>
      </c>
      <c r="BG1279" t="s">
        <v>69</v>
      </c>
      <c r="BH1279" t="b">
        <v>0</v>
      </c>
      <c r="BI1279" t="b">
        <v>1</v>
      </c>
      <c r="BJ1279" t="b">
        <v>0</v>
      </c>
      <c r="BK1279" t="b">
        <v>1</v>
      </c>
      <c r="BL1279">
        <v>80</v>
      </c>
      <c r="BM1279">
        <v>80</v>
      </c>
      <c r="BN1279">
        <v>0</v>
      </c>
      <c r="BO1279">
        <v>0</v>
      </c>
      <c r="BP12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79" s="3" t="str">
        <f>IF(Table1[[#This Row],[TraceLengthMod]],"lab,","")&amp;IF(Table1[[#This Row],[FixedLength]],"dur,","")&amp;IF(Table1[[#This Row],[Broken]],"ea,","")</f>
        <v>lab,</v>
      </c>
    </row>
    <row r="1280" spans="1:69" x14ac:dyDescent="0.25">
      <c r="A1280" t="s">
        <v>1408</v>
      </c>
      <c r="B1280" t="s">
        <v>39</v>
      </c>
      <c r="C1280" t="s">
        <v>114</v>
      </c>
      <c r="D1280" t="s">
        <v>82</v>
      </c>
      <c r="E1280" t="s">
        <v>68</v>
      </c>
      <c r="F1280">
        <v>1</v>
      </c>
      <c r="G1280">
        <v>21124</v>
      </c>
      <c r="H1280">
        <v>6990</v>
      </c>
      <c r="I1280">
        <v>28114</v>
      </c>
      <c r="J1280" t="s">
        <v>40</v>
      </c>
      <c r="K1280">
        <v>1</v>
      </c>
      <c r="L1280">
        <v>256</v>
      </c>
      <c r="M1280" t="s">
        <v>41</v>
      </c>
      <c r="N1280">
        <v>0.01</v>
      </c>
      <c r="O1280">
        <v>99</v>
      </c>
      <c r="P1280">
        <v>94</v>
      </c>
      <c r="Q1280">
        <v>256</v>
      </c>
      <c r="R1280">
        <v>100</v>
      </c>
      <c r="S1280">
        <v>2112.4</v>
      </c>
      <c r="T1280">
        <v>63</v>
      </c>
      <c r="U1280">
        <v>67</v>
      </c>
      <c r="V1280">
        <v>141568</v>
      </c>
      <c r="W1280">
        <v>6.7017610301079298</v>
      </c>
      <c r="X1280">
        <v>89.083859682083101</v>
      </c>
      <c r="Y1280">
        <v>5.7675812244415203</v>
      </c>
      <c r="Z1280">
        <v>173.18575954437199</v>
      </c>
      <c r="AA1280">
        <v>0.77689671516418402</v>
      </c>
      <c r="AB1280">
        <v>53.528496026992798</v>
      </c>
      <c r="AC1280">
        <v>4.3104879856109601</v>
      </c>
      <c r="AD1280">
        <v>293.66411161422701</v>
      </c>
      <c r="AE1280">
        <v>0.68310000000000004</v>
      </c>
      <c r="AF1280">
        <v>0.66738197424892698</v>
      </c>
      <c r="AJ1280">
        <v>1.31582227581017E-2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 t="s">
        <v>42</v>
      </c>
      <c r="AQ1280" t="b">
        <v>1</v>
      </c>
      <c r="AR1280" t="b">
        <v>1</v>
      </c>
      <c r="AS1280">
        <v>1</v>
      </c>
      <c r="AT1280" t="b">
        <v>0</v>
      </c>
      <c r="AV1280" t="b">
        <v>0</v>
      </c>
      <c r="AW1280" t="b">
        <v>1</v>
      </c>
      <c r="AX1280" t="b">
        <v>0</v>
      </c>
      <c r="AY1280" t="b">
        <v>1</v>
      </c>
      <c r="AZ1280" t="b">
        <v>0</v>
      </c>
      <c r="BA1280" t="b">
        <v>0</v>
      </c>
      <c r="BB1280" t="b">
        <v>0</v>
      </c>
      <c r="BC1280" t="b">
        <v>1</v>
      </c>
      <c r="BD1280" t="b">
        <v>0</v>
      </c>
      <c r="BE1280" t="s">
        <v>57</v>
      </c>
      <c r="BF1280" t="s">
        <v>69</v>
      </c>
      <c r="BG1280" t="s">
        <v>69</v>
      </c>
      <c r="BH1280" t="b">
        <v>0</v>
      </c>
      <c r="BI1280" t="b">
        <v>1</v>
      </c>
      <c r="BJ1280" t="b">
        <v>0</v>
      </c>
      <c r="BK1280" t="b">
        <v>1</v>
      </c>
      <c r="BL1280">
        <v>80</v>
      </c>
      <c r="BM1280">
        <v>80</v>
      </c>
      <c r="BN1280">
        <v>0</v>
      </c>
      <c r="BO1280">
        <v>0</v>
      </c>
      <c r="BP12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80" s="3" t="str">
        <f>IF(Table1[[#This Row],[TraceLengthMod]],"lab,","")&amp;IF(Table1[[#This Row],[FixedLength]],"dur,","")&amp;IF(Table1[[#This Row],[Broken]],"ea,","")</f>
        <v>lab,</v>
      </c>
    </row>
    <row r="1281" spans="1:69" x14ac:dyDescent="0.25">
      <c r="A1281" t="s">
        <v>1409</v>
      </c>
      <c r="B1281" t="s">
        <v>39</v>
      </c>
      <c r="C1281" t="s">
        <v>114</v>
      </c>
      <c r="D1281" t="s">
        <v>82</v>
      </c>
      <c r="E1281" t="s">
        <v>68</v>
      </c>
      <c r="F1281">
        <v>1</v>
      </c>
      <c r="G1281">
        <v>21124</v>
      </c>
      <c r="H1281">
        <v>6990</v>
      </c>
      <c r="I1281">
        <v>28114</v>
      </c>
      <c r="J1281" t="s">
        <v>40</v>
      </c>
      <c r="K1281">
        <v>1</v>
      </c>
      <c r="L1281">
        <v>256</v>
      </c>
      <c r="M1281" t="s">
        <v>41</v>
      </c>
      <c r="N1281">
        <v>0.01</v>
      </c>
      <c r="O1281">
        <v>99</v>
      </c>
      <c r="P1281">
        <v>94</v>
      </c>
      <c r="Q1281">
        <v>256</v>
      </c>
      <c r="R1281">
        <v>100</v>
      </c>
      <c r="S1281">
        <v>2112.4</v>
      </c>
      <c r="T1281">
        <v>63</v>
      </c>
      <c r="U1281">
        <v>68</v>
      </c>
      <c r="V1281">
        <v>143872</v>
      </c>
      <c r="W1281">
        <v>6.8108312819541696</v>
      </c>
      <c r="X1281">
        <v>89.083859682083101</v>
      </c>
      <c r="Y1281">
        <v>5.7675812244415203</v>
      </c>
      <c r="Z1281">
        <v>175.82768511772099</v>
      </c>
      <c r="AA1281">
        <v>0.868666172027587</v>
      </c>
      <c r="AB1281">
        <v>54.3971621990203</v>
      </c>
      <c r="AC1281">
        <v>4.3154642581939697</v>
      </c>
      <c r="AD1281">
        <v>297.97957587242098</v>
      </c>
      <c r="AE1281">
        <v>0.68420000000000003</v>
      </c>
      <c r="AF1281">
        <v>0.65937052932760998</v>
      </c>
      <c r="AJ1281">
        <v>1.46206982195165E-2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 t="s">
        <v>42</v>
      </c>
      <c r="AQ1281" t="b">
        <v>1</v>
      </c>
      <c r="AR1281" t="b">
        <v>1</v>
      </c>
      <c r="AS1281">
        <v>1</v>
      </c>
      <c r="AT1281" t="b">
        <v>0</v>
      </c>
      <c r="AV1281" t="b">
        <v>0</v>
      </c>
      <c r="AW1281" t="b">
        <v>1</v>
      </c>
      <c r="AX1281" t="b">
        <v>0</v>
      </c>
      <c r="AY1281" t="b">
        <v>1</v>
      </c>
      <c r="AZ1281" t="b">
        <v>0</v>
      </c>
      <c r="BA1281" t="b">
        <v>0</v>
      </c>
      <c r="BB1281" t="b">
        <v>0</v>
      </c>
      <c r="BC1281" t="b">
        <v>1</v>
      </c>
      <c r="BD1281" t="b">
        <v>0</v>
      </c>
      <c r="BE1281" t="s">
        <v>57</v>
      </c>
      <c r="BF1281" t="s">
        <v>69</v>
      </c>
      <c r="BG1281" t="s">
        <v>69</v>
      </c>
      <c r="BH1281" t="b">
        <v>0</v>
      </c>
      <c r="BI1281" t="b">
        <v>1</v>
      </c>
      <c r="BJ1281" t="b">
        <v>0</v>
      </c>
      <c r="BK1281" t="b">
        <v>1</v>
      </c>
      <c r="BL1281">
        <v>80</v>
      </c>
      <c r="BM1281">
        <v>80</v>
      </c>
      <c r="BN1281">
        <v>0</v>
      </c>
      <c r="BO1281">
        <v>0</v>
      </c>
      <c r="BP12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81" s="3" t="str">
        <f>IF(Table1[[#This Row],[TraceLengthMod]],"lab,","")&amp;IF(Table1[[#This Row],[FixedLength]],"dur,","")&amp;IF(Table1[[#This Row],[Broken]],"ea,","")</f>
        <v>lab,</v>
      </c>
    </row>
    <row r="1282" spans="1:69" x14ac:dyDescent="0.25">
      <c r="A1282" t="s">
        <v>1410</v>
      </c>
      <c r="B1282" t="s">
        <v>39</v>
      </c>
      <c r="C1282" t="s">
        <v>114</v>
      </c>
      <c r="D1282" t="s">
        <v>82</v>
      </c>
      <c r="E1282" t="s">
        <v>68</v>
      </c>
      <c r="F1282">
        <v>1</v>
      </c>
      <c r="G1282">
        <v>21124</v>
      </c>
      <c r="H1282">
        <v>6990</v>
      </c>
      <c r="I1282">
        <v>28114</v>
      </c>
      <c r="J1282" t="s">
        <v>40</v>
      </c>
      <c r="K1282">
        <v>1</v>
      </c>
      <c r="L1282">
        <v>256</v>
      </c>
      <c r="M1282" t="s">
        <v>41</v>
      </c>
      <c r="N1282">
        <v>0.01</v>
      </c>
      <c r="O1282">
        <v>99</v>
      </c>
      <c r="P1282">
        <v>94</v>
      </c>
      <c r="Q1282">
        <v>256</v>
      </c>
      <c r="R1282">
        <v>100</v>
      </c>
      <c r="S1282">
        <v>2112.4</v>
      </c>
      <c r="T1282">
        <v>63</v>
      </c>
      <c r="U1282">
        <v>69</v>
      </c>
      <c r="V1282">
        <v>145920</v>
      </c>
      <c r="W1282">
        <v>6.9077826169286096</v>
      </c>
      <c r="X1282">
        <v>89.083859682083101</v>
      </c>
      <c r="Y1282">
        <v>5.7675812244415203</v>
      </c>
      <c r="Z1282">
        <v>178.375872611999</v>
      </c>
      <c r="AA1282">
        <v>0.77393102645874001</v>
      </c>
      <c r="AB1282">
        <v>55.171093225479098</v>
      </c>
      <c r="AC1282">
        <v>4.6396255493164</v>
      </c>
      <c r="AD1282">
        <v>302.61920142173699</v>
      </c>
      <c r="AE1282">
        <v>0.68010000000000004</v>
      </c>
      <c r="AF1282">
        <v>0.65808297567954199</v>
      </c>
      <c r="AJ1282">
        <v>1.32144916475864E-2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 t="s">
        <v>42</v>
      </c>
      <c r="AQ1282" t="b">
        <v>1</v>
      </c>
      <c r="AR1282" t="b">
        <v>1</v>
      </c>
      <c r="AS1282">
        <v>1</v>
      </c>
      <c r="AT1282" t="b">
        <v>0</v>
      </c>
      <c r="AV1282" t="b">
        <v>0</v>
      </c>
      <c r="AW1282" t="b">
        <v>1</v>
      </c>
      <c r="AX1282" t="b">
        <v>0</v>
      </c>
      <c r="AY1282" t="b">
        <v>1</v>
      </c>
      <c r="AZ1282" t="b">
        <v>0</v>
      </c>
      <c r="BA1282" t="b">
        <v>0</v>
      </c>
      <c r="BB1282" t="b">
        <v>0</v>
      </c>
      <c r="BC1282" t="b">
        <v>1</v>
      </c>
      <c r="BD1282" t="b">
        <v>0</v>
      </c>
      <c r="BE1282" t="s">
        <v>57</v>
      </c>
      <c r="BF1282" t="s">
        <v>69</v>
      </c>
      <c r="BG1282" t="s">
        <v>69</v>
      </c>
      <c r="BH1282" t="b">
        <v>0</v>
      </c>
      <c r="BI1282" t="b">
        <v>1</v>
      </c>
      <c r="BJ1282" t="b">
        <v>0</v>
      </c>
      <c r="BK1282" t="b">
        <v>1</v>
      </c>
      <c r="BL1282">
        <v>80</v>
      </c>
      <c r="BM1282">
        <v>80</v>
      </c>
      <c r="BN1282">
        <v>0</v>
      </c>
      <c r="BO1282">
        <v>0</v>
      </c>
      <c r="BP12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82" s="3" t="str">
        <f>IF(Table1[[#This Row],[TraceLengthMod]],"lab,","")&amp;IF(Table1[[#This Row],[FixedLength]],"dur,","")&amp;IF(Table1[[#This Row],[Broken]],"ea,","")</f>
        <v>lab,</v>
      </c>
    </row>
    <row r="1283" spans="1:69" x14ac:dyDescent="0.25">
      <c r="A1283" t="s">
        <v>1411</v>
      </c>
      <c r="B1283" t="s">
        <v>39</v>
      </c>
      <c r="C1283" t="s">
        <v>114</v>
      </c>
      <c r="D1283" t="s">
        <v>82</v>
      </c>
      <c r="E1283" t="s">
        <v>68</v>
      </c>
      <c r="F1283">
        <v>1</v>
      </c>
      <c r="G1283">
        <v>21124</v>
      </c>
      <c r="H1283">
        <v>6990</v>
      </c>
      <c r="I1283">
        <v>28114</v>
      </c>
      <c r="J1283" t="s">
        <v>40</v>
      </c>
      <c r="K1283">
        <v>1</v>
      </c>
      <c r="L1283">
        <v>256</v>
      </c>
      <c r="M1283" t="s">
        <v>41</v>
      </c>
      <c r="N1283">
        <v>0.01</v>
      </c>
      <c r="O1283">
        <v>99</v>
      </c>
      <c r="P1283">
        <v>94</v>
      </c>
      <c r="Q1283">
        <v>256</v>
      </c>
      <c r="R1283">
        <v>100</v>
      </c>
      <c r="S1283">
        <v>2112.4</v>
      </c>
      <c r="T1283">
        <v>63</v>
      </c>
      <c r="U1283">
        <v>70</v>
      </c>
      <c r="V1283">
        <v>147968</v>
      </c>
      <c r="W1283">
        <v>7.0047339519030398</v>
      </c>
      <c r="X1283">
        <v>89.083859682083101</v>
      </c>
      <c r="Y1283">
        <v>5.7675812244415203</v>
      </c>
      <c r="Z1283">
        <v>180.92609119415201</v>
      </c>
      <c r="AA1283">
        <v>0.76798295974731401</v>
      </c>
      <c r="AB1283">
        <v>55.939076185226398</v>
      </c>
      <c r="AC1283">
        <v>4.3743159770965496</v>
      </c>
      <c r="AD1283">
        <v>306.993517398834</v>
      </c>
      <c r="AE1283">
        <v>0.66990000000000005</v>
      </c>
      <c r="AF1283">
        <v>0.65593705293276106</v>
      </c>
      <c r="AJ1283">
        <v>1.29292577401989E-2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 t="s">
        <v>42</v>
      </c>
      <c r="AQ1283" t="b">
        <v>1</v>
      </c>
      <c r="AR1283" t="b">
        <v>1</v>
      </c>
      <c r="AS1283">
        <v>1</v>
      </c>
      <c r="AT1283" t="b">
        <v>0</v>
      </c>
      <c r="AV1283" t="b">
        <v>0</v>
      </c>
      <c r="AW1283" t="b">
        <v>1</v>
      </c>
      <c r="AX1283" t="b">
        <v>0</v>
      </c>
      <c r="AY1283" t="b">
        <v>1</v>
      </c>
      <c r="AZ1283" t="b">
        <v>0</v>
      </c>
      <c r="BA1283" t="b">
        <v>0</v>
      </c>
      <c r="BB1283" t="b">
        <v>0</v>
      </c>
      <c r="BC1283" t="b">
        <v>1</v>
      </c>
      <c r="BD1283" t="b">
        <v>0</v>
      </c>
      <c r="BE1283" t="s">
        <v>57</v>
      </c>
      <c r="BF1283" t="s">
        <v>69</v>
      </c>
      <c r="BG1283" t="s">
        <v>69</v>
      </c>
      <c r="BH1283" t="b">
        <v>0</v>
      </c>
      <c r="BI1283" t="b">
        <v>1</v>
      </c>
      <c r="BJ1283" t="b">
        <v>0</v>
      </c>
      <c r="BK1283" t="b">
        <v>1</v>
      </c>
      <c r="BL1283">
        <v>80</v>
      </c>
      <c r="BM1283">
        <v>80</v>
      </c>
      <c r="BN1283">
        <v>0</v>
      </c>
      <c r="BO1283">
        <v>0</v>
      </c>
      <c r="BP12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83" s="3" t="str">
        <f>IF(Table1[[#This Row],[TraceLengthMod]],"lab,","")&amp;IF(Table1[[#This Row],[FixedLength]],"dur,","")&amp;IF(Table1[[#This Row],[Broken]],"ea,","")</f>
        <v>lab,</v>
      </c>
    </row>
    <row r="1284" spans="1:69" x14ac:dyDescent="0.25">
      <c r="A1284" t="s">
        <v>1412</v>
      </c>
      <c r="B1284" t="s">
        <v>39</v>
      </c>
      <c r="C1284" t="s">
        <v>114</v>
      </c>
      <c r="D1284" t="s">
        <v>82</v>
      </c>
      <c r="E1284" t="s">
        <v>68</v>
      </c>
      <c r="F1284">
        <v>1</v>
      </c>
      <c r="G1284">
        <v>21124</v>
      </c>
      <c r="H1284">
        <v>6990</v>
      </c>
      <c r="I1284">
        <v>28114</v>
      </c>
      <c r="J1284" t="s">
        <v>40</v>
      </c>
      <c r="K1284">
        <v>1</v>
      </c>
      <c r="L1284">
        <v>256</v>
      </c>
      <c r="M1284" t="s">
        <v>41</v>
      </c>
      <c r="N1284">
        <v>0.01</v>
      </c>
      <c r="O1284">
        <v>99</v>
      </c>
      <c r="P1284">
        <v>94</v>
      </c>
      <c r="Q1284">
        <v>256</v>
      </c>
      <c r="R1284">
        <v>100</v>
      </c>
      <c r="S1284">
        <v>2112.4</v>
      </c>
      <c r="T1284">
        <v>63</v>
      </c>
      <c r="U1284">
        <v>71</v>
      </c>
      <c r="V1284">
        <v>150016</v>
      </c>
      <c r="W1284">
        <v>7.1016852868774798</v>
      </c>
      <c r="X1284">
        <v>89.083859682083101</v>
      </c>
      <c r="Y1284">
        <v>5.7675812244415203</v>
      </c>
      <c r="Z1284">
        <v>183.50917744636499</v>
      </c>
      <c r="AA1284">
        <v>0.76793789863586404</v>
      </c>
      <c r="AB1284">
        <v>56.707014083862298</v>
      </c>
      <c r="AC1284">
        <v>4.42118239402771</v>
      </c>
      <c r="AD1284">
        <v>311.41469979286097</v>
      </c>
      <c r="AE1284">
        <v>0.68359999999999999</v>
      </c>
      <c r="AF1284">
        <v>0.66366237482117296</v>
      </c>
      <c r="AJ1284">
        <v>1.2997340830519699E-2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 t="s">
        <v>42</v>
      </c>
      <c r="AQ1284" t="b">
        <v>1</v>
      </c>
      <c r="AR1284" t="b">
        <v>1</v>
      </c>
      <c r="AS1284">
        <v>1</v>
      </c>
      <c r="AT1284" t="b">
        <v>0</v>
      </c>
      <c r="AV1284" t="b">
        <v>0</v>
      </c>
      <c r="AW1284" t="b">
        <v>1</v>
      </c>
      <c r="AX1284" t="b">
        <v>0</v>
      </c>
      <c r="AY1284" t="b">
        <v>1</v>
      </c>
      <c r="AZ1284" t="b">
        <v>0</v>
      </c>
      <c r="BA1284" t="b">
        <v>0</v>
      </c>
      <c r="BB1284" t="b">
        <v>0</v>
      </c>
      <c r="BC1284" t="b">
        <v>1</v>
      </c>
      <c r="BD1284" t="b">
        <v>0</v>
      </c>
      <c r="BE1284" t="s">
        <v>57</v>
      </c>
      <c r="BF1284" t="s">
        <v>69</v>
      </c>
      <c r="BG1284" t="s">
        <v>69</v>
      </c>
      <c r="BH1284" t="b">
        <v>0</v>
      </c>
      <c r="BI1284" t="b">
        <v>1</v>
      </c>
      <c r="BJ1284" t="b">
        <v>0</v>
      </c>
      <c r="BK1284" t="b">
        <v>1</v>
      </c>
      <c r="BL1284">
        <v>80</v>
      </c>
      <c r="BM1284">
        <v>80</v>
      </c>
      <c r="BN1284">
        <v>0</v>
      </c>
      <c r="BO1284">
        <v>0</v>
      </c>
      <c r="BP12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84" s="3" t="str">
        <f>IF(Table1[[#This Row],[TraceLengthMod]],"lab,","")&amp;IF(Table1[[#This Row],[FixedLength]],"dur,","")&amp;IF(Table1[[#This Row],[Broken]],"ea,","")</f>
        <v>lab,</v>
      </c>
    </row>
    <row r="1285" spans="1:69" x14ac:dyDescent="0.25">
      <c r="A1285" t="s">
        <v>1413</v>
      </c>
      <c r="B1285" t="s">
        <v>39</v>
      </c>
      <c r="C1285" t="s">
        <v>114</v>
      </c>
      <c r="D1285" t="s">
        <v>82</v>
      </c>
      <c r="E1285" t="s">
        <v>68</v>
      </c>
      <c r="F1285">
        <v>1</v>
      </c>
      <c r="G1285">
        <v>21124</v>
      </c>
      <c r="H1285">
        <v>6990</v>
      </c>
      <c r="I1285">
        <v>28114</v>
      </c>
      <c r="J1285" t="s">
        <v>40</v>
      </c>
      <c r="K1285">
        <v>1</v>
      </c>
      <c r="L1285">
        <v>256</v>
      </c>
      <c r="M1285" t="s">
        <v>41</v>
      </c>
      <c r="N1285">
        <v>0.01</v>
      </c>
      <c r="O1285">
        <v>99</v>
      </c>
      <c r="P1285">
        <v>94</v>
      </c>
      <c r="Q1285">
        <v>256</v>
      </c>
      <c r="R1285">
        <v>100</v>
      </c>
      <c r="S1285">
        <v>2112.4</v>
      </c>
      <c r="T1285">
        <v>63</v>
      </c>
      <c r="U1285">
        <v>72</v>
      </c>
      <c r="V1285">
        <v>152320</v>
      </c>
      <c r="W1285">
        <v>7.2107555387237197</v>
      </c>
      <c r="X1285">
        <v>89.083859682083101</v>
      </c>
      <c r="Y1285">
        <v>5.7675812244415203</v>
      </c>
      <c r="Z1285">
        <v>186.19200396537701</v>
      </c>
      <c r="AA1285">
        <v>0.87565875053405695</v>
      </c>
      <c r="AB1285">
        <v>57.582672834396298</v>
      </c>
      <c r="AC1285">
        <v>4.3912603855133003</v>
      </c>
      <c r="AD1285">
        <v>315.80596017837502</v>
      </c>
      <c r="AE1285">
        <v>0.67479999999999996</v>
      </c>
      <c r="AF1285">
        <v>0.65579399141630901</v>
      </c>
      <c r="AJ1285">
        <v>1.4665459985492599E-2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 t="s">
        <v>42</v>
      </c>
      <c r="AQ1285" t="b">
        <v>1</v>
      </c>
      <c r="AR1285" t="b">
        <v>1</v>
      </c>
      <c r="AS1285">
        <v>1</v>
      </c>
      <c r="AT1285" t="b">
        <v>0</v>
      </c>
      <c r="AV1285" t="b">
        <v>0</v>
      </c>
      <c r="AW1285" t="b">
        <v>1</v>
      </c>
      <c r="AX1285" t="b">
        <v>0</v>
      </c>
      <c r="AY1285" t="b">
        <v>1</v>
      </c>
      <c r="AZ1285" t="b">
        <v>0</v>
      </c>
      <c r="BA1285" t="b">
        <v>0</v>
      </c>
      <c r="BB1285" t="b">
        <v>0</v>
      </c>
      <c r="BC1285" t="b">
        <v>1</v>
      </c>
      <c r="BD1285" t="b">
        <v>0</v>
      </c>
      <c r="BE1285" t="s">
        <v>57</v>
      </c>
      <c r="BF1285" t="s">
        <v>69</v>
      </c>
      <c r="BG1285" t="s">
        <v>69</v>
      </c>
      <c r="BH1285" t="b">
        <v>0</v>
      </c>
      <c r="BI1285" t="b">
        <v>1</v>
      </c>
      <c r="BJ1285" t="b">
        <v>0</v>
      </c>
      <c r="BK1285" t="b">
        <v>1</v>
      </c>
      <c r="BL1285">
        <v>80</v>
      </c>
      <c r="BM1285">
        <v>80</v>
      </c>
      <c r="BN1285">
        <v>0</v>
      </c>
      <c r="BO1285">
        <v>0</v>
      </c>
      <c r="BP12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85" s="3" t="str">
        <f>IF(Table1[[#This Row],[TraceLengthMod]],"lab,","")&amp;IF(Table1[[#This Row],[FixedLength]],"dur,","")&amp;IF(Table1[[#This Row],[Broken]],"ea,","")</f>
        <v>lab,</v>
      </c>
    </row>
    <row r="1286" spans="1:69" x14ac:dyDescent="0.25">
      <c r="A1286" t="s">
        <v>1414</v>
      </c>
      <c r="B1286" t="s">
        <v>39</v>
      </c>
      <c r="C1286" t="s">
        <v>114</v>
      </c>
      <c r="D1286" t="s">
        <v>82</v>
      </c>
      <c r="E1286" t="s">
        <v>68</v>
      </c>
      <c r="F1286">
        <v>1</v>
      </c>
      <c r="G1286">
        <v>21124</v>
      </c>
      <c r="H1286">
        <v>6990</v>
      </c>
      <c r="I1286">
        <v>28114</v>
      </c>
      <c r="J1286" t="s">
        <v>40</v>
      </c>
      <c r="K1286">
        <v>1</v>
      </c>
      <c r="L1286">
        <v>256</v>
      </c>
      <c r="M1286" t="s">
        <v>41</v>
      </c>
      <c r="N1286">
        <v>0.01</v>
      </c>
      <c r="O1286">
        <v>99</v>
      </c>
      <c r="P1286">
        <v>94</v>
      </c>
      <c r="Q1286">
        <v>256</v>
      </c>
      <c r="R1286">
        <v>100</v>
      </c>
      <c r="S1286">
        <v>2112.4</v>
      </c>
      <c r="T1286">
        <v>73</v>
      </c>
      <c r="U1286">
        <v>73</v>
      </c>
      <c r="V1286">
        <v>154368</v>
      </c>
      <c r="W1286">
        <v>7.3077068736981596</v>
      </c>
      <c r="X1286">
        <v>89.083859682083101</v>
      </c>
      <c r="Y1286">
        <v>5.7675812244415203</v>
      </c>
      <c r="Z1286">
        <v>188.77609658241201</v>
      </c>
      <c r="AA1286">
        <v>0.77093982696533203</v>
      </c>
      <c r="AB1286">
        <v>58.353612661361602</v>
      </c>
      <c r="AC1286">
        <v>4.4221785068511901</v>
      </c>
      <c r="AD1286">
        <v>320.22813868522599</v>
      </c>
      <c r="AE1286">
        <v>0.68340000000000001</v>
      </c>
      <c r="AF1286">
        <v>0.67439198855507798</v>
      </c>
      <c r="AJ1286">
        <v>1.1812046491486899E-2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 t="s">
        <v>42</v>
      </c>
      <c r="AQ1286" t="b">
        <v>1</v>
      </c>
      <c r="AR1286" t="b">
        <v>1</v>
      </c>
      <c r="AS1286">
        <v>1</v>
      </c>
      <c r="AT1286" t="b">
        <v>0</v>
      </c>
      <c r="AV1286" t="b">
        <v>0</v>
      </c>
      <c r="AW1286" t="b">
        <v>1</v>
      </c>
      <c r="AX1286" t="b">
        <v>0</v>
      </c>
      <c r="AY1286" t="b">
        <v>1</v>
      </c>
      <c r="AZ1286" t="b">
        <v>0</v>
      </c>
      <c r="BA1286" t="b">
        <v>0</v>
      </c>
      <c r="BB1286" t="b">
        <v>0</v>
      </c>
      <c r="BC1286" t="b">
        <v>1</v>
      </c>
      <c r="BD1286" t="b">
        <v>0</v>
      </c>
      <c r="BE1286" t="s">
        <v>57</v>
      </c>
      <c r="BF1286" t="s">
        <v>69</v>
      </c>
      <c r="BG1286" t="s">
        <v>69</v>
      </c>
      <c r="BH1286" t="b">
        <v>0</v>
      </c>
      <c r="BI1286" t="b">
        <v>1</v>
      </c>
      <c r="BJ1286" t="b">
        <v>0</v>
      </c>
      <c r="BK1286" t="b">
        <v>1</v>
      </c>
      <c r="BL1286">
        <v>80</v>
      </c>
      <c r="BM1286">
        <v>80</v>
      </c>
      <c r="BN1286">
        <v>0</v>
      </c>
      <c r="BO1286">
        <v>0</v>
      </c>
      <c r="BP12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86" s="3" t="str">
        <f>IF(Table1[[#This Row],[TraceLengthMod]],"lab,","")&amp;IF(Table1[[#This Row],[FixedLength]],"dur,","")&amp;IF(Table1[[#This Row],[Broken]],"ea,","")</f>
        <v>lab,</v>
      </c>
    </row>
    <row r="1287" spans="1:69" x14ac:dyDescent="0.25">
      <c r="A1287" t="s">
        <v>1415</v>
      </c>
      <c r="B1287" t="s">
        <v>39</v>
      </c>
      <c r="C1287" t="s">
        <v>114</v>
      </c>
      <c r="D1287" t="s">
        <v>82</v>
      </c>
      <c r="E1287" t="s">
        <v>68</v>
      </c>
      <c r="F1287">
        <v>1</v>
      </c>
      <c r="G1287">
        <v>21124</v>
      </c>
      <c r="H1287">
        <v>6990</v>
      </c>
      <c r="I1287">
        <v>28114</v>
      </c>
      <c r="J1287" t="s">
        <v>40</v>
      </c>
      <c r="K1287">
        <v>1</v>
      </c>
      <c r="L1287">
        <v>256</v>
      </c>
      <c r="M1287" t="s">
        <v>41</v>
      </c>
      <c r="N1287">
        <v>0.01</v>
      </c>
      <c r="O1287">
        <v>99</v>
      </c>
      <c r="P1287">
        <v>94</v>
      </c>
      <c r="Q1287">
        <v>256</v>
      </c>
      <c r="R1287">
        <v>100</v>
      </c>
      <c r="S1287">
        <v>2112.4</v>
      </c>
      <c r="T1287">
        <v>73</v>
      </c>
      <c r="U1287">
        <v>74</v>
      </c>
      <c r="V1287">
        <v>156416</v>
      </c>
      <c r="W1287">
        <v>7.4046582086725996</v>
      </c>
      <c r="X1287">
        <v>89.083859682083101</v>
      </c>
      <c r="Y1287">
        <v>5.7675812244415203</v>
      </c>
      <c r="Z1287">
        <v>191.408060073852</v>
      </c>
      <c r="AA1287">
        <v>0.792880058288574</v>
      </c>
      <c r="AB1287">
        <v>59.146492719650198</v>
      </c>
      <c r="AC1287">
        <v>4.41719245910644</v>
      </c>
      <c r="AD1287">
        <v>324.64533114433198</v>
      </c>
      <c r="AE1287">
        <v>0.68179999999999996</v>
      </c>
      <c r="AF1287">
        <v>0.66638054363376198</v>
      </c>
      <c r="AJ1287">
        <v>1.14252216101863E-2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 t="s">
        <v>42</v>
      </c>
      <c r="AQ1287" t="b">
        <v>1</v>
      </c>
      <c r="AR1287" t="b">
        <v>1</v>
      </c>
      <c r="AS1287">
        <v>1</v>
      </c>
      <c r="AT1287" t="b">
        <v>0</v>
      </c>
      <c r="AV1287" t="b">
        <v>0</v>
      </c>
      <c r="AW1287" t="b">
        <v>1</v>
      </c>
      <c r="AX1287" t="b">
        <v>0</v>
      </c>
      <c r="AY1287" t="b">
        <v>1</v>
      </c>
      <c r="AZ1287" t="b">
        <v>0</v>
      </c>
      <c r="BA1287" t="b">
        <v>0</v>
      </c>
      <c r="BB1287" t="b">
        <v>0</v>
      </c>
      <c r="BC1287" t="b">
        <v>1</v>
      </c>
      <c r="BD1287" t="b">
        <v>0</v>
      </c>
      <c r="BE1287" t="s">
        <v>57</v>
      </c>
      <c r="BF1287" t="s">
        <v>69</v>
      </c>
      <c r="BG1287" t="s">
        <v>69</v>
      </c>
      <c r="BH1287" t="b">
        <v>0</v>
      </c>
      <c r="BI1287" t="b">
        <v>1</v>
      </c>
      <c r="BJ1287" t="b">
        <v>0</v>
      </c>
      <c r="BK1287" t="b">
        <v>1</v>
      </c>
      <c r="BL1287">
        <v>80</v>
      </c>
      <c r="BM1287">
        <v>80</v>
      </c>
      <c r="BN1287">
        <v>0</v>
      </c>
      <c r="BO1287">
        <v>0</v>
      </c>
      <c r="BP12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87" s="3" t="str">
        <f>IF(Table1[[#This Row],[TraceLengthMod]],"lab,","")&amp;IF(Table1[[#This Row],[FixedLength]],"dur,","")&amp;IF(Table1[[#This Row],[Broken]],"ea,","")</f>
        <v>lab,</v>
      </c>
    </row>
    <row r="1288" spans="1:69" x14ac:dyDescent="0.25">
      <c r="A1288" t="s">
        <v>1416</v>
      </c>
      <c r="B1288" t="s">
        <v>39</v>
      </c>
      <c r="C1288" t="s">
        <v>114</v>
      </c>
      <c r="D1288" t="s">
        <v>82</v>
      </c>
      <c r="E1288" t="s">
        <v>68</v>
      </c>
      <c r="F1288">
        <v>1</v>
      </c>
      <c r="G1288">
        <v>21124</v>
      </c>
      <c r="H1288">
        <v>6990</v>
      </c>
      <c r="I1288">
        <v>28114</v>
      </c>
      <c r="J1288" t="s">
        <v>40</v>
      </c>
      <c r="K1288">
        <v>1</v>
      </c>
      <c r="L1288">
        <v>256</v>
      </c>
      <c r="M1288" t="s">
        <v>41</v>
      </c>
      <c r="N1288">
        <v>0.01</v>
      </c>
      <c r="O1288">
        <v>99</v>
      </c>
      <c r="P1288">
        <v>94</v>
      </c>
      <c r="Q1288">
        <v>256</v>
      </c>
      <c r="R1288">
        <v>100</v>
      </c>
      <c r="S1288">
        <v>2112.4</v>
      </c>
      <c r="T1288">
        <v>73</v>
      </c>
      <c r="U1288">
        <v>75</v>
      </c>
      <c r="V1288">
        <v>158464</v>
      </c>
      <c r="W1288">
        <v>7.5016095436470298</v>
      </c>
      <c r="X1288">
        <v>89.083859682083101</v>
      </c>
      <c r="Y1288">
        <v>5.7675812244415203</v>
      </c>
      <c r="Z1288">
        <v>193.94029045104901</v>
      </c>
      <c r="AA1288">
        <v>0.77093863487243597</v>
      </c>
      <c r="AB1288">
        <v>59.917431354522698</v>
      </c>
      <c r="AC1288">
        <v>4.3134689331054599</v>
      </c>
      <c r="AD1288">
        <v>328.95880007743801</v>
      </c>
      <c r="AE1288">
        <v>0.66830000000000001</v>
      </c>
      <c r="AF1288">
        <v>0.65364806866952696</v>
      </c>
      <c r="AJ1288">
        <v>1.1993335887958201E-2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 t="s">
        <v>42</v>
      </c>
      <c r="AQ1288" t="b">
        <v>1</v>
      </c>
      <c r="AR1288" t="b">
        <v>1</v>
      </c>
      <c r="AS1288">
        <v>1</v>
      </c>
      <c r="AT1288" t="b">
        <v>0</v>
      </c>
      <c r="AV1288" t="b">
        <v>0</v>
      </c>
      <c r="AW1288" t="b">
        <v>1</v>
      </c>
      <c r="AX1288" t="b">
        <v>0</v>
      </c>
      <c r="AY1288" t="b">
        <v>1</v>
      </c>
      <c r="AZ1288" t="b">
        <v>0</v>
      </c>
      <c r="BA1288" t="b">
        <v>0</v>
      </c>
      <c r="BB1288" t="b">
        <v>0</v>
      </c>
      <c r="BC1288" t="b">
        <v>1</v>
      </c>
      <c r="BD1288" t="b">
        <v>0</v>
      </c>
      <c r="BE1288" t="s">
        <v>57</v>
      </c>
      <c r="BF1288" t="s">
        <v>69</v>
      </c>
      <c r="BG1288" t="s">
        <v>69</v>
      </c>
      <c r="BH1288" t="b">
        <v>0</v>
      </c>
      <c r="BI1288" t="b">
        <v>1</v>
      </c>
      <c r="BJ1288" t="b">
        <v>0</v>
      </c>
      <c r="BK1288" t="b">
        <v>1</v>
      </c>
      <c r="BL1288">
        <v>80</v>
      </c>
      <c r="BM1288">
        <v>80</v>
      </c>
      <c r="BN1288">
        <v>0</v>
      </c>
      <c r="BO1288">
        <v>0</v>
      </c>
      <c r="BP12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88" s="3" t="str">
        <f>IF(Table1[[#This Row],[TraceLengthMod]],"lab,","")&amp;IF(Table1[[#This Row],[FixedLength]],"dur,","")&amp;IF(Table1[[#This Row],[Broken]],"ea,","")</f>
        <v>lab,</v>
      </c>
    </row>
    <row r="1289" spans="1:69" x14ac:dyDescent="0.25">
      <c r="A1289" t="s">
        <v>1417</v>
      </c>
      <c r="B1289" t="s">
        <v>39</v>
      </c>
      <c r="C1289" t="s">
        <v>114</v>
      </c>
      <c r="D1289" t="s">
        <v>82</v>
      </c>
      <c r="E1289" t="s">
        <v>68</v>
      </c>
      <c r="F1289">
        <v>1</v>
      </c>
      <c r="G1289">
        <v>21124</v>
      </c>
      <c r="H1289">
        <v>6990</v>
      </c>
      <c r="I1289">
        <v>28114</v>
      </c>
      <c r="J1289" t="s">
        <v>40</v>
      </c>
      <c r="K1289">
        <v>1</v>
      </c>
      <c r="L1289">
        <v>256</v>
      </c>
      <c r="M1289" t="s">
        <v>41</v>
      </c>
      <c r="N1289">
        <v>0.01</v>
      </c>
      <c r="O1289">
        <v>99</v>
      </c>
      <c r="P1289">
        <v>94</v>
      </c>
      <c r="Q1289">
        <v>256</v>
      </c>
      <c r="R1289">
        <v>100</v>
      </c>
      <c r="S1289">
        <v>2112.4</v>
      </c>
      <c r="T1289">
        <v>73</v>
      </c>
      <c r="U1289">
        <v>76</v>
      </c>
      <c r="V1289">
        <v>160768</v>
      </c>
      <c r="W1289">
        <v>7.6106797954932697</v>
      </c>
      <c r="X1289">
        <v>89.083859682083101</v>
      </c>
      <c r="Y1289">
        <v>5.7675812244415203</v>
      </c>
      <c r="Z1289">
        <v>196.57923579216001</v>
      </c>
      <c r="AA1289">
        <v>0.87266802787780695</v>
      </c>
      <c r="AB1289">
        <v>60.790099382400498</v>
      </c>
      <c r="AC1289">
        <v>4.3423919677734304</v>
      </c>
      <c r="AD1289">
        <v>333.301192045211</v>
      </c>
      <c r="AE1289">
        <v>0.69440000000000002</v>
      </c>
      <c r="AF1289">
        <v>0.67081545064377601</v>
      </c>
      <c r="AJ1289">
        <v>1.32441490319124E-2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 t="s">
        <v>42</v>
      </c>
      <c r="AQ1289" t="b">
        <v>1</v>
      </c>
      <c r="AR1289" t="b">
        <v>1</v>
      </c>
      <c r="AS1289">
        <v>1</v>
      </c>
      <c r="AT1289" t="b">
        <v>0</v>
      </c>
      <c r="AV1289" t="b">
        <v>0</v>
      </c>
      <c r="AW1289" t="b">
        <v>1</v>
      </c>
      <c r="AX1289" t="b">
        <v>0</v>
      </c>
      <c r="AY1289" t="b">
        <v>1</v>
      </c>
      <c r="AZ1289" t="b">
        <v>0</v>
      </c>
      <c r="BA1289" t="b">
        <v>0</v>
      </c>
      <c r="BB1289" t="b">
        <v>0</v>
      </c>
      <c r="BC1289" t="b">
        <v>1</v>
      </c>
      <c r="BD1289" t="b">
        <v>0</v>
      </c>
      <c r="BE1289" t="s">
        <v>57</v>
      </c>
      <c r="BF1289" t="s">
        <v>69</v>
      </c>
      <c r="BG1289" t="s">
        <v>69</v>
      </c>
      <c r="BH1289" t="b">
        <v>0</v>
      </c>
      <c r="BI1289" t="b">
        <v>1</v>
      </c>
      <c r="BJ1289" t="b">
        <v>0</v>
      </c>
      <c r="BK1289" t="b">
        <v>1</v>
      </c>
      <c r="BL1289">
        <v>80</v>
      </c>
      <c r="BM1289">
        <v>80</v>
      </c>
      <c r="BN1289">
        <v>0</v>
      </c>
      <c r="BO1289">
        <v>0</v>
      </c>
      <c r="BP12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89" s="3" t="str">
        <f>IF(Table1[[#This Row],[TraceLengthMod]],"lab,","")&amp;IF(Table1[[#This Row],[FixedLength]],"dur,","")&amp;IF(Table1[[#This Row],[Broken]],"ea,","")</f>
        <v>lab,</v>
      </c>
    </row>
    <row r="1290" spans="1:69" x14ac:dyDescent="0.25">
      <c r="A1290" t="s">
        <v>1418</v>
      </c>
      <c r="B1290" t="s">
        <v>39</v>
      </c>
      <c r="C1290" t="s">
        <v>114</v>
      </c>
      <c r="D1290" t="s">
        <v>82</v>
      </c>
      <c r="E1290" t="s">
        <v>68</v>
      </c>
      <c r="F1290">
        <v>1</v>
      </c>
      <c r="G1290">
        <v>21124</v>
      </c>
      <c r="H1290">
        <v>6990</v>
      </c>
      <c r="I1290">
        <v>28114</v>
      </c>
      <c r="J1290" t="s">
        <v>40</v>
      </c>
      <c r="K1290">
        <v>1</v>
      </c>
      <c r="L1290">
        <v>256</v>
      </c>
      <c r="M1290" t="s">
        <v>41</v>
      </c>
      <c r="N1290">
        <v>0.01</v>
      </c>
      <c r="O1290">
        <v>99</v>
      </c>
      <c r="P1290">
        <v>94</v>
      </c>
      <c r="Q1290">
        <v>256</v>
      </c>
      <c r="R1290">
        <v>100</v>
      </c>
      <c r="S1290">
        <v>2112.4</v>
      </c>
      <c r="T1290">
        <v>73</v>
      </c>
      <c r="U1290">
        <v>77</v>
      </c>
      <c r="V1290">
        <v>162816</v>
      </c>
      <c r="W1290">
        <v>7.7076311304677096</v>
      </c>
      <c r="X1290">
        <v>89.083859682083101</v>
      </c>
      <c r="Y1290">
        <v>5.7675812244415203</v>
      </c>
      <c r="Z1290">
        <v>199.12047410011201</v>
      </c>
      <c r="AA1290">
        <v>0.77193570137023904</v>
      </c>
      <c r="AB1290">
        <v>61.562035083770702</v>
      </c>
      <c r="AC1290">
        <v>4.3344130516052202</v>
      </c>
      <c r="AD1290">
        <v>337.63560509681702</v>
      </c>
      <c r="AE1290">
        <v>0.68300000000000005</v>
      </c>
      <c r="AF1290">
        <v>0.66580829756795401</v>
      </c>
      <c r="AJ1290">
        <v>1.1331928038747E-2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 t="s">
        <v>42</v>
      </c>
      <c r="AQ1290" t="b">
        <v>1</v>
      </c>
      <c r="AR1290" t="b">
        <v>1</v>
      </c>
      <c r="AS1290">
        <v>1</v>
      </c>
      <c r="AT1290" t="b">
        <v>0</v>
      </c>
      <c r="AV1290" t="b">
        <v>0</v>
      </c>
      <c r="AW1290" t="b">
        <v>1</v>
      </c>
      <c r="AX1290" t="b">
        <v>0</v>
      </c>
      <c r="AY1290" t="b">
        <v>1</v>
      </c>
      <c r="AZ1290" t="b">
        <v>0</v>
      </c>
      <c r="BA1290" t="b">
        <v>0</v>
      </c>
      <c r="BB1290" t="b">
        <v>0</v>
      </c>
      <c r="BC1290" t="b">
        <v>1</v>
      </c>
      <c r="BD1290" t="b">
        <v>0</v>
      </c>
      <c r="BE1290" t="s">
        <v>57</v>
      </c>
      <c r="BF1290" t="s">
        <v>69</v>
      </c>
      <c r="BG1290" t="s">
        <v>69</v>
      </c>
      <c r="BH1290" t="b">
        <v>0</v>
      </c>
      <c r="BI1290" t="b">
        <v>1</v>
      </c>
      <c r="BJ1290" t="b">
        <v>0</v>
      </c>
      <c r="BK1290" t="b">
        <v>1</v>
      </c>
      <c r="BL1290">
        <v>80</v>
      </c>
      <c r="BM1290">
        <v>80</v>
      </c>
      <c r="BN1290">
        <v>0</v>
      </c>
      <c r="BO1290">
        <v>0</v>
      </c>
      <c r="BP12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90" s="3" t="str">
        <f>IF(Table1[[#This Row],[TraceLengthMod]],"lab,","")&amp;IF(Table1[[#This Row],[FixedLength]],"dur,","")&amp;IF(Table1[[#This Row],[Broken]],"ea,","")</f>
        <v>lab,</v>
      </c>
    </row>
    <row r="1291" spans="1:69" x14ac:dyDescent="0.25">
      <c r="A1291" t="s">
        <v>1419</v>
      </c>
      <c r="B1291" t="s">
        <v>39</v>
      </c>
      <c r="C1291" t="s">
        <v>114</v>
      </c>
      <c r="D1291" t="s">
        <v>82</v>
      </c>
      <c r="E1291" t="s">
        <v>68</v>
      </c>
      <c r="F1291">
        <v>1</v>
      </c>
      <c r="G1291">
        <v>21124</v>
      </c>
      <c r="H1291">
        <v>6990</v>
      </c>
      <c r="I1291">
        <v>28114</v>
      </c>
      <c r="J1291" t="s">
        <v>40</v>
      </c>
      <c r="K1291">
        <v>1</v>
      </c>
      <c r="L1291">
        <v>256</v>
      </c>
      <c r="M1291" t="s">
        <v>41</v>
      </c>
      <c r="N1291">
        <v>0.01</v>
      </c>
      <c r="O1291">
        <v>99</v>
      </c>
      <c r="P1291">
        <v>94</v>
      </c>
      <c r="Q1291">
        <v>256</v>
      </c>
      <c r="R1291">
        <v>100</v>
      </c>
      <c r="S1291">
        <v>2112.4</v>
      </c>
      <c r="T1291">
        <v>73</v>
      </c>
      <c r="U1291">
        <v>78</v>
      </c>
      <c r="V1291">
        <v>164864</v>
      </c>
      <c r="W1291">
        <v>7.8045824654421496</v>
      </c>
      <c r="X1291">
        <v>89.083859682083101</v>
      </c>
      <c r="Y1291">
        <v>5.7675812244415203</v>
      </c>
      <c r="Z1291">
        <v>201.67763805389399</v>
      </c>
      <c r="AA1291">
        <v>0.771936655044555</v>
      </c>
      <c r="AB1291">
        <v>62.333971738815301</v>
      </c>
      <c r="AC1291">
        <v>4.3463830947875897</v>
      </c>
      <c r="AD1291">
        <v>341.98198819160399</v>
      </c>
      <c r="AE1291">
        <v>0.68400000000000005</v>
      </c>
      <c r="AF1291">
        <v>0.66423462088698104</v>
      </c>
      <c r="AJ1291">
        <v>1.1188915890195999E-2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 t="s">
        <v>42</v>
      </c>
      <c r="AQ1291" t="b">
        <v>1</v>
      </c>
      <c r="AR1291" t="b">
        <v>1</v>
      </c>
      <c r="AS1291">
        <v>1</v>
      </c>
      <c r="AT1291" t="b">
        <v>0</v>
      </c>
      <c r="AV1291" t="b">
        <v>0</v>
      </c>
      <c r="AW1291" t="b">
        <v>1</v>
      </c>
      <c r="AX1291" t="b">
        <v>0</v>
      </c>
      <c r="AY1291" t="b">
        <v>1</v>
      </c>
      <c r="AZ1291" t="b">
        <v>0</v>
      </c>
      <c r="BA1291" t="b">
        <v>0</v>
      </c>
      <c r="BB1291" t="b">
        <v>0</v>
      </c>
      <c r="BC1291" t="b">
        <v>1</v>
      </c>
      <c r="BD1291" t="b">
        <v>0</v>
      </c>
      <c r="BE1291" t="s">
        <v>57</v>
      </c>
      <c r="BF1291" t="s">
        <v>69</v>
      </c>
      <c r="BG1291" t="s">
        <v>69</v>
      </c>
      <c r="BH1291" t="b">
        <v>0</v>
      </c>
      <c r="BI1291" t="b">
        <v>1</v>
      </c>
      <c r="BJ1291" t="b">
        <v>0</v>
      </c>
      <c r="BK1291" t="b">
        <v>1</v>
      </c>
      <c r="BL1291">
        <v>80</v>
      </c>
      <c r="BM1291">
        <v>80</v>
      </c>
      <c r="BN1291">
        <v>0</v>
      </c>
      <c r="BO1291">
        <v>0</v>
      </c>
      <c r="BP12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91" s="3" t="str">
        <f>IF(Table1[[#This Row],[TraceLengthMod]],"lab,","")&amp;IF(Table1[[#This Row],[FixedLength]],"dur,","")&amp;IF(Table1[[#This Row],[Broken]],"ea,","")</f>
        <v>lab,</v>
      </c>
    </row>
    <row r="1292" spans="1:69" x14ac:dyDescent="0.25">
      <c r="A1292" t="s">
        <v>1420</v>
      </c>
      <c r="B1292" t="s">
        <v>39</v>
      </c>
      <c r="C1292" t="s">
        <v>114</v>
      </c>
      <c r="D1292" t="s">
        <v>82</v>
      </c>
      <c r="E1292" t="s">
        <v>68</v>
      </c>
      <c r="F1292">
        <v>1</v>
      </c>
      <c r="G1292">
        <v>21124</v>
      </c>
      <c r="H1292">
        <v>6990</v>
      </c>
      <c r="I1292">
        <v>28114</v>
      </c>
      <c r="J1292" t="s">
        <v>40</v>
      </c>
      <c r="K1292">
        <v>1</v>
      </c>
      <c r="L1292">
        <v>256</v>
      </c>
      <c r="M1292" t="s">
        <v>41</v>
      </c>
      <c r="N1292">
        <v>0.01</v>
      </c>
      <c r="O1292">
        <v>99</v>
      </c>
      <c r="P1292">
        <v>94</v>
      </c>
      <c r="Q1292">
        <v>256</v>
      </c>
      <c r="R1292">
        <v>100</v>
      </c>
      <c r="S1292">
        <v>2112.4</v>
      </c>
      <c r="T1292">
        <v>73</v>
      </c>
      <c r="U1292">
        <v>79</v>
      </c>
      <c r="V1292">
        <v>166912</v>
      </c>
      <c r="W1292">
        <v>7.9015338004165798</v>
      </c>
      <c r="X1292">
        <v>89.083859682083101</v>
      </c>
      <c r="Y1292">
        <v>5.7675812244415203</v>
      </c>
      <c r="Z1292">
        <v>204.21485376358001</v>
      </c>
      <c r="AA1292">
        <v>0.76894235610961903</v>
      </c>
      <c r="AB1292">
        <v>63.102914094924898</v>
      </c>
      <c r="AC1292">
        <v>4.3164603710174498</v>
      </c>
      <c r="AD1292">
        <v>346.29844856262201</v>
      </c>
      <c r="AE1292">
        <v>0.69610000000000005</v>
      </c>
      <c r="AF1292">
        <v>0.66881258941344701</v>
      </c>
      <c r="AJ1292">
        <v>1.137835025056E-2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 t="s">
        <v>42</v>
      </c>
      <c r="AQ1292" t="b">
        <v>1</v>
      </c>
      <c r="AR1292" t="b">
        <v>1</v>
      </c>
      <c r="AS1292">
        <v>1</v>
      </c>
      <c r="AT1292" t="b">
        <v>0</v>
      </c>
      <c r="AV1292" t="b">
        <v>0</v>
      </c>
      <c r="AW1292" t="b">
        <v>1</v>
      </c>
      <c r="AX1292" t="b">
        <v>0</v>
      </c>
      <c r="AY1292" t="b">
        <v>1</v>
      </c>
      <c r="AZ1292" t="b">
        <v>0</v>
      </c>
      <c r="BA1292" t="b">
        <v>0</v>
      </c>
      <c r="BB1292" t="b">
        <v>0</v>
      </c>
      <c r="BC1292" t="b">
        <v>1</v>
      </c>
      <c r="BD1292" t="b">
        <v>0</v>
      </c>
      <c r="BE1292" t="s">
        <v>57</v>
      </c>
      <c r="BF1292" t="s">
        <v>69</v>
      </c>
      <c r="BG1292" t="s">
        <v>69</v>
      </c>
      <c r="BH1292" t="b">
        <v>0</v>
      </c>
      <c r="BI1292" t="b">
        <v>1</v>
      </c>
      <c r="BJ1292" t="b">
        <v>0</v>
      </c>
      <c r="BK1292" t="b">
        <v>1</v>
      </c>
      <c r="BL1292">
        <v>80</v>
      </c>
      <c r="BM1292">
        <v>80</v>
      </c>
      <c r="BN1292">
        <v>0</v>
      </c>
      <c r="BO1292">
        <v>0</v>
      </c>
      <c r="BP12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92" s="3" t="str">
        <f>IF(Table1[[#This Row],[TraceLengthMod]],"lab,","")&amp;IF(Table1[[#This Row],[FixedLength]],"dur,","")&amp;IF(Table1[[#This Row],[Broken]],"ea,","")</f>
        <v>lab,</v>
      </c>
    </row>
    <row r="1293" spans="1:69" x14ac:dyDescent="0.25">
      <c r="A1293" t="s">
        <v>1421</v>
      </c>
      <c r="B1293" t="s">
        <v>39</v>
      </c>
      <c r="C1293" t="s">
        <v>114</v>
      </c>
      <c r="D1293" t="s">
        <v>82</v>
      </c>
      <c r="E1293" t="s">
        <v>68</v>
      </c>
      <c r="F1293">
        <v>1</v>
      </c>
      <c r="G1293">
        <v>21124</v>
      </c>
      <c r="H1293">
        <v>6990</v>
      </c>
      <c r="I1293">
        <v>28114</v>
      </c>
      <c r="J1293" t="s">
        <v>40</v>
      </c>
      <c r="K1293">
        <v>1</v>
      </c>
      <c r="L1293">
        <v>256</v>
      </c>
      <c r="M1293" t="s">
        <v>41</v>
      </c>
      <c r="N1293">
        <v>0.01</v>
      </c>
      <c r="O1293">
        <v>99</v>
      </c>
      <c r="P1293">
        <v>94</v>
      </c>
      <c r="Q1293">
        <v>256</v>
      </c>
      <c r="R1293">
        <v>100</v>
      </c>
      <c r="S1293">
        <v>2112.4</v>
      </c>
      <c r="T1293">
        <v>73</v>
      </c>
      <c r="U1293">
        <v>80</v>
      </c>
      <c r="V1293">
        <v>169216</v>
      </c>
      <c r="W1293">
        <v>8.0106040522628295</v>
      </c>
      <c r="X1293">
        <v>89.083859682083101</v>
      </c>
      <c r="Y1293">
        <v>5.7675812244415203</v>
      </c>
      <c r="Z1293">
        <v>206.86776328086799</v>
      </c>
      <c r="AA1293">
        <v>0.88064670562744096</v>
      </c>
      <c r="AB1293">
        <v>63.983560800552297</v>
      </c>
      <c r="AC1293">
        <v>4.4321525096893302</v>
      </c>
      <c r="AD1293">
        <v>350.730601072311</v>
      </c>
      <c r="AE1293">
        <v>0.67759999999999998</v>
      </c>
      <c r="AF1293">
        <v>0.65736766809728098</v>
      </c>
      <c r="AJ1293">
        <v>1.24809938551979E-2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 t="s">
        <v>42</v>
      </c>
      <c r="AQ1293" t="b">
        <v>1</v>
      </c>
      <c r="AR1293" t="b">
        <v>1</v>
      </c>
      <c r="AS1293">
        <v>1</v>
      </c>
      <c r="AT1293" t="b">
        <v>0</v>
      </c>
      <c r="AV1293" t="b">
        <v>0</v>
      </c>
      <c r="AW1293" t="b">
        <v>1</v>
      </c>
      <c r="AX1293" t="b">
        <v>0</v>
      </c>
      <c r="AY1293" t="b">
        <v>1</v>
      </c>
      <c r="AZ1293" t="b">
        <v>0</v>
      </c>
      <c r="BA1293" t="b">
        <v>0</v>
      </c>
      <c r="BB1293" t="b">
        <v>0</v>
      </c>
      <c r="BC1293" t="b">
        <v>1</v>
      </c>
      <c r="BD1293" t="b">
        <v>0</v>
      </c>
      <c r="BE1293" t="s">
        <v>57</v>
      </c>
      <c r="BF1293" t="s">
        <v>69</v>
      </c>
      <c r="BG1293" t="s">
        <v>69</v>
      </c>
      <c r="BH1293" t="b">
        <v>0</v>
      </c>
      <c r="BI1293" t="b">
        <v>1</v>
      </c>
      <c r="BJ1293" t="b">
        <v>0</v>
      </c>
      <c r="BK1293" t="b">
        <v>1</v>
      </c>
      <c r="BL1293">
        <v>80</v>
      </c>
      <c r="BM1293">
        <v>80</v>
      </c>
      <c r="BN1293">
        <v>0</v>
      </c>
      <c r="BO1293">
        <v>0</v>
      </c>
      <c r="BP12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93" s="3" t="str">
        <f>IF(Table1[[#This Row],[TraceLengthMod]],"lab,","")&amp;IF(Table1[[#This Row],[FixedLength]],"dur,","")&amp;IF(Table1[[#This Row],[Broken]],"ea,","")</f>
        <v>lab,</v>
      </c>
    </row>
    <row r="1294" spans="1:69" x14ac:dyDescent="0.25">
      <c r="A1294" t="s">
        <v>1422</v>
      </c>
      <c r="B1294" t="s">
        <v>39</v>
      </c>
      <c r="C1294" t="s">
        <v>114</v>
      </c>
      <c r="D1294" t="s">
        <v>82</v>
      </c>
      <c r="E1294" t="s">
        <v>68</v>
      </c>
      <c r="F1294">
        <v>1</v>
      </c>
      <c r="G1294">
        <v>21124</v>
      </c>
      <c r="H1294">
        <v>6990</v>
      </c>
      <c r="I1294">
        <v>28114</v>
      </c>
      <c r="J1294" t="s">
        <v>40</v>
      </c>
      <c r="K1294">
        <v>1</v>
      </c>
      <c r="L1294">
        <v>256</v>
      </c>
      <c r="M1294" t="s">
        <v>41</v>
      </c>
      <c r="N1294">
        <v>0.01</v>
      </c>
      <c r="O1294">
        <v>99</v>
      </c>
      <c r="P1294">
        <v>94</v>
      </c>
      <c r="Q1294">
        <v>256</v>
      </c>
      <c r="R1294">
        <v>100</v>
      </c>
      <c r="S1294">
        <v>2112.4</v>
      </c>
      <c r="T1294">
        <v>73</v>
      </c>
      <c r="U1294">
        <v>81</v>
      </c>
      <c r="V1294">
        <v>171264</v>
      </c>
      <c r="W1294">
        <v>8.1075553872372605</v>
      </c>
      <c r="X1294">
        <v>89.083859682083101</v>
      </c>
      <c r="Y1294">
        <v>5.7675812244415203</v>
      </c>
      <c r="Z1294">
        <v>209.41199350356999</v>
      </c>
      <c r="AA1294">
        <v>0.77093839645385698</v>
      </c>
      <c r="AB1294">
        <v>64.754499197006197</v>
      </c>
      <c r="AC1294">
        <v>4.3214480876922599</v>
      </c>
      <c r="AD1294">
        <v>355.05204916000298</v>
      </c>
      <c r="AE1294">
        <v>0.69120000000000004</v>
      </c>
      <c r="AF1294">
        <v>0.66838340486409098</v>
      </c>
      <c r="AJ1294">
        <v>1.12079342740889E-2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 t="s">
        <v>42</v>
      </c>
      <c r="AQ1294" t="b">
        <v>1</v>
      </c>
      <c r="AR1294" t="b">
        <v>1</v>
      </c>
      <c r="AS1294">
        <v>1</v>
      </c>
      <c r="AT1294" t="b">
        <v>0</v>
      </c>
      <c r="AV1294" t="b">
        <v>0</v>
      </c>
      <c r="AW1294" t="b">
        <v>1</v>
      </c>
      <c r="AX1294" t="b">
        <v>0</v>
      </c>
      <c r="AY1294" t="b">
        <v>1</v>
      </c>
      <c r="AZ1294" t="b">
        <v>0</v>
      </c>
      <c r="BA1294" t="b">
        <v>0</v>
      </c>
      <c r="BB1294" t="b">
        <v>0</v>
      </c>
      <c r="BC1294" t="b">
        <v>1</v>
      </c>
      <c r="BD1294" t="b">
        <v>0</v>
      </c>
      <c r="BE1294" t="s">
        <v>57</v>
      </c>
      <c r="BF1294" t="s">
        <v>69</v>
      </c>
      <c r="BG1294" t="s">
        <v>69</v>
      </c>
      <c r="BH1294" t="b">
        <v>0</v>
      </c>
      <c r="BI1294" t="b">
        <v>1</v>
      </c>
      <c r="BJ1294" t="b">
        <v>0</v>
      </c>
      <c r="BK1294" t="b">
        <v>1</v>
      </c>
      <c r="BL1294">
        <v>80</v>
      </c>
      <c r="BM1294">
        <v>80</v>
      </c>
      <c r="BN1294">
        <v>0</v>
      </c>
      <c r="BO1294">
        <v>0</v>
      </c>
      <c r="BP12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94" s="3" t="str">
        <f>IF(Table1[[#This Row],[TraceLengthMod]],"lab,","")&amp;IF(Table1[[#This Row],[FixedLength]],"dur,","")&amp;IF(Table1[[#This Row],[Broken]],"ea,","")</f>
        <v>lab,</v>
      </c>
    </row>
    <row r="1295" spans="1:69" x14ac:dyDescent="0.25">
      <c r="A1295" t="s">
        <v>1423</v>
      </c>
      <c r="B1295" t="s">
        <v>39</v>
      </c>
      <c r="C1295" t="s">
        <v>114</v>
      </c>
      <c r="D1295" t="s">
        <v>82</v>
      </c>
      <c r="E1295" t="s">
        <v>68</v>
      </c>
      <c r="F1295">
        <v>1</v>
      </c>
      <c r="G1295">
        <v>21124</v>
      </c>
      <c r="H1295">
        <v>6990</v>
      </c>
      <c r="I1295">
        <v>28114</v>
      </c>
      <c r="J1295" t="s">
        <v>40</v>
      </c>
      <c r="K1295">
        <v>1</v>
      </c>
      <c r="L1295">
        <v>256</v>
      </c>
      <c r="M1295" t="s">
        <v>41</v>
      </c>
      <c r="N1295">
        <v>0.01</v>
      </c>
      <c r="O1295">
        <v>99</v>
      </c>
      <c r="P1295">
        <v>94</v>
      </c>
      <c r="Q1295">
        <v>256</v>
      </c>
      <c r="R1295">
        <v>100</v>
      </c>
      <c r="S1295">
        <v>2112.4</v>
      </c>
      <c r="T1295">
        <v>73</v>
      </c>
      <c r="U1295">
        <v>82</v>
      </c>
      <c r="V1295">
        <v>173312</v>
      </c>
      <c r="W1295">
        <v>8.2045067222117005</v>
      </c>
      <c r="X1295">
        <v>89.083859682083101</v>
      </c>
      <c r="Y1295">
        <v>5.7675812244415203</v>
      </c>
      <c r="Z1295">
        <v>211.982123374938</v>
      </c>
      <c r="AA1295">
        <v>0.77991509437561002</v>
      </c>
      <c r="AB1295">
        <v>65.534414291381793</v>
      </c>
      <c r="AC1295">
        <v>4.3643333911895699</v>
      </c>
      <c r="AD1295">
        <v>359.41638255119301</v>
      </c>
      <c r="AE1295">
        <v>0.68389999999999995</v>
      </c>
      <c r="AF1295">
        <v>0.66294706723891195</v>
      </c>
      <c r="AJ1295">
        <v>1.13358739735985E-2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 t="s">
        <v>42</v>
      </c>
      <c r="AQ1295" t="b">
        <v>1</v>
      </c>
      <c r="AR1295" t="b">
        <v>1</v>
      </c>
      <c r="AS1295">
        <v>1</v>
      </c>
      <c r="AT1295" t="b">
        <v>0</v>
      </c>
      <c r="AV1295" t="b">
        <v>0</v>
      </c>
      <c r="AW1295" t="b">
        <v>1</v>
      </c>
      <c r="AX1295" t="b">
        <v>0</v>
      </c>
      <c r="AY1295" t="b">
        <v>1</v>
      </c>
      <c r="AZ1295" t="b">
        <v>0</v>
      </c>
      <c r="BA1295" t="b">
        <v>0</v>
      </c>
      <c r="BB1295" t="b">
        <v>0</v>
      </c>
      <c r="BC1295" t="b">
        <v>1</v>
      </c>
      <c r="BD1295" t="b">
        <v>0</v>
      </c>
      <c r="BE1295" t="s">
        <v>57</v>
      </c>
      <c r="BF1295" t="s">
        <v>69</v>
      </c>
      <c r="BG1295" t="s">
        <v>69</v>
      </c>
      <c r="BH1295" t="b">
        <v>0</v>
      </c>
      <c r="BI1295" t="b">
        <v>1</v>
      </c>
      <c r="BJ1295" t="b">
        <v>0</v>
      </c>
      <c r="BK1295" t="b">
        <v>1</v>
      </c>
      <c r="BL1295">
        <v>80</v>
      </c>
      <c r="BM1295">
        <v>80</v>
      </c>
      <c r="BN1295">
        <v>0</v>
      </c>
      <c r="BO1295">
        <v>0</v>
      </c>
      <c r="BP12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95" s="3" t="str">
        <f>IF(Table1[[#This Row],[TraceLengthMod]],"lab,","")&amp;IF(Table1[[#This Row],[FixedLength]],"dur,","")&amp;IF(Table1[[#This Row],[Broken]],"ea,","")</f>
        <v>lab,</v>
      </c>
    </row>
    <row r="1296" spans="1:69" x14ac:dyDescent="0.25">
      <c r="A1296" t="s">
        <v>1424</v>
      </c>
      <c r="B1296" t="s">
        <v>39</v>
      </c>
      <c r="C1296" t="s">
        <v>114</v>
      </c>
      <c r="D1296" t="s">
        <v>82</v>
      </c>
      <c r="E1296" t="s">
        <v>68</v>
      </c>
      <c r="F1296">
        <v>1</v>
      </c>
      <c r="G1296">
        <v>21124</v>
      </c>
      <c r="H1296">
        <v>6990</v>
      </c>
      <c r="I1296">
        <v>28114</v>
      </c>
      <c r="J1296" t="s">
        <v>40</v>
      </c>
      <c r="K1296">
        <v>1</v>
      </c>
      <c r="L1296">
        <v>256</v>
      </c>
      <c r="M1296" t="s">
        <v>41</v>
      </c>
      <c r="N1296">
        <v>0.01</v>
      </c>
      <c r="O1296">
        <v>99</v>
      </c>
      <c r="P1296">
        <v>94</v>
      </c>
      <c r="Q1296">
        <v>256</v>
      </c>
      <c r="R1296">
        <v>100</v>
      </c>
      <c r="S1296">
        <v>2112.4</v>
      </c>
      <c r="T1296">
        <v>73</v>
      </c>
      <c r="U1296">
        <v>83</v>
      </c>
      <c r="V1296">
        <v>175360</v>
      </c>
      <c r="W1296">
        <v>8.3014580571861298</v>
      </c>
      <c r="X1296">
        <v>89.083859682083101</v>
      </c>
      <c r="Y1296">
        <v>5.7675812244415203</v>
      </c>
      <c r="Z1296">
        <v>214.54427337646399</v>
      </c>
      <c r="AA1296">
        <v>0.77293276786804199</v>
      </c>
      <c r="AB1296">
        <v>66.307347059249807</v>
      </c>
      <c r="AC1296">
        <v>4.3483767509460396</v>
      </c>
      <c r="AD1296">
        <v>363.764759302139</v>
      </c>
      <c r="AE1296">
        <v>0.68220000000000003</v>
      </c>
      <c r="AF1296">
        <v>0.66695278969956995</v>
      </c>
      <c r="AJ1296">
        <v>1.03248550073943E-2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 t="s">
        <v>42</v>
      </c>
      <c r="AQ1296" t="b">
        <v>1</v>
      </c>
      <c r="AR1296" t="b">
        <v>1</v>
      </c>
      <c r="AS1296">
        <v>1</v>
      </c>
      <c r="AT1296" t="b">
        <v>0</v>
      </c>
      <c r="AV1296" t="b">
        <v>0</v>
      </c>
      <c r="AW1296" t="b">
        <v>1</v>
      </c>
      <c r="AX1296" t="b">
        <v>0</v>
      </c>
      <c r="AY1296" t="b">
        <v>1</v>
      </c>
      <c r="AZ1296" t="b">
        <v>0</v>
      </c>
      <c r="BA1296" t="b">
        <v>0</v>
      </c>
      <c r="BB1296" t="b">
        <v>0</v>
      </c>
      <c r="BC1296" t="b">
        <v>1</v>
      </c>
      <c r="BD1296" t="b">
        <v>0</v>
      </c>
      <c r="BE1296" t="s">
        <v>57</v>
      </c>
      <c r="BF1296" t="s">
        <v>69</v>
      </c>
      <c r="BG1296" t="s">
        <v>69</v>
      </c>
      <c r="BH1296" t="b">
        <v>0</v>
      </c>
      <c r="BI1296" t="b">
        <v>1</v>
      </c>
      <c r="BJ1296" t="b">
        <v>0</v>
      </c>
      <c r="BK1296" t="b">
        <v>1</v>
      </c>
      <c r="BL1296">
        <v>80</v>
      </c>
      <c r="BM1296">
        <v>80</v>
      </c>
      <c r="BN1296">
        <v>0</v>
      </c>
      <c r="BO1296">
        <v>0</v>
      </c>
      <c r="BP12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96" s="3" t="str">
        <f>IF(Table1[[#This Row],[TraceLengthMod]],"lab,","")&amp;IF(Table1[[#This Row],[FixedLength]],"dur,","")&amp;IF(Table1[[#This Row],[Broken]],"ea,","")</f>
        <v>lab,</v>
      </c>
    </row>
    <row r="1297" spans="1:69" x14ac:dyDescent="0.25">
      <c r="A1297" t="s">
        <v>1425</v>
      </c>
      <c r="B1297" t="s">
        <v>39</v>
      </c>
      <c r="C1297" t="s">
        <v>114</v>
      </c>
      <c r="D1297" t="s">
        <v>82</v>
      </c>
      <c r="E1297" t="s">
        <v>68</v>
      </c>
      <c r="F1297">
        <v>1</v>
      </c>
      <c r="G1297">
        <v>21124</v>
      </c>
      <c r="H1297">
        <v>6990</v>
      </c>
      <c r="I1297">
        <v>28114</v>
      </c>
      <c r="J1297" t="s">
        <v>40</v>
      </c>
      <c r="K1297">
        <v>1</v>
      </c>
      <c r="L1297">
        <v>256</v>
      </c>
      <c r="M1297" t="s">
        <v>41</v>
      </c>
      <c r="N1297">
        <v>0.01</v>
      </c>
      <c r="O1297">
        <v>99</v>
      </c>
      <c r="P1297">
        <v>94</v>
      </c>
      <c r="Q1297">
        <v>256</v>
      </c>
      <c r="R1297">
        <v>100</v>
      </c>
      <c r="S1297">
        <v>2112.4</v>
      </c>
      <c r="T1297">
        <v>73</v>
      </c>
      <c r="U1297">
        <v>84</v>
      </c>
      <c r="V1297">
        <v>177664</v>
      </c>
      <c r="W1297">
        <v>8.4105283090323795</v>
      </c>
      <c r="X1297">
        <v>89.083859682083101</v>
      </c>
      <c r="Y1297">
        <v>5.7675812244415203</v>
      </c>
      <c r="Z1297">
        <v>217.20615816116299</v>
      </c>
      <c r="AA1297">
        <v>0.87466311454772905</v>
      </c>
      <c r="AB1297">
        <v>67.182010173797593</v>
      </c>
      <c r="AC1297">
        <v>4.4860072135925204</v>
      </c>
      <c r="AD1297">
        <v>368.25076651573102</v>
      </c>
      <c r="AE1297">
        <v>0.69079999999999997</v>
      </c>
      <c r="AF1297">
        <v>0.66566523605150196</v>
      </c>
      <c r="AJ1297">
        <v>1.1305135591572899E-2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 t="s">
        <v>42</v>
      </c>
      <c r="AQ1297" t="b">
        <v>1</v>
      </c>
      <c r="AR1297" t="b">
        <v>1</v>
      </c>
      <c r="AS1297">
        <v>1</v>
      </c>
      <c r="AT1297" t="b">
        <v>0</v>
      </c>
      <c r="AV1297" t="b">
        <v>0</v>
      </c>
      <c r="AW1297" t="b">
        <v>1</v>
      </c>
      <c r="AX1297" t="b">
        <v>0</v>
      </c>
      <c r="AY1297" t="b">
        <v>1</v>
      </c>
      <c r="AZ1297" t="b">
        <v>0</v>
      </c>
      <c r="BA1297" t="b">
        <v>0</v>
      </c>
      <c r="BB1297" t="b">
        <v>0</v>
      </c>
      <c r="BC1297" t="b">
        <v>1</v>
      </c>
      <c r="BD1297" t="b">
        <v>0</v>
      </c>
      <c r="BE1297" t="s">
        <v>57</v>
      </c>
      <c r="BF1297" t="s">
        <v>69</v>
      </c>
      <c r="BG1297" t="s">
        <v>69</v>
      </c>
      <c r="BH1297" t="b">
        <v>0</v>
      </c>
      <c r="BI1297" t="b">
        <v>1</v>
      </c>
      <c r="BJ1297" t="b">
        <v>0</v>
      </c>
      <c r="BK1297" t="b">
        <v>1</v>
      </c>
      <c r="BL1297">
        <v>80</v>
      </c>
      <c r="BM1297">
        <v>80</v>
      </c>
      <c r="BN1297">
        <v>0</v>
      </c>
      <c r="BO1297">
        <v>0</v>
      </c>
      <c r="BP12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97" s="3" t="str">
        <f>IF(Table1[[#This Row],[TraceLengthMod]],"lab,","")&amp;IF(Table1[[#This Row],[FixedLength]],"dur,","")&amp;IF(Table1[[#This Row],[Broken]],"ea,","")</f>
        <v>lab,</v>
      </c>
    </row>
    <row r="1298" spans="1:69" x14ac:dyDescent="0.25">
      <c r="A1298" t="s">
        <v>1426</v>
      </c>
      <c r="B1298" t="s">
        <v>39</v>
      </c>
      <c r="C1298" t="s">
        <v>114</v>
      </c>
      <c r="D1298" t="s">
        <v>82</v>
      </c>
      <c r="E1298" t="s">
        <v>68</v>
      </c>
      <c r="F1298">
        <v>1</v>
      </c>
      <c r="G1298">
        <v>21124</v>
      </c>
      <c r="H1298">
        <v>6990</v>
      </c>
      <c r="I1298">
        <v>28114</v>
      </c>
      <c r="J1298" t="s">
        <v>40</v>
      </c>
      <c r="K1298">
        <v>1</v>
      </c>
      <c r="L1298">
        <v>256</v>
      </c>
      <c r="M1298" t="s">
        <v>41</v>
      </c>
      <c r="N1298">
        <v>0.01</v>
      </c>
      <c r="O1298">
        <v>99</v>
      </c>
      <c r="P1298">
        <v>94</v>
      </c>
      <c r="Q1298">
        <v>256</v>
      </c>
      <c r="R1298">
        <v>100</v>
      </c>
      <c r="S1298">
        <v>2112.4</v>
      </c>
      <c r="T1298">
        <v>73</v>
      </c>
      <c r="U1298">
        <v>85</v>
      </c>
      <c r="V1298">
        <v>179712</v>
      </c>
      <c r="W1298">
        <v>8.5074796440068106</v>
      </c>
      <c r="X1298">
        <v>89.083859682083101</v>
      </c>
      <c r="Y1298">
        <v>5.7675812244415203</v>
      </c>
      <c r="Z1298">
        <v>219.83014321327201</v>
      </c>
      <c r="AA1298">
        <v>0.77293395996093694</v>
      </c>
      <c r="AB1298">
        <v>67.954944133758502</v>
      </c>
      <c r="AC1298">
        <v>4.4451274871826101</v>
      </c>
      <c r="AD1298">
        <v>372.69589400291397</v>
      </c>
      <c r="AE1298">
        <v>0.67859999999999998</v>
      </c>
      <c r="AF1298">
        <v>0.65808297567954199</v>
      </c>
      <c r="AJ1298">
        <v>1.0457387337317801E-2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 t="s">
        <v>42</v>
      </c>
      <c r="AQ1298" t="b">
        <v>1</v>
      </c>
      <c r="AR1298" t="b">
        <v>1</v>
      </c>
      <c r="AS1298">
        <v>1</v>
      </c>
      <c r="AT1298" t="b">
        <v>0</v>
      </c>
      <c r="AV1298" t="b">
        <v>0</v>
      </c>
      <c r="AW1298" t="b">
        <v>1</v>
      </c>
      <c r="AX1298" t="b">
        <v>0</v>
      </c>
      <c r="AY1298" t="b">
        <v>1</v>
      </c>
      <c r="AZ1298" t="b">
        <v>0</v>
      </c>
      <c r="BA1298" t="b">
        <v>0</v>
      </c>
      <c r="BB1298" t="b">
        <v>0</v>
      </c>
      <c r="BC1298" t="b">
        <v>1</v>
      </c>
      <c r="BD1298" t="b">
        <v>0</v>
      </c>
      <c r="BE1298" t="s">
        <v>57</v>
      </c>
      <c r="BF1298" t="s">
        <v>69</v>
      </c>
      <c r="BG1298" t="s">
        <v>69</v>
      </c>
      <c r="BH1298" t="b">
        <v>0</v>
      </c>
      <c r="BI1298" t="b">
        <v>1</v>
      </c>
      <c r="BJ1298" t="b">
        <v>0</v>
      </c>
      <c r="BK1298" t="b">
        <v>1</v>
      </c>
      <c r="BL1298">
        <v>80</v>
      </c>
      <c r="BM1298">
        <v>80</v>
      </c>
      <c r="BN1298">
        <v>0</v>
      </c>
      <c r="BO1298">
        <v>0</v>
      </c>
      <c r="BP12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98" s="3" t="str">
        <f>IF(Table1[[#This Row],[TraceLengthMod]],"lab,","")&amp;IF(Table1[[#This Row],[FixedLength]],"dur,","")&amp;IF(Table1[[#This Row],[Broken]],"ea,","")</f>
        <v>lab,</v>
      </c>
    </row>
    <row r="1299" spans="1:69" x14ac:dyDescent="0.25">
      <c r="A1299" t="s">
        <v>1427</v>
      </c>
      <c r="B1299" t="s">
        <v>39</v>
      </c>
      <c r="C1299" t="s">
        <v>114</v>
      </c>
      <c r="D1299" t="s">
        <v>82</v>
      </c>
      <c r="E1299" t="s">
        <v>68</v>
      </c>
      <c r="F1299">
        <v>1</v>
      </c>
      <c r="G1299">
        <v>21124</v>
      </c>
      <c r="H1299">
        <v>6990</v>
      </c>
      <c r="I1299">
        <v>28114</v>
      </c>
      <c r="J1299" t="s">
        <v>40</v>
      </c>
      <c r="K1299">
        <v>1</v>
      </c>
      <c r="L1299">
        <v>256</v>
      </c>
      <c r="M1299" t="s">
        <v>41</v>
      </c>
      <c r="N1299">
        <v>0.01</v>
      </c>
      <c r="O1299">
        <v>99</v>
      </c>
      <c r="P1299">
        <v>94</v>
      </c>
      <c r="Q1299">
        <v>256</v>
      </c>
      <c r="R1299">
        <v>100</v>
      </c>
      <c r="S1299">
        <v>2112.4</v>
      </c>
      <c r="T1299">
        <v>73</v>
      </c>
      <c r="U1299">
        <v>86</v>
      </c>
      <c r="V1299">
        <v>181760</v>
      </c>
      <c r="W1299">
        <v>8.6044309789812505</v>
      </c>
      <c r="X1299">
        <v>89.083859682083101</v>
      </c>
      <c r="Y1299">
        <v>5.7675812244415203</v>
      </c>
      <c r="Z1299">
        <v>222.43217635154701</v>
      </c>
      <c r="AA1299">
        <v>0.775914907455444</v>
      </c>
      <c r="AB1299">
        <v>68.730859041213904</v>
      </c>
      <c r="AC1299">
        <v>4.4281623363494802</v>
      </c>
      <c r="AD1299">
        <v>377.12405633926301</v>
      </c>
      <c r="AE1299">
        <v>0.68879999999999997</v>
      </c>
      <c r="AF1299">
        <v>0.66580829756795401</v>
      </c>
      <c r="AJ1299">
        <v>1.04555178696001E-2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 t="s">
        <v>42</v>
      </c>
      <c r="AQ1299" t="b">
        <v>1</v>
      </c>
      <c r="AR1299" t="b">
        <v>1</v>
      </c>
      <c r="AS1299">
        <v>1</v>
      </c>
      <c r="AT1299" t="b">
        <v>0</v>
      </c>
      <c r="AV1299" t="b">
        <v>0</v>
      </c>
      <c r="AW1299" t="b">
        <v>1</v>
      </c>
      <c r="AX1299" t="b">
        <v>0</v>
      </c>
      <c r="AY1299" t="b">
        <v>1</v>
      </c>
      <c r="AZ1299" t="b">
        <v>0</v>
      </c>
      <c r="BA1299" t="b">
        <v>0</v>
      </c>
      <c r="BB1299" t="b">
        <v>0</v>
      </c>
      <c r="BC1299" t="b">
        <v>1</v>
      </c>
      <c r="BD1299" t="b">
        <v>0</v>
      </c>
      <c r="BE1299" t="s">
        <v>57</v>
      </c>
      <c r="BF1299" t="s">
        <v>69</v>
      </c>
      <c r="BG1299" t="s">
        <v>69</v>
      </c>
      <c r="BH1299" t="b">
        <v>0</v>
      </c>
      <c r="BI1299" t="b">
        <v>1</v>
      </c>
      <c r="BJ1299" t="b">
        <v>0</v>
      </c>
      <c r="BK1299" t="b">
        <v>1</v>
      </c>
      <c r="BL1299">
        <v>80</v>
      </c>
      <c r="BM1299">
        <v>80</v>
      </c>
      <c r="BN1299">
        <v>0</v>
      </c>
      <c r="BO1299">
        <v>0</v>
      </c>
      <c r="BP12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299" s="3" t="str">
        <f>IF(Table1[[#This Row],[TraceLengthMod]],"lab,","")&amp;IF(Table1[[#This Row],[FixedLength]],"dur,","")&amp;IF(Table1[[#This Row],[Broken]],"ea,","")</f>
        <v>lab,</v>
      </c>
    </row>
    <row r="1300" spans="1:69" x14ac:dyDescent="0.25">
      <c r="A1300" t="s">
        <v>1428</v>
      </c>
      <c r="B1300" t="s">
        <v>39</v>
      </c>
      <c r="C1300" t="s">
        <v>114</v>
      </c>
      <c r="D1300" t="s">
        <v>82</v>
      </c>
      <c r="E1300" t="s">
        <v>68</v>
      </c>
      <c r="F1300">
        <v>1</v>
      </c>
      <c r="G1300">
        <v>21124</v>
      </c>
      <c r="H1300">
        <v>6990</v>
      </c>
      <c r="I1300">
        <v>28114</v>
      </c>
      <c r="J1300" t="s">
        <v>40</v>
      </c>
      <c r="K1300">
        <v>1</v>
      </c>
      <c r="L1300">
        <v>256</v>
      </c>
      <c r="M1300" t="s">
        <v>41</v>
      </c>
      <c r="N1300">
        <v>0.01</v>
      </c>
      <c r="O1300">
        <v>99</v>
      </c>
      <c r="P1300">
        <v>94</v>
      </c>
      <c r="Q1300">
        <v>256</v>
      </c>
      <c r="R1300">
        <v>100</v>
      </c>
      <c r="S1300">
        <v>2112.4</v>
      </c>
      <c r="T1300">
        <v>73</v>
      </c>
      <c r="U1300">
        <v>87</v>
      </c>
      <c r="V1300">
        <v>183808</v>
      </c>
      <c r="W1300">
        <v>8.7013823139556905</v>
      </c>
      <c r="X1300">
        <v>89.083859682083101</v>
      </c>
      <c r="Y1300">
        <v>5.7675812244415203</v>
      </c>
      <c r="Z1300">
        <v>224.975377321243</v>
      </c>
      <c r="AA1300">
        <v>0.77093982696533203</v>
      </c>
      <c r="AB1300">
        <v>69.501798868179307</v>
      </c>
      <c r="AC1300">
        <v>4.36931872367858</v>
      </c>
      <c r="AD1300">
        <v>381.49337506294199</v>
      </c>
      <c r="AE1300">
        <v>0.69889999999999997</v>
      </c>
      <c r="AF1300">
        <v>0.67095851216022895</v>
      </c>
      <c r="AJ1300">
        <v>9.8506680438113399E-3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 t="s">
        <v>42</v>
      </c>
      <c r="AQ1300" t="b">
        <v>1</v>
      </c>
      <c r="AR1300" t="b">
        <v>1</v>
      </c>
      <c r="AS1300">
        <v>1</v>
      </c>
      <c r="AT1300" t="b">
        <v>0</v>
      </c>
      <c r="AV1300" t="b">
        <v>0</v>
      </c>
      <c r="AW1300" t="b">
        <v>1</v>
      </c>
      <c r="AX1300" t="b">
        <v>0</v>
      </c>
      <c r="AY1300" t="b">
        <v>1</v>
      </c>
      <c r="AZ1300" t="b">
        <v>0</v>
      </c>
      <c r="BA1300" t="b">
        <v>0</v>
      </c>
      <c r="BB1300" t="b">
        <v>0</v>
      </c>
      <c r="BC1300" t="b">
        <v>1</v>
      </c>
      <c r="BD1300" t="b">
        <v>0</v>
      </c>
      <c r="BE1300" t="s">
        <v>57</v>
      </c>
      <c r="BF1300" t="s">
        <v>69</v>
      </c>
      <c r="BG1300" t="s">
        <v>69</v>
      </c>
      <c r="BH1300" t="b">
        <v>0</v>
      </c>
      <c r="BI1300" t="b">
        <v>1</v>
      </c>
      <c r="BJ1300" t="b">
        <v>0</v>
      </c>
      <c r="BK1300" t="b">
        <v>1</v>
      </c>
      <c r="BL1300">
        <v>80</v>
      </c>
      <c r="BM1300">
        <v>80</v>
      </c>
      <c r="BN1300">
        <v>0</v>
      </c>
      <c r="BO1300">
        <v>0</v>
      </c>
      <c r="BP13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00" s="3" t="str">
        <f>IF(Table1[[#This Row],[TraceLengthMod]],"lab,","")&amp;IF(Table1[[#This Row],[FixedLength]],"dur,","")&amp;IF(Table1[[#This Row],[Broken]],"ea,","")</f>
        <v>lab,</v>
      </c>
    </row>
    <row r="1301" spans="1:69" x14ac:dyDescent="0.25">
      <c r="A1301" t="s">
        <v>1429</v>
      </c>
      <c r="B1301" t="s">
        <v>39</v>
      </c>
      <c r="C1301" t="s">
        <v>114</v>
      </c>
      <c r="D1301" t="s">
        <v>82</v>
      </c>
      <c r="E1301" t="s">
        <v>68</v>
      </c>
      <c r="F1301">
        <v>1</v>
      </c>
      <c r="G1301">
        <v>21124</v>
      </c>
      <c r="H1301">
        <v>6990</v>
      </c>
      <c r="I1301">
        <v>28114</v>
      </c>
      <c r="J1301" t="s">
        <v>40</v>
      </c>
      <c r="K1301">
        <v>1</v>
      </c>
      <c r="L1301">
        <v>256</v>
      </c>
      <c r="M1301" t="s">
        <v>41</v>
      </c>
      <c r="N1301">
        <v>0.01</v>
      </c>
      <c r="O1301">
        <v>99</v>
      </c>
      <c r="P1301">
        <v>94</v>
      </c>
      <c r="Q1301">
        <v>256</v>
      </c>
      <c r="R1301">
        <v>100</v>
      </c>
      <c r="S1301">
        <v>2112.4</v>
      </c>
      <c r="T1301">
        <v>73</v>
      </c>
      <c r="U1301">
        <v>88</v>
      </c>
      <c r="V1301">
        <v>186112</v>
      </c>
      <c r="W1301">
        <v>8.8104525658019295</v>
      </c>
      <c r="X1301">
        <v>89.083859682083101</v>
      </c>
      <c r="Y1301">
        <v>5.7675812244415203</v>
      </c>
      <c r="Z1301">
        <v>227.617315292358</v>
      </c>
      <c r="AA1301">
        <v>0.87266731262206998</v>
      </c>
      <c r="AB1301">
        <v>70.374466180801306</v>
      </c>
      <c r="AC1301">
        <v>4.3354148864745996</v>
      </c>
      <c r="AD1301">
        <v>385.828789949417</v>
      </c>
      <c r="AE1301">
        <v>0.69379999999999997</v>
      </c>
      <c r="AF1301">
        <v>0.66609442060085799</v>
      </c>
      <c r="AJ1301">
        <v>1.1019920712488E-2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 t="s">
        <v>42</v>
      </c>
      <c r="AQ1301" t="b">
        <v>1</v>
      </c>
      <c r="AR1301" t="b">
        <v>1</v>
      </c>
      <c r="AS1301">
        <v>1</v>
      </c>
      <c r="AT1301" t="b">
        <v>0</v>
      </c>
      <c r="AV1301" t="b">
        <v>0</v>
      </c>
      <c r="AW1301" t="b">
        <v>1</v>
      </c>
      <c r="AX1301" t="b">
        <v>0</v>
      </c>
      <c r="AY1301" t="b">
        <v>1</v>
      </c>
      <c r="AZ1301" t="b">
        <v>0</v>
      </c>
      <c r="BA1301" t="b">
        <v>0</v>
      </c>
      <c r="BB1301" t="b">
        <v>0</v>
      </c>
      <c r="BC1301" t="b">
        <v>1</v>
      </c>
      <c r="BD1301" t="b">
        <v>0</v>
      </c>
      <c r="BE1301" t="s">
        <v>57</v>
      </c>
      <c r="BF1301" t="s">
        <v>69</v>
      </c>
      <c r="BG1301" t="s">
        <v>69</v>
      </c>
      <c r="BH1301" t="b">
        <v>0</v>
      </c>
      <c r="BI1301" t="b">
        <v>1</v>
      </c>
      <c r="BJ1301" t="b">
        <v>0</v>
      </c>
      <c r="BK1301" t="b">
        <v>1</v>
      </c>
      <c r="BL1301">
        <v>80</v>
      </c>
      <c r="BM1301">
        <v>80</v>
      </c>
      <c r="BN1301">
        <v>0</v>
      </c>
      <c r="BO1301">
        <v>0</v>
      </c>
      <c r="BP13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01" s="3" t="str">
        <f>IF(Table1[[#This Row],[TraceLengthMod]],"lab,","")&amp;IF(Table1[[#This Row],[FixedLength]],"dur,","")&amp;IF(Table1[[#This Row],[Broken]],"ea,","")</f>
        <v>lab,</v>
      </c>
    </row>
    <row r="1302" spans="1:69" x14ac:dyDescent="0.25">
      <c r="A1302" t="s">
        <v>1430</v>
      </c>
      <c r="B1302" t="s">
        <v>39</v>
      </c>
      <c r="C1302" t="s">
        <v>114</v>
      </c>
      <c r="D1302" t="s">
        <v>82</v>
      </c>
      <c r="E1302" t="s">
        <v>68</v>
      </c>
      <c r="F1302">
        <v>1</v>
      </c>
      <c r="G1302">
        <v>21124</v>
      </c>
      <c r="H1302">
        <v>6990</v>
      </c>
      <c r="I1302">
        <v>28114</v>
      </c>
      <c r="J1302" t="s">
        <v>40</v>
      </c>
      <c r="K1302">
        <v>1</v>
      </c>
      <c r="L1302">
        <v>256</v>
      </c>
      <c r="M1302" t="s">
        <v>41</v>
      </c>
      <c r="N1302">
        <v>0.01</v>
      </c>
      <c r="O1302">
        <v>99</v>
      </c>
      <c r="P1302">
        <v>94</v>
      </c>
      <c r="Q1302">
        <v>256</v>
      </c>
      <c r="R1302">
        <v>100</v>
      </c>
      <c r="S1302">
        <v>2112.4</v>
      </c>
      <c r="T1302">
        <v>89</v>
      </c>
      <c r="U1302">
        <v>89</v>
      </c>
      <c r="V1302">
        <v>188160</v>
      </c>
      <c r="W1302">
        <v>8.9074039007763606</v>
      </c>
      <c r="X1302">
        <v>89.083859682083101</v>
      </c>
      <c r="Y1302">
        <v>5.7675812244415203</v>
      </c>
      <c r="Z1302">
        <v>230.16749501228301</v>
      </c>
      <c r="AA1302">
        <v>0.77592134475707997</v>
      </c>
      <c r="AB1302">
        <v>71.150387525558401</v>
      </c>
      <c r="AC1302">
        <v>4.3603456020355198</v>
      </c>
      <c r="AD1302">
        <v>390.18913555145201</v>
      </c>
      <c r="AE1302">
        <v>0.69920000000000004</v>
      </c>
      <c r="AF1302">
        <v>0.67854077253218803</v>
      </c>
      <c r="AJ1302">
        <v>9.9022139497354708E-3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 t="s">
        <v>42</v>
      </c>
      <c r="AQ1302" t="b">
        <v>1</v>
      </c>
      <c r="AR1302" t="b">
        <v>1</v>
      </c>
      <c r="AS1302">
        <v>1</v>
      </c>
      <c r="AT1302" t="b">
        <v>0</v>
      </c>
      <c r="AV1302" t="b">
        <v>0</v>
      </c>
      <c r="AW1302" t="b">
        <v>1</v>
      </c>
      <c r="AX1302" t="b">
        <v>0</v>
      </c>
      <c r="AY1302" t="b">
        <v>1</v>
      </c>
      <c r="AZ1302" t="b">
        <v>0</v>
      </c>
      <c r="BA1302" t="b">
        <v>0</v>
      </c>
      <c r="BB1302" t="b">
        <v>0</v>
      </c>
      <c r="BC1302" t="b">
        <v>1</v>
      </c>
      <c r="BD1302" t="b">
        <v>0</v>
      </c>
      <c r="BE1302" t="s">
        <v>57</v>
      </c>
      <c r="BF1302" t="s">
        <v>69</v>
      </c>
      <c r="BG1302" t="s">
        <v>69</v>
      </c>
      <c r="BH1302" t="b">
        <v>0</v>
      </c>
      <c r="BI1302" t="b">
        <v>1</v>
      </c>
      <c r="BJ1302" t="b">
        <v>0</v>
      </c>
      <c r="BK1302" t="b">
        <v>1</v>
      </c>
      <c r="BL1302">
        <v>80</v>
      </c>
      <c r="BM1302">
        <v>80</v>
      </c>
      <c r="BN1302">
        <v>0</v>
      </c>
      <c r="BO1302">
        <v>0</v>
      </c>
      <c r="BP13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02" s="3" t="str">
        <f>IF(Table1[[#This Row],[TraceLengthMod]],"lab,","")&amp;IF(Table1[[#This Row],[FixedLength]],"dur,","")&amp;IF(Table1[[#This Row],[Broken]],"ea,","")</f>
        <v>lab,</v>
      </c>
    </row>
    <row r="1303" spans="1:69" x14ac:dyDescent="0.25">
      <c r="A1303" t="s">
        <v>1431</v>
      </c>
      <c r="B1303" t="s">
        <v>39</v>
      </c>
      <c r="C1303" t="s">
        <v>114</v>
      </c>
      <c r="D1303" t="s">
        <v>82</v>
      </c>
      <c r="E1303" t="s">
        <v>68</v>
      </c>
      <c r="F1303">
        <v>1</v>
      </c>
      <c r="G1303">
        <v>21124</v>
      </c>
      <c r="H1303">
        <v>6990</v>
      </c>
      <c r="I1303">
        <v>28114</v>
      </c>
      <c r="J1303" t="s">
        <v>40</v>
      </c>
      <c r="K1303">
        <v>1</v>
      </c>
      <c r="L1303">
        <v>256</v>
      </c>
      <c r="M1303" t="s">
        <v>41</v>
      </c>
      <c r="N1303">
        <v>0.01</v>
      </c>
      <c r="O1303">
        <v>99</v>
      </c>
      <c r="P1303">
        <v>94</v>
      </c>
      <c r="Q1303">
        <v>256</v>
      </c>
      <c r="R1303">
        <v>100</v>
      </c>
      <c r="S1303">
        <v>2112.4</v>
      </c>
      <c r="T1303">
        <v>89</v>
      </c>
      <c r="U1303">
        <v>90</v>
      </c>
      <c r="V1303">
        <v>190208</v>
      </c>
      <c r="W1303">
        <v>9.0043552357508005</v>
      </c>
      <c r="X1303">
        <v>89.083859682083101</v>
      </c>
      <c r="Y1303">
        <v>5.7675812244415203</v>
      </c>
      <c r="Z1303">
        <v>232.71269011497401</v>
      </c>
      <c r="AA1303">
        <v>0.77692174911499001</v>
      </c>
      <c r="AB1303">
        <v>71.927309274673405</v>
      </c>
      <c r="AC1303">
        <v>4.3094801902770996</v>
      </c>
      <c r="AD1303">
        <v>394.498615741729</v>
      </c>
      <c r="AE1303">
        <v>0.67800000000000005</v>
      </c>
      <c r="AF1303">
        <v>0.66123032904148704</v>
      </c>
      <c r="AJ1303">
        <v>9.7583084696876207E-3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 t="s">
        <v>42</v>
      </c>
      <c r="AQ1303" t="b">
        <v>1</v>
      </c>
      <c r="AR1303" t="b">
        <v>1</v>
      </c>
      <c r="AS1303">
        <v>1</v>
      </c>
      <c r="AT1303" t="b">
        <v>0</v>
      </c>
      <c r="AV1303" t="b">
        <v>0</v>
      </c>
      <c r="AW1303" t="b">
        <v>1</v>
      </c>
      <c r="AX1303" t="b">
        <v>0</v>
      </c>
      <c r="AY1303" t="b">
        <v>1</v>
      </c>
      <c r="AZ1303" t="b">
        <v>0</v>
      </c>
      <c r="BA1303" t="b">
        <v>0</v>
      </c>
      <c r="BB1303" t="b">
        <v>0</v>
      </c>
      <c r="BC1303" t="b">
        <v>1</v>
      </c>
      <c r="BD1303" t="b">
        <v>0</v>
      </c>
      <c r="BE1303" t="s">
        <v>57</v>
      </c>
      <c r="BF1303" t="s">
        <v>69</v>
      </c>
      <c r="BG1303" t="s">
        <v>69</v>
      </c>
      <c r="BH1303" t="b">
        <v>0</v>
      </c>
      <c r="BI1303" t="b">
        <v>1</v>
      </c>
      <c r="BJ1303" t="b">
        <v>0</v>
      </c>
      <c r="BK1303" t="b">
        <v>1</v>
      </c>
      <c r="BL1303">
        <v>80</v>
      </c>
      <c r="BM1303">
        <v>80</v>
      </c>
      <c r="BN1303">
        <v>0</v>
      </c>
      <c r="BO1303">
        <v>0</v>
      </c>
      <c r="BP13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03" s="3" t="str">
        <f>IF(Table1[[#This Row],[TraceLengthMod]],"lab,","")&amp;IF(Table1[[#This Row],[FixedLength]],"dur,","")&amp;IF(Table1[[#This Row],[Broken]],"ea,","")</f>
        <v>lab,</v>
      </c>
    </row>
    <row r="1304" spans="1:69" x14ac:dyDescent="0.25">
      <c r="A1304" t="s">
        <v>1432</v>
      </c>
      <c r="B1304" t="s">
        <v>39</v>
      </c>
      <c r="C1304" t="s">
        <v>114</v>
      </c>
      <c r="D1304" t="s">
        <v>82</v>
      </c>
      <c r="E1304" t="s">
        <v>68</v>
      </c>
      <c r="F1304">
        <v>1</v>
      </c>
      <c r="G1304">
        <v>21124</v>
      </c>
      <c r="H1304">
        <v>6990</v>
      </c>
      <c r="I1304">
        <v>28114</v>
      </c>
      <c r="J1304" t="s">
        <v>40</v>
      </c>
      <c r="K1304">
        <v>1</v>
      </c>
      <c r="L1304">
        <v>256</v>
      </c>
      <c r="M1304" t="s">
        <v>41</v>
      </c>
      <c r="N1304">
        <v>0.01</v>
      </c>
      <c r="O1304">
        <v>99</v>
      </c>
      <c r="P1304">
        <v>94</v>
      </c>
      <c r="Q1304">
        <v>256</v>
      </c>
      <c r="R1304">
        <v>100</v>
      </c>
      <c r="S1304">
        <v>2112.4</v>
      </c>
      <c r="T1304">
        <v>89</v>
      </c>
      <c r="U1304">
        <v>91</v>
      </c>
      <c r="V1304">
        <v>192256</v>
      </c>
      <c r="W1304">
        <v>9.1013065707252405</v>
      </c>
      <c r="X1304">
        <v>89.083859682083101</v>
      </c>
      <c r="Y1304">
        <v>5.7675812244415203</v>
      </c>
      <c r="Z1304">
        <v>235.26686215400599</v>
      </c>
      <c r="AA1304">
        <v>0.77093911170959395</v>
      </c>
      <c r="AB1304">
        <v>72.698248386383</v>
      </c>
      <c r="AC1304">
        <v>4.3493728637695304</v>
      </c>
      <c r="AD1304">
        <v>398.84798860549898</v>
      </c>
      <c r="AE1304">
        <v>0.68979999999999997</v>
      </c>
      <c r="AF1304">
        <v>0.67095851216022895</v>
      </c>
      <c r="AJ1304">
        <v>9.8207655664131494E-3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 t="s">
        <v>42</v>
      </c>
      <c r="AQ1304" t="b">
        <v>1</v>
      </c>
      <c r="AR1304" t="b">
        <v>1</v>
      </c>
      <c r="AS1304">
        <v>1</v>
      </c>
      <c r="AT1304" t="b">
        <v>0</v>
      </c>
      <c r="AV1304" t="b">
        <v>0</v>
      </c>
      <c r="AW1304" t="b">
        <v>1</v>
      </c>
      <c r="AX1304" t="b">
        <v>0</v>
      </c>
      <c r="AY1304" t="b">
        <v>1</v>
      </c>
      <c r="AZ1304" t="b">
        <v>0</v>
      </c>
      <c r="BA1304" t="b">
        <v>0</v>
      </c>
      <c r="BB1304" t="b">
        <v>0</v>
      </c>
      <c r="BC1304" t="b">
        <v>1</v>
      </c>
      <c r="BD1304" t="b">
        <v>0</v>
      </c>
      <c r="BE1304" t="s">
        <v>57</v>
      </c>
      <c r="BF1304" t="s">
        <v>69</v>
      </c>
      <c r="BG1304" t="s">
        <v>69</v>
      </c>
      <c r="BH1304" t="b">
        <v>0</v>
      </c>
      <c r="BI1304" t="b">
        <v>1</v>
      </c>
      <c r="BJ1304" t="b">
        <v>0</v>
      </c>
      <c r="BK1304" t="b">
        <v>1</v>
      </c>
      <c r="BL1304">
        <v>80</v>
      </c>
      <c r="BM1304">
        <v>80</v>
      </c>
      <c r="BN1304">
        <v>0</v>
      </c>
      <c r="BO1304">
        <v>0</v>
      </c>
      <c r="BP13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04" s="3" t="str">
        <f>IF(Table1[[#This Row],[TraceLengthMod]],"lab,","")&amp;IF(Table1[[#This Row],[FixedLength]],"dur,","")&amp;IF(Table1[[#This Row],[Broken]],"ea,","")</f>
        <v>lab,</v>
      </c>
    </row>
    <row r="1305" spans="1:69" x14ac:dyDescent="0.25">
      <c r="A1305" t="s">
        <v>1433</v>
      </c>
      <c r="B1305" t="s">
        <v>39</v>
      </c>
      <c r="C1305" t="s">
        <v>114</v>
      </c>
      <c r="D1305" t="s">
        <v>82</v>
      </c>
      <c r="E1305" t="s">
        <v>68</v>
      </c>
      <c r="F1305">
        <v>1</v>
      </c>
      <c r="G1305">
        <v>21124</v>
      </c>
      <c r="H1305">
        <v>6990</v>
      </c>
      <c r="I1305">
        <v>28114</v>
      </c>
      <c r="J1305" t="s">
        <v>40</v>
      </c>
      <c r="K1305">
        <v>1</v>
      </c>
      <c r="L1305">
        <v>256</v>
      </c>
      <c r="M1305" t="s">
        <v>41</v>
      </c>
      <c r="N1305">
        <v>0.01</v>
      </c>
      <c r="O1305">
        <v>99</v>
      </c>
      <c r="P1305">
        <v>94</v>
      </c>
      <c r="Q1305">
        <v>256</v>
      </c>
      <c r="R1305">
        <v>100</v>
      </c>
      <c r="S1305">
        <v>2112.4</v>
      </c>
      <c r="T1305">
        <v>89</v>
      </c>
      <c r="U1305">
        <v>92</v>
      </c>
      <c r="V1305">
        <v>194560</v>
      </c>
      <c r="W1305">
        <v>9.2103768225714795</v>
      </c>
      <c r="X1305">
        <v>89.083859682083101</v>
      </c>
      <c r="Y1305">
        <v>5.7675812244415203</v>
      </c>
      <c r="Z1305">
        <v>237.92575478553701</v>
      </c>
      <c r="AA1305">
        <v>0.87466192245483398</v>
      </c>
      <c r="AB1305">
        <v>73.572910308837805</v>
      </c>
      <c r="AC1305">
        <v>4.5667929649353001</v>
      </c>
      <c r="AD1305">
        <v>403.414781570434</v>
      </c>
      <c r="AE1305">
        <v>0.6905</v>
      </c>
      <c r="AF1305">
        <v>0.66838340486409098</v>
      </c>
      <c r="AJ1305">
        <v>1.10734369409711E-2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 t="s">
        <v>42</v>
      </c>
      <c r="AQ1305" t="b">
        <v>1</v>
      </c>
      <c r="AR1305" t="b">
        <v>1</v>
      </c>
      <c r="AS1305">
        <v>1</v>
      </c>
      <c r="AT1305" t="b">
        <v>0</v>
      </c>
      <c r="AV1305" t="b">
        <v>0</v>
      </c>
      <c r="AW1305" t="b">
        <v>1</v>
      </c>
      <c r="AX1305" t="b">
        <v>0</v>
      </c>
      <c r="AY1305" t="b">
        <v>1</v>
      </c>
      <c r="AZ1305" t="b">
        <v>0</v>
      </c>
      <c r="BA1305" t="b">
        <v>0</v>
      </c>
      <c r="BB1305" t="b">
        <v>0</v>
      </c>
      <c r="BC1305" t="b">
        <v>1</v>
      </c>
      <c r="BD1305" t="b">
        <v>0</v>
      </c>
      <c r="BE1305" t="s">
        <v>57</v>
      </c>
      <c r="BF1305" t="s">
        <v>69</v>
      </c>
      <c r="BG1305" t="s">
        <v>69</v>
      </c>
      <c r="BH1305" t="b">
        <v>0</v>
      </c>
      <c r="BI1305" t="b">
        <v>1</v>
      </c>
      <c r="BJ1305" t="b">
        <v>0</v>
      </c>
      <c r="BK1305" t="b">
        <v>1</v>
      </c>
      <c r="BL1305">
        <v>80</v>
      </c>
      <c r="BM1305">
        <v>80</v>
      </c>
      <c r="BN1305">
        <v>0</v>
      </c>
      <c r="BO1305">
        <v>0</v>
      </c>
      <c r="BP13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05" s="3" t="str">
        <f>IF(Table1[[#This Row],[TraceLengthMod]],"lab,","")&amp;IF(Table1[[#This Row],[FixedLength]],"dur,","")&amp;IF(Table1[[#This Row],[Broken]],"ea,","")</f>
        <v>lab,</v>
      </c>
    </row>
    <row r="1306" spans="1:69" x14ac:dyDescent="0.25">
      <c r="A1306" t="s">
        <v>1434</v>
      </c>
      <c r="B1306" t="s">
        <v>39</v>
      </c>
      <c r="C1306" t="s">
        <v>114</v>
      </c>
      <c r="D1306" t="s">
        <v>82</v>
      </c>
      <c r="E1306" t="s">
        <v>68</v>
      </c>
      <c r="F1306">
        <v>1</v>
      </c>
      <c r="G1306">
        <v>21124</v>
      </c>
      <c r="H1306">
        <v>6990</v>
      </c>
      <c r="I1306">
        <v>28114</v>
      </c>
      <c r="J1306" t="s">
        <v>40</v>
      </c>
      <c r="K1306">
        <v>1</v>
      </c>
      <c r="L1306">
        <v>256</v>
      </c>
      <c r="M1306" t="s">
        <v>41</v>
      </c>
      <c r="N1306">
        <v>0.01</v>
      </c>
      <c r="O1306">
        <v>99</v>
      </c>
      <c r="P1306">
        <v>94</v>
      </c>
      <c r="Q1306">
        <v>256</v>
      </c>
      <c r="R1306">
        <v>100</v>
      </c>
      <c r="S1306">
        <v>2112.4</v>
      </c>
      <c r="T1306">
        <v>89</v>
      </c>
      <c r="U1306">
        <v>93</v>
      </c>
      <c r="V1306">
        <v>196608</v>
      </c>
      <c r="W1306">
        <v>9.3073281575459195</v>
      </c>
      <c r="X1306">
        <v>89.083859682083101</v>
      </c>
      <c r="Y1306">
        <v>5.7675812244415203</v>
      </c>
      <c r="Z1306">
        <v>240.46698808670001</v>
      </c>
      <c r="AA1306">
        <v>0.77193546295166005</v>
      </c>
      <c r="AB1306">
        <v>74.344845771789494</v>
      </c>
      <c r="AC1306">
        <v>4.3194527626037598</v>
      </c>
      <c r="AD1306">
        <v>407.73423433303799</v>
      </c>
      <c r="AE1306">
        <v>0.68730000000000002</v>
      </c>
      <c r="AF1306">
        <v>0.67753934191702403</v>
      </c>
      <c r="AJ1306">
        <v>8.9895723698039803E-3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 t="s">
        <v>42</v>
      </c>
      <c r="AQ1306" t="b">
        <v>1</v>
      </c>
      <c r="AR1306" t="b">
        <v>1</v>
      </c>
      <c r="AS1306">
        <v>1</v>
      </c>
      <c r="AT1306" t="b">
        <v>0</v>
      </c>
      <c r="AV1306" t="b">
        <v>0</v>
      </c>
      <c r="AW1306" t="b">
        <v>1</v>
      </c>
      <c r="AX1306" t="b">
        <v>0</v>
      </c>
      <c r="AY1306" t="b">
        <v>1</v>
      </c>
      <c r="AZ1306" t="b">
        <v>0</v>
      </c>
      <c r="BA1306" t="b">
        <v>0</v>
      </c>
      <c r="BB1306" t="b">
        <v>0</v>
      </c>
      <c r="BC1306" t="b">
        <v>1</v>
      </c>
      <c r="BD1306" t="b">
        <v>0</v>
      </c>
      <c r="BE1306" t="s">
        <v>57</v>
      </c>
      <c r="BF1306" t="s">
        <v>69</v>
      </c>
      <c r="BG1306" t="s">
        <v>69</v>
      </c>
      <c r="BH1306" t="b">
        <v>0</v>
      </c>
      <c r="BI1306" t="b">
        <v>1</v>
      </c>
      <c r="BJ1306" t="b">
        <v>0</v>
      </c>
      <c r="BK1306" t="b">
        <v>1</v>
      </c>
      <c r="BL1306">
        <v>80</v>
      </c>
      <c r="BM1306">
        <v>80</v>
      </c>
      <c r="BN1306">
        <v>0</v>
      </c>
      <c r="BO1306">
        <v>0</v>
      </c>
      <c r="BP13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06" s="3" t="str">
        <f>IF(Table1[[#This Row],[TraceLengthMod]],"lab,","")&amp;IF(Table1[[#This Row],[FixedLength]],"dur,","")&amp;IF(Table1[[#This Row],[Broken]],"ea,","")</f>
        <v>lab,</v>
      </c>
    </row>
    <row r="1307" spans="1:69" x14ac:dyDescent="0.25">
      <c r="A1307" t="s">
        <v>1435</v>
      </c>
      <c r="B1307" t="s">
        <v>39</v>
      </c>
      <c r="C1307" t="s">
        <v>114</v>
      </c>
      <c r="D1307" t="s">
        <v>82</v>
      </c>
      <c r="E1307" t="s">
        <v>68</v>
      </c>
      <c r="F1307">
        <v>1</v>
      </c>
      <c r="G1307">
        <v>21124</v>
      </c>
      <c r="H1307">
        <v>6990</v>
      </c>
      <c r="I1307">
        <v>28114</v>
      </c>
      <c r="J1307" t="s">
        <v>40</v>
      </c>
      <c r="K1307">
        <v>1</v>
      </c>
      <c r="L1307">
        <v>256</v>
      </c>
      <c r="M1307" t="s">
        <v>41</v>
      </c>
      <c r="N1307">
        <v>0.01</v>
      </c>
      <c r="O1307">
        <v>99</v>
      </c>
      <c r="P1307">
        <v>94</v>
      </c>
      <c r="Q1307">
        <v>256</v>
      </c>
      <c r="R1307">
        <v>100</v>
      </c>
      <c r="S1307">
        <v>2112.4</v>
      </c>
      <c r="T1307">
        <v>94</v>
      </c>
      <c r="U1307">
        <v>94</v>
      </c>
      <c r="V1307">
        <v>198656</v>
      </c>
      <c r="W1307">
        <v>9.4042794925203506</v>
      </c>
      <c r="X1307">
        <v>89.083859682083101</v>
      </c>
      <c r="Y1307">
        <v>5.7675812244415203</v>
      </c>
      <c r="Z1307">
        <v>243.024152994155</v>
      </c>
      <c r="AA1307">
        <v>0.77193641662597601</v>
      </c>
      <c r="AB1307">
        <v>75.116782188415499</v>
      </c>
      <c r="AC1307">
        <v>4.3364083766937203</v>
      </c>
      <c r="AD1307">
        <v>412.070642709732</v>
      </c>
      <c r="AE1307">
        <v>0.70309999999999995</v>
      </c>
      <c r="AF1307">
        <v>0.67882689556509301</v>
      </c>
      <c r="AJ1307">
        <v>8.8280971670888098E-3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 t="s">
        <v>42</v>
      </c>
      <c r="AQ1307" t="b">
        <v>1</v>
      </c>
      <c r="AR1307" t="b">
        <v>1</v>
      </c>
      <c r="AS1307">
        <v>1</v>
      </c>
      <c r="AT1307" t="b">
        <v>0</v>
      </c>
      <c r="AV1307" t="b">
        <v>0</v>
      </c>
      <c r="AW1307" t="b">
        <v>1</v>
      </c>
      <c r="AX1307" t="b">
        <v>0</v>
      </c>
      <c r="AY1307" t="b">
        <v>1</v>
      </c>
      <c r="AZ1307" t="b">
        <v>0</v>
      </c>
      <c r="BA1307" t="b">
        <v>0</v>
      </c>
      <c r="BB1307" t="b">
        <v>0</v>
      </c>
      <c r="BC1307" t="b">
        <v>1</v>
      </c>
      <c r="BD1307" t="b">
        <v>0</v>
      </c>
      <c r="BE1307" t="s">
        <v>57</v>
      </c>
      <c r="BF1307" t="s">
        <v>69</v>
      </c>
      <c r="BG1307" t="s">
        <v>69</v>
      </c>
      <c r="BH1307" t="b">
        <v>0</v>
      </c>
      <c r="BI1307" t="b">
        <v>1</v>
      </c>
      <c r="BJ1307" t="b">
        <v>0</v>
      </c>
      <c r="BK1307" t="b">
        <v>1</v>
      </c>
      <c r="BL1307">
        <v>80</v>
      </c>
      <c r="BM1307">
        <v>80</v>
      </c>
      <c r="BN1307">
        <v>0</v>
      </c>
      <c r="BO1307">
        <v>0</v>
      </c>
      <c r="BP13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07" s="3" t="str">
        <f>IF(Table1[[#This Row],[TraceLengthMod]],"lab,","")&amp;IF(Table1[[#This Row],[FixedLength]],"dur,","")&amp;IF(Table1[[#This Row],[Broken]],"ea,","")</f>
        <v>lab,</v>
      </c>
    </row>
    <row r="1308" spans="1:69" x14ac:dyDescent="0.25">
      <c r="A1308" t="s">
        <v>1436</v>
      </c>
      <c r="B1308" t="s">
        <v>39</v>
      </c>
      <c r="C1308" t="s">
        <v>114</v>
      </c>
      <c r="D1308" t="s">
        <v>82</v>
      </c>
      <c r="E1308" t="s">
        <v>68</v>
      </c>
      <c r="F1308">
        <v>1</v>
      </c>
      <c r="G1308">
        <v>21124</v>
      </c>
      <c r="H1308">
        <v>6990</v>
      </c>
      <c r="I1308">
        <v>28114</v>
      </c>
      <c r="J1308" t="s">
        <v>40</v>
      </c>
      <c r="K1308">
        <v>1</v>
      </c>
      <c r="L1308">
        <v>256</v>
      </c>
      <c r="M1308" t="s">
        <v>41</v>
      </c>
      <c r="N1308">
        <v>0.01</v>
      </c>
      <c r="O1308">
        <v>99</v>
      </c>
      <c r="P1308">
        <v>94</v>
      </c>
      <c r="Q1308">
        <v>256</v>
      </c>
      <c r="R1308">
        <v>100</v>
      </c>
      <c r="S1308">
        <v>2112.4</v>
      </c>
      <c r="T1308">
        <v>94</v>
      </c>
      <c r="U1308">
        <v>95</v>
      </c>
      <c r="V1308">
        <v>200704</v>
      </c>
      <c r="W1308">
        <v>9.5012308274947905</v>
      </c>
      <c r="X1308">
        <v>89.083859682083101</v>
      </c>
      <c r="Y1308">
        <v>5.7675812244415203</v>
      </c>
      <c r="Z1308">
        <v>245.598272323608</v>
      </c>
      <c r="AA1308">
        <v>0.78988909721374501</v>
      </c>
      <c r="AB1308">
        <v>75.906671285629201</v>
      </c>
      <c r="AC1308">
        <v>4.4032289981841997</v>
      </c>
      <c r="AD1308">
        <v>416.47387170791598</v>
      </c>
      <c r="AE1308">
        <v>0.69240000000000002</v>
      </c>
      <c r="AF1308">
        <v>0.67353361945636603</v>
      </c>
      <c r="AJ1308">
        <v>9.2479590402573895E-3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 t="s">
        <v>42</v>
      </c>
      <c r="AQ1308" t="b">
        <v>1</v>
      </c>
      <c r="AR1308" t="b">
        <v>1</v>
      </c>
      <c r="AS1308">
        <v>1</v>
      </c>
      <c r="AT1308" t="b">
        <v>0</v>
      </c>
      <c r="AV1308" t="b">
        <v>0</v>
      </c>
      <c r="AW1308" t="b">
        <v>1</v>
      </c>
      <c r="AX1308" t="b">
        <v>0</v>
      </c>
      <c r="AY1308" t="b">
        <v>1</v>
      </c>
      <c r="AZ1308" t="b">
        <v>0</v>
      </c>
      <c r="BA1308" t="b">
        <v>0</v>
      </c>
      <c r="BB1308" t="b">
        <v>0</v>
      </c>
      <c r="BC1308" t="b">
        <v>1</v>
      </c>
      <c r="BD1308" t="b">
        <v>0</v>
      </c>
      <c r="BE1308" t="s">
        <v>57</v>
      </c>
      <c r="BF1308" t="s">
        <v>69</v>
      </c>
      <c r="BG1308" t="s">
        <v>69</v>
      </c>
      <c r="BH1308" t="b">
        <v>0</v>
      </c>
      <c r="BI1308" t="b">
        <v>1</v>
      </c>
      <c r="BJ1308" t="b">
        <v>0</v>
      </c>
      <c r="BK1308" t="b">
        <v>1</v>
      </c>
      <c r="BL1308">
        <v>80</v>
      </c>
      <c r="BM1308">
        <v>80</v>
      </c>
      <c r="BN1308">
        <v>0</v>
      </c>
      <c r="BO1308">
        <v>0</v>
      </c>
      <c r="BP13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08" s="3" t="str">
        <f>IF(Table1[[#This Row],[TraceLengthMod]],"lab,","")&amp;IF(Table1[[#This Row],[FixedLength]],"dur,","")&amp;IF(Table1[[#This Row],[Broken]],"ea,","")</f>
        <v>lab,</v>
      </c>
    </row>
    <row r="1309" spans="1:69" x14ac:dyDescent="0.25">
      <c r="A1309" t="s">
        <v>1437</v>
      </c>
      <c r="B1309" t="s">
        <v>39</v>
      </c>
      <c r="C1309" t="s">
        <v>114</v>
      </c>
      <c r="D1309" t="s">
        <v>82</v>
      </c>
      <c r="E1309" t="s">
        <v>68</v>
      </c>
      <c r="F1309">
        <v>1</v>
      </c>
      <c r="G1309">
        <v>21124</v>
      </c>
      <c r="H1309">
        <v>6990</v>
      </c>
      <c r="I1309">
        <v>28114</v>
      </c>
      <c r="J1309" t="s">
        <v>40</v>
      </c>
      <c r="K1309">
        <v>1</v>
      </c>
      <c r="L1309">
        <v>256</v>
      </c>
      <c r="M1309" t="s">
        <v>41</v>
      </c>
      <c r="N1309">
        <v>0.01</v>
      </c>
      <c r="O1309">
        <v>99</v>
      </c>
      <c r="P1309">
        <v>94</v>
      </c>
      <c r="Q1309">
        <v>256</v>
      </c>
      <c r="R1309">
        <v>100</v>
      </c>
      <c r="S1309">
        <v>2112.4</v>
      </c>
      <c r="T1309">
        <v>94</v>
      </c>
      <c r="U1309">
        <v>96</v>
      </c>
      <c r="V1309">
        <v>203008</v>
      </c>
      <c r="W1309">
        <v>9.6103010793410295</v>
      </c>
      <c r="X1309">
        <v>89.083859682083101</v>
      </c>
      <c r="Y1309">
        <v>5.7675812244415203</v>
      </c>
      <c r="Z1309">
        <v>248.25616693496701</v>
      </c>
      <c r="AA1309">
        <v>0.88762760162353505</v>
      </c>
      <c r="AB1309">
        <v>76.794298887252793</v>
      </c>
      <c r="AC1309">
        <v>4.3613405227661097</v>
      </c>
      <c r="AD1309">
        <v>420.83521223068198</v>
      </c>
      <c r="AE1309">
        <v>0.6925</v>
      </c>
      <c r="AF1309">
        <v>0.66537911301859798</v>
      </c>
      <c r="AJ1309">
        <v>1.0184283515093101E-2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 t="s">
        <v>42</v>
      </c>
      <c r="AQ1309" t="b">
        <v>1</v>
      </c>
      <c r="AR1309" t="b">
        <v>1</v>
      </c>
      <c r="AS1309">
        <v>1</v>
      </c>
      <c r="AT1309" t="b">
        <v>0</v>
      </c>
      <c r="AV1309" t="b">
        <v>0</v>
      </c>
      <c r="AW1309" t="b">
        <v>1</v>
      </c>
      <c r="AX1309" t="b">
        <v>0</v>
      </c>
      <c r="AY1309" t="b">
        <v>1</v>
      </c>
      <c r="AZ1309" t="b">
        <v>0</v>
      </c>
      <c r="BA1309" t="b">
        <v>0</v>
      </c>
      <c r="BB1309" t="b">
        <v>0</v>
      </c>
      <c r="BC1309" t="b">
        <v>1</v>
      </c>
      <c r="BD1309" t="b">
        <v>0</v>
      </c>
      <c r="BE1309" t="s">
        <v>57</v>
      </c>
      <c r="BF1309" t="s">
        <v>69</v>
      </c>
      <c r="BG1309" t="s">
        <v>69</v>
      </c>
      <c r="BH1309" t="b">
        <v>0</v>
      </c>
      <c r="BI1309" t="b">
        <v>1</v>
      </c>
      <c r="BJ1309" t="b">
        <v>0</v>
      </c>
      <c r="BK1309" t="b">
        <v>1</v>
      </c>
      <c r="BL1309">
        <v>80</v>
      </c>
      <c r="BM1309">
        <v>80</v>
      </c>
      <c r="BN1309">
        <v>0</v>
      </c>
      <c r="BO1309">
        <v>0</v>
      </c>
      <c r="BP13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09" s="3" t="str">
        <f>IF(Table1[[#This Row],[TraceLengthMod]],"lab,","")&amp;IF(Table1[[#This Row],[FixedLength]],"dur,","")&amp;IF(Table1[[#This Row],[Broken]],"ea,","")</f>
        <v>lab,</v>
      </c>
    </row>
    <row r="1310" spans="1:69" x14ac:dyDescent="0.25">
      <c r="A1310" t="s">
        <v>1438</v>
      </c>
      <c r="B1310" t="s">
        <v>39</v>
      </c>
      <c r="C1310" t="s">
        <v>114</v>
      </c>
      <c r="D1310" t="s">
        <v>82</v>
      </c>
      <c r="E1310" t="s">
        <v>68</v>
      </c>
      <c r="F1310">
        <v>1</v>
      </c>
      <c r="G1310">
        <v>21124</v>
      </c>
      <c r="H1310">
        <v>6990</v>
      </c>
      <c r="I1310">
        <v>28114</v>
      </c>
      <c r="J1310" t="s">
        <v>40</v>
      </c>
      <c r="K1310">
        <v>1</v>
      </c>
      <c r="L1310">
        <v>256</v>
      </c>
      <c r="M1310" t="s">
        <v>41</v>
      </c>
      <c r="N1310">
        <v>0.01</v>
      </c>
      <c r="O1310">
        <v>99</v>
      </c>
      <c r="P1310">
        <v>94</v>
      </c>
      <c r="Q1310">
        <v>256</v>
      </c>
      <c r="R1310">
        <v>100</v>
      </c>
      <c r="S1310">
        <v>2112.4</v>
      </c>
      <c r="T1310">
        <v>94</v>
      </c>
      <c r="U1310">
        <v>97</v>
      </c>
      <c r="V1310">
        <v>205056</v>
      </c>
      <c r="W1310">
        <v>9.7072524143154695</v>
      </c>
      <c r="X1310">
        <v>89.083859682083101</v>
      </c>
      <c r="Y1310">
        <v>5.7675812244415203</v>
      </c>
      <c r="Z1310">
        <v>250.83729863166801</v>
      </c>
      <c r="AA1310">
        <v>0.77093935012817305</v>
      </c>
      <c r="AB1310">
        <v>77.565238237380896</v>
      </c>
      <c r="AC1310">
        <v>4.3852770328521702</v>
      </c>
      <c r="AD1310">
        <v>425.22048926353398</v>
      </c>
      <c r="AE1310">
        <v>0.69779999999999998</v>
      </c>
      <c r="AF1310">
        <v>0.66537911301859798</v>
      </c>
      <c r="AJ1310">
        <v>8.8924075780289803E-3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 t="s">
        <v>42</v>
      </c>
      <c r="AQ1310" t="b">
        <v>1</v>
      </c>
      <c r="AR1310" t="b">
        <v>1</v>
      </c>
      <c r="AS1310">
        <v>1</v>
      </c>
      <c r="AT1310" t="b">
        <v>0</v>
      </c>
      <c r="AV1310" t="b">
        <v>0</v>
      </c>
      <c r="AW1310" t="b">
        <v>1</v>
      </c>
      <c r="AX1310" t="b">
        <v>0</v>
      </c>
      <c r="AY1310" t="b">
        <v>1</v>
      </c>
      <c r="AZ1310" t="b">
        <v>0</v>
      </c>
      <c r="BA1310" t="b">
        <v>0</v>
      </c>
      <c r="BB1310" t="b">
        <v>0</v>
      </c>
      <c r="BC1310" t="b">
        <v>1</v>
      </c>
      <c r="BD1310" t="b">
        <v>0</v>
      </c>
      <c r="BE1310" t="s">
        <v>57</v>
      </c>
      <c r="BF1310" t="s">
        <v>69</v>
      </c>
      <c r="BG1310" t="s">
        <v>69</v>
      </c>
      <c r="BH1310" t="b">
        <v>0</v>
      </c>
      <c r="BI1310" t="b">
        <v>1</v>
      </c>
      <c r="BJ1310" t="b">
        <v>0</v>
      </c>
      <c r="BK1310" t="b">
        <v>1</v>
      </c>
      <c r="BL1310">
        <v>80</v>
      </c>
      <c r="BM1310">
        <v>80</v>
      </c>
      <c r="BN1310">
        <v>0</v>
      </c>
      <c r="BO1310">
        <v>0</v>
      </c>
      <c r="BP13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10" s="3" t="str">
        <f>IF(Table1[[#This Row],[TraceLengthMod]],"lab,","")&amp;IF(Table1[[#This Row],[FixedLength]],"dur,","")&amp;IF(Table1[[#This Row],[Broken]],"ea,","")</f>
        <v>lab,</v>
      </c>
    </row>
    <row r="1311" spans="1:69" x14ac:dyDescent="0.25">
      <c r="A1311" t="s">
        <v>1439</v>
      </c>
      <c r="B1311" t="s">
        <v>39</v>
      </c>
      <c r="C1311" t="s">
        <v>114</v>
      </c>
      <c r="D1311" t="s">
        <v>82</v>
      </c>
      <c r="E1311" t="s">
        <v>68</v>
      </c>
      <c r="F1311">
        <v>1</v>
      </c>
      <c r="G1311">
        <v>21124</v>
      </c>
      <c r="H1311">
        <v>6990</v>
      </c>
      <c r="I1311">
        <v>28114</v>
      </c>
      <c r="J1311" t="s">
        <v>40</v>
      </c>
      <c r="K1311">
        <v>1</v>
      </c>
      <c r="L1311">
        <v>256</v>
      </c>
      <c r="M1311" t="s">
        <v>41</v>
      </c>
      <c r="N1311">
        <v>0.01</v>
      </c>
      <c r="O1311">
        <v>99</v>
      </c>
      <c r="P1311">
        <v>94</v>
      </c>
      <c r="Q1311">
        <v>256</v>
      </c>
      <c r="R1311">
        <v>100</v>
      </c>
      <c r="S1311">
        <v>2112.4</v>
      </c>
      <c r="T1311">
        <v>94</v>
      </c>
      <c r="U1311">
        <v>98</v>
      </c>
      <c r="V1311">
        <v>207104</v>
      </c>
      <c r="W1311">
        <v>9.8042037492899006</v>
      </c>
      <c r="X1311">
        <v>89.083859682083101</v>
      </c>
      <c r="Y1311">
        <v>5.7675812244415203</v>
      </c>
      <c r="Z1311">
        <v>253.416404247283</v>
      </c>
      <c r="AA1311">
        <v>0.77393245697021396</v>
      </c>
      <c r="AB1311">
        <v>78.339170694351196</v>
      </c>
      <c r="AC1311">
        <v>4.3782968521118102</v>
      </c>
      <c r="AD1311">
        <v>429.59878611564602</v>
      </c>
      <c r="AE1311">
        <v>0.69930000000000003</v>
      </c>
      <c r="AF1311">
        <v>0.67138769670958498</v>
      </c>
      <c r="AJ1311">
        <v>8.5804376967610393E-3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 t="s">
        <v>42</v>
      </c>
      <c r="AQ1311" t="b">
        <v>1</v>
      </c>
      <c r="AR1311" t="b">
        <v>1</v>
      </c>
      <c r="AS1311">
        <v>1</v>
      </c>
      <c r="AT1311" t="b">
        <v>0</v>
      </c>
      <c r="AV1311" t="b">
        <v>0</v>
      </c>
      <c r="AW1311" t="b">
        <v>1</v>
      </c>
      <c r="AX1311" t="b">
        <v>0</v>
      </c>
      <c r="AY1311" t="b">
        <v>1</v>
      </c>
      <c r="AZ1311" t="b">
        <v>0</v>
      </c>
      <c r="BA1311" t="b">
        <v>0</v>
      </c>
      <c r="BB1311" t="b">
        <v>0</v>
      </c>
      <c r="BC1311" t="b">
        <v>1</v>
      </c>
      <c r="BD1311" t="b">
        <v>0</v>
      </c>
      <c r="BE1311" t="s">
        <v>57</v>
      </c>
      <c r="BF1311" t="s">
        <v>69</v>
      </c>
      <c r="BG1311" t="s">
        <v>69</v>
      </c>
      <c r="BH1311" t="b">
        <v>0</v>
      </c>
      <c r="BI1311" t="b">
        <v>1</v>
      </c>
      <c r="BJ1311" t="b">
        <v>0</v>
      </c>
      <c r="BK1311" t="b">
        <v>1</v>
      </c>
      <c r="BL1311">
        <v>80</v>
      </c>
      <c r="BM1311">
        <v>80</v>
      </c>
      <c r="BN1311">
        <v>0</v>
      </c>
      <c r="BO1311">
        <v>0</v>
      </c>
      <c r="BP13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11" s="3" t="str">
        <f>IF(Table1[[#This Row],[TraceLengthMod]],"lab,","")&amp;IF(Table1[[#This Row],[FixedLength]],"dur,","")&amp;IF(Table1[[#This Row],[Broken]],"ea,","")</f>
        <v>lab,</v>
      </c>
    </row>
    <row r="1312" spans="1:69" x14ac:dyDescent="0.25">
      <c r="A1312" t="s">
        <v>1440</v>
      </c>
      <c r="B1312" t="s">
        <v>39</v>
      </c>
      <c r="C1312" t="s">
        <v>114</v>
      </c>
      <c r="D1312" t="s">
        <v>82</v>
      </c>
      <c r="E1312" t="s">
        <v>68</v>
      </c>
      <c r="F1312">
        <v>1</v>
      </c>
      <c r="G1312">
        <v>21124</v>
      </c>
      <c r="H1312">
        <v>6990</v>
      </c>
      <c r="I1312">
        <v>28114</v>
      </c>
      <c r="J1312" t="s">
        <v>40</v>
      </c>
      <c r="K1312">
        <v>1</v>
      </c>
      <c r="L1312">
        <v>256</v>
      </c>
      <c r="M1312" t="s">
        <v>41</v>
      </c>
      <c r="N1312">
        <v>0.01</v>
      </c>
      <c r="O1312">
        <v>99</v>
      </c>
      <c r="P1312">
        <v>94</v>
      </c>
      <c r="Q1312">
        <v>256</v>
      </c>
      <c r="R1312">
        <v>100</v>
      </c>
      <c r="S1312">
        <v>2112.4</v>
      </c>
      <c r="T1312">
        <v>94</v>
      </c>
      <c r="U1312">
        <v>99</v>
      </c>
      <c r="V1312">
        <v>209152</v>
      </c>
      <c r="W1312">
        <v>9.9011550842643405</v>
      </c>
      <c r="X1312">
        <v>89.083859682083101</v>
      </c>
      <c r="Y1312">
        <v>5.7675812244415203</v>
      </c>
      <c r="Z1312">
        <v>255.97861957550001</v>
      </c>
      <c r="AA1312">
        <v>0.77599048614501898</v>
      </c>
      <c r="AB1312">
        <v>79.115161180496202</v>
      </c>
      <c r="AC1312">
        <v>4.3623390197753897</v>
      </c>
      <c r="AD1312">
        <v>433.96112513542101</v>
      </c>
      <c r="AE1312">
        <v>0.69930000000000003</v>
      </c>
      <c r="AF1312">
        <v>0.67625178826895505</v>
      </c>
      <c r="AJ1312">
        <v>8.7677950228734203E-3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 t="s">
        <v>42</v>
      </c>
      <c r="AQ1312" t="b">
        <v>1</v>
      </c>
      <c r="AR1312" t="b">
        <v>1</v>
      </c>
      <c r="AS1312">
        <v>1</v>
      </c>
      <c r="AT1312" t="b">
        <v>0</v>
      </c>
      <c r="AV1312" t="b">
        <v>0</v>
      </c>
      <c r="AW1312" t="b">
        <v>1</v>
      </c>
      <c r="AX1312" t="b">
        <v>0</v>
      </c>
      <c r="AY1312" t="b">
        <v>1</v>
      </c>
      <c r="AZ1312" t="b">
        <v>0</v>
      </c>
      <c r="BA1312" t="b">
        <v>0</v>
      </c>
      <c r="BB1312" t="b">
        <v>0</v>
      </c>
      <c r="BC1312" t="b">
        <v>1</v>
      </c>
      <c r="BD1312" t="b">
        <v>0</v>
      </c>
      <c r="BE1312" t="s">
        <v>57</v>
      </c>
      <c r="BF1312" t="s">
        <v>69</v>
      </c>
      <c r="BG1312" t="s">
        <v>69</v>
      </c>
      <c r="BH1312" t="b">
        <v>0</v>
      </c>
      <c r="BI1312" t="b">
        <v>1</v>
      </c>
      <c r="BJ1312" t="b">
        <v>0</v>
      </c>
      <c r="BK1312" t="b">
        <v>1</v>
      </c>
      <c r="BL1312">
        <v>80</v>
      </c>
      <c r="BM1312">
        <v>80</v>
      </c>
      <c r="BN1312">
        <v>0</v>
      </c>
      <c r="BO1312">
        <v>0</v>
      </c>
      <c r="BP13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12" s="3" t="str">
        <f>IF(Table1[[#This Row],[TraceLengthMod]],"lab,","")&amp;IF(Table1[[#This Row],[FixedLength]],"dur,","")&amp;IF(Table1[[#This Row],[Broken]],"ea,","")</f>
        <v>lab,</v>
      </c>
    </row>
    <row r="1313" spans="1:69" x14ac:dyDescent="0.25">
      <c r="A1313" t="s">
        <v>1441</v>
      </c>
      <c r="B1313" t="s">
        <v>39</v>
      </c>
      <c r="C1313" t="s">
        <v>114</v>
      </c>
      <c r="D1313" t="s">
        <v>82</v>
      </c>
      <c r="E1313" t="s">
        <v>68</v>
      </c>
      <c r="F1313">
        <v>1</v>
      </c>
      <c r="G1313">
        <v>21124</v>
      </c>
      <c r="H1313">
        <v>6990</v>
      </c>
      <c r="I1313">
        <v>28114</v>
      </c>
      <c r="J1313" t="s">
        <v>40</v>
      </c>
      <c r="K1313">
        <v>1</v>
      </c>
      <c r="L1313">
        <v>256</v>
      </c>
      <c r="M1313" t="s">
        <v>41</v>
      </c>
      <c r="N1313">
        <v>0.01</v>
      </c>
      <c r="O1313">
        <v>99</v>
      </c>
      <c r="P1313">
        <v>94</v>
      </c>
      <c r="Q1313">
        <v>256</v>
      </c>
      <c r="R1313">
        <v>100</v>
      </c>
      <c r="S1313">
        <v>2112.4</v>
      </c>
      <c r="T1313">
        <v>94</v>
      </c>
      <c r="U1313">
        <v>100</v>
      </c>
      <c r="V1313">
        <v>211456</v>
      </c>
      <c r="W1313">
        <v>10.0102253361105</v>
      </c>
      <c r="X1313">
        <v>89.083859682083101</v>
      </c>
      <c r="Y1313">
        <v>5.7675812244415203</v>
      </c>
      <c r="Z1313">
        <v>258.63950657844498</v>
      </c>
      <c r="AA1313">
        <v>0.86967492103576605</v>
      </c>
      <c r="AB1313">
        <v>79.984836101531897</v>
      </c>
      <c r="AC1313">
        <v>4.5039598941802899</v>
      </c>
      <c r="AD1313">
        <v>438.46508502960199</v>
      </c>
      <c r="AE1313">
        <v>0.68710000000000004</v>
      </c>
      <c r="AF1313">
        <v>0.66580829756795401</v>
      </c>
      <c r="AJ1313">
        <v>9.6712035214929805E-3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 t="s">
        <v>42</v>
      </c>
      <c r="AQ1313" t="b">
        <v>1</v>
      </c>
      <c r="AR1313" t="b">
        <v>1</v>
      </c>
      <c r="AS1313">
        <v>1</v>
      </c>
      <c r="AT1313" t="b">
        <v>0</v>
      </c>
      <c r="AV1313" t="b">
        <v>0</v>
      </c>
      <c r="AW1313" t="b">
        <v>1</v>
      </c>
      <c r="AX1313" t="b">
        <v>0</v>
      </c>
      <c r="AY1313" t="b">
        <v>1</v>
      </c>
      <c r="AZ1313" t="b">
        <v>0</v>
      </c>
      <c r="BA1313" t="b">
        <v>0</v>
      </c>
      <c r="BB1313" t="b">
        <v>0</v>
      </c>
      <c r="BC1313" t="b">
        <v>1</v>
      </c>
      <c r="BD1313" t="b">
        <v>0</v>
      </c>
      <c r="BE1313" t="s">
        <v>57</v>
      </c>
      <c r="BF1313" t="s">
        <v>69</v>
      </c>
      <c r="BG1313" t="s">
        <v>69</v>
      </c>
      <c r="BH1313" t="b">
        <v>0</v>
      </c>
      <c r="BI1313" t="b">
        <v>1</v>
      </c>
      <c r="BJ1313" t="b">
        <v>0</v>
      </c>
      <c r="BK1313" t="b">
        <v>1</v>
      </c>
      <c r="BL1313">
        <v>80</v>
      </c>
      <c r="BM1313">
        <v>80</v>
      </c>
      <c r="BN1313">
        <v>0</v>
      </c>
      <c r="BO1313">
        <v>0</v>
      </c>
      <c r="BP13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13" s="3" t="str">
        <f>IF(Table1[[#This Row],[TraceLengthMod]],"lab,","")&amp;IF(Table1[[#This Row],[FixedLength]],"dur,","")&amp;IF(Table1[[#This Row],[Broken]],"ea,","")</f>
        <v>lab,</v>
      </c>
    </row>
    <row r="1314" spans="1:69" x14ac:dyDescent="0.25">
      <c r="A1314" t="s">
        <v>1442</v>
      </c>
      <c r="B1314" t="s">
        <v>58</v>
      </c>
      <c r="C1314" t="s">
        <v>114</v>
      </c>
      <c r="D1314" t="s">
        <v>82</v>
      </c>
      <c r="E1314" t="s">
        <v>68</v>
      </c>
      <c r="F1314">
        <v>1</v>
      </c>
      <c r="G1314">
        <v>5036</v>
      </c>
      <c r="H1314">
        <v>13854</v>
      </c>
      <c r="I1314">
        <v>13854</v>
      </c>
      <c r="J1314" t="s">
        <v>40</v>
      </c>
      <c r="K1314">
        <v>1</v>
      </c>
      <c r="L1314">
        <v>256</v>
      </c>
      <c r="M1314" t="s">
        <v>41</v>
      </c>
      <c r="N1314">
        <v>0.01</v>
      </c>
      <c r="P1314">
        <v>94</v>
      </c>
      <c r="Q1314">
        <v>256</v>
      </c>
      <c r="R1314">
        <v>100</v>
      </c>
      <c r="S1314">
        <v>1000</v>
      </c>
      <c r="T1314">
        <v>94</v>
      </c>
      <c r="U1314">
        <v>100</v>
      </c>
      <c r="W1314">
        <v>10.0102253361105</v>
      </c>
      <c r="X1314">
        <v>89.083859682083101</v>
      </c>
      <c r="Y1314">
        <v>5.7675812244415203</v>
      </c>
      <c r="Z1314">
        <v>258.63950657844498</v>
      </c>
      <c r="AA1314">
        <v>258.63950657844498</v>
      </c>
      <c r="AB1314">
        <v>258.63950657844498</v>
      </c>
      <c r="AC1314">
        <v>5.8084719181060702</v>
      </c>
      <c r="AD1314">
        <v>5.8084719181060702</v>
      </c>
      <c r="AE1314">
        <v>0.70309999999999995</v>
      </c>
      <c r="AF1314">
        <v>0.66356286992926194</v>
      </c>
      <c r="AQ1314" t="b">
        <v>1</v>
      </c>
      <c r="AR1314" t="b">
        <v>1</v>
      </c>
      <c r="AS1314">
        <v>1</v>
      </c>
      <c r="AT1314" t="b">
        <v>0</v>
      </c>
      <c r="AV1314" t="b">
        <v>0</v>
      </c>
      <c r="AW1314" t="b">
        <v>1</v>
      </c>
      <c r="AX1314" t="b">
        <v>0</v>
      </c>
      <c r="AY1314" t="b">
        <v>1</v>
      </c>
      <c r="AZ1314" t="b">
        <v>0</v>
      </c>
      <c r="BA1314" t="b">
        <v>0</v>
      </c>
      <c r="BB1314" t="b">
        <v>0</v>
      </c>
      <c r="BC1314" t="b">
        <v>1</v>
      </c>
      <c r="BD1314" t="b">
        <v>0</v>
      </c>
      <c r="BE1314" t="s">
        <v>57</v>
      </c>
      <c r="BF1314" t="s">
        <v>69</v>
      </c>
      <c r="BG1314" t="s">
        <v>69</v>
      </c>
      <c r="BH1314" t="b">
        <v>0</v>
      </c>
      <c r="BI1314" t="b">
        <v>1</v>
      </c>
      <c r="BJ1314" t="b">
        <v>0</v>
      </c>
      <c r="BK1314" t="b">
        <v>1</v>
      </c>
      <c r="BL1314">
        <v>80</v>
      </c>
      <c r="BM1314">
        <v>80</v>
      </c>
      <c r="BN1314">
        <v>0</v>
      </c>
      <c r="BO1314">
        <v>0</v>
      </c>
      <c r="BP13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14" s="3" t="str">
        <f>IF(Table1[[#This Row],[TraceLengthMod]],"lab,","")&amp;IF(Table1[[#This Row],[FixedLength]],"dur,","")&amp;IF(Table1[[#This Row],[Broken]],"ea,","")</f>
        <v>lab,</v>
      </c>
    </row>
    <row r="1315" spans="1:69" x14ac:dyDescent="0.25">
      <c r="A1315" t="s">
        <v>1443</v>
      </c>
      <c r="B1315" t="s">
        <v>39</v>
      </c>
      <c r="C1315" t="s">
        <v>114</v>
      </c>
      <c r="D1315" t="s">
        <v>82</v>
      </c>
      <c r="E1315" t="s">
        <v>68</v>
      </c>
      <c r="F1315">
        <v>2</v>
      </c>
      <c r="G1315">
        <v>20638</v>
      </c>
      <c r="H1315">
        <v>6854</v>
      </c>
      <c r="I1315">
        <v>27492</v>
      </c>
      <c r="J1315" t="s">
        <v>40</v>
      </c>
      <c r="K1315">
        <v>1</v>
      </c>
      <c r="L1315">
        <v>256</v>
      </c>
      <c r="M1315" t="s">
        <v>41</v>
      </c>
      <c r="N1315">
        <v>0.01</v>
      </c>
      <c r="O1315">
        <v>99</v>
      </c>
      <c r="P1315">
        <v>95</v>
      </c>
      <c r="Q1315">
        <v>256</v>
      </c>
      <c r="R1315">
        <v>100</v>
      </c>
      <c r="S1315">
        <v>2063.8000000000002</v>
      </c>
      <c r="T1315">
        <v>1</v>
      </c>
      <c r="U1315">
        <v>1</v>
      </c>
      <c r="V1315">
        <v>2304</v>
      </c>
      <c r="W1315">
        <v>0.11163872468262399</v>
      </c>
      <c r="X1315">
        <v>89.497738838195801</v>
      </c>
      <c r="Y1315">
        <v>5.9680454730987504</v>
      </c>
      <c r="Z1315">
        <v>2.6140124797821001</v>
      </c>
      <c r="AA1315">
        <v>0.87266778945922796</v>
      </c>
      <c r="AB1315">
        <v>0.87266778945922796</v>
      </c>
      <c r="AC1315">
        <v>4.3254504203796298</v>
      </c>
      <c r="AD1315">
        <v>4.3254504203796298</v>
      </c>
      <c r="AE1315">
        <v>0.37719999999999998</v>
      </c>
      <c r="AF1315">
        <v>0.38342573679603098</v>
      </c>
      <c r="AJ1315">
        <v>2.5083693001005298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 t="s">
        <v>42</v>
      </c>
      <c r="AQ1315" t="b">
        <v>1</v>
      </c>
      <c r="AR1315" t="b">
        <v>1</v>
      </c>
      <c r="AS1315">
        <v>1</v>
      </c>
      <c r="AT1315" t="b">
        <v>0</v>
      </c>
      <c r="AV1315" t="b">
        <v>0</v>
      </c>
      <c r="AW1315" t="b">
        <v>1</v>
      </c>
      <c r="AX1315" t="b">
        <v>0</v>
      </c>
      <c r="AY1315" t="b">
        <v>1</v>
      </c>
      <c r="AZ1315" t="b">
        <v>0</v>
      </c>
      <c r="BA1315" t="b">
        <v>0</v>
      </c>
      <c r="BB1315" t="b">
        <v>0</v>
      </c>
      <c r="BC1315" t="b">
        <v>1</v>
      </c>
      <c r="BD1315" t="b">
        <v>0</v>
      </c>
      <c r="BE1315" t="s">
        <v>57</v>
      </c>
      <c r="BF1315" t="s">
        <v>69</v>
      </c>
      <c r="BG1315" t="s">
        <v>69</v>
      </c>
      <c r="BH1315" t="b">
        <v>0</v>
      </c>
      <c r="BI1315" t="b">
        <v>1</v>
      </c>
      <c r="BJ1315" t="b">
        <v>0</v>
      </c>
      <c r="BK1315" t="b">
        <v>1</v>
      </c>
      <c r="BL1315">
        <v>80</v>
      </c>
      <c r="BM1315">
        <v>80</v>
      </c>
      <c r="BN1315">
        <v>0</v>
      </c>
      <c r="BO1315">
        <v>0</v>
      </c>
      <c r="BP13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15" s="3" t="str">
        <f>IF(Table1[[#This Row],[TraceLengthMod]],"lab,","")&amp;IF(Table1[[#This Row],[FixedLength]],"dur,","")&amp;IF(Table1[[#This Row],[Broken]],"ea,","")</f>
        <v>lab,</v>
      </c>
    </row>
    <row r="1316" spans="1:69" x14ac:dyDescent="0.25">
      <c r="A1316" t="s">
        <v>1444</v>
      </c>
      <c r="B1316" t="s">
        <v>39</v>
      </c>
      <c r="C1316" t="s">
        <v>114</v>
      </c>
      <c r="D1316" t="s">
        <v>82</v>
      </c>
      <c r="E1316" t="s">
        <v>68</v>
      </c>
      <c r="F1316">
        <v>2</v>
      </c>
      <c r="G1316">
        <v>20638</v>
      </c>
      <c r="H1316">
        <v>6854</v>
      </c>
      <c r="I1316">
        <v>27492</v>
      </c>
      <c r="J1316" t="s">
        <v>40</v>
      </c>
      <c r="K1316">
        <v>1</v>
      </c>
      <c r="L1316">
        <v>256</v>
      </c>
      <c r="M1316" t="s">
        <v>41</v>
      </c>
      <c r="N1316">
        <v>0.01</v>
      </c>
      <c r="O1316">
        <v>99</v>
      </c>
      <c r="P1316">
        <v>95</v>
      </c>
      <c r="Q1316">
        <v>256</v>
      </c>
      <c r="R1316">
        <v>100</v>
      </c>
      <c r="S1316">
        <v>2063.8000000000002</v>
      </c>
      <c r="T1316">
        <v>2</v>
      </c>
      <c r="U1316">
        <v>2</v>
      </c>
      <c r="V1316">
        <v>4352</v>
      </c>
      <c r="W1316">
        <v>0.21087314662273399</v>
      </c>
      <c r="X1316">
        <v>89.497738838195801</v>
      </c>
      <c r="Y1316">
        <v>5.9680454730987504</v>
      </c>
      <c r="Z1316">
        <v>5.1452322006225497</v>
      </c>
      <c r="AA1316">
        <v>0.77292060852050704</v>
      </c>
      <c r="AB1316">
        <v>1.6455883979797301</v>
      </c>
      <c r="AC1316">
        <v>4.3593475818633998</v>
      </c>
      <c r="AD1316">
        <v>8.6847980022430402</v>
      </c>
      <c r="AE1316">
        <v>0.60209999999999997</v>
      </c>
      <c r="AF1316">
        <v>0.60388094543332305</v>
      </c>
      <c r="AJ1316">
        <v>0.69787587839014298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 t="s">
        <v>42</v>
      </c>
      <c r="AQ1316" t="b">
        <v>1</v>
      </c>
      <c r="AR1316" t="b">
        <v>1</v>
      </c>
      <c r="AS1316">
        <v>1</v>
      </c>
      <c r="AT1316" t="b">
        <v>0</v>
      </c>
      <c r="AV1316" t="b">
        <v>0</v>
      </c>
      <c r="AW1316" t="b">
        <v>1</v>
      </c>
      <c r="AX1316" t="b">
        <v>0</v>
      </c>
      <c r="AY1316" t="b">
        <v>1</v>
      </c>
      <c r="AZ1316" t="b">
        <v>0</v>
      </c>
      <c r="BA1316" t="b">
        <v>0</v>
      </c>
      <c r="BB1316" t="b">
        <v>0</v>
      </c>
      <c r="BC1316" t="b">
        <v>1</v>
      </c>
      <c r="BD1316" t="b">
        <v>0</v>
      </c>
      <c r="BE1316" t="s">
        <v>57</v>
      </c>
      <c r="BF1316" t="s">
        <v>69</v>
      </c>
      <c r="BG1316" t="s">
        <v>69</v>
      </c>
      <c r="BH1316" t="b">
        <v>0</v>
      </c>
      <c r="BI1316" t="b">
        <v>1</v>
      </c>
      <c r="BJ1316" t="b">
        <v>0</v>
      </c>
      <c r="BK1316" t="b">
        <v>1</v>
      </c>
      <c r="BL1316">
        <v>80</v>
      </c>
      <c r="BM1316">
        <v>80</v>
      </c>
      <c r="BN1316">
        <v>0</v>
      </c>
      <c r="BO1316">
        <v>0</v>
      </c>
      <c r="BP13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16" s="3" t="str">
        <f>IF(Table1[[#This Row],[TraceLengthMod]],"lab,","")&amp;IF(Table1[[#This Row],[FixedLength]],"dur,","")&amp;IF(Table1[[#This Row],[Broken]],"ea,","")</f>
        <v>lab,</v>
      </c>
    </row>
    <row r="1317" spans="1:69" x14ac:dyDescent="0.25">
      <c r="A1317" t="s">
        <v>1445</v>
      </c>
      <c r="B1317" t="s">
        <v>39</v>
      </c>
      <c r="C1317" t="s">
        <v>114</v>
      </c>
      <c r="D1317" t="s">
        <v>82</v>
      </c>
      <c r="E1317" t="s">
        <v>68</v>
      </c>
      <c r="F1317">
        <v>2</v>
      </c>
      <c r="G1317">
        <v>20638</v>
      </c>
      <c r="H1317">
        <v>6854</v>
      </c>
      <c r="I1317">
        <v>27492</v>
      </c>
      <c r="J1317" t="s">
        <v>40</v>
      </c>
      <c r="K1317">
        <v>1</v>
      </c>
      <c r="L1317">
        <v>256</v>
      </c>
      <c r="M1317" t="s">
        <v>41</v>
      </c>
      <c r="N1317">
        <v>0.01</v>
      </c>
      <c r="O1317">
        <v>99</v>
      </c>
      <c r="P1317">
        <v>95</v>
      </c>
      <c r="Q1317">
        <v>256</v>
      </c>
      <c r="R1317">
        <v>100</v>
      </c>
      <c r="S1317">
        <v>2063.8000000000002</v>
      </c>
      <c r="T1317">
        <v>3</v>
      </c>
      <c r="U1317">
        <v>3</v>
      </c>
      <c r="V1317">
        <v>6400</v>
      </c>
      <c r="W1317">
        <v>0.31010756856284499</v>
      </c>
      <c r="X1317">
        <v>89.497738838195801</v>
      </c>
      <c r="Y1317">
        <v>5.9680454730987504</v>
      </c>
      <c r="Z1317">
        <v>7.7422888278961102</v>
      </c>
      <c r="AA1317">
        <v>0.77193522453308105</v>
      </c>
      <c r="AB1317">
        <v>2.4175236225128098</v>
      </c>
      <c r="AC1317">
        <v>4.3992400169372496</v>
      </c>
      <c r="AD1317">
        <v>13.0840380191802</v>
      </c>
      <c r="AE1317">
        <v>0.60550000000000004</v>
      </c>
      <c r="AF1317">
        <v>0.60884155237817295</v>
      </c>
      <c r="AJ1317">
        <v>0.38190124511718698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 t="s">
        <v>42</v>
      </c>
      <c r="AQ1317" t="b">
        <v>1</v>
      </c>
      <c r="AR1317" t="b">
        <v>1</v>
      </c>
      <c r="AS1317">
        <v>1</v>
      </c>
      <c r="AT1317" t="b">
        <v>0</v>
      </c>
      <c r="AV1317" t="b">
        <v>0</v>
      </c>
      <c r="AW1317" t="b">
        <v>1</v>
      </c>
      <c r="AX1317" t="b">
        <v>0</v>
      </c>
      <c r="AY1317" t="b">
        <v>1</v>
      </c>
      <c r="AZ1317" t="b">
        <v>0</v>
      </c>
      <c r="BA1317" t="b">
        <v>0</v>
      </c>
      <c r="BB1317" t="b">
        <v>0</v>
      </c>
      <c r="BC1317" t="b">
        <v>1</v>
      </c>
      <c r="BD1317" t="b">
        <v>0</v>
      </c>
      <c r="BE1317" t="s">
        <v>57</v>
      </c>
      <c r="BF1317" t="s">
        <v>69</v>
      </c>
      <c r="BG1317" t="s">
        <v>69</v>
      </c>
      <c r="BH1317" t="b">
        <v>0</v>
      </c>
      <c r="BI1317" t="b">
        <v>1</v>
      </c>
      <c r="BJ1317" t="b">
        <v>0</v>
      </c>
      <c r="BK1317" t="b">
        <v>1</v>
      </c>
      <c r="BL1317">
        <v>80</v>
      </c>
      <c r="BM1317">
        <v>80</v>
      </c>
      <c r="BN1317">
        <v>0</v>
      </c>
      <c r="BO1317">
        <v>0</v>
      </c>
      <c r="BP13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17" s="3" t="str">
        <f>IF(Table1[[#This Row],[TraceLengthMod]],"lab,","")&amp;IF(Table1[[#This Row],[FixedLength]],"dur,","")&amp;IF(Table1[[#This Row],[Broken]],"ea,","")</f>
        <v>lab,</v>
      </c>
    </row>
    <row r="1318" spans="1:69" x14ac:dyDescent="0.25">
      <c r="A1318" t="s">
        <v>1446</v>
      </c>
      <c r="B1318" t="s">
        <v>39</v>
      </c>
      <c r="C1318" t="s">
        <v>114</v>
      </c>
      <c r="D1318" t="s">
        <v>82</v>
      </c>
      <c r="E1318" t="s">
        <v>68</v>
      </c>
      <c r="F1318">
        <v>2</v>
      </c>
      <c r="G1318">
        <v>20638</v>
      </c>
      <c r="H1318">
        <v>6854</v>
      </c>
      <c r="I1318">
        <v>27492</v>
      </c>
      <c r="J1318" t="s">
        <v>40</v>
      </c>
      <c r="K1318">
        <v>1</v>
      </c>
      <c r="L1318">
        <v>256</v>
      </c>
      <c r="M1318" t="s">
        <v>41</v>
      </c>
      <c r="N1318">
        <v>0.01</v>
      </c>
      <c r="O1318">
        <v>99</v>
      </c>
      <c r="P1318">
        <v>95</v>
      </c>
      <c r="Q1318">
        <v>256</v>
      </c>
      <c r="R1318">
        <v>100</v>
      </c>
      <c r="S1318">
        <v>2063.8000000000002</v>
      </c>
      <c r="T1318">
        <v>3</v>
      </c>
      <c r="U1318">
        <v>4</v>
      </c>
      <c r="V1318">
        <v>8448</v>
      </c>
      <c r="W1318">
        <v>0.409341990502955</v>
      </c>
      <c r="X1318">
        <v>89.497738838195801</v>
      </c>
      <c r="Y1318">
        <v>5.9680454730987504</v>
      </c>
      <c r="Z1318">
        <v>10.325442075729301</v>
      </c>
      <c r="AA1318">
        <v>0.80091857910156194</v>
      </c>
      <c r="AB1318">
        <v>3.2184422016143799</v>
      </c>
      <c r="AC1318">
        <v>4.3792927265167201</v>
      </c>
      <c r="AD1318">
        <v>17.463330745697</v>
      </c>
      <c r="AE1318">
        <v>0.60719999999999996</v>
      </c>
      <c r="AF1318">
        <v>0.60606944849722699</v>
      </c>
      <c r="AJ1318">
        <v>0.26893416318026397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 t="s">
        <v>42</v>
      </c>
      <c r="AQ1318" t="b">
        <v>1</v>
      </c>
      <c r="AR1318" t="b">
        <v>1</v>
      </c>
      <c r="AS1318">
        <v>1</v>
      </c>
      <c r="AT1318" t="b">
        <v>0</v>
      </c>
      <c r="AV1318" t="b">
        <v>0</v>
      </c>
      <c r="AW1318" t="b">
        <v>1</v>
      </c>
      <c r="AX1318" t="b">
        <v>0</v>
      </c>
      <c r="AY1318" t="b">
        <v>1</v>
      </c>
      <c r="AZ1318" t="b">
        <v>0</v>
      </c>
      <c r="BA1318" t="b">
        <v>0</v>
      </c>
      <c r="BB1318" t="b">
        <v>0</v>
      </c>
      <c r="BC1318" t="b">
        <v>1</v>
      </c>
      <c r="BD1318" t="b">
        <v>0</v>
      </c>
      <c r="BE1318" t="s">
        <v>57</v>
      </c>
      <c r="BF1318" t="s">
        <v>69</v>
      </c>
      <c r="BG1318" t="s">
        <v>69</v>
      </c>
      <c r="BH1318" t="b">
        <v>0</v>
      </c>
      <c r="BI1318" t="b">
        <v>1</v>
      </c>
      <c r="BJ1318" t="b">
        <v>0</v>
      </c>
      <c r="BK1318" t="b">
        <v>1</v>
      </c>
      <c r="BL1318">
        <v>80</v>
      </c>
      <c r="BM1318">
        <v>80</v>
      </c>
      <c r="BN1318">
        <v>0</v>
      </c>
      <c r="BO1318">
        <v>0</v>
      </c>
      <c r="BP13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18" s="3" t="str">
        <f>IF(Table1[[#This Row],[TraceLengthMod]],"lab,","")&amp;IF(Table1[[#This Row],[FixedLength]],"dur,","")&amp;IF(Table1[[#This Row],[Broken]],"ea,","")</f>
        <v>lab,</v>
      </c>
    </row>
    <row r="1319" spans="1:69" x14ac:dyDescent="0.25">
      <c r="A1319" t="s">
        <v>1447</v>
      </c>
      <c r="B1319" t="s">
        <v>39</v>
      </c>
      <c r="C1319" t="s">
        <v>114</v>
      </c>
      <c r="D1319" t="s">
        <v>82</v>
      </c>
      <c r="E1319" t="s">
        <v>68</v>
      </c>
      <c r="F1319">
        <v>2</v>
      </c>
      <c r="G1319">
        <v>20638</v>
      </c>
      <c r="H1319">
        <v>6854</v>
      </c>
      <c r="I1319">
        <v>27492</v>
      </c>
      <c r="J1319" t="s">
        <v>40</v>
      </c>
      <c r="K1319">
        <v>1</v>
      </c>
      <c r="L1319">
        <v>256</v>
      </c>
      <c r="M1319" t="s">
        <v>41</v>
      </c>
      <c r="N1319">
        <v>0.01</v>
      </c>
      <c r="O1319">
        <v>99</v>
      </c>
      <c r="P1319">
        <v>95</v>
      </c>
      <c r="Q1319">
        <v>256</v>
      </c>
      <c r="R1319">
        <v>100</v>
      </c>
      <c r="S1319">
        <v>2063.8000000000002</v>
      </c>
      <c r="T1319">
        <v>3</v>
      </c>
      <c r="U1319">
        <v>5</v>
      </c>
      <c r="V1319">
        <v>10496</v>
      </c>
      <c r="W1319">
        <v>0.50857641244306595</v>
      </c>
      <c r="X1319">
        <v>89.497738838195801</v>
      </c>
      <c r="Y1319">
        <v>5.9680454730987504</v>
      </c>
      <c r="Z1319">
        <v>12.897565603256201</v>
      </c>
      <c r="AA1319">
        <v>0.76695013046264604</v>
      </c>
      <c r="AB1319">
        <v>3.9853923320770201</v>
      </c>
      <c r="AC1319">
        <v>4.4012343883514404</v>
      </c>
      <c r="AD1319">
        <v>21.864565134048402</v>
      </c>
      <c r="AE1319">
        <v>0.60550000000000004</v>
      </c>
      <c r="AF1319">
        <v>0.60461044645462503</v>
      </c>
      <c r="AJ1319">
        <v>0.21513372805060399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 t="s">
        <v>42</v>
      </c>
      <c r="AQ1319" t="b">
        <v>1</v>
      </c>
      <c r="AR1319" t="b">
        <v>1</v>
      </c>
      <c r="AS1319">
        <v>1</v>
      </c>
      <c r="AT1319" t="b">
        <v>0</v>
      </c>
      <c r="AV1319" t="b">
        <v>0</v>
      </c>
      <c r="AW1319" t="b">
        <v>1</v>
      </c>
      <c r="AX1319" t="b">
        <v>0</v>
      </c>
      <c r="AY1319" t="b">
        <v>1</v>
      </c>
      <c r="AZ1319" t="b">
        <v>0</v>
      </c>
      <c r="BA1319" t="b">
        <v>0</v>
      </c>
      <c r="BB1319" t="b">
        <v>0</v>
      </c>
      <c r="BC1319" t="b">
        <v>1</v>
      </c>
      <c r="BD1319" t="b">
        <v>0</v>
      </c>
      <c r="BE1319" t="s">
        <v>57</v>
      </c>
      <c r="BF1319" t="s">
        <v>69</v>
      </c>
      <c r="BG1319" t="s">
        <v>69</v>
      </c>
      <c r="BH1319" t="b">
        <v>0</v>
      </c>
      <c r="BI1319" t="b">
        <v>1</v>
      </c>
      <c r="BJ1319" t="b">
        <v>0</v>
      </c>
      <c r="BK1319" t="b">
        <v>1</v>
      </c>
      <c r="BL1319">
        <v>80</v>
      </c>
      <c r="BM1319">
        <v>80</v>
      </c>
      <c r="BN1319">
        <v>0</v>
      </c>
      <c r="BO1319">
        <v>0</v>
      </c>
      <c r="BP13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19" s="3" t="str">
        <f>IF(Table1[[#This Row],[TraceLengthMod]],"lab,","")&amp;IF(Table1[[#This Row],[FixedLength]],"dur,","")&amp;IF(Table1[[#This Row],[Broken]],"ea,","")</f>
        <v>lab,</v>
      </c>
    </row>
    <row r="1320" spans="1:69" x14ac:dyDescent="0.25">
      <c r="A1320" t="s">
        <v>1448</v>
      </c>
      <c r="B1320" t="s">
        <v>39</v>
      </c>
      <c r="C1320" t="s">
        <v>114</v>
      </c>
      <c r="D1320" t="s">
        <v>82</v>
      </c>
      <c r="E1320" t="s">
        <v>68</v>
      </c>
      <c r="F1320">
        <v>2</v>
      </c>
      <c r="G1320">
        <v>20638</v>
      </c>
      <c r="H1320">
        <v>6854</v>
      </c>
      <c r="I1320">
        <v>27492</v>
      </c>
      <c r="J1320" t="s">
        <v>40</v>
      </c>
      <c r="K1320">
        <v>1</v>
      </c>
      <c r="L1320">
        <v>256</v>
      </c>
      <c r="M1320" t="s">
        <v>41</v>
      </c>
      <c r="N1320">
        <v>0.01</v>
      </c>
      <c r="O1320">
        <v>99</v>
      </c>
      <c r="P1320">
        <v>95</v>
      </c>
      <c r="Q1320">
        <v>256</v>
      </c>
      <c r="R1320">
        <v>100</v>
      </c>
      <c r="S1320">
        <v>2063.8000000000002</v>
      </c>
      <c r="T1320">
        <v>6</v>
      </c>
      <c r="U1320">
        <v>6</v>
      </c>
      <c r="V1320">
        <v>12544</v>
      </c>
      <c r="W1320">
        <v>0.60781083438317596</v>
      </c>
      <c r="X1320">
        <v>89.497738838195801</v>
      </c>
      <c r="Y1320">
        <v>5.9680454730987504</v>
      </c>
      <c r="Z1320">
        <v>15.3938918113708</v>
      </c>
      <c r="AA1320">
        <v>0.76894426345825195</v>
      </c>
      <c r="AB1320">
        <v>4.7543365955352703</v>
      </c>
      <c r="AC1320">
        <v>4.3892667293548504</v>
      </c>
      <c r="AD1320">
        <v>26.253831863403299</v>
      </c>
      <c r="AE1320">
        <v>0.62829999999999997</v>
      </c>
      <c r="AF1320">
        <v>0.62576597607236595</v>
      </c>
      <c r="AJ1320">
        <v>0.17123508939937601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 t="s">
        <v>42</v>
      </c>
      <c r="AQ1320" t="b">
        <v>1</v>
      </c>
      <c r="AR1320" t="b">
        <v>1</v>
      </c>
      <c r="AS1320">
        <v>1</v>
      </c>
      <c r="AT1320" t="b">
        <v>0</v>
      </c>
      <c r="AV1320" t="b">
        <v>0</v>
      </c>
      <c r="AW1320" t="b">
        <v>1</v>
      </c>
      <c r="AX1320" t="b">
        <v>0</v>
      </c>
      <c r="AY1320" t="b">
        <v>1</v>
      </c>
      <c r="AZ1320" t="b">
        <v>0</v>
      </c>
      <c r="BA1320" t="b">
        <v>0</v>
      </c>
      <c r="BB1320" t="b">
        <v>0</v>
      </c>
      <c r="BC1320" t="b">
        <v>1</v>
      </c>
      <c r="BD1320" t="b">
        <v>0</v>
      </c>
      <c r="BE1320" t="s">
        <v>57</v>
      </c>
      <c r="BF1320" t="s">
        <v>69</v>
      </c>
      <c r="BG1320" t="s">
        <v>69</v>
      </c>
      <c r="BH1320" t="b">
        <v>0</v>
      </c>
      <c r="BI1320" t="b">
        <v>1</v>
      </c>
      <c r="BJ1320" t="b">
        <v>0</v>
      </c>
      <c r="BK1320" t="b">
        <v>1</v>
      </c>
      <c r="BL1320">
        <v>80</v>
      </c>
      <c r="BM1320">
        <v>80</v>
      </c>
      <c r="BN1320">
        <v>0</v>
      </c>
      <c r="BO1320">
        <v>0</v>
      </c>
      <c r="BP13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20" s="3" t="str">
        <f>IF(Table1[[#This Row],[TraceLengthMod]],"lab,","")&amp;IF(Table1[[#This Row],[FixedLength]],"dur,","")&amp;IF(Table1[[#This Row],[Broken]],"ea,","")</f>
        <v>lab,</v>
      </c>
    </row>
    <row r="1321" spans="1:69" x14ac:dyDescent="0.25">
      <c r="A1321" t="s">
        <v>1449</v>
      </c>
      <c r="B1321" t="s">
        <v>39</v>
      </c>
      <c r="C1321" t="s">
        <v>114</v>
      </c>
      <c r="D1321" t="s">
        <v>82</v>
      </c>
      <c r="E1321" t="s">
        <v>68</v>
      </c>
      <c r="F1321">
        <v>2</v>
      </c>
      <c r="G1321">
        <v>20638</v>
      </c>
      <c r="H1321">
        <v>6854</v>
      </c>
      <c r="I1321">
        <v>27492</v>
      </c>
      <c r="J1321" t="s">
        <v>40</v>
      </c>
      <c r="K1321">
        <v>1</v>
      </c>
      <c r="L1321">
        <v>256</v>
      </c>
      <c r="M1321" t="s">
        <v>41</v>
      </c>
      <c r="N1321">
        <v>0.01</v>
      </c>
      <c r="O1321">
        <v>99</v>
      </c>
      <c r="P1321">
        <v>95</v>
      </c>
      <c r="Q1321">
        <v>256</v>
      </c>
      <c r="R1321">
        <v>100</v>
      </c>
      <c r="S1321">
        <v>2063.8000000000002</v>
      </c>
      <c r="T1321">
        <v>7</v>
      </c>
      <c r="U1321">
        <v>7</v>
      </c>
      <c r="V1321">
        <v>14592</v>
      </c>
      <c r="W1321">
        <v>0.70704525632328696</v>
      </c>
      <c r="X1321">
        <v>89.497738838195801</v>
      </c>
      <c r="Y1321">
        <v>5.9680454730987504</v>
      </c>
      <c r="Z1321">
        <v>17.913156270980799</v>
      </c>
      <c r="AA1321">
        <v>0.77194285392761197</v>
      </c>
      <c r="AB1321">
        <v>5.5262794494628897</v>
      </c>
      <c r="AC1321">
        <v>4.29650807380676</v>
      </c>
      <c r="AD1321">
        <v>30.550339937210001</v>
      </c>
      <c r="AE1321">
        <v>0.64129999999999998</v>
      </c>
      <c r="AF1321">
        <v>0.636124890574846</v>
      </c>
      <c r="AJ1321">
        <v>0.15261154739480201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 t="s">
        <v>42</v>
      </c>
      <c r="AQ1321" t="b">
        <v>1</v>
      </c>
      <c r="AR1321" t="b">
        <v>1</v>
      </c>
      <c r="AS1321">
        <v>1</v>
      </c>
      <c r="AT1321" t="b">
        <v>0</v>
      </c>
      <c r="AV1321" t="b">
        <v>0</v>
      </c>
      <c r="AW1321" t="b">
        <v>1</v>
      </c>
      <c r="AX1321" t="b">
        <v>0</v>
      </c>
      <c r="AY1321" t="b">
        <v>1</v>
      </c>
      <c r="AZ1321" t="b">
        <v>0</v>
      </c>
      <c r="BA1321" t="b">
        <v>0</v>
      </c>
      <c r="BB1321" t="b">
        <v>0</v>
      </c>
      <c r="BC1321" t="b">
        <v>1</v>
      </c>
      <c r="BD1321" t="b">
        <v>0</v>
      </c>
      <c r="BE1321" t="s">
        <v>57</v>
      </c>
      <c r="BF1321" t="s">
        <v>69</v>
      </c>
      <c r="BG1321" t="s">
        <v>69</v>
      </c>
      <c r="BH1321" t="b">
        <v>0</v>
      </c>
      <c r="BI1321" t="b">
        <v>1</v>
      </c>
      <c r="BJ1321" t="b">
        <v>0</v>
      </c>
      <c r="BK1321" t="b">
        <v>1</v>
      </c>
      <c r="BL1321">
        <v>80</v>
      </c>
      <c r="BM1321">
        <v>80</v>
      </c>
      <c r="BN1321">
        <v>0</v>
      </c>
      <c r="BO1321">
        <v>0</v>
      </c>
      <c r="BP13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21" s="3" t="str">
        <f>IF(Table1[[#This Row],[TraceLengthMod]],"lab,","")&amp;IF(Table1[[#This Row],[FixedLength]],"dur,","")&amp;IF(Table1[[#This Row],[Broken]],"ea,","")</f>
        <v>lab,</v>
      </c>
    </row>
    <row r="1322" spans="1:69" x14ac:dyDescent="0.25">
      <c r="A1322" t="s">
        <v>1450</v>
      </c>
      <c r="B1322" t="s">
        <v>39</v>
      </c>
      <c r="C1322" t="s">
        <v>114</v>
      </c>
      <c r="D1322" t="s">
        <v>82</v>
      </c>
      <c r="E1322" t="s">
        <v>68</v>
      </c>
      <c r="F1322">
        <v>2</v>
      </c>
      <c r="G1322">
        <v>20638</v>
      </c>
      <c r="H1322">
        <v>6854</v>
      </c>
      <c r="I1322">
        <v>27492</v>
      </c>
      <c r="J1322" t="s">
        <v>40</v>
      </c>
      <c r="K1322">
        <v>1</v>
      </c>
      <c r="L1322">
        <v>256</v>
      </c>
      <c r="M1322" t="s">
        <v>41</v>
      </c>
      <c r="N1322">
        <v>0.01</v>
      </c>
      <c r="O1322">
        <v>99</v>
      </c>
      <c r="P1322">
        <v>95</v>
      </c>
      <c r="Q1322">
        <v>256</v>
      </c>
      <c r="R1322">
        <v>100</v>
      </c>
      <c r="S1322">
        <v>2063.8000000000002</v>
      </c>
      <c r="T1322">
        <v>7</v>
      </c>
      <c r="U1322">
        <v>8</v>
      </c>
      <c r="V1322">
        <v>16640</v>
      </c>
      <c r="W1322">
        <v>0.80627967826339697</v>
      </c>
      <c r="X1322">
        <v>89.497738838195801</v>
      </c>
      <c r="Y1322">
        <v>5.9680454730987504</v>
      </c>
      <c r="Z1322">
        <v>20.424442291259702</v>
      </c>
      <c r="AA1322">
        <v>0.77592515945434504</v>
      </c>
      <c r="AB1322">
        <v>6.3022046089172301</v>
      </c>
      <c r="AC1322">
        <v>4.3274326324462802</v>
      </c>
      <c r="AD1322">
        <v>34.877772569656301</v>
      </c>
      <c r="AE1322">
        <v>0.64239999999999997</v>
      </c>
      <c r="AF1322">
        <v>0.62386927341698195</v>
      </c>
      <c r="AJ1322">
        <v>0.12879591079858599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 t="s">
        <v>42</v>
      </c>
      <c r="AQ1322" t="b">
        <v>1</v>
      </c>
      <c r="AR1322" t="b">
        <v>1</v>
      </c>
      <c r="AS1322">
        <v>1</v>
      </c>
      <c r="AT1322" t="b">
        <v>0</v>
      </c>
      <c r="AV1322" t="b">
        <v>0</v>
      </c>
      <c r="AW1322" t="b">
        <v>1</v>
      </c>
      <c r="AX1322" t="b">
        <v>0</v>
      </c>
      <c r="AY1322" t="b">
        <v>1</v>
      </c>
      <c r="AZ1322" t="b">
        <v>0</v>
      </c>
      <c r="BA1322" t="b">
        <v>0</v>
      </c>
      <c r="BB1322" t="b">
        <v>0</v>
      </c>
      <c r="BC1322" t="b">
        <v>1</v>
      </c>
      <c r="BD1322" t="b">
        <v>0</v>
      </c>
      <c r="BE1322" t="s">
        <v>57</v>
      </c>
      <c r="BF1322" t="s">
        <v>69</v>
      </c>
      <c r="BG1322" t="s">
        <v>69</v>
      </c>
      <c r="BH1322" t="b">
        <v>0</v>
      </c>
      <c r="BI1322" t="b">
        <v>1</v>
      </c>
      <c r="BJ1322" t="b">
        <v>0</v>
      </c>
      <c r="BK1322" t="b">
        <v>1</v>
      </c>
      <c r="BL1322">
        <v>80</v>
      </c>
      <c r="BM1322">
        <v>80</v>
      </c>
      <c r="BN1322">
        <v>0</v>
      </c>
      <c r="BO1322">
        <v>0</v>
      </c>
      <c r="BP13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22" s="3" t="str">
        <f>IF(Table1[[#This Row],[TraceLengthMod]],"lab,","")&amp;IF(Table1[[#This Row],[FixedLength]],"dur,","")&amp;IF(Table1[[#This Row],[Broken]],"ea,","")</f>
        <v>lab,</v>
      </c>
    </row>
    <row r="1323" spans="1:69" x14ac:dyDescent="0.25">
      <c r="A1323" t="s">
        <v>1451</v>
      </c>
      <c r="B1323" t="s">
        <v>39</v>
      </c>
      <c r="C1323" t="s">
        <v>114</v>
      </c>
      <c r="D1323" t="s">
        <v>82</v>
      </c>
      <c r="E1323" t="s">
        <v>68</v>
      </c>
      <c r="F1323">
        <v>2</v>
      </c>
      <c r="G1323">
        <v>20638</v>
      </c>
      <c r="H1323">
        <v>6854</v>
      </c>
      <c r="I1323">
        <v>27492</v>
      </c>
      <c r="J1323" t="s">
        <v>40</v>
      </c>
      <c r="K1323">
        <v>1</v>
      </c>
      <c r="L1323">
        <v>256</v>
      </c>
      <c r="M1323" t="s">
        <v>41</v>
      </c>
      <c r="N1323">
        <v>0.01</v>
      </c>
      <c r="O1323">
        <v>99</v>
      </c>
      <c r="P1323">
        <v>95</v>
      </c>
      <c r="Q1323">
        <v>256</v>
      </c>
      <c r="R1323">
        <v>100</v>
      </c>
      <c r="S1323">
        <v>2063.8000000000002</v>
      </c>
      <c r="T1323">
        <v>7</v>
      </c>
      <c r="U1323">
        <v>9</v>
      </c>
      <c r="V1323">
        <v>18688</v>
      </c>
      <c r="W1323">
        <v>0.90551410020350798</v>
      </c>
      <c r="X1323">
        <v>89.497738838195801</v>
      </c>
      <c r="Y1323">
        <v>5.9680454730987504</v>
      </c>
      <c r="Z1323">
        <v>22.936725616455</v>
      </c>
      <c r="AA1323">
        <v>0.77093887329101496</v>
      </c>
      <c r="AB1323">
        <v>7.0731434822082502</v>
      </c>
      <c r="AC1323">
        <v>4.3164606094360298</v>
      </c>
      <c r="AD1323">
        <v>39.1942331790924</v>
      </c>
      <c r="AE1323">
        <v>0.63339999999999996</v>
      </c>
      <c r="AF1323">
        <v>0.62897578056609205</v>
      </c>
      <c r="AJ1323">
        <v>0.11453630009742601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 t="s">
        <v>42</v>
      </c>
      <c r="AQ1323" t="b">
        <v>1</v>
      </c>
      <c r="AR1323" t="b">
        <v>1</v>
      </c>
      <c r="AS1323">
        <v>1</v>
      </c>
      <c r="AT1323" t="b">
        <v>0</v>
      </c>
      <c r="AV1323" t="b">
        <v>0</v>
      </c>
      <c r="AW1323" t="b">
        <v>1</v>
      </c>
      <c r="AX1323" t="b">
        <v>0</v>
      </c>
      <c r="AY1323" t="b">
        <v>1</v>
      </c>
      <c r="AZ1323" t="b">
        <v>0</v>
      </c>
      <c r="BA1323" t="b">
        <v>0</v>
      </c>
      <c r="BB1323" t="b">
        <v>0</v>
      </c>
      <c r="BC1323" t="b">
        <v>1</v>
      </c>
      <c r="BD1323" t="b">
        <v>0</v>
      </c>
      <c r="BE1323" t="s">
        <v>57</v>
      </c>
      <c r="BF1323" t="s">
        <v>69</v>
      </c>
      <c r="BG1323" t="s">
        <v>69</v>
      </c>
      <c r="BH1323" t="b">
        <v>0</v>
      </c>
      <c r="BI1323" t="b">
        <v>1</v>
      </c>
      <c r="BJ1323" t="b">
        <v>0</v>
      </c>
      <c r="BK1323" t="b">
        <v>1</v>
      </c>
      <c r="BL1323">
        <v>80</v>
      </c>
      <c r="BM1323">
        <v>80</v>
      </c>
      <c r="BN1323">
        <v>0</v>
      </c>
      <c r="BO1323">
        <v>0</v>
      </c>
      <c r="BP13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23" s="3" t="str">
        <f>IF(Table1[[#This Row],[TraceLengthMod]],"lab,","")&amp;IF(Table1[[#This Row],[FixedLength]],"dur,","")&amp;IF(Table1[[#This Row],[Broken]],"ea,","")</f>
        <v>lab,</v>
      </c>
    </row>
    <row r="1324" spans="1:69" x14ac:dyDescent="0.25">
      <c r="A1324" t="s">
        <v>1452</v>
      </c>
      <c r="B1324" t="s">
        <v>39</v>
      </c>
      <c r="C1324" t="s">
        <v>114</v>
      </c>
      <c r="D1324" t="s">
        <v>82</v>
      </c>
      <c r="E1324" t="s">
        <v>68</v>
      </c>
      <c r="F1324">
        <v>2</v>
      </c>
      <c r="G1324">
        <v>20638</v>
      </c>
      <c r="H1324">
        <v>6854</v>
      </c>
      <c r="I1324">
        <v>27492</v>
      </c>
      <c r="J1324" t="s">
        <v>40</v>
      </c>
      <c r="K1324">
        <v>1</v>
      </c>
      <c r="L1324">
        <v>256</v>
      </c>
      <c r="M1324" t="s">
        <v>41</v>
      </c>
      <c r="N1324">
        <v>0.01</v>
      </c>
      <c r="O1324">
        <v>99</v>
      </c>
      <c r="P1324">
        <v>95</v>
      </c>
      <c r="Q1324">
        <v>256</v>
      </c>
      <c r="R1324">
        <v>100</v>
      </c>
      <c r="S1324">
        <v>2063.8000000000002</v>
      </c>
      <c r="T1324">
        <v>10</v>
      </c>
      <c r="U1324">
        <v>10</v>
      </c>
      <c r="V1324">
        <v>20736</v>
      </c>
      <c r="W1324">
        <v>1.0047485221436101</v>
      </c>
      <c r="X1324">
        <v>89.497738838195801</v>
      </c>
      <c r="Y1324">
        <v>5.9680454730987504</v>
      </c>
      <c r="Z1324">
        <v>25.455990791320801</v>
      </c>
      <c r="AA1324">
        <v>0.76994204521179199</v>
      </c>
      <c r="AB1324">
        <v>7.8430855274200404</v>
      </c>
      <c r="AC1324">
        <v>4.2865417003631503</v>
      </c>
      <c r="AD1324">
        <v>43.480774879455502</v>
      </c>
      <c r="AE1324">
        <v>0.65490000000000004</v>
      </c>
      <c r="AF1324">
        <v>0.64035599649839503</v>
      </c>
      <c r="AJ1324">
        <v>0.10094771708971099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 t="s">
        <v>42</v>
      </c>
      <c r="AQ1324" t="b">
        <v>1</v>
      </c>
      <c r="AR1324" t="b">
        <v>1</v>
      </c>
      <c r="AS1324">
        <v>1</v>
      </c>
      <c r="AT1324" t="b">
        <v>0</v>
      </c>
      <c r="AV1324" t="b">
        <v>0</v>
      </c>
      <c r="AW1324" t="b">
        <v>1</v>
      </c>
      <c r="AX1324" t="b">
        <v>0</v>
      </c>
      <c r="AY1324" t="b">
        <v>1</v>
      </c>
      <c r="AZ1324" t="b">
        <v>0</v>
      </c>
      <c r="BA1324" t="b">
        <v>0</v>
      </c>
      <c r="BB1324" t="b">
        <v>0</v>
      </c>
      <c r="BC1324" t="b">
        <v>1</v>
      </c>
      <c r="BD1324" t="b">
        <v>0</v>
      </c>
      <c r="BE1324" t="s">
        <v>57</v>
      </c>
      <c r="BF1324" t="s">
        <v>69</v>
      </c>
      <c r="BG1324" t="s">
        <v>69</v>
      </c>
      <c r="BH1324" t="b">
        <v>0</v>
      </c>
      <c r="BI1324" t="b">
        <v>1</v>
      </c>
      <c r="BJ1324" t="b">
        <v>0</v>
      </c>
      <c r="BK1324" t="b">
        <v>1</v>
      </c>
      <c r="BL1324">
        <v>80</v>
      </c>
      <c r="BM1324">
        <v>80</v>
      </c>
      <c r="BN1324">
        <v>0</v>
      </c>
      <c r="BO1324">
        <v>0</v>
      </c>
      <c r="BP13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24" s="3" t="str">
        <f>IF(Table1[[#This Row],[TraceLengthMod]],"lab,","")&amp;IF(Table1[[#This Row],[FixedLength]],"dur,","")&amp;IF(Table1[[#This Row],[Broken]],"ea,","")</f>
        <v>lab,</v>
      </c>
    </row>
    <row r="1325" spans="1:69" x14ac:dyDescent="0.25">
      <c r="A1325" t="s">
        <v>1453</v>
      </c>
      <c r="B1325" t="s">
        <v>39</v>
      </c>
      <c r="C1325" t="s">
        <v>114</v>
      </c>
      <c r="D1325" t="s">
        <v>82</v>
      </c>
      <c r="E1325" t="s">
        <v>68</v>
      </c>
      <c r="F1325">
        <v>2</v>
      </c>
      <c r="G1325">
        <v>20638</v>
      </c>
      <c r="H1325">
        <v>6854</v>
      </c>
      <c r="I1325">
        <v>27492</v>
      </c>
      <c r="J1325" t="s">
        <v>40</v>
      </c>
      <c r="K1325">
        <v>1</v>
      </c>
      <c r="L1325">
        <v>256</v>
      </c>
      <c r="M1325" t="s">
        <v>41</v>
      </c>
      <c r="N1325">
        <v>0.01</v>
      </c>
      <c r="O1325">
        <v>99</v>
      </c>
      <c r="P1325">
        <v>95</v>
      </c>
      <c r="Q1325">
        <v>256</v>
      </c>
      <c r="R1325">
        <v>100</v>
      </c>
      <c r="S1325">
        <v>2063.8000000000002</v>
      </c>
      <c r="T1325">
        <v>11</v>
      </c>
      <c r="U1325">
        <v>11</v>
      </c>
      <c r="V1325">
        <v>22784</v>
      </c>
      <c r="W1325">
        <v>1.1039829440837201</v>
      </c>
      <c r="X1325">
        <v>89.497738838195801</v>
      </c>
      <c r="Y1325">
        <v>5.9680454730987504</v>
      </c>
      <c r="Z1325">
        <v>27.985228776931699</v>
      </c>
      <c r="AA1325">
        <v>0.77692270278930597</v>
      </c>
      <c r="AB1325">
        <v>8.6200082302093506</v>
      </c>
      <c r="AC1325">
        <v>4.2995061874389604</v>
      </c>
      <c r="AD1325">
        <v>47.780281066894503</v>
      </c>
      <c r="AE1325">
        <v>0.65410000000000001</v>
      </c>
      <c r="AF1325">
        <v>0.64487890283046401</v>
      </c>
      <c r="AJ1325">
        <v>9.1543056321947702E-2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 t="s">
        <v>42</v>
      </c>
      <c r="AQ1325" t="b">
        <v>1</v>
      </c>
      <c r="AR1325" t="b">
        <v>1</v>
      </c>
      <c r="AS1325">
        <v>1</v>
      </c>
      <c r="AT1325" t="b">
        <v>0</v>
      </c>
      <c r="AV1325" t="b">
        <v>0</v>
      </c>
      <c r="AW1325" t="b">
        <v>1</v>
      </c>
      <c r="AX1325" t="b">
        <v>0</v>
      </c>
      <c r="AY1325" t="b">
        <v>1</v>
      </c>
      <c r="AZ1325" t="b">
        <v>0</v>
      </c>
      <c r="BA1325" t="b">
        <v>0</v>
      </c>
      <c r="BB1325" t="b">
        <v>0</v>
      </c>
      <c r="BC1325" t="b">
        <v>1</v>
      </c>
      <c r="BD1325" t="b">
        <v>0</v>
      </c>
      <c r="BE1325" t="s">
        <v>57</v>
      </c>
      <c r="BF1325" t="s">
        <v>69</v>
      </c>
      <c r="BG1325" t="s">
        <v>69</v>
      </c>
      <c r="BH1325" t="b">
        <v>0</v>
      </c>
      <c r="BI1325" t="b">
        <v>1</v>
      </c>
      <c r="BJ1325" t="b">
        <v>0</v>
      </c>
      <c r="BK1325" t="b">
        <v>1</v>
      </c>
      <c r="BL1325">
        <v>80</v>
      </c>
      <c r="BM1325">
        <v>80</v>
      </c>
      <c r="BN1325">
        <v>0</v>
      </c>
      <c r="BO1325">
        <v>0</v>
      </c>
      <c r="BP13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25" s="3" t="str">
        <f>IF(Table1[[#This Row],[TraceLengthMod]],"lab,","")&amp;IF(Table1[[#This Row],[FixedLength]],"dur,","")&amp;IF(Table1[[#This Row],[Broken]],"ea,","")</f>
        <v>lab,</v>
      </c>
    </row>
    <row r="1326" spans="1:69" x14ac:dyDescent="0.25">
      <c r="A1326" t="s">
        <v>1454</v>
      </c>
      <c r="B1326" t="s">
        <v>39</v>
      </c>
      <c r="C1326" t="s">
        <v>114</v>
      </c>
      <c r="D1326" t="s">
        <v>82</v>
      </c>
      <c r="E1326" t="s">
        <v>68</v>
      </c>
      <c r="F1326">
        <v>2</v>
      </c>
      <c r="G1326">
        <v>20638</v>
      </c>
      <c r="H1326">
        <v>6854</v>
      </c>
      <c r="I1326">
        <v>27492</v>
      </c>
      <c r="J1326" t="s">
        <v>40</v>
      </c>
      <c r="K1326">
        <v>1</v>
      </c>
      <c r="L1326">
        <v>256</v>
      </c>
      <c r="M1326" t="s">
        <v>41</v>
      </c>
      <c r="N1326">
        <v>0.01</v>
      </c>
      <c r="O1326">
        <v>99</v>
      </c>
      <c r="P1326">
        <v>95</v>
      </c>
      <c r="Q1326">
        <v>256</v>
      </c>
      <c r="R1326">
        <v>100</v>
      </c>
      <c r="S1326">
        <v>2063.8000000000002</v>
      </c>
      <c r="T1326">
        <v>11</v>
      </c>
      <c r="U1326">
        <v>12</v>
      </c>
      <c r="V1326">
        <v>24832</v>
      </c>
      <c r="W1326">
        <v>1.2032173660238299</v>
      </c>
      <c r="X1326">
        <v>89.497738838195801</v>
      </c>
      <c r="Y1326">
        <v>5.9680454730987504</v>
      </c>
      <c r="Z1326">
        <v>30.494520664214999</v>
      </c>
      <c r="AA1326">
        <v>0.76694965362548795</v>
      </c>
      <c r="AB1326">
        <v>9.38695788383483</v>
      </c>
      <c r="AC1326">
        <v>4.3074865341186497</v>
      </c>
      <c r="AD1326">
        <v>52.087767601013098</v>
      </c>
      <c r="AE1326">
        <v>0.64739999999999998</v>
      </c>
      <c r="AF1326">
        <v>0.627370878319229</v>
      </c>
      <c r="AJ1326">
        <v>8.4628006232153496E-2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 t="s">
        <v>42</v>
      </c>
      <c r="AQ1326" t="b">
        <v>1</v>
      </c>
      <c r="AR1326" t="b">
        <v>1</v>
      </c>
      <c r="AS1326">
        <v>1</v>
      </c>
      <c r="AT1326" t="b">
        <v>0</v>
      </c>
      <c r="AV1326" t="b">
        <v>0</v>
      </c>
      <c r="AW1326" t="b">
        <v>1</v>
      </c>
      <c r="AX1326" t="b">
        <v>0</v>
      </c>
      <c r="AY1326" t="b">
        <v>1</v>
      </c>
      <c r="AZ1326" t="b">
        <v>0</v>
      </c>
      <c r="BA1326" t="b">
        <v>0</v>
      </c>
      <c r="BB1326" t="b">
        <v>0</v>
      </c>
      <c r="BC1326" t="b">
        <v>1</v>
      </c>
      <c r="BD1326" t="b">
        <v>0</v>
      </c>
      <c r="BE1326" t="s">
        <v>57</v>
      </c>
      <c r="BF1326" t="s">
        <v>69</v>
      </c>
      <c r="BG1326" t="s">
        <v>69</v>
      </c>
      <c r="BH1326" t="b">
        <v>0</v>
      </c>
      <c r="BI1326" t="b">
        <v>1</v>
      </c>
      <c r="BJ1326" t="b">
        <v>0</v>
      </c>
      <c r="BK1326" t="b">
        <v>1</v>
      </c>
      <c r="BL1326">
        <v>80</v>
      </c>
      <c r="BM1326">
        <v>80</v>
      </c>
      <c r="BN1326">
        <v>0</v>
      </c>
      <c r="BO1326">
        <v>0</v>
      </c>
      <c r="BP13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26" s="3" t="str">
        <f>IF(Table1[[#This Row],[TraceLengthMod]],"lab,","")&amp;IF(Table1[[#This Row],[FixedLength]],"dur,","")&amp;IF(Table1[[#This Row],[Broken]],"ea,","")</f>
        <v>lab,</v>
      </c>
    </row>
    <row r="1327" spans="1:69" x14ac:dyDescent="0.25">
      <c r="A1327" t="s">
        <v>1455</v>
      </c>
      <c r="B1327" t="s">
        <v>39</v>
      </c>
      <c r="C1327" t="s">
        <v>114</v>
      </c>
      <c r="D1327" t="s">
        <v>82</v>
      </c>
      <c r="E1327" t="s">
        <v>68</v>
      </c>
      <c r="F1327">
        <v>2</v>
      </c>
      <c r="G1327">
        <v>20638</v>
      </c>
      <c r="H1327">
        <v>6854</v>
      </c>
      <c r="I1327">
        <v>27492</v>
      </c>
      <c r="J1327" t="s">
        <v>40</v>
      </c>
      <c r="K1327">
        <v>1</v>
      </c>
      <c r="L1327">
        <v>256</v>
      </c>
      <c r="M1327" t="s">
        <v>41</v>
      </c>
      <c r="N1327">
        <v>0.01</v>
      </c>
      <c r="O1327">
        <v>99</v>
      </c>
      <c r="P1327">
        <v>95</v>
      </c>
      <c r="Q1327">
        <v>256</v>
      </c>
      <c r="R1327">
        <v>100</v>
      </c>
      <c r="S1327">
        <v>2063.8000000000002</v>
      </c>
      <c r="T1327">
        <v>11</v>
      </c>
      <c r="U1327">
        <v>13</v>
      </c>
      <c r="V1327">
        <v>26880</v>
      </c>
      <c r="W1327">
        <v>1.3024517879639499</v>
      </c>
      <c r="X1327">
        <v>89.497738838195801</v>
      </c>
      <c r="Y1327">
        <v>5.9680454730987504</v>
      </c>
      <c r="Z1327">
        <v>33.002814769744802</v>
      </c>
      <c r="AA1327">
        <v>0.76995491981506303</v>
      </c>
      <c r="AB1327">
        <v>10.156912803649901</v>
      </c>
      <c r="AC1327">
        <v>4.3094687461853001</v>
      </c>
      <c r="AD1327">
        <v>56.397236347198401</v>
      </c>
      <c r="AE1327">
        <v>0.65600000000000003</v>
      </c>
      <c r="AF1327">
        <v>0.64006419608987397</v>
      </c>
      <c r="AJ1327">
        <v>8.1596644151778405E-2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 t="s">
        <v>42</v>
      </c>
      <c r="AQ1327" t="b">
        <v>1</v>
      </c>
      <c r="AR1327" t="b">
        <v>1</v>
      </c>
      <c r="AS1327">
        <v>1</v>
      </c>
      <c r="AT1327" t="b">
        <v>0</v>
      </c>
      <c r="AV1327" t="b">
        <v>0</v>
      </c>
      <c r="AW1327" t="b">
        <v>1</v>
      </c>
      <c r="AX1327" t="b">
        <v>0</v>
      </c>
      <c r="AY1327" t="b">
        <v>1</v>
      </c>
      <c r="AZ1327" t="b">
        <v>0</v>
      </c>
      <c r="BA1327" t="b">
        <v>0</v>
      </c>
      <c r="BB1327" t="b">
        <v>0</v>
      </c>
      <c r="BC1327" t="b">
        <v>1</v>
      </c>
      <c r="BD1327" t="b">
        <v>0</v>
      </c>
      <c r="BE1327" t="s">
        <v>57</v>
      </c>
      <c r="BF1327" t="s">
        <v>69</v>
      </c>
      <c r="BG1327" t="s">
        <v>69</v>
      </c>
      <c r="BH1327" t="b">
        <v>0</v>
      </c>
      <c r="BI1327" t="b">
        <v>1</v>
      </c>
      <c r="BJ1327" t="b">
        <v>0</v>
      </c>
      <c r="BK1327" t="b">
        <v>1</v>
      </c>
      <c r="BL1327">
        <v>80</v>
      </c>
      <c r="BM1327">
        <v>80</v>
      </c>
      <c r="BN1327">
        <v>0</v>
      </c>
      <c r="BO1327">
        <v>0</v>
      </c>
      <c r="BP13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27" s="3" t="str">
        <f>IF(Table1[[#This Row],[TraceLengthMod]],"lab,","")&amp;IF(Table1[[#This Row],[FixedLength]],"dur,","")&amp;IF(Table1[[#This Row],[Broken]],"ea,","")</f>
        <v>lab,</v>
      </c>
    </row>
    <row r="1328" spans="1:69" x14ac:dyDescent="0.25">
      <c r="A1328" t="s">
        <v>1456</v>
      </c>
      <c r="B1328" t="s">
        <v>39</v>
      </c>
      <c r="C1328" t="s">
        <v>114</v>
      </c>
      <c r="D1328" t="s">
        <v>82</v>
      </c>
      <c r="E1328" t="s">
        <v>68</v>
      </c>
      <c r="F1328">
        <v>2</v>
      </c>
      <c r="G1328">
        <v>20638</v>
      </c>
      <c r="H1328">
        <v>6854</v>
      </c>
      <c r="I1328">
        <v>27492</v>
      </c>
      <c r="J1328" t="s">
        <v>40</v>
      </c>
      <c r="K1328">
        <v>1</v>
      </c>
      <c r="L1328">
        <v>256</v>
      </c>
      <c r="M1328" t="s">
        <v>41</v>
      </c>
      <c r="N1328">
        <v>0.01</v>
      </c>
      <c r="O1328">
        <v>99</v>
      </c>
      <c r="P1328">
        <v>95</v>
      </c>
      <c r="Q1328">
        <v>256</v>
      </c>
      <c r="R1328">
        <v>100</v>
      </c>
      <c r="S1328">
        <v>2063.8000000000002</v>
      </c>
      <c r="T1328">
        <v>11</v>
      </c>
      <c r="U1328">
        <v>14</v>
      </c>
      <c r="V1328">
        <v>28928</v>
      </c>
      <c r="W1328">
        <v>1.4016862099040599</v>
      </c>
      <c r="X1328">
        <v>89.497738838195801</v>
      </c>
      <c r="Y1328">
        <v>5.9680454730987504</v>
      </c>
      <c r="Z1328">
        <v>35.505123138427699</v>
      </c>
      <c r="AA1328">
        <v>0.76894164085388095</v>
      </c>
      <c r="AB1328">
        <v>10.925854444503701</v>
      </c>
      <c r="AC1328">
        <v>4.2985084056854204</v>
      </c>
      <c r="AD1328">
        <v>60.695744752883897</v>
      </c>
      <c r="AE1328">
        <v>0.64590000000000003</v>
      </c>
      <c r="AF1328">
        <v>0.63539538955354502</v>
      </c>
      <c r="AJ1328">
        <v>7.0477611195724599E-2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 t="s">
        <v>42</v>
      </c>
      <c r="AQ1328" t="b">
        <v>1</v>
      </c>
      <c r="AR1328" t="b">
        <v>1</v>
      </c>
      <c r="AS1328">
        <v>1</v>
      </c>
      <c r="AT1328" t="b">
        <v>0</v>
      </c>
      <c r="AV1328" t="b">
        <v>0</v>
      </c>
      <c r="AW1328" t="b">
        <v>1</v>
      </c>
      <c r="AX1328" t="b">
        <v>0</v>
      </c>
      <c r="AY1328" t="b">
        <v>1</v>
      </c>
      <c r="AZ1328" t="b">
        <v>0</v>
      </c>
      <c r="BA1328" t="b">
        <v>0</v>
      </c>
      <c r="BB1328" t="b">
        <v>0</v>
      </c>
      <c r="BC1328" t="b">
        <v>1</v>
      </c>
      <c r="BD1328" t="b">
        <v>0</v>
      </c>
      <c r="BE1328" t="s">
        <v>57</v>
      </c>
      <c r="BF1328" t="s">
        <v>69</v>
      </c>
      <c r="BG1328" t="s">
        <v>69</v>
      </c>
      <c r="BH1328" t="b">
        <v>0</v>
      </c>
      <c r="BI1328" t="b">
        <v>1</v>
      </c>
      <c r="BJ1328" t="b">
        <v>0</v>
      </c>
      <c r="BK1328" t="b">
        <v>1</v>
      </c>
      <c r="BL1328">
        <v>80</v>
      </c>
      <c r="BM1328">
        <v>80</v>
      </c>
      <c r="BN1328">
        <v>0</v>
      </c>
      <c r="BO1328">
        <v>0</v>
      </c>
      <c r="BP13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28" s="3" t="str">
        <f>IF(Table1[[#This Row],[TraceLengthMod]],"lab,","")&amp;IF(Table1[[#This Row],[FixedLength]],"dur,","")&amp;IF(Table1[[#This Row],[Broken]],"ea,","")</f>
        <v>lab,</v>
      </c>
    </row>
    <row r="1329" spans="1:69" x14ac:dyDescent="0.25">
      <c r="A1329" t="s">
        <v>1457</v>
      </c>
      <c r="B1329" t="s">
        <v>39</v>
      </c>
      <c r="C1329" t="s">
        <v>114</v>
      </c>
      <c r="D1329" t="s">
        <v>82</v>
      </c>
      <c r="E1329" t="s">
        <v>68</v>
      </c>
      <c r="F1329">
        <v>2</v>
      </c>
      <c r="G1329">
        <v>20638</v>
      </c>
      <c r="H1329">
        <v>6854</v>
      </c>
      <c r="I1329">
        <v>27492</v>
      </c>
      <c r="J1329" t="s">
        <v>40</v>
      </c>
      <c r="K1329">
        <v>1</v>
      </c>
      <c r="L1329">
        <v>256</v>
      </c>
      <c r="M1329" t="s">
        <v>41</v>
      </c>
      <c r="N1329">
        <v>0.01</v>
      </c>
      <c r="O1329">
        <v>99</v>
      </c>
      <c r="P1329">
        <v>95</v>
      </c>
      <c r="Q1329">
        <v>256</v>
      </c>
      <c r="R1329">
        <v>100</v>
      </c>
      <c r="S1329">
        <v>2063.8000000000002</v>
      </c>
      <c r="T1329">
        <v>11</v>
      </c>
      <c r="U1329">
        <v>15</v>
      </c>
      <c r="V1329">
        <v>30976</v>
      </c>
      <c r="W1329">
        <v>1.5009206318441699</v>
      </c>
      <c r="X1329">
        <v>89.497738838195801</v>
      </c>
      <c r="Y1329">
        <v>5.9680454730987504</v>
      </c>
      <c r="Z1329">
        <v>38.058326244354198</v>
      </c>
      <c r="AA1329">
        <v>0.77492952346801702</v>
      </c>
      <c r="AB1329">
        <v>11.7007839679718</v>
      </c>
      <c r="AC1329">
        <v>4.3643321990966797</v>
      </c>
      <c r="AD1329">
        <v>65.060076951980506</v>
      </c>
      <c r="AE1329">
        <v>0.64659999999999995</v>
      </c>
      <c r="AF1329">
        <v>0.63962649547709305</v>
      </c>
      <c r="AJ1329">
        <v>6.5949106019390497E-2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 t="s">
        <v>42</v>
      </c>
      <c r="AQ1329" t="b">
        <v>1</v>
      </c>
      <c r="AR1329" t="b">
        <v>1</v>
      </c>
      <c r="AS1329">
        <v>1</v>
      </c>
      <c r="AT1329" t="b">
        <v>0</v>
      </c>
      <c r="AV1329" t="b">
        <v>0</v>
      </c>
      <c r="AW1329" t="b">
        <v>1</v>
      </c>
      <c r="AX1329" t="b">
        <v>0</v>
      </c>
      <c r="AY1329" t="b">
        <v>1</v>
      </c>
      <c r="AZ1329" t="b">
        <v>0</v>
      </c>
      <c r="BA1329" t="b">
        <v>0</v>
      </c>
      <c r="BB1329" t="b">
        <v>0</v>
      </c>
      <c r="BC1329" t="b">
        <v>1</v>
      </c>
      <c r="BD1329" t="b">
        <v>0</v>
      </c>
      <c r="BE1329" t="s">
        <v>57</v>
      </c>
      <c r="BF1329" t="s">
        <v>69</v>
      </c>
      <c r="BG1329" t="s">
        <v>69</v>
      </c>
      <c r="BH1329" t="b">
        <v>0</v>
      </c>
      <c r="BI1329" t="b">
        <v>1</v>
      </c>
      <c r="BJ1329" t="b">
        <v>0</v>
      </c>
      <c r="BK1329" t="b">
        <v>1</v>
      </c>
      <c r="BL1329">
        <v>80</v>
      </c>
      <c r="BM1329">
        <v>80</v>
      </c>
      <c r="BN1329">
        <v>0</v>
      </c>
      <c r="BO1329">
        <v>0</v>
      </c>
      <c r="BP13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29" s="3" t="str">
        <f>IF(Table1[[#This Row],[TraceLengthMod]],"lab,","")&amp;IF(Table1[[#This Row],[FixedLength]],"dur,","")&amp;IF(Table1[[#This Row],[Broken]],"ea,","")</f>
        <v>lab,</v>
      </c>
    </row>
    <row r="1330" spans="1:69" x14ac:dyDescent="0.25">
      <c r="A1330" t="s">
        <v>1458</v>
      </c>
      <c r="B1330" t="s">
        <v>39</v>
      </c>
      <c r="C1330" t="s">
        <v>114</v>
      </c>
      <c r="D1330" t="s">
        <v>82</v>
      </c>
      <c r="E1330" t="s">
        <v>68</v>
      </c>
      <c r="F1330">
        <v>2</v>
      </c>
      <c r="G1330">
        <v>20638</v>
      </c>
      <c r="H1330">
        <v>6854</v>
      </c>
      <c r="I1330">
        <v>27492</v>
      </c>
      <c r="J1330" t="s">
        <v>40</v>
      </c>
      <c r="K1330">
        <v>1</v>
      </c>
      <c r="L1330">
        <v>256</v>
      </c>
      <c r="M1330" t="s">
        <v>41</v>
      </c>
      <c r="N1330">
        <v>0.01</v>
      </c>
      <c r="O1330">
        <v>99</v>
      </c>
      <c r="P1330">
        <v>95</v>
      </c>
      <c r="Q1330">
        <v>256</v>
      </c>
      <c r="R1330">
        <v>100</v>
      </c>
      <c r="S1330">
        <v>2063.8000000000002</v>
      </c>
      <c r="T1330">
        <v>11</v>
      </c>
      <c r="U1330">
        <v>16</v>
      </c>
      <c r="V1330">
        <v>33024</v>
      </c>
      <c r="W1330">
        <v>1.6001550537842799</v>
      </c>
      <c r="X1330">
        <v>89.497738838195801</v>
      </c>
      <c r="Y1330">
        <v>5.9680454730987504</v>
      </c>
      <c r="Z1330">
        <v>40.575597047805701</v>
      </c>
      <c r="AA1330">
        <v>0.77093982696533203</v>
      </c>
      <c r="AB1330">
        <v>12.4717237949371</v>
      </c>
      <c r="AC1330">
        <v>4.3473777770995996</v>
      </c>
      <c r="AD1330">
        <v>69.4074547290802</v>
      </c>
      <c r="AE1330">
        <v>0.65329999999999999</v>
      </c>
      <c r="AF1330">
        <v>0.63977239568135302</v>
      </c>
      <c r="AJ1330">
        <v>6.1040892619495198E-2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 t="s">
        <v>42</v>
      </c>
      <c r="AQ1330" t="b">
        <v>1</v>
      </c>
      <c r="AR1330" t="b">
        <v>1</v>
      </c>
      <c r="AS1330">
        <v>1</v>
      </c>
      <c r="AT1330" t="b">
        <v>0</v>
      </c>
      <c r="AV1330" t="b">
        <v>0</v>
      </c>
      <c r="AW1330" t="b">
        <v>1</v>
      </c>
      <c r="AX1330" t="b">
        <v>0</v>
      </c>
      <c r="AY1330" t="b">
        <v>1</v>
      </c>
      <c r="AZ1330" t="b">
        <v>0</v>
      </c>
      <c r="BA1330" t="b">
        <v>0</v>
      </c>
      <c r="BB1330" t="b">
        <v>0</v>
      </c>
      <c r="BC1330" t="b">
        <v>1</v>
      </c>
      <c r="BD1330" t="b">
        <v>0</v>
      </c>
      <c r="BE1330" t="s">
        <v>57</v>
      </c>
      <c r="BF1330" t="s">
        <v>69</v>
      </c>
      <c r="BG1330" t="s">
        <v>69</v>
      </c>
      <c r="BH1330" t="b">
        <v>0</v>
      </c>
      <c r="BI1330" t="b">
        <v>1</v>
      </c>
      <c r="BJ1330" t="b">
        <v>0</v>
      </c>
      <c r="BK1330" t="b">
        <v>1</v>
      </c>
      <c r="BL1330">
        <v>80</v>
      </c>
      <c r="BM1330">
        <v>80</v>
      </c>
      <c r="BN1330">
        <v>0</v>
      </c>
      <c r="BO1330">
        <v>0</v>
      </c>
      <c r="BP13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30" s="3" t="str">
        <f>IF(Table1[[#This Row],[TraceLengthMod]],"lab,","")&amp;IF(Table1[[#This Row],[FixedLength]],"dur,","")&amp;IF(Table1[[#This Row],[Broken]],"ea,","")</f>
        <v>lab,</v>
      </c>
    </row>
    <row r="1331" spans="1:69" x14ac:dyDescent="0.25">
      <c r="A1331" t="s">
        <v>1459</v>
      </c>
      <c r="B1331" t="s">
        <v>39</v>
      </c>
      <c r="C1331" t="s">
        <v>114</v>
      </c>
      <c r="D1331" t="s">
        <v>82</v>
      </c>
      <c r="E1331" t="s">
        <v>68</v>
      </c>
      <c r="F1331">
        <v>2</v>
      </c>
      <c r="G1331">
        <v>20638</v>
      </c>
      <c r="H1331">
        <v>6854</v>
      </c>
      <c r="I1331">
        <v>27492</v>
      </c>
      <c r="J1331" t="s">
        <v>40</v>
      </c>
      <c r="K1331">
        <v>1</v>
      </c>
      <c r="L1331">
        <v>256</v>
      </c>
      <c r="M1331" t="s">
        <v>41</v>
      </c>
      <c r="N1331">
        <v>0.01</v>
      </c>
      <c r="O1331">
        <v>99</v>
      </c>
      <c r="P1331">
        <v>95</v>
      </c>
      <c r="Q1331">
        <v>256</v>
      </c>
      <c r="R1331">
        <v>100</v>
      </c>
      <c r="S1331">
        <v>2063.8000000000002</v>
      </c>
      <c r="T1331">
        <v>11</v>
      </c>
      <c r="U1331">
        <v>17</v>
      </c>
      <c r="V1331">
        <v>35328</v>
      </c>
      <c r="W1331">
        <v>1.7117937784669</v>
      </c>
      <c r="X1331">
        <v>89.497738838195801</v>
      </c>
      <c r="Y1331">
        <v>5.9680454730987504</v>
      </c>
      <c r="Z1331">
        <v>43.215539932250898</v>
      </c>
      <c r="AA1331">
        <v>0.87067341804504395</v>
      </c>
      <c r="AB1331">
        <v>13.3423972129821</v>
      </c>
      <c r="AC1331">
        <v>4.3593468666076598</v>
      </c>
      <c r="AD1331">
        <v>73.766801595687795</v>
      </c>
      <c r="AE1331">
        <v>0.66090000000000004</v>
      </c>
      <c r="AF1331">
        <v>0.64356580099212102</v>
      </c>
      <c r="AJ1331">
        <v>6.6432992185371506E-2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 t="s">
        <v>42</v>
      </c>
      <c r="AQ1331" t="b">
        <v>1</v>
      </c>
      <c r="AR1331" t="b">
        <v>1</v>
      </c>
      <c r="AS1331">
        <v>1</v>
      </c>
      <c r="AT1331" t="b">
        <v>0</v>
      </c>
      <c r="AV1331" t="b">
        <v>0</v>
      </c>
      <c r="AW1331" t="b">
        <v>1</v>
      </c>
      <c r="AX1331" t="b">
        <v>0</v>
      </c>
      <c r="AY1331" t="b">
        <v>1</v>
      </c>
      <c r="AZ1331" t="b">
        <v>0</v>
      </c>
      <c r="BA1331" t="b">
        <v>0</v>
      </c>
      <c r="BB1331" t="b">
        <v>0</v>
      </c>
      <c r="BC1331" t="b">
        <v>1</v>
      </c>
      <c r="BD1331" t="b">
        <v>0</v>
      </c>
      <c r="BE1331" t="s">
        <v>57</v>
      </c>
      <c r="BF1331" t="s">
        <v>69</v>
      </c>
      <c r="BG1331" t="s">
        <v>69</v>
      </c>
      <c r="BH1331" t="b">
        <v>0</v>
      </c>
      <c r="BI1331" t="b">
        <v>1</v>
      </c>
      <c r="BJ1331" t="b">
        <v>0</v>
      </c>
      <c r="BK1331" t="b">
        <v>1</v>
      </c>
      <c r="BL1331">
        <v>80</v>
      </c>
      <c r="BM1331">
        <v>80</v>
      </c>
      <c r="BN1331">
        <v>0</v>
      </c>
      <c r="BO1331">
        <v>0</v>
      </c>
      <c r="BP13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31" s="3" t="str">
        <f>IF(Table1[[#This Row],[TraceLengthMod]],"lab,","")&amp;IF(Table1[[#This Row],[FixedLength]],"dur,","")&amp;IF(Table1[[#This Row],[Broken]],"ea,","")</f>
        <v>lab,</v>
      </c>
    </row>
    <row r="1332" spans="1:69" x14ac:dyDescent="0.25">
      <c r="A1332" t="s">
        <v>1460</v>
      </c>
      <c r="B1332" t="s">
        <v>39</v>
      </c>
      <c r="C1332" t="s">
        <v>114</v>
      </c>
      <c r="D1332" t="s">
        <v>82</v>
      </c>
      <c r="E1332" t="s">
        <v>68</v>
      </c>
      <c r="F1332">
        <v>2</v>
      </c>
      <c r="G1332">
        <v>20638</v>
      </c>
      <c r="H1332">
        <v>6854</v>
      </c>
      <c r="I1332">
        <v>27492</v>
      </c>
      <c r="J1332" t="s">
        <v>40</v>
      </c>
      <c r="K1332">
        <v>1</v>
      </c>
      <c r="L1332">
        <v>256</v>
      </c>
      <c r="M1332" t="s">
        <v>41</v>
      </c>
      <c r="N1332">
        <v>0.01</v>
      </c>
      <c r="O1332">
        <v>99</v>
      </c>
      <c r="P1332">
        <v>95</v>
      </c>
      <c r="Q1332">
        <v>256</v>
      </c>
      <c r="R1332">
        <v>100</v>
      </c>
      <c r="S1332">
        <v>2063.8000000000002</v>
      </c>
      <c r="T1332">
        <v>18</v>
      </c>
      <c r="U1332">
        <v>18</v>
      </c>
      <c r="V1332">
        <v>37376</v>
      </c>
      <c r="W1332">
        <v>1.81102820040701</v>
      </c>
      <c r="X1332">
        <v>89.497738838195801</v>
      </c>
      <c r="Y1332">
        <v>5.9680454730987504</v>
      </c>
      <c r="Z1332">
        <v>45.736799001693697</v>
      </c>
      <c r="AA1332">
        <v>0.77293372154235795</v>
      </c>
      <c r="AB1332">
        <v>14.115330934524501</v>
      </c>
      <c r="AC1332">
        <v>4.3453872203826904</v>
      </c>
      <c r="AD1332">
        <v>78.1121888160705</v>
      </c>
      <c r="AE1332">
        <v>0.66239999999999999</v>
      </c>
      <c r="AF1332">
        <v>0.64546250364750501</v>
      </c>
      <c r="AJ1332">
        <v>5.3162114669198797E-2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 t="s">
        <v>42</v>
      </c>
      <c r="AQ1332" t="b">
        <v>1</v>
      </c>
      <c r="AR1332" t="b">
        <v>1</v>
      </c>
      <c r="AS1332">
        <v>1</v>
      </c>
      <c r="AT1332" t="b">
        <v>0</v>
      </c>
      <c r="AV1332" t="b">
        <v>0</v>
      </c>
      <c r="AW1332" t="b">
        <v>1</v>
      </c>
      <c r="AX1332" t="b">
        <v>0</v>
      </c>
      <c r="AY1332" t="b">
        <v>1</v>
      </c>
      <c r="AZ1332" t="b">
        <v>0</v>
      </c>
      <c r="BA1332" t="b">
        <v>0</v>
      </c>
      <c r="BB1332" t="b">
        <v>0</v>
      </c>
      <c r="BC1332" t="b">
        <v>1</v>
      </c>
      <c r="BD1332" t="b">
        <v>0</v>
      </c>
      <c r="BE1332" t="s">
        <v>57</v>
      </c>
      <c r="BF1332" t="s">
        <v>69</v>
      </c>
      <c r="BG1332" t="s">
        <v>69</v>
      </c>
      <c r="BH1332" t="b">
        <v>0</v>
      </c>
      <c r="BI1332" t="b">
        <v>1</v>
      </c>
      <c r="BJ1332" t="b">
        <v>0</v>
      </c>
      <c r="BK1332" t="b">
        <v>1</v>
      </c>
      <c r="BL1332">
        <v>80</v>
      </c>
      <c r="BM1332">
        <v>80</v>
      </c>
      <c r="BN1332">
        <v>0</v>
      </c>
      <c r="BO1332">
        <v>0</v>
      </c>
      <c r="BP13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32" s="3" t="str">
        <f>IF(Table1[[#This Row],[TraceLengthMod]],"lab,","")&amp;IF(Table1[[#This Row],[FixedLength]],"dur,","")&amp;IF(Table1[[#This Row],[Broken]],"ea,","")</f>
        <v>lab,</v>
      </c>
    </row>
    <row r="1333" spans="1:69" x14ac:dyDescent="0.25">
      <c r="A1333" t="s">
        <v>1461</v>
      </c>
      <c r="B1333" t="s">
        <v>39</v>
      </c>
      <c r="C1333" t="s">
        <v>114</v>
      </c>
      <c r="D1333" t="s">
        <v>82</v>
      </c>
      <c r="E1333" t="s">
        <v>68</v>
      </c>
      <c r="F1333">
        <v>2</v>
      </c>
      <c r="G1333">
        <v>20638</v>
      </c>
      <c r="H1333">
        <v>6854</v>
      </c>
      <c r="I1333">
        <v>27492</v>
      </c>
      <c r="J1333" t="s">
        <v>40</v>
      </c>
      <c r="K1333">
        <v>1</v>
      </c>
      <c r="L1333">
        <v>256</v>
      </c>
      <c r="M1333" t="s">
        <v>41</v>
      </c>
      <c r="N1333">
        <v>0.01</v>
      </c>
      <c r="O1333">
        <v>99</v>
      </c>
      <c r="P1333">
        <v>95</v>
      </c>
      <c r="Q1333">
        <v>256</v>
      </c>
      <c r="R1333">
        <v>100</v>
      </c>
      <c r="S1333">
        <v>2063.8000000000002</v>
      </c>
      <c r="T1333">
        <v>19</v>
      </c>
      <c r="U1333">
        <v>19</v>
      </c>
      <c r="V1333">
        <v>39424</v>
      </c>
      <c r="W1333">
        <v>1.91026262234712</v>
      </c>
      <c r="X1333">
        <v>89.497738838195801</v>
      </c>
      <c r="Y1333">
        <v>5.9680454730987504</v>
      </c>
      <c r="Z1333">
        <v>48.269131660461397</v>
      </c>
      <c r="AA1333">
        <v>0.77802085876464799</v>
      </c>
      <c r="AB1333">
        <v>14.893351793289099</v>
      </c>
      <c r="AC1333">
        <v>4.2895331382751403</v>
      </c>
      <c r="AD1333">
        <v>82.401721954345703</v>
      </c>
      <c r="AE1333">
        <v>0.66359999999999997</v>
      </c>
      <c r="AF1333">
        <v>0.646775605485847</v>
      </c>
      <c r="AJ1333">
        <v>5.1625153461059899E-2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 t="s">
        <v>42</v>
      </c>
      <c r="AQ1333" t="b">
        <v>1</v>
      </c>
      <c r="AR1333" t="b">
        <v>1</v>
      </c>
      <c r="AS1333">
        <v>1</v>
      </c>
      <c r="AT1333" t="b">
        <v>0</v>
      </c>
      <c r="AV1333" t="b">
        <v>0</v>
      </c>
      <c r="AW1333" t="b">
        <v>1</v>
      </c>
      <c r="AX1333" t="b">
        <v>0</v>
      </c>
      <c r="AY1333" t="b">
        <v>1</v>
      </c>
      <c r="AZ1333" t="b">
        <v>0</v>
      </c>
      <c r="BA1333" t="b">
        <v>0</v>
      </c>
      <c r="BB1333" t="b">
        <v>0</v>
      </c>
      <c r="BC1333" t="b">
        <v>1</v>
      </c>
      <c r="BD1333" t="b">
        <v>0</v>
      </c>
      <c r="BE1333" t="s">
        <v>57</v>
      </c>
      <c r="BF1333" t="s">
        <v>69</v>
      </c>
      <c r="BG1333" t="s">
        <v>69</v>
      </c>
      <c r="BH1333" t="b">
        <v>0</v>
      </c>
      <c r="BI1333" t="b">
        <v>1</v>
      </c>
      <c r="BJ1333" t="b">
        <v>0</v>
      </c>
      <c r="BK1333" t="b">
        <v>1</v>
      </c>
      <c r="BL1333">
        <v>80</v>
      </c>
      <c r="BM1333">
        <v>80</v>
      </c>
      <c r="BN1333">
        <v>0</v>
      </c>
      <c r="BO1333">
        <v>0</v>
      </c>
      <c r="BP13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33" s="3" t="str">
        <f>IF(Table1[[#This Row],[TraceLengthMod]],"lab,","")&amp;IF(Table1[[#This Row],[FixedLength]],"dur,","")&amp;IF(Table1[[#This Row],[Broken]],"ea,","")</f>
        <v>lab,</v>
      </c>
    </row>
    <row r="1334" spans="1:69" x14ac:dyDescent="0.25">
      <c r="A1334" t="s">
        <v>1462</v>
      </c>
      <c r="B1334" t="s">
        <v>39</v>
      </c>
      <c r="C1334" t="s">
        <v>114</v>
      </c>
      <c r="D1334" t="s">
        <v>82</v>
      </c>
      <c r="E1334" t="s">
        <v>68</v>
      </c>
      <c r="F1334">
        <v>2</v>
      </c>
      <c r="G1334">
        <v>20638</v>
      </c>
      <c r="H1334">
        <v>6854</v>
      </c>
      <c r="I1334">
        <v>27492</v>
      </c>
      <c r="J1334" t="s">
        <v>40</v>
      </c>
      <c r="K1334">
        <v>1</v>
      </c>
      <c r="L1334">
        <v>256</v>
      </c>
      <c r="M1334" t="s">
        <v>41</v>
      </c>
      <c r="N1334">
        <v>0.01</v>
      </c>
      <c r="O1334">
        <v>99</v>
      </c>
      <c r="P1334">
        <v>95</v>
      </c>
      <c r="Q1334">
        <v>256</v>
      </c>
      <c r="R1334">
        <v>100</v>
      </c>
      <c r="S1334">
        <v>2063.8000000000002</v>
      </c>
      <c r="T1334">
        <v>20</v>
      </c>
      <c r="U1334">
        <v>20</v>
      </c>
      <c r="V1334">
        <v>41472</v>
      </c>
      <c r="W1334">
        <v>2.00949704428723</v>
      </c>
      <c r="X1334">
        <v>89.497738838195801</v>
      </c>
      <c r="Y1334">
        <v>5.9680454730987504</v>
      </c>
      <c r="Z1334">
        <v>50.776460647583001</v>
      </c>
      <c r="AA1334">
        <v>0.77093935012817305</v>
      </c>
      <c r="AB1334">
        <v>15.6642911434173</v>
      </c>
      <c r="AC1334">
        <v>4.2855446338653502</v>
      </c>
      <c r="AD1334">
        <v>86.687266588211003</v>
      </c>
      <c r="AE1334">
        <v>0.66790000000000005</v>
      </c>
      <c r="AF1334">
        <v>0.650569010796615</v>
      </c>
      <c r="AJ1334">
        <v>4.8086709446377197E-2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 t="s">
        <v>42</v>
      </c>
      <c r="AQ1334" t="b">
        <v>1</v>
      </c>
      <c r="AR1334" t="b">
        <v>1</v>
      </c>
      <c r="AS1334">
        <v>1</v>
      </c>
      <c r="AT1334" t="b">
        <v>0</v>
      </c>
      <c r="AV1334" t="b">
        <v>0</v>
      </c>
      <c r="AW1334" t="b">
        <v>1</v>
      </c>
      <c r="AX1334" t="b">
        <v>0</v>
      </c>
      <c r="AY1334" t="b">
        <v>1</v>
      </c>
      <c r="AZ1334" t="b">
        <v>0</v>
      </c>
      <c r="BA1334" t="b">
        <v>0</v>
      </c>
      <c r="BB1334" t="b">
        <v>0</v>
      </c>
      <c r="BC1334" t="b">
        <v>1</v>
      </c>
      <c r="BD1334" t="b">
        <v>0</v>
      </c>
      <c r="BE1334" t="s">
        <v>57</v>
      </c>
      <c r="BF1334" t="s">
        <v>69</v>
      </c>
      <c r="BG1334" t="s">
        <v>69</v>
      </c>
      <c r="BH1334" t="b">
        <v>0</v>
      </c>
      <c r="BI1334" t="b">
        <v>1</v>
      </c>
      <c r="BJ1334" t="b">
        <v>0</v>
      </c>
      <c r="BK1334" t="b">
        <v>1</v>
      </c>
      <c r="BL1334">
        <v>80</v>
      </c>
      <c r="BM1334">
        <v>80</v>
      </c>
      <c r="BN1334">
        <v>0</v>
      </c>
      <c r="BO1334">
        <v>0</v>
      </c>
      <c r="BP13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34" s="3" t="str">
        <f>IF(Table1[[#This Row],[TraceLengthMod]],"lab,","")&amp;IF(Table1[[#This Row],[FixedLength]],"dur,","")&amp;IF(Table1[[#This Row],[Broken]],"ea,","")</f>
        <v>lab,</v>
      </c>
    </row>
    <row r="1335" spans="1:69" x14ac:dyDescent="0.25">
      <c r="A1335" t="s">
        <v>1463</v>
      </c>
      <c r="B1335" t="s">
        <v>39</v>
      </c>
      <c r="C1335" t="s">
        <v>114</v>
      </c>
      <c r="D1335" t="s">
        <v>82</v>
      </c>
      <c r="E1335" t="s">
        <v>68</v>
      </c>
      <c r="F1335">
        <v>2</v>
      </c>
      <c r="G1335">
        <v>20638</v>
      </c>
      <c r="H1335">
        <v>6854</v>
      </c>
      <c r="I1335">
        <v>27492</v>
      </c>
      <c r="J1335" t="s">
        <v>40</v>
      </c>
      <c r="K1335">
        <v>1</v>
      </c>
      <c r="L1335">
        <v>256</v>
      </c>
      <c r="M1335" t="s">
        <v>41</v>
      </c>
      <c r="N1335">
        <v>0.01</v>
      </c>
      <c r="O1335">
        <v>99</v>
      </c>
      <c r="P1335">
        <v>95</v>
      </c>
      <c r="Q1335">
        <v>256</v>
      </c>
      <c r="R1335">
        <v>100</v>
      </c>
      <c r="S1335">
        <v>2063.8000000000002</v>
      </c>
      <c r="T1335">
        <v>20</v>
      </c>
      <c r="U1335">
        <v>21</v>
      </c>
      <c r="V1335">
        <v>43520</v>
      </c>
      <c r="W1335">
        <v>2.10873146622734</v>
      </c>
      <c r="X1335">
        <v>89.497738838195801</v>
      </c>
      <c r="Y1335">
        <v>5.9680454730987504</v>
      </c>
      <c r="Z1335">
        <v>53.297720670700002</v>
      </c>
      <c r="AA1335">
        <v>0.77992463111877397</v>
      </c>
      <c r="AB1335">
        <v>16.444215774536101</v>
      </c>
      <c r="AC1335">
        <v>4.2755606174468896</v>
      </c>
      <c r="AD1335">
        <v>90.962827205657902</v>
      </c>
      <c r="AE1335">
        <v>0.66679999999999995</v>
      </c>
      <c r="AF1335">
        <v>0.64838050773271005</v>
      </c>
      <c r="AJ1335">
        <v>4.4930790452396098E-2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 t="s">
        <v>42</v>
      </c>
      <c r="AQ1335" t="b">
        <v>1</v>
      </c>
      <c r="AR1335" t="b">
        <v>1</v>
      </c>
      <c r="AS1335">
        <v>1</v>
      </c>
      <c r="AT1335" t="b">
        <v>0</v>
      </c>
      <c r="AV1335" t="b">
        <v>0</v>
      </c>
      <c r="AW1335" t="b">
        <v>1</v>
      </c>
      <c r="AX1335" t="b">
        <v>0</v>
      </c>
      <c r="AY1335" t="b">
        <v>1</v>
      </c>
      <c r="AZ1335" t="b">
        <v>0</v>
      </c>
      <c r="BA1335" t="b">
        <v>0</v>
      </c>
      <c r="BB1335" t="b">
        <v>0</v>
      </c>
      <c r="BC1335" t="b">
        <v>1</v>
      </c>
      <c r="BD1335" t="b">
        <v>0</v>
      </c>
      <c r="BE1335" t="s">
        <v>57</v>
      </c>
      <c r="BF1335" t="s">
        <v>69</v>
      </c>
      <c r="BG1335" t="s">
        <v>69</v>
      </c>
      <c r="BH1335" t="b">
        <v>0</v>
      </c>
      <c r="BI1335" t="b">
        <v>1</v>
      </c>
      <c r="BJ1335" t="b">
        <v>0</v>
      </c>
      <c r="BK1335" t="b">
        <v>1</v>
      </c>
      <c r="BL1335">
        <v>80</v>
      </c>
      <c r="BM1335">
        <v>80</v>
      </c>
      <c r="BN1335">
        <v>0</v>
      </c>
      <c r="BO1335">
        <v>0</v>
      </c>
      <c r="BP13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35" s="3" t="str">
        <f>IF(Table1[[#This Row],[TraceLengthMod]],"lab,","")&amp;IF(Table1[[#This Row],[FixedLength]],"dur,","")&amp;IF(Table1[[#This Row],[Broken]],"ea,","")</f>
        <v>lab,</v>
      </c>
    </row>
    <row r="1336" spans="1:69" x14ac:dyDescent="0.25">
      <c r="A1336" t="s">
        <v>1464</v>
      </c>
      <c r="B1336" t="s">
        <v>39</v>
      </c>
      <c r="C1336" t="s">
        <v>114</v>
      </c>
      <c r="D1336" t="s">
        <v>82</v>
      </c>
      <c r="E1336" t="s">
        <v>68</v>
      </c>
      <c r="F1336">
        <v>2</v>
      </c>
      <c r="G1336">
        <v>20638</v>
      </c>
      <c r="H1336">
        <v>6854</v>
      </c>
      <c r="I1336">
        <v>27492</v>
      </c>
      <c r="J1336" t="s">
        <v>40</v>
      </c>
      <c r="K1336">
        <v>1</v>
      </c>
      <c r="L1336">
        <v>256</v>
      </c>
      <c r="M1336" t="s">
        <v>41</v>
      </c>
      <c r="N1336">
        <v>0.01</v>
      </c>
      <c r="O1336">
        <v>99</v>
      </c>
      <c r="P1336">
        <v>95</v>
      </c>
      <c r="Q1336">
        <v>256</v>
      </c>
      <c r="R1336">
        <v>100</v>
      </c>
      <c r="S1336">
        <v>2063.8000000000002</v>
      </c>
      <c r="T1336">
        <v>22</v>
      </c>
      <c r="U1336">
        <v>22</v>
      </c>
      <c r="V1336">
        <v>45568</v>
      </c>
      <c r="W1336">
        <v>2.20796588816745</v>
      </c>
      <c r="X1336">
        <v>89.497738838195801</v>
      </c>
      <c r="Y1336">
        <v>5.9680454730987504</v>
      </c>
      <c r="Z1336">
        <v>55.802026510238598</v>
      </c>
      <c r="AA1336">
        <v>0.77393102645874001</v>
      </c>
      <c r="AB1336">
        <v>17.218146800994798</v>
      </c>
      <c r="AC1336">
        <v>4.32444047927856</v>
      </c>
      <c r="AD1336">
        <v>95.287267684936495</v>
      </c>
      <c r="AE1336">
        <v>0.67330000000000001</v>
      </c>
      <c r="AF1336">
        <v>0.65086081120513495</v>
      </c>
      <c r="AJ1336">
        <v>4.4079834155821999E-2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 t="s">
        <v>42</v>
      </c>
      <c r="AQ1336" t="b">
        <v>1</v>
      </c>
      <c r="AR1336" t="b">
        <v>1</v>
      </c>
      <c r="AS1336">
        <v>1</v>
      </c>
      <c r="AT1336" t="b">
        <v>0</v>
      </c>
      <c r="AV1336" t="b">
        <v>0</v>
      </c>
      <c r="AW1336" t="b">
        <v>1</v>
      </c>
      <c r="AX1336" t="b">
        <v>0</v>
      </c>
      <c r="AY1336" t="b">
        <v>1</v>
      </c>
      <c r="AZ1336" t="b">
        <v>0</v>
      </c>
      <c r="BA1336" t="b">
        <v>0</v>
      </c>
      <c r="BB1336" t="b">
        <v>0</v>
      </c>
      <c r="BC1336" t="b">
        <v>1</v>
      </c>
      <c r="BD1336" t="b">
        <v>0</v>
      </c>
      <c r="BE1336" t="s">
        <v>57</v>
      </c>
      <c r="BF1336" t="s">
        <v>69</v>
      </c>
      <c r="BG1336" t="s">
        <v>69</v>
      </c>
      <c r="BH1336" t="b">
        <v>0</v>
      </c>
      <c r="BI1336" t="b">
        <v>1</v>
      </c>
      <c r="BJ1336" t="b">
        <v>0</v>
      </c>
      <c r="BK1336" t="b">
        <v>1</v>
      </c>
      <c r="BL1336">
        <v>80</v>
      </c>
      <c r="BM1336">
        <v>80</v>
      </c>
      <c r="BN1336">
        <v>0</v>
      </c>
      <c r="BO1336">
        <v>0</v>
      </c>
      <c r="BP13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36" s="3" t="str">
        <f>IF(Table1[[#This Row],[TraceLengthMod]],"lab,","")&amp;IF(Table1[[#This Row],[FixedLength]],"dur,","")&amp;IF(Table1[[#This Row],[Broken]],"ea,","")</f>
        <v>lab,</v>
      </c>
    </row>
    <row r="1337" spans="1:69" x14ac:dyDescent="0.25">
      <c r="A1337" t="s">
        <v>1465</v>
      </c>
      <c r="B1337" t="s">
        <v>39</v>
      </c>
      <c r="C1337" t="s">
        <v>114</v>
      </c>
      <c r="D1337" t="s">
        <v>82</v>
      </c>
      <c r="E1337" t="s">
        <v>68</v>
      </c>
      <c r="F1337">
        <v>2</v>
      </c>
      <c r="G1337">
        <v>20638</v>
      </c>
      <c r="H1337">
        <v>6854</v>
      </c>
      <c r="I1337">
        <v>27492</v>
      </c>
      <c r="J1337" t="s">
        <v>40</v>
      </c>
      <c r="K1337">
        <v>1</v>
      </c>
      <c r="L1337">
        <v>256</v>
      </c>
      <c r="M1337" t="s">
        <v>41</v>
      </c>
      <c r="N1337">
        <v>0.01</v>
      </c>
      <c r="O1337">
        <v>99</v>
      </c>
      <c r="P1337">
        <v>95</v>
      </c>
      <c r="Q1337">
        <v>256</v>
      </c>
      <c r="R1337">
        <v>100</v>
      </c>
      <c r="S1337">
        <v>2063.8000000000002</v>
      </c>
      <c r="T1337">
        <v>22</v>
      </c>
      <c r="U1337">
        <v>23</v>
      </c>
      <c r="V1337">
        <v>47616</v>
      </c>
      <c r="W1337">
        <v>2.30720031010756</v>
      </c>
      <c r="X1337">
        <v>89.497738838195801</v>
      </c>
      <c r="Y1337">
        <v>5.9680454730987504</v>
      </c>
      <c r="Z1337">
        <v>58.3133125305175</v>
      </c>
      <c r="AA1337">
        <v>0.77193546295166005</v>
      </c>
      <c r="AB1337">
        <v>17.990082263946501</v>
      </c>
      <c r="AC1337">
        <v>4.2975115776062003</v>
      </c>
      <c r="AD1337">
        <v>99.584779262542696</v>
      </c>
      <c r="AE1337">
        <v>0.66720000000000002</v>
      </c>
      <c r="AF1337">
        <v>0.64721330609862804</v>
      </c>
      <c r="AJ1337">
        <v>4.5056713524685099E-2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 t="s">
        <v>42</v>
      </c>
      <c r="AQ1337" t="b">
        <v>1</v>
      </c>
      <c r="AR1337" t="b">
        <v>1</v>
      </c>
      <c r="AS1337">
        <v>1</v>
      </c>
      <c r="AT1337" t="b">
        <v>0</v>
      </c>
      <c r="AV1337" t="b">
        <v>0</v>
      </c>
      <c r="AW1337" t="b">
        <v>1</v>
      </c>
      <c r="AX1337" t="b">
        <v>0</v>
      </c>
      <c r="AY1337" t="b">
        <v>1</v>
      </c>
      <c r="AZ1337" t="b">
        <v>0</v>
      </c>
      <c r="BA1337" t="b">
        <v>0</v>
      </c>
      <c r="BB1337" t="b">
        <v>0</v>
      </c>
      <c r="BC1337" t="b">
        <v>1</v>
      </c>
      <c r="BD1337" t="b">
        <v>0</v>
      </c>
      <c r="BE1337" t="s">
        <v>57</v>
      </c>
      <c r="BF1337" t="s">
        <v>69</v>
      </c>
      <c r="BG1337" t="s">
        <v>69</v>
      </c>
      <c r="BH1337" t="b">
        <v>0</v>
      </c>
      <c r="BI1337" t="b">
        <v>1</v>
      </c>
      <c r="BJ1337" t="b">
        <v>0</v>
      </c>
      <c r="BK1337" t="b">
        <v>1</v>
      </c>
      <c r="BL1337">
        <v>80</v>
      </c>
      <c r="BM1337">
        <v>80</v>
      </c>
      <c r="BN1337">
        <v>0</v>
      </c>
      <c r="BO1337">
        <v>0</v>
      </c>
      <c r="BP13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37" s="3" t="str">
        <f>IF(Table1[[#This Row],[TraceLengthMod]],"lab,","")&amp;IF(Table1[[#This Row],[FixedLength]],"dur,","")&amp;IF(Table1[[#This Row],[Broken]],"ea,","")</f>
        <v>lab,</v>
      </c>
    </row>
    <row r="1338" spans="1:69" x14ac:dyDescent="0.25">
      <c r="A1338" t="s">
        <v>1466</v>
      </c>
      <c r="B1338" t="s">
        <v>39</v>
      </c>
      <c r="C1338" t="s">
        <v>114</v>
      </c>
      <c r="D1338" t="s">
        <v>82</v>
      </c>
      <c r="E1338" t="s">
        <v>68</v>
      </c>
      <c r="F1338">
        <v>2</v>
      </c>
      <c r="G1338">
        <v>20638</v>
      </c>
      <c r="H1338">
        <v>6854</v>
      </c>
      <c r="I1338">
        <v>27492</v>
      </c>
      <c r="J1338" t="s">
        <v>40</v>
      </c>
      <c r="K1338">
        <v>1</v>
      </c>
      <c r="L1338">
        <v>256</v>
      </c>
      <c r="M1338" t="s">
        <v>41</v>
      </c>
      <c r="N1338">
        <v>0.01</v>
      </c>
      <c r="O1338">
        <v>99</v>
      </c>
      <c r="P1338">
        <v>95</v>
      </c>
      <c r="Q1338">
        <v>256</v>
      </c>
      <c r="R1338">
        <v>100</v>
      </c>
      <c r="S1338">
        <v>2063.8000000000002</v>
      </c>
      <c r="T1338">
        <v>22</v>
      </c>
      <c r="U1338">
        <v>24</v>
      </c>
      <c r="V1338">
        <v>49664</v>
      </c>
      <c r="W1338">
        <v>2.40643473204767</v>
      </c>
      <c r="X1338">
        <v>89.497738838195801</v>
      </c>
      <c r="Y1338">
        <v>5.9680454730987504</v>
      </c>
      <c r="Z1338">
        <v>60.8255968093872</v>
      </c>
      <c r="AA1338">
        <v>0.77193689346313399</v>
      </c>
      <c r="AB1338">
        <v>18.7620191574096</v>
      </c>
      <c r="AC1338">
        <v>4.2825520038604701</v>
      </c>
      <c r="AD1338">
        <v>103.867331266403</v>
      </c>
      <c r="AE1338">
        <v>0.66120000000000001</v>
      </c>
      <c r="AF1338">
        <v>0.64590020426028505</v>
      </c>
      <c r="AJ1338">
        <v>3.9824257806404299E-2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 t="s">
        <v>42</v>
      </c>
      <c r="AQ1338" t="b">
        <v>1</v>
      </c>
      <c r="AR1338" t="b">
        <v>1</v>
      </c>
      <c r="AS1338">
        <v>1</v>
      </c>
      <c r="AT1338" t="b">
        <v>0</v>
      </c>
      <c r="AV1338" t="b">
        <v>0</v>
      </c>
      <c r="AW1338" t="b">
        <v>1</v>
      </c>
      <c r="AX1338" t="b">
        <v>0</v>
      </c>
      <c r="AY1338" t="b">
        <v>1</v>
      </c>
      <c r="AZ1338" t="b">
        <v>0</v>
      </c>
      <c r="BA1338" t="b">
        <v>0</v>
      </c>
      <c r="BB1338" t="b">
        <v>0</v>
      </c>
      <c r="BC1338" t="b">
        <v>1</v>
      </c>
      <c r="BD1338" t="b">
        <v>0</v>
      </c>
      <c r="BE1338" t="s">
        <v>57</v>
      </c>
      <c r="BF1338" t="s">
        <v>69</v>
      </c>
      <c r="BG1338" t="s">
        <v>69</v>
      </c>
      <c r="BH1338" t="b">
        <v>0</v>
      </c>
      <c r="BI1338" t="b">
        <v>1</v>
      </c>
      <c r="BJ1338" t="b">
        <v>0</v>
      </c>
      <c r="BK1338" t="b">
        <v>1</v>
      </c>
      <c r="BL1338">
        <v>80</v>
      </c>
      <c r="BM1338">
        <v>80</v>
      </c>
      <c r="BN1338">
        <v>0</v>
      </c>
      <c r="BO1338">
        <v>0</v>
      </c>
      <c r="BP13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38" s="3" t="str">
        <f>IF(Table1[[#This Row],[TraceLengthMod]],"lab,","")&amp;IF(Table1[[#This Row],[FixedLength]],"dur,","")&amp;IF(Table1[[#This Row],[Broken]],"ea,","")</f>
        <v>lab,</v>
      </c>
    </row>
    <row r="1339" spans="1:69" x14ac:dyDescent="0.25">
      <c r="A1339" t="s">
        <v>1467</v>
      </c>
      <c r="B1339" t="s">
        <v>39</v>
      </c>
      <c r="C1339" t="s">
        <v>114</v>
      </c>
      <c r="D1339" t="s">
        <v>82</v>
      </c>
      <c r="E1339" t="s">
        <v>68</v>
      </c>
      <c r="F1339">
        <v>2</v>
      </c>
      <c r="G1339">
        <v>20638</v>
      </c>
      <c r="H1339">
        <v>6854</v>
      </c>
      <c r="I1339">
        <v>27492</v>
      </c>
      <c r="J1339" t="s">
        <v>40</v>
      </c>
      <c r="K1339">
        <v>1</v>
      </c>
      <c r="L1339">
        <v>256</v>
      </c>
      <c r="M1339" t="s">
        <v>41</v>
      </c>
      <c r="N1339">
        <v>0.01</v>
      </c>
      <c r="O1339">
        <v>99</v>
      </c>
      <c r="P1339">
        <v>95</v>
      </c>
      <c r="Q1339">
        <v>256</v>
      </c>
      <c r="R1339">
        <v>100</v>
      </c>
      <c r="S1339">
        <v>2063.8000000000002</v>
      </c>
      <c r="T1339">
        <v>25</v>
      </c>
      <c r="U1339">
        <v>25</v>
      </c>
      <c r="V1339">
        <v>51712</v>
      </c>
      <c r="W1339">
        <v>2.50566915398778</v>
      </c>
      <c r="X1339">
        <v>89.497738838195801</v>
      </c>
      <c r="Y1339">
        <v>5.9680454730987504</v>
      </c>
      <c r="Z1339">
        <v>63.344862937927203</v>
      </c>
      <c r="AA1339">
        <v>0.77393078804016102</v>
      </c>
      <c r="AB1339">
        <v>19.535949945449801</v>
      </c>
      <c r="AC1339">
        <v>4.3234438896179199</v>
      </c>
      <c r="AD1339">
        <v>108.190775156021</v>
      </c>
      <c r="AE1339">
        <v>0.66810000000000003</v>
      </c>
      <c r="AF1339">
        <v>0.65173621243069702</v>
      </c>
      <c r="AJ1339">
        <v>3.8518160581588697E-2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 t="s">
        <v>42</v>
      </c>
      <c r="AQ1339" t="b">
        <v>1</v>
      </c>
      <c r="AR1339" t="b">
        <v>1</v>
      </c>
      <c r="AS1339">
        <v>1</v>
      </c>
      <c r="AT1339" t="b">
        <v>0</v>
      </c>
      <c r="AV1339" t="b">
        <v>0</v>
      </c>
      <c r="AW1339" t="b">
        <v>1</v>
      </c>
      <c r="AX1339" t="b">
        <v>0</v>
      </c>
      <c r="AY1339" t="b">
        <v>1</v>
      </c>
      <c r="AZ1339" t="b">
        <v>0</v>
      </c>
      <c r="BA1339" t="b">
        <v>0</v>
      </c>
      <c r="BB1339" t="b">
        <v>0</v>
      </c>
      <c r="BC1339" t="b">
        <v>1</v>
      </c>
      <c r="BD1339" t="b">
        <v>0</v>
      </c>
      <c r="BE1339" t="s">
        <v>57</v>
      </c>
      <c r="BF1339" t="s">
        <v>69</v>
      </c>
      <c r="BG1339" t="s">
        <v>69</v>
      </c>
      <c r="BH1339" t="b">
        <v>0</v>
      </c>
      <c r="BI1339" t="b">
        <v>1</v>
      </c>
      <c r="BJ1339" t="b">
        <v>0</v>
      </c>
      <c r="BK1339" t="b">
        <v>1</v>
      </c>
      <c r="BL1339">
        <v>80</v>
      </c>
      <c r="BM1339">
        <v>80</v>
      </c>
      <c r="BN1339">
        <v>0</v>
      </c>
      <c r="BO1339">
        <v>0</v>
      </c>
      <c r="BP13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39" s="3" t="str">
        <f>IF(Table1[[#This Row],[TraceLengthMod]],"lab,","")&amp;IF(Table1[[#This Row],[FixedLength]],"dur,","")&amp;IF(Table1[[#This Row],[Broken]],"ea,","")</f>
        <v>lab,</v>
      </c>
    </row>
    <row r="1340" spans="1:69" x14ac:dyDescent="0.25">
      <c r="A1340" t="s">
        <v>1468</v>
      </c>
      <c r="B1340" t="s">
        <v>39</v>
      </c>
      <c r="C1340" t="s">
        <v>114</v>
      </c>
      <c r="D1340" t="s">
        <v>82</v>
      </c>
      <c r="E1340" t="s">
        <v>68</v>
      </c>
      <c r="F1340">
        <v>2</v>
      </c>
      <c r="G1340">
        <v>20638</v>
      </c>
      <c r="H1340">
        <v>6854</v>
      </c>
      <c r="I1340">
        <v>27492</v>
      </c>
      <c r="J1340" t="s">
        <v>40</v>
      </c>
      <c r="K1340">
        <v>1</v>
      </c>
      <c r="L1340">
        <v>256</v>
      </c>
      <c r="M1340" t="s">
        <v>41</v>
      </c>
      <c r="N1340">
        <v>0.01</v>
      </c>
      <c r="O1340">
        <v>99</v>
      </c>
      <c r="P1340">
        <v>95</v>
      </c>
      <c r="Q1340">
        <v>256</v>
      </c>
      <c r="R1340">
        <v>100</v>
      </c>
      <c r="S1340">
        <v>2063.8000000000002</v>
      </c>
      <c r="T1340">
        <v>25</v>
      </c>
      <c r="U1340">
        <v>26</v>
      </c>
      <c r="V1340">
        <v>53760</v>
      </c>
      <c r="W1340">
        <v>2.6049035759278998</v>
      </c>
      <c r="X1340">
        <v>89.497738838195801</v>
      </c>
      <c r="Y1340">
        <v>5.9680454730987504</v>
      </c>
      <c r="Z1340">
        <v>65.852159738540607</v>
      </c>
      <c r="AA1340">
        <v>0.77293276786804199</v>
      </c>
      <c r="AB1340">
        <v>20.3088827133178</v>
      </c>
      <c r="AC1340">
        <v>4.3214480876922599</v>
      </c>
      <c r="AD1340">
        <v>112.512223243713</v>
      </c>
      <c r="AE1340">
        <v>0.67010000000000003</v>
      </c>
      <c r="AF1340">
        <v>0.64983950977531302</v>
      </c>
      <c r="AJ1340">
        <v>3.6471029690333702E-2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 t="s">
        <v>42</v>
      </c>
      <c r="AQ1340" t="b">
        <v>1</v>
      </c>
      <c r="AR1340" t="b">
        <v>1</v>
      </c>
      <c r="AS1340">
        <v>1</v>
      </c>
      <c r="AT1340" t="b">
        <v>0</v>
      </c>
      <c r="AV1340" t="b">
        <v>0</v>
      </c>
      <c r="AW1340" t="b">
        <v>1</v>
      </c>
      <c r="AX1340" t="b">
        <v>0</v>
      </c>
      <c r="AY1340" t="b">
        <v>1</v>
      </c>
      <c r="AZ1340" t="b">
        <v>0</v>
      </c>
      <c r="BA1340" t="b">
        <v>0</v>
      </c>
      <c r="BB1340" t="b">
        <v>0</v>
      </c>
      <c r="BC1340" t="b">
        <v>1</v>
      </c>
      <c r="BD1340" t="b">
        <v>0</v>
      </c>
      <c r="BE1340" t="s">
        <v>57</v>
      </c>
      <c r="BF1340" t="s">
        <v>69</v>
      </c>
      <c r="BG1340" t="s">
        <v>69</v>
      </c>
      <c r="BH1340" t="b">
        <v>0</v>
      </c>
      <c r="BI1340" t="b">
        <v>1</v>
      </c>
      <c r="BJ1340" t="b">
        <v>0</v>
      </c>
      <c r="BK1340" t="b">
        <v>1</v>
      </c>
      <c r="BL1340">
        <v>80</v>
      </c>
      <c r="BM1340">
        <v>80</v>
      </c>
      <c r="BN1340">
        <v>0</v>
      </c>
      <c r="BO1340">
        <v>0</v>
      </c>
      <c r="BP13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40" s="3" t="str">
        <f>IF(Table1[[#This Row],[TraceLengthMod]],"lab,","")&amp;IF(Table1[[#This Row],[FixedLength]],"dur,","")&amp;IF(Table1[[#This Row],[Broken]],"ea,","")</f>
        <v>lab,</v>
      </c>
    </row>
    <row r="1341" spans="1:69" x14ac:dyDescent="0.25">
      <c r="A1341" t="s">
        <v>1469</v>
      </c>
      <c r="B1341" t="s">
        <v>39</v>
      </c>
      <c r="C1341" t="s">
        <v>114</v>
      </c>
      <c r="D1341" t="s">
        <v>82</v>
      </c>
      <c r="E1341" t="s">
        <v>68</v>
      </c>
      <c r="F1341">
        <v>2</v>
      </c>
      <c r="G1341">
        <v>20638</v>
      </c>
      <c r="H1341">
        <v>6854</v>
      </c>
      <c r="I1341">
        <v>27492</v>
      </c>
      <c r="J1341" t="s">
        <v>40</v>
      </c>
      <c r="K1341">
        <v>1</v>
      </c>
      <c r="L1341">
        <v>256</v>
      </c>
      <c r="M1341" t="s">
        <v>41</v>
      </c>
      <c r="N1341">
        <v>0.01</v>
      </c>
      <c r="O1341">
        <v>99</v>
      </c>
      <c r="P1341">
        <v>95</v>
      </c>
      <c r="Q1341">
        <v>256</v>
      </c>
      <c r="R1341">
        <v>100</v>
      </c>
      <c r="S1341">
        <v>2063.8000000000002</v>
      </c>
      <c r="T1341">
        <v>25</v>
      </c>
      <c r="U1341">
        <v>27</v>
      </c>
      <c r="V1341">
        <v>55808</v>
      </c>
      <c r="W1341">
        <v>2.7041379978680098</v>
      </c>
      <c r="X1341">
        <v>89.497738838195801</v>
      </c>
      <c r="Y1341">
        <v>5.9680454730987504</v>
      </c>
      <c r="Z1341">
        <v>68.4033393859863</v>
      </c>
      <c r="AA1341">
        <v>0.77393150329589799</v>
      </c>
      <c r="AB1341">
        <v>21.082814216613698</v>
      </c>
      <c r="AC1341">
        <v>4.3493726253509504</v>
      </c>
      <c r="AD1341">
        <v>116.861595869064</v>
      </c>
      <c r="AE1341">
        <v>0.66820000000000002</v>
      </c>
      <c r="AF1341">
        <v>0.65100671140939503</v>
      </c>
      <c r="AJ1341">
        <v>3.5858183825781501E-2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t="s">
        <v>42</v>
      </c>
      <c r="AQ1341" t="b">
        <v>1</v>
      </c>
      <c r="AR1341" t="b">
        <v>1</v>
      </c>
      <c r="AS1341">
        <v>1</v>
      </c>
      <c r="AT1341" t="b">
        <v>0</v>
      </c>
      <c r="AV1341" t="b">
        <v>0</v>
      </c>
      <c r="AW1341" t="b">
        <v>1</v>
      </c>
      <c r="AX1341" t="b">
        <v>0</v>
      </c>
      <c r="AY1341" t="b">
        <v>1</v>
      </c>
      <c r="AZ1341" t="b">
        <v>0</v>
      </c>
      <c r="BA1341" t="b">
        <v>0</v>
      </c>
      <c r="BB1341" t="b">
        <v>0</v>
      </c>
      <c r="BC1341" t="b">
        <v>1</v>
      </c>
      <c r="BD1341" t="b">
        <v>0</v>
      </c>
      <c r="BE1341" t="s">
        <v>57</v>
      </c>
      <c r="BF1341" t="s">
        <v>69</v>
      </c>
      <c r="BG1341" t="s">
        <v>69</v>
      </c>
      <c r="BH1341" t="b">
        <v>0</v>
      </c>
      <c r="BI1341" t="b">
        <v>1</v>
      </c>
      <c r="BJ1341" t="b">
        <v>0</v>
      </c>
      <c r="BK1341" t="b">
        <v>1</v>
      </c>
      <c r="BL1341">
        <v>80</v>
      </c>
      <c r="BM1341">
        <v>80</v>
      </c>
      <c r="BN1341">
        <v>0</v>
      </c>
      <c r="BO1341">
        <v>0</v>
      </c>
      <c r="BP13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41" s="3" t="str">
        <f>IF(Table1[[#This Row],[TraceLengthMod]],"lab,","")&amp;IF(Table1[[#This Row],[FixedLength]],"dur,","")&amp;IF(Table1[[#This Row],[Broken]],"ea,","")</f>
        <v>lab,</v>
      </c>
    </row>
    <row r="1342" spans="1:69" x14ac:dyDescent="0.25">
      <c r="A1342" t="s">
        <v>1470</v>
      </c>
      <c r="B1342" t="s">
        <v>39</v>
      </c>
      <c r="C1342" t="s">
        <v>114</v>
      </c>
      <c r="D1342" t="s">
        <v>82</v>
      </c>
      <c r="E1342" t="s">
        <v>68</v>
      </c>
      <c r="F1342">
        <v>2</v>
      </c>
      <c r="G1342">
        <v>20638</v>
      </c>
      <c r="H1342">
        <v>6854</v>
      </c>
      <c r="I1342">
        <v>27492</v>
      </c>
      <c r="J1342" t="s">
        <v>40</v>
      </c>
      <c r="K1342">
        <v>1</v>
      </c>
      <c r="L1342">
        <v>256</v>
      </c>
      <c r="M1342" t="s">
        <v>41</v>
      </c>
      <c r="N1342">
        <v>0.01</v>
      </c>
      <c r="O1342">
        <v>99</v>
      </c>
      <c r="P1342">
        <v>95</v>
      </c>
      <c r="Q1342">
        <v>256</v>
      </c>
      <c r="R1342">
        <v>100</v>
      </c>
      <c r="S1342">
        <v>2063.8000000000002</v>
      </c>
      <c r="T1342">
        <v>28</v>
      </c>
      <c r="U1342">
        <v>28</v>
      </c>
      <c r="V1342">
        <v>57856</v>
      </c>
      <c r="W1342">
        <v>2.8033724198081198</v>
      </c>
      <c r="X1342">
        <v>89.497738838195801</v>
      </c>
      <c r="Y1342">
        <v>5.9680454730987504</v>
      </c>
      <c r="Z1342">
        <v>70.924692630767794</v>
      </c>
      <c r="AA1342">
        <v>0.77601861953735296</v>
      </c>
      <c r="AB1342">
        <v>21.858832836151102</v>
      </c>
      <c r="AC1342">
        <v>4.3603463172912598</v>
      </c>
      <c r="AD1342">
        <v>121.22194218635499</v>
      </c>
      <c r="AE1342">
        <v>0.67130000000000001</v>
      </c>
      <c r="AF1342">
        <v>0.65450831631164197</v>
      </c>
      <c r="AJ1342">
        <v>3.3595934378362301E-2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 t="s">
        <v>42</v>
      </c>
      <c r="AQ1342" t="b">
        <v>1</v>
      </c>
      <c r="AR1342" t="b">
        <v>1</v>
      </c>
      <c r="AS1342">
        <v>1</v>
      </c>
      <c r="AT1342" t="b">
        <v>0</v>
      </c>
      <c r="AV1342" t="b">
        <v>0</v>
      </c>
      <c r="AW1342" t="b">
        <v>1</v>
      </c>
      <c r="AX1342" t="b">
        <v>0</v>
      </c>
      <c r="AY1342" t="b">
        <v>1</v>
      </c>
      <c r="AZ1342" t="b">
        <v>0</v>
      </c>
      <c r="BA1342" t="b">
        <v>0</v>
      </c>
      <c r="BB1342" t="b">
        <v>0</v>
      </c>
      <c r="BC1342" t="b">
        <v>1</v>
      </c>
      <c r="BD1342" t="b">
        <v>0</v>
      </c>
      <c r="BE1342" t="s">
        <v>57</v>
      </c>
      <c r="BF1342" t="s">
        <v>69</v>
      </c>
      <c r="BG1342" t="s">
        <v>69</v>
      </c>
      <c r="BH1342" t="b">
        <v>0</v>
      </c>
      <c r="BI1342" t="b">
        <v>1</v>
      </c>
      <c r="BJ1342" t="b">
        <v>0</v>
      </c>
      <c r="BK1342" t="b">
        <v>1</v>
      </c>
      <c r="BL1342">
        <v>80</v>
      </c>
      <c r="BM1342">
        <v>80</v>
      </c>
      <c r="BN1342">
        <v>0</v>
      </c>
      <c r="BO1342">
        <v>0</v>
      </c>
      <c r="BP13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42" s="3" t="str">
        <f>IF(Table1[[#This Row],[TraceLengthMod]],"lab,","")&amp;IF(Table1[[#This Row],[FixedLength]],"dur,","")&amp;IF(Table1[[#This Row],[Broken]],"ea,","")</f>
        <v>lab,</v>
      </c>
    </row>
    <row r="1343" spans="1:69" x14ac:dyDescent="0.25">
      <c r="A1343" t="s">
        <v>1471</v>
      </c>
      <c r="B1343" t="s">
        <v>39</v>
      </c>
      <c r="C1343" t="s">
        <v>114</v>
      </c>
      <c r="D1343" t="s">
        <v>82</v>
      </c>
      <c r="E1343" t="s">
        <v>68</v>
      </c>
      <c r="F1343">
        <v>2</v>
      </c>
      <c r="G1343">
        <v>20638</v>
      </c>
      <c r="H1343">
        <v>6854</v>
      </c>
      <c r="I1343">
        <v>27492</v>
      </c>
      <c r="J1343" t="s">
        <v>40</v>
      </c>
      <c r="K1343">
        <v>1</v>
      </c>
      <c r="L1343">
        <v>256</v>
      </c>
      <c r="M1343" t="s">
        <v>41</v>
      </c>
      <c r="N1343">
        <v>0.01</v>
      </c>
      <c r="O1343">
        <v>99</v>
      </c>
      <c r="P1343">
        <v>95</v>
      </c>
      <c r="Q1343">
        <v>256</v>
      </c>
      <c r="R1343">
        <v>100</v>
      </c>
      <c r="S1343">
        <v>2063.8000000000002</v>
      </c>
      <c r="T1343">
        <v>29</v>
      </c>
      <c r="U1343">
        <v>29</v>
      </c>
      <c r="V1343">
        <v>59904</v>
      </c>
      <c r="W1343">
        <v>2.9026068417482298</v>
      </c>
      <c r="X1343">
        <v>89.497738838195801</v>
      </c>
      <c r="Y1343">
        <v>5.9680454730987504</v>
      </c>
      <c r="Z1343">
        <v>73.491827964782701</v>
      </c>
      <c r="AA1343">
        <v>0.77293229103088301</v>
      </c>
      <c r="AB1343">
        <v>22.631765127182</v>
      </c>
      <c r="AC1343">
        <v>4.3822846412658603</v>
      </c>
      <c r="AD1343">
        <v>125.60422682762101</v>
      </c>
      <c r="AE1343">
        <v>0.67290000000000005</v>
      </c>
      <c r="AF1343">
        <v>0.65625911876276599</v>
      </c>
      <c r="AJ1343">
        <v>3.2637872502335102E-2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 t="s">
        <v>42</v>
      </c>
      <c r="AQ1343" t="b">
        <v>1</v>
      </c>
      <c r="AR1343" t="b">
        <v>1</v>
      </c>
      <c r="AS1343">
        <v>1</v>
      </c>
      <c r="AT1343" t="b">
        <v>0</v>
      </c>
      <c r="AV1343" t="b">
        <v>0</v>
      </c>
      <c r="AW1343" t="b">
        <v>1</v>
      </c>
      <c r="AX1343" t="b">
        <v>0</v>
      </c>
      <c r="AY1343" t="b">
        <v>1</v>
      </c>
      <c r="AZ1343" t="b">
        <v>0</v>
      </c>
      <c r="BA1343" t="b">
        <v>0</v>
      </c>
      <c r="BB1343" t="b">
        <v>0</v>
      </c>
      <c r="BC1343" t="b">
        <v>1</v>
      </c>
      <c r="BD1343" t="b">
        <v>0</v>
      </c>
      <c r="BE1343" t="s">
        <v>57</v>
      </c>
      <c r="BF1343" t="s">
        <v>69</v>
      </c>
      <c r="BG1343" t="s">
        <v>69</v>
      </c>
      <c r="BH1343" t="b">
        <v>0</v>
      </c>
      <c r="BI1343" t="b">
        <v>1</v>
      </c>
      <c r="BJ1343" t="b">
        <v>0</v>
      </c>
      <c r="BK1343" t="b">
        <v>1</v>
      </c>
      <c r="BL1343">
        <v>80</v>
      </c>
      <c r="BM1343">
        <v>80</v>
      </c>
      <c r="BN1343">
        <v>0</v>
      </c>
      <c r="BO1343">
        <v>0</v>
      </c>
      <c r="BP13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43" s="3" t="str">
        <f>IF(Table1[[#This Row],[TraceLengthMod]],"lab,","")&amp;IF(Table1[[#This Row],[FixedLength]],"dur,","")&amp;IF(Table1[[#This Row],[Broken]],"ea,","")</f>
        <v>lab,</v>
      </c>
    </row>
    <row r="1344" spans="1:69" x14ac:dyDescent="0.25">
      <c r="A1344" t="s">
        <v>1472</v>
      </c>
      <c r="B1344" t="s">
        <v>39</v>
      </c>
      <c r="C1344" t="s">
        <v>114</v>
      </c>
      <c r="D1344" t="s">
        <v>82</v>
      </c>
      <c r="E1344" t="s">
        <v>68</v>
      </c>
      <c r="F1344">
        <v>2</v>
      </c>
      <c r="G1344">
        <v>20638</v>
      </c>
      <c r="H1344">
        <v>6854</v>
      </c>
      <c r="I1344">
        <v>27492</v>
      </c>
      <c r="J1344" t="s">
        <v>40</v>
      </c>
      <c r="K1344">
        <v>1</v>
      </c>
      <c r="L1344">
        <v>256</v>
      </c>
      <c r="M1344" t="s">
        <v>41</v>
      </c>
      <c r="N1344">
        <v>0.01</v>
      </c>
      <c r="O1344">
        <v>99</v>
      </c>
      <c r="P1344">
        <v>95</v>
      </c>
      <c r="Q1344">
        <v>256</v>
      </c>
      <c r="R1344">
        <v>100</v>
      </c>
      <c r="S1344">
        <v>2063.8000000000002</v>
      </c>
      <c r="T1344">
        <v>30</v>
      </c>
      <c r="U1344">
        <v>30</v>
      </c>
      <c r="V1344">
        <v>61952</v>
      </c>
      <c r="W1344">
        <v>3.0018412636883398</v>
      </c>
      <c r="X1344">
        <v>89.497738838195801</v>
      </c>
      <c r="Y1344">
        <v>5.9680454730987504</v>
      </c>
      <c r="Z1344">
        <v>75.997130155563298</v>
      </c>
      <c r="AA1344">
        <v>0.77093958854675204</v>
      </c>
      <c r="AB1344">
        <v>23.402704715728699</v>
      </c>
      <c r="AC1344">
        <v>4.3264341354370099</v>
      </c>
      <c r="AD1344">
        <v>129.93066096305799</v>
      </c>
      <c r="AE1344">
        <v>0.6714</v>
      </c>
      <c r="AF1344">
        <v>0.66019842427779396</v>
      </c>
      <c r="AJ1344">
        <v>3.0967014633919501E-2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 t="s">
        <v>42</v>
      </c>
      <c r="AQ1344" t="b">
        <v>1</v>
      </c>
      <c r="AR1344" t="b">
        <v>1</v>
      </c>
      <c r="AS1344">
        <v>1</v>
      </c>
      <c r="AT1344" t="b">
        <v>0</v>
      </c>
      <c r="AV1344" t="b">
        <v>0</v>
      </c>
      <c r="AW1344" t="b">
        <v>1</v>
      </c>
      <c r="AX1344" t="b">
        <v>0</v>
      </c>
      <c r="AY1344" t="b">
        <v>1</v>
      </c>
      <c r="AZ1344" t="b">
        <v>0</v>
      </c>
      <c r="BA1344" t="b">
        <v>0</v>
      </c>
      <c r="BB1344" t="b">
        <v>0</v>
      </c>
      <c r="BC1344" t="b">
        <v>1</v>
      </c>
      <c r="BD1344" t="b">
        <v>0</v>
      </c>
      <c r="BE1344" t="s">
        <v>57</v>
      </c>
      <c r="BF1344" t="s">
        <v>69</v>
      </c>
      <c r="BG1344" t="s">
        <v>69</v>
      </c>
      <c r="BH1344" t="b">
        <v>0</v>
      </c>
      <c r="BI1344" t="b">
        <v>1</v>
      </c>
      <c r="BJ1344" t="b">
        <v>0</v>
      </c>
      <c r="BK1344" t="b">
        <v>1</v>
      </c>
      <c r="BL1344">
        <v>80</v>
      </c>
      <c r="BM1344">
        <v>80</v>
      </c>
      <c r="BN1344">
        <v>0</v>
      </c>
      <c r="BO1344">
        <v>0</v>
      </c>
      <c r="BP13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44" s="3" t="str">
        <f>IF(Table1[[#This Row],[TraceLengthMod]],"lab,","")&amp;IF(Table1[[#This Row],[FixedLength]],"dur,","")&amp;IF(Table1[[#This Row],[Broken]],"ea,","")</f>
        <v>lab,</v>
      </c>
    </row>
    <row r="1345" spans="1:69" x14ac:dyDescent="0.25">
      <c r="A1345" t="s">
        <v>1473</v>
      </c>
      <c r="B1345" t="s">
        <v>39</v>
      </c>
      <c r="C1345" t="s">
        <v>114</v>
      </c>
      <c r="D1345" t="s">
        <v>82</v>
      </c>
      <c r="E1345" t="s">
        <v>68</v>
      </c>
      <c r="F1345">
        <v>2</v>
      </c>
      <c r="G1345">
        <v>20638</v>
      </c>
      <c r="H1345">
        <v>6854</v>
      </c>
      <c r="I1345">
        <v>27492</v>
      </c>
      <c r="J1345" t="s">
        <v>40</v>
      </c>
      <c r="K1345">
        <v>1</v>
      </c>
      <c r="L1345">
        <v>256</v>
      </c>
      <c r="M1345" t="s">
        <v>41</v>
      </c>
      <c r="N1345">
        <v>0.01</v>
      </c>
      <c r="O1345">
        <v>99</v>
      </c>
      <c r="P1345">
        <v>95</v>
      </c>
      <c r="Q1345">
        <v>256</v>
      </c>
      <c r="R1345">
        <v>100</v>
      </c>
      <c r="S1345">
        <v>2063.8000000000002</v>
      </c>
      <c r="T1345">
        <v>31</v>
      </c>
      <c r="U1345">
        <v>31</v>
      </c>
      <c r="V1345">
        <v>64000</v>
      </c>
      <c r="W1345">
        <v>3.1010756856284498</v>
      </c>
      <c r="X1345">
        <v>89.497738838195801</v>
      </c>
      <c r="Y1345">
        <v>5.9680454730987504</v>
      </c>
      <c r="Z1345">
        <v>78.546314954757605</v>
      </c>
      <c r="AA1345">
        <v>0.77492856979370095</v>
      </c>
      <c r="AB1345">
        <v>24.177633285522401</v>
      </c>
      <c r="AC1345">
        <v>4.4590797424316397</v>
      </c>
      <c r="AD1345">
        <v>134.38974070549</v>
      </c>
      <c r="AE1345">
        <v>0.68799999999999994</v>
      </c>
      <c r="AF1345">
        <v>0.665596731835424</v>
      </c>
      <c r="AJ1345">
        <v>2.96800134181976E-2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 t="s">
        <v>42</v>
      </c>
      <c r="AQ1345" t="b">
        <v>1</v>
      </c>
      <c r="AR1345" t="b">
        <v>1</v>
      </c>
      <c r="AS1345">
        <v>1</v>
      </c>
      <c r="AT1345" t="b">
        <v>0</v>
      </c>
      <c r="AV1345" t="b">
        <v>0</v>
      </c>
      <c r="AW1345" t="b">
        <v>1</v>
      </c>
      <c r="AX1345" t="b">
        <v>0</v>
      </c>
      <c r="AY1345" t="b">
        <v>1</v>
      </c>
      <c r="AZ1345" t="b">
        <v>0</v>
      </c>
      <c r="BA1345" t="b">
        <v>0</v>
      </c>
      <c r="BB1345" t="b">
        <v>0</v>
      </c>
      <c r="BC1345" t="b">
        <v>1</v>
      </c>
      <c r="BD1345" t="b">
        <v>0</v>
      </c>
      <c r="BE1345" t="s">
        <v>57</v>
      </c>
      <c r="BF1345" t="s">
        <v>69</v>
      </c>
      <c r="BG1345" t="s">
        <v>69</v>
      </c>
      <c r="BH1345" t="b">
        <v>0</v>
      </c>
      <c r="BI1345" t="b">
        <v>1</v>
      </c>
      <c r="BJ1345" t="b">
        <v>0</v>
      </c>
      <c r="BK1345" t="b">
        <v>1</v>
      </c>
      <c r="BL1345">
        <v>80</v>
      </c>
      <c r="BM1345">
        <v>80</v>
      </c>
      <c r="BN1345">
        <v>0</v>
      </c>
      <c r="BO1345">
        <v>0</v>
      </c>
      <c r="BP13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45" s="3" t="str">
        <f>IF(Table1[[#This Row],[TraceLengthMod]],"lab,","")&amp;IF(Table1[[#This Row],[FixedLength]],"dur,","")&amp;IF(Table1[[#This Row],[Broken]],"ea,","")</f>
        <v>lab,</v>
      </c>
    </row>
    <row r="1346" spans="1:69" x14ac:dyDescent="0.25">
      <c r="A1346" t="s">
        <v>1474</v>
      </c>
      <c r="B1346" t="s">
        <v>39</v>
      </c>
      <c r="C1346" t="s">
        <v>114</v>
      </c>
      <c r="D1346" t="s">
        <v>82</v>
      </c>
      <c r="E1346" t="s">
        <v>68</v>
      </c>
      <c r="F1346">
        <v>2</v>
      </c>
      <c r="G1346">
        <v>20638</v>
      </c>
      <c r="H1346">
        <v>6854</v>
      </c>
      <c r="I1346">
        <v>27492</v>
      </c>
      <c r="J1346" t="s">
        <v>40</v>
      </c>
      <c r="K1346">
        <v>1</v>
      </c>
      <c r="L1346">
        <v>256</v>
      </c>
      <c r="M1346" t="s">
        <v>41</v>
      </c>
      <c r="N1346">
        <v>0.01</v>
      </c>
      <c r="O1346">
        <v>99</v>
      </c>
      <c r="P1346">
        <v>95</v>
      </c>
      <c r="Q1346">
        <v>256</v>
      </c>
      <c r="R1346">
        <v>100</v>
      </c>
      <c r="S1346">
        <v>2063.8000000000002</v>
      </c>
      <c r="T1346">
        <v>31</v>
      </c>
      <c r="U1346">
        <v>32</v>
      </c>
      <c r="V1346">
        <v>66048</v>
      </c>
      <c r="W1346">
        <v>3.2003101075685598</v>
      </c>
      <c r="X1346">
        <v>89.497738838195801</v>
      </c>
      <c r="Y1346">
        <v>5.9680454730987504</v>
      </c>
      <c r="Z1346">
        <v>81.1064710617065</v>
      </c>
      <c r="AA1346">
        <v>0.779915571212768</v>
      </c>
      <c r="AB1346">
        <v>24.957548856735201</v>
      </c>
      <c r="AC1346">
        <v>4.3663399219512904</v>
      </c>
      <c r="AD1346">
        <v>138.75608062744101</v>
      </c>
      <c r="AE1346">
        <v>0.68269999999999997</v>
      </c>
      <c r="AF1346">
        <v>0.661219725707616</v>
      </c>
      <c r="AJ1346">
        <v>2.94745317263196E-2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 t="s">
        <v>42</v>
      </c>
      <c r="AQ1346" t="b">
        <v>1</v>
      </c>
      <c r="AR1346" t="b">
        <v>1</v>
      </c>
      <c r="AS1346">
        <v>1</v>
      </c>
      <c r="AT1346" t="b">
        <v>0</v>
      </c>
      <c r="AV1346" t="b">
        <v>0</v>
      </c>
      <c r="AW1346" t="b">
        <v>1</v>
      </c>
      <c r="AX1346" t="b">
        <v>0</v>
      </c>
      <c r="AY1346" t="b">
        <v>1</v>
      </c>
      <c r="AZ1346" t="b">
        <v>0</v>
      </c>
      <c r="BA1346" t="b">
        <v>0</v>
      </c>
      <c r="BB1346" t="b">
        <v>0</v>
      </c>
      <c r="BC1346" t="b">
        <v>1</v>
      </c>
      <c r="BD1346" t="b">
        <v>0</v>
      </c>
      <c r="BE1346" t="s">
        <v>57</v>
      </c>
      <c r="BF1346" t="s">
        <v>69</v>
      </c>
      <c r="BG1346" t="s">
        <v>69</v>
      </c>
      <c r="BH1346" t="b">
        <v>0</v>
      </c>
      <c r="BI1346" t="b">
        <v>1</v>
      </c>
      <c r="BJ1346" t="b">
        <v>0</v>
      </c>
      <c r="BK1346" t="b">
        <v>1</v>
      </c>
      <c r="BL1346">
        <v>80</v>
      </c>
      <c r="BM1346">
        <v>80</v>
      </c>
      <c r="BN1346">
        <v>0</v>
      </c>
      <c r="BO1346">
        <v>0</v>
      </c>
      <c r="BP13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46" s="3" t="str">
        <f>IF(Table1[[#This Row],[TraceLengthMod]],"lab,","")&amp;IF(Table1[[#This Row],[FixedLength]],"dur,","")&amp;IF(Table1[[#This Row],[Broken]],"ea,","")</f>
        <v>lab,</v>
      </c>
    </row>
    <row r="1347" spans="1:69" x14ac:dyDescent="0.25">
      <c r="A1347" t="s">
        <v>1475</v>
      </c>
      <c r="B1347" t="s">
        <v>39</v>
      </c>
      <c r="C1347" t="s">
        <v>114</v>
      </c>
      <c r="D1347" t="s">
        <v>82</v>
      </c>
      <c r="E1347" t="s">
        <v>68</v>
      </c>
      <c r="F1347">
        <v>2</v>
      </c>
      <c r="G1347">
        <v>20638</v>
      </c>
      <c r="H1347">
        <v>6854</v>
      </c>
      <c r="I1347">
        <v>27492</v>
      </c>
      <c r="J1347" t="s">
        <v>40</v>
      </c>
      <c r="K1347">
        <v>1</v>
      </c>
      <c r="L1347">
        <v>256</v>
      </c>
      <c r="M1347" t="s">
        <v>41</v>
      </c>
      <c r="N1347">
        <v>0.01</v>
      </c>
      <c r="O1347">
        <v>99</v>
      </c>
      <c r="P1347">
        <v>95</v>
      </c>
      <c r="Q1347">
        <v>256</v>
      </c>
      <c r="R1347">
        <v>100</v>
      </c>
      <c r="S1347">
        <v>2063.8000000000002</v>
      </c>
      <c r="T1347">
        <v>31</v>
      </c>
      <c r="U1347">
        <v>33</v>
      </c>
      <c r="V1347">
        <v>68352</v>
      </c>
      <c r="W1347">
        <v>3.3119488322511801</v>
      </c>
      <c r="X1347">
        <v>89.497738838195801</v>
      </c>
      <c r="Y1347">
        <v>5.9680454730987504</v>
      </c>
      <c r="Z1347">
        <v>83.716481685638399</v>
      </c>
      <c r="AA1347">
        <v>0.86766767501830999</v>
      </c>
      <c r="AB1347">
        <v>25.825216531753501</v>
      </c>
      <c r="AC1347">
        <v>4.3364081382751403</v>
      </c>
      <c r="AD1347">
        <v>143.09248876571601</v>
      </c>
      <c r="AE1347">
        <v>0.67100000000000004</v>
      </c>
      <c r="AF1347">
        <v>0.65188211263495699</v>
      </c>
      <c r="AJ1347">
        <v>3.3935850479183099E-2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 t="s">
        <v>42</v>
      </c>
      <c r="AQ1347" t="b">
        <v>1</v>
      </c>
      <c r="AR1347" t="b">
        <v>1</v>
      </c>
      <c r="AS1347">
        <v>1</v>
      </c>
      <c r="AT1347" t="b">
        <v>0</v>
      </c>
      <c r="AV1347" t="b">
        <v>0</v>
      </c>
      <c r="AW1347" t="b">
        <v>1</v>
      </c>
      <c r="AX1347" t="b">
        <v>0</v>
      </c>
      <c r="AY1347" t="b">
        <v>1</v>
      </c>
      <c r="AZ1347" t="b">
        <v>0</v>
      </c>
      <c r="BA1347" t="b">
        <v>0</v>
      </c>
      <c r="BB1347" t="b">
        <v>0</v>
      </c>
      <c r="BC1347" t="b">
        <v>1</v>
      </c>
      <c r="BD1347" t="b">
        <v>0</v>
      </c>
      <c r="BE1347" t="s">
        <v>57</v>
      </c>
      <c r="BF1347" t="s">
        <v>69</v>
      </c>
      <c r="BG1347" t="s">
        <v>69</v>
      </c>
      <c r="BH1347" t="b">
        <v>0</v>
      </c>
      <c r="BI1347" t="b">
        <v>1</v>
      </c>
      <c r="BJ1347" t="b">
        <v>0</v>
      </c>
      <c r="BK1347" t="b">
        <v>1</v>
      </c>
      <c r="BL1347">
        <v>80</v>
      </c>
      <c r="BM1347">
        <v>80</v>
      </c>
      <c r="BN1347">
        <v>0</v>
      </c>
      <c r="BO1347">
        <v>0</v>
      </c>
      <c r="BP13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47" s="3" t="str">
        <f>IF(Table1[[#This Row],[TraceLengthMod]],"lab,","")&amp;IF(Table1[[#This Row],[FixedLength]],"dur,","")&amp;IF(Table1[[#This Row],[Broken]],"ea,","")</f>
        <v>lab,</v>
      </c>
    </row>
    <row r="1348" spans="1:69" x14ac:dyDescent="0.25">
      <c r="A1348" t="s">
        <v>1476</v>
      </c>
      <c r="B1348" t="s">
        <v>39</v>
      </c>
      <c r="C1348" t="s">
        <v>114</v>
      </c>
      <c r="D1348" t="s">
        <v>82</v>
      </c>
      <c r="E1348" t="s">
        <v>68</v>
      </c>
      <c r="F1348">
        <v>2</v>
      </c>
      <c r="G1348">
        <v>20638</v>
      </c>
      <c r="H1348">
        <v>6854</v>
      </c>
      <c r="I1348">
        <v>27492</v>
      </c>
      <c r="J1348" t="s">
        <v>40</v>
      </c>
      <c r="K1348">
        <v>1</v>
      </c>
      <c r="L1348">
        <v>256</v>
      </c>
      <c r="M1348" t="s">
        <v>41</v>
      </c>
      <c r="N1348">
        <v>0.01</v>
      </c>
      <c r="O1348">
        <v>99</v>
      </c>
      <c r="P1348">
        <v>95</v>
      </c>
      <c r="Q1348">
        <v>256</v>
      </c>
      <c r="R1348">
        <v>100</v>
      </c>
      <c r="S1348">
        <v>2063.8000000000002</v>
      </c>
      <c r="T1348">
        <v>31</v>
      </c>
      <c r="U1348">
        <v>34</v>
      </c>
      <c r="V1348">
        <v>70400</v>
      </c>
      <c r="W1348">
        <v>3.4111832541912901</v>
      </c>
      <c r="X1348">
        <v>89.497738838195801</v>
      </c>
      <c r="Y1348">
        <v>5.9680454730987504</v>
      </c>
      <c r="Z1348">
        <v>86.217794418334904</v>
      </c>
      <c r="AA1348">
        <v>0.77093863487243597</v>
      </c>
      <c r="AB1348">
        <v>26.596155166625898</v>
      </c>
      <c r="AC1348">
        <v>4.3124725818633998</v>
      </c>
      <c r="AD1348">
        <v>147.40496134757899</v>
      </c>
      <c r="AE1348">
        <v>0.66449999999999998</v>
      </c>
      <c r="AF1348">
        <v>0.64035599649839503</v>
      </c>
      <c r="AJ1348">
        <v>2.7752364115281501E-2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 t="s">
        <v>42</v>
      </c>
      <c r="AQ1348" t="b">
        <v>1</v>
      </c>
      <c r="AR1348" t="b">
        <v>1</v>
      </c>
      <c r="AS1348">
        <v>1</v>
      </c>
      <c r="AT1348" t="b">
        <v>0</v>
      </c>
      <c r="AV1348" t="b">
        <v>0</v>
      </c>
      <c r="AW1348" t="b">
        <v>1</v>
      </c>
      <c r="AX1348" t="b">
        <v>0</v>
      </c>
      <c r="AY1348" t="b">
        <v>1</v>
      </c>
      <c r="AZ1348" t="b">
        <v>0</v>
      </c>
      <c r="BA1348" t="b">
        <v>0</v>
      </c>
      <c r="BB1348" t="b">
        <v>0</v>
      </c>
      <c r="BC1348" t="b">
        <v>1</v>
      </c>
      <c r="BD1348" t="b">
        <v>0</v>
      </c>
      <c r="BE1348" t="s">
        <v>57</v>
      </c>
      <c r="BF1348" t="s">
        <v>69</v>
      </c>
      <c r="BG1348" t="s">
        <v>69</v>
      </c>
      <c r="BH1348" t="b">
        <v>0</v>
      </c>
      <c r="BI1348" t="b">
        <v>1</v>
      </c>
      <c r="BJ1348" t="b">
        <v>0</v>
      </c>
      <c r="BK1348" t="b">
        <v>1</v>
      </c>
      <c r="BL1348">
        <v>80</v>
      </c>
      <c r="BM1348">
        <v>80</v>
      </c>
      <c r="BN1348">
        <v>0</v>
      </c>
      <c r="BO1348">
        <v>0</v>
      </c>
      <c r="BP13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48" s="3" t="str">
        <f>IF(Table1[[#This Row],[TraceLengthMod]],"lab,","")&amp;IF(Table1[[#This Row],[FixedLength]],"dur,","")&amp;IF(Table1[[#This Row],[Broken]],"ea,","")</f>
        <v>lab,</v>
      </c>
    </row>
    <row r="1349" spans="1:69" x14ac:dyDescent="0.25">
      <c r="A1349" t="s">
        <v>1477</v>
      </c>
      <c r="B1349" t="s">
        <v>39</v>
      </c>
      <c r="C1349" t="s">
        <v>114</v>
      </c>
      <c r="D1349" t="s">
        <v>82</v>
      </c>
      <c r="E1349" t="s">
        <v>68</v>
      </c>
      <c r="F1349">
        <v>2</v>
      </c>
      <c r="G1349">
        <v>20638</v>
      </c>
      <c r="H1349">
        <v>6854</v>
      </c>
      <c r="I1349">
        <v>27492</v>
      </c>
      <c r="J1349" t="s">
        <v>40</v>
      </c>
      <c r="K1349">
        <v>1</v>
      </c>
      <c r="L1349">
        <v>256</v>
      </c>
      <c r="M1349" t="s">
        <v>41</v>
      </c>
      <c r="N1349">
        <v>0.01</v>
      </c>
      <c r="O1349">
        <v>99</v>
      </c>
      <c r="P1349">
        <v>95</v>
      </c>
      <c r="Q1349">
        <v>256</v>
      </c>
      <c r="R1349">
        <v>100</v>
      </c>
      <c r="S1349">
        <v>2063.8000000000002</v>
      </c>
      <c r="T1349">
        <v>31</v>
      </c>
      <c r="U1349">
        <v>35</v>
      </c>
      <c r="V1349">
        <v>72448</v>
      </c>
      <c r="W1349">
        <v>3.5104176761314001</v>
      </c>
      <c r="X1349">
        <v>89.497738838195801</v>
      </c>
      <c r="Y1349">
        <v>5.9680454730987504</v>
      </c>
      <c r="Z1349">
        <v>88.743043899536104</v>
      </c>
      <c r="AA1349">
        <v>0.77293300628662098</v>
      </c>
      <c r="AB1349">
        <v>27.369088172912502</v>
      </c>
      <c r="AC1349">
        <v>4.2915332317352197</v>
      </c>
      <c r="AD1349">
        <v>151.69649457931499</v>
      </c>
      <c r="AE1349">
        <v>0.67100000000000004</v>
      </c>
      <c r="AF1349">
        <v>0.65567551794572498</v>
      </c>
      <c r="AJ1349">
        <v>2.7537948672426E-2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 t="s">
        <v>42</v>
      </c>
      <c r="AQ1349" t="b">
        <v>1</v>
      </c>
      <c r="AR1349" t="b">
        <v>1</v>
      </c>
      <c r="AS1349">
        <v>1</v>
      </c>
      <c r="AT1349" t="b">
        <v>0</v>
      </c>
      <c r="AV1349" t="b">
        <v>0</v>
      </c>
      <c r="AW1349" t="b">
        <v>1</v>
      </c>
      <c r="AX1349" t="b">
        <v>0</v>
      </c>
      <c r="AY1349" t="b">
        <v>1</v>
      </c>
      <c r="AZ1349" t="b">
        <v>0</v>
      </c>
      <c r="BA1349" t="b">
        <v>0</v>
      </c>
      <c r="BB1349" t="b">
        <v>0</v>
      </c>
      <c r="BC1349" t="b">
        <v>1</v>
      </c>
      <c r="BD1349" t="b">
        <v>0</v>
      </c>
      <c r="BE1349" t="s">
        <v>57</v>
      </c>
      <c r="BF1349" t="s">
        <v>69</v>
      </c>
      <c r="BG1349" t="s">
        <v>69</v>
      </c>
      <c r="BH1349" t="b">
        <v>0</v>
      </c>
      <c r="BI1349" t="b">
        <v>1</v>
      </c>
      <c r="BJ1349" t="b">
        <v>0</v>
      </c>
      <c r="BK1349" t="b">
        <v>1</v>
      </c>
      <c r="BL1349">
        <v>80</v>
      </c>
      <c r="BM1349">
        <v>80</v>
      </c>
      <c r="BN1349">
        <v>0</v>
      </c>
      <c r="BO1349">
        <v>0</v>
      </c>
      <c r="BP13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49" s="3" t="str">
        <f>IF(Table1[[#This Row],[TraceLengthMod]],"lab,","")&amp;IF(Table1[[#This Row],[FixedLength]],"dur,","")&amp;IF(Table1[[#This Row],[Broken]],"ea,","")</f>
        <v>lab,</v>
      </c>
    </row>
    <row r="1350" spans="1:69" x14ac:dyDescent="0.25">
      <c r="A1350" t="s">
        <v>1478</v>
      </c>
      <c r="B1350" t="s">
        <v>39</v>
      </c>
      <c r="C1350" t="s">
        <v>114</v>
      </c>
      <c r="D1350" t="s">
        <v>82</v>
      </c>
      <c r="E1350" t="s">
        <v>68</v>
      </c>
      <c r="F1350">
        <v>2</v>
      </c>
      <c r="G1350">
        <v>20638</v>
      </c>
      <c r="H1350">
        <v>6854</v>
      </c>
      <c r="I1350">
        <v>27492</v>
      </c>
      <c r="J1350" t="s">
        <v>40</v>
      </c>
      <c r="K1350">
        <v>1</v>
      </c>
      <c r="L1350">
        <v>256</v>
      </c>
      <c r="M1350" t="s">
        <v>41</v>
      </c>
      <c r="N1350">
        <v>0.01</v>
      </c>
      <c r="O1350">
        <v>99</v>
      </c>
      <c r="P1350">
        <v>95</v>
      </c>
      <c r="Q1350">
        <v>256</v>
      </c>
      <c r="R1350">
        <v>100</v>
      </c>
      <c r="S1350">
        <v>2063.8000000000002</v>
      </c>
      <c r="T1350">
        <v>31</v>
      </c>
      <c r="U1350">
        <v>36</v>
      </c>
      <c r="V1350">
        <v>74496</v>
      </c>
      <c r="W1350">
        <v>3.6096520980715101</v>
      </c>
      <c r="X1350">
        <v>89.497738838195801</v>
      </c>
      <c r="Y1350">
        <v>5.9680454730987504</v>
      </c>
      <c r="Z1350">
        <v>91.261307001113806</v>
      </c>
      <c r="AA1350">
        <v>0.77093362808227495</v>
      </c>
      <c r="AB1350">
        <v>28.140021800994798</v>
      </c>
      <c r="AC1350">
        <v>4.2955288887023899</v>
      </c>
      <c r="AD1350">
        <v>155.99202346801701</v>
      </c>
      <c r="AE1350">
        <v>0.67159999999999997</v>
      </c>
      <c r="AF1350">
        <v>0.65509191712868398</v>
      </c>
      <c r="AJ1350">
        <v>2.55976866201027E-2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 t="s">
        <v>42</v>
      </c>
      <c r="AQ1350" t="b">
        <v>1</v>
      </c>
      <c r="AR1350" t="b">
        <v>1</v>
      </c>
      <c r="AS1350">
        <v>1</v>
      </c>
      <c r="AT1350" t="b">
        <v>0</v>
      </c>
      <c r="AV1350" t="b">
        <v>0</v>
      </c>
      <c r="AW1350" t="b">
        <v>1</v>
      </c>
      <c r="AX1350" t="b">
        <v>0</v>
      </c>
      <c r="AY1350" t="b">
        <v>1</v>
      </c>
      <c r="AZ1350" t="b">
        <v>0</v>
      </c>
      <c r="BA1350" t="b">
        <v>0</v>
      </c>
      <c r="BB1350" t="b">
        <v>0</v>
      </c>
      <c r="BC1350" t="b">
        <v>1</v>
      </c>
      <c r="BD1350" t="b">
        <v>0</v>
      </c>
      <c r="BE1350" t="s">
        <v>57</v>
      </c>
      <c r="BF1350" t="s">
        <v>69</v>
      </c>
      <c r="BG1350" t="s">
        <v>69</v>
      </c>
      <c r="BH1350" t="b">
        <v>0</v>
      </c>
      <c r="BI1350" t="b">
        <v>1</v>
      </c>
      <c r="BJ1350" t="b">
        <v>0</v>
      </c>
      <c r="BK1350" t="b">
        <v>1</v>
      </c>
      <c r="BL1350">
        <v>80</v>
      </c>
      <c r="BM1350">
        <v>80</v>
      </c>
      <c r="BN1350">
        <v>0</v>
      </c>
      <c r="BO1350">
        <v>0</v>
      </c>
      <c r="BP13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50" s="3" t="str">
        <f>IF(Table1[[#This Row],[TraceLengthMod]],"lab,","")&amp;IF(Table1[[#This Row],[FixedLength]],"dur,","")&amp;IF(Table1[[#This Row],[Broken]],"ea,","")</f>
        <v>lab,</v>
      </c>
    </row>
    <row r="1351" spans="1:69" x14ac:dyDescent="0.25">
      <c r="A1351" t="s">
        <v>1479</v>
      </c>
      <c r="B1351" t="s">
        <v>39</v>
      </c>
      <c r="C1351" t="s">
        <v>114</v>
      </c>
      <c r="D1351" t="s">
        <v>82</v>
      </c>
      <c r="E1351" t="s">
        <v>68</v>
      </c>
      <c r="F1351">
        <v>2</v>
      </c>
      <c r="G1351">
        <v>20638</v>
      </c>
      <c r="H1351">
        <v>6854</v>
      </c>
      <c r="I1351">
        <v>27492</v>
      </c>
      <c r="J1351" t="s">
        <v>40</v>
      </c>
      <c r="K1351">
        <v>1</v>
      </c>
      <c r="L1351">
        <v>256</v>
      </c>
      <c r="M1351" t="s">
        <v>41</v>
      </c>
      <c r="N1351">
        <v>0.01</v>
      </c>
      <c r="O1351">
        <v>99</v>
      </c>
      <c r="P1351">
        <v>95</v>
      </c>
      <c r="Q1351">
        <v>256</v>
      </c>
      <c r="R1351">
        <v>100</v>
      </c>
      <c r="S1351">
        <v>2063.8000000000002</v>
      </c>
      <c r="T1351">
        <v>31</v>
      </c>
      <c r="U1351">
        <v>37</v>
      </c>
      <c r="V1351">
        <v>76544</v>
      </c>
      <c r="W1351">
        <v>3.7088865200116201</v>
      </c>
      <c r="X1351">
        <v>89.497738838195801</v>
      </c>
      <c r="Y1351">
        <v>5.9680454730987504</v>
      </c>
      <c r="Z1351">
        <v>93.775631904601994</v>
      </c>
      <c r="AA1351">
        <v>0.77098894119262695</v>
      </c>
      <c r="AB1351">
        <v>28.9110107421875</v>
      </c>
      <c r="AC1351">
        <v>4.3004994392395002</v>
      </c>
      <c r="AD1351">
        <v>160.29252290725699</v>
      </c>
      <c r="AE1351">
        <v>0.67369999999999997</v>
      </c>
      <c r="AF1351">
        <v>0.65946892325649198</v>
      </c>
      <c r="AJ1351">
        <v>2.5981632961477302E-2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 t="s">
        <v>42</v>
      </c>
      <c r="AQ1351" t="b">
        <v>1</v>
      </c>
      <c r="AR1351" t="b">
        <v>1</v>
      </c>
      <c r="AS1351">
        <v>1</v>
      </c>
      <c r="AT1351" t="b">
        <v>0</v>
      </c>
      <c r="AV1351" t="b">
        <v>0</v>
      </c>
      <c r="AW1351" t="b">
        <v>1</v>
      </c>
      <c r="AX1351" t="b">
        <v>0</v>
      </c>
      <c r="AY1351" t="b">
        <v>1</v>
      </c>
      <c r="AZ1351" t="b">
        <v>0</v>
      </c>
      <c r="BA1351" t="b">
        <v>0</v>
      </c>
      <c r="BB1351" t="b">
        <v>0</v>
      </c>
      <c r="BC1351" t="b">
        <v>1</v>
      </c>
      <c r="BD1351" t="b">
        <v>0</v>
      </c>
      <c r="BE1351" t="s">
        <v>57</v>
      </c>
      <c r="BF1351" t="s">
        <v>69</v>
      </c>
      <c r="BG1351" t="s">
        <v>69</v>
      </c>
      <c r="BH1351" t="b">
        <v>0</v>
      </c>
      <c r="BI1351" t="b">
        <v>1</v>
      </c>
      <c r="BJ1351" t="b">
        <v>0</v>
      </c>
      <c r="BK1351" t="b">
        <v>1</v>
      </c>
      <c r="BL1351">
        <v>80</v>
      </c>
      <c r="BM1351">
        <v>80</v>
      </c>
      <c r="BN1351">
        <v>0</v>
      </c>
      <c r="BO1351">
        <v>0</v>
      </c>
      <c r="BP13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51" s="3" t="str">
        <f>IF(Table1[[#This Row],[TraceLengthMod]],"lab,","")&amp;IF(Table1[[#This Row],[FixedLength]],"dur,","")&amp;IF(Table1[[#This Row],[Broken]],"ea,","")</f>
        <v>lab,</v>
      </c>
    </row>
    <row r="1352" spans="1:69" x14ac:dyDescent="0.25">
      <c r="A1352" t="s">
        <v>1480</v>
      </c>
      <c r="B1352" t="s">
        <v>39</v>
      </c>
      <c r="C1352" t="s">
        <v>114</v>
      </c>
      <c r="D1352" t="s">
        <v>82</v>
      </c>
      <c r="E1352" t="s">
        <v>68</v>
      </c>
      <c r="F1352">
        <v>2</v>
      </c>
      <c r="G1352">
        <v>20638</v>
      </c>
      <c r="H1352">
        <v>6854</v>
      </c>
      <c r="I1352">
        <v>27492</v>
      </c>
      <c r="J1352" t="s">
        <v>40</v>
      </c>
      <c r="K1352">
        <v>1</v>
      </c>
      <c r="L1352">
        <v>256</v>
      </c>
      <c r="M1352" t="s">
        <v>41</v>
      </c>
      <c r="N1352">
        <v>0.01</v>
      </c>
      <c r="O1352">
        <v>99</v>
      </c>
      <c r="P1352">
        <v>95</v>
      </c>
      <c r="Q1352">
        <v>256</v>
      </c>
      <c r="R1352">
        <v>100</v>
      </c>
      <c r="S1352">
        <v>2063.8000000000002</v>
      </c>
      <c r="T1352">
        <v>31</v>
      </c>
      <c r="U1352">
        <v>38</v>
      </c>
      <c r="V1352">
        <v>78592</v>
      </c>
      <c r="W1352">
        <v>3.8081209419517301</v>
      </c>
      <c r="X1352">
        <v>89.497738838195801</v>
      </c>
      <c r="Y1352">
        <v>5.9680454730987504</v>
      </c>
      <c r="Z1352">
        <v>96.300912618637</v>
      </c>
      <c r="AA1352">
        <v>0.77393054962158203</v>
      </c>
      <c r="AB1352">
        <v>29.684941291809</v>
      </c>
      <c r="AC1352">
        <v>4.3294372558593697</v>
      </c>
      <c r="AD1352">
        <v>164.621960163116</v>
      </c>
      <c r="AE1352">
        <v>0.67659999999999998</v>
      </c>
      <c r="AF1352">
        <v>0.65655091917128605</v>
      </c>
      <c r="AJ1352">
        <v>2.3657190294918098E-2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 t="s">
        <v>42</v>
      </c>
      <c r="AQ1352" t="b">
        <v>1</v>
      </c>
      <c r="AR1352" t="b">
        <v>1</v>
      </c>
      <c r="AS1352">
        <v>1</v>
      </c>
      <c r="AT1352" t="b">
        <v>0</v>
      </c>
      <c r="AV1352" t="b">
        <v>0</v>
      </c>
      <c r="AW1352" t="b">
        <v>1</v>
      </c>
      <c r="AX1352" t="b">
        <v>0</v>
      </c>
      <c r="AY1352" t="b">
        <v>1</v>
      </c>
      <c r="AZ1352" t="b">
        <v>0</v>
      </c>
      <c r="BA1352" t="b">
        <v>0</v>
      </c>
      <c r="BB1352" t="b">
        <v>0</v>
      </c>
      <c r="BC1352" t="b">
        <v>1</v>
      </c>
      <c r="BD1352" t="b">
        <v>0</v>
      </c>
      <c r="BE1352" t="s">
        <v>57</v>
      </c>
      <c r="BF1352" t="s">
        <v>69</v>
      </c>
      <c r="BG1352" t="s">
        <v>69</v>
      </c>
      <c r="BH1352" t="b">
        <v>0</v>
      </c>
      <c r="BI1352" t="b">
        <v>1</v>
      </c>
      <c r="BJ1352" t="b">
        <v>0</v>
      </c>
      <c r="BK1352" t="b">
        <v>1</v>
      </c>
      <c r="BL1352">
        <v>80</v>
      </c>
      <c r="BM1352">
        <v>80</v>
      </c>
      <c r="BN1352">
        <v>0</v>
      </c>
      <c r="BO1352">
        <v>0</v>
      </c>
      <c r="BP13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52" s="3" t="str">
        <f>IF(Table1[[#This Row],[TraceLengthMod]],"lab,","")&amp;IF(Table1[[#This Row],[FixedLength]],"dur,","")&amp;IF(Table1[[#This Row],[Broken]],"ea,","")</f>
        <v>lab,</v>
      </c>
    </row>
    <row r="1353" spans="1:69" x14ac:dyDescent="0.25">
      <c r="A1353" t="s">
        <v>1481</v>
      </c>
      <c r="B1353" t="s">
        <v>39</v>
      </c>
      <c r="C1353" t="s">
        <v>114</v>
      </c>
      <c r="D1353" t="s">
        <v>82</v>
      </c>
      <c r="E1353" t="s">
        <v>68</v>
      </c>
      <c r="F1353">
        <v>2</v>
      </c>
      <c r="G1353">
        <v>20638</v>
      </c>
      <c r="H1353">
        <v>6854</v>
      </c>
      <c r="I1353">
        <v>27492</v>
      </c>
      <c r="J1353" t="s">
        <v>40</v>
      </c>
      <c r="K1353">
        <v>1</v>
      </c>
      <c r="L1353">
        <v>256</v>
      </c>
      <c r="M1353" t="s">
        <v>41</v>
      </c>
      <c r="N1353">
        <v>0.01</v>
      </c>
      <c r="O1353">
        <v>99</v>
      </c>
      <c r="P1353">
        <v>95</v>
      </c>
      <c r="Q1353">
        <v>256</v>
      </c>
      <c r="R1353">
        <v>100</v>
      </c>
      <c r="S1353">
        <v>2063.8000000000002</v>
      </c>
      <c r="T1353">
        <v>31</v>
      </c>
      <c r="U1353">
        <v>39</v>
      </c>
      <c r="V1353">
        <v>80640</v>
      </c>
      <c r="W1353">
        <v>3.9073553638918499</v>
      </c>
      <c r="X1353">
        <v>89.497738838195801</v>
      </c>
      <c r="Y1353">
        <v>5.9680454730987504</v>
      </c>
      <c r="Z1353">
        <v>98.822218894958496</v>
      </c>
      <c r="AA1353">
        <v>0.76995611190795898</v>
      </c>
      <c r="AB1353">
        <v>30.454897403716998</v>
      </c>
      <c r="AC1353">
        <v>4.3174598217010498</v>
      </c>
      <c r="AD1353">
        <v>168.93941998481699</v>
      </c>
      <c r="AE1353">
        <v>0.68530000000000002</v>
      </c>
      <c r="AF1353">
        <v>0.66151152611613595</v>
      </c>
      <c r="AJ1353">
        <v>2.38199705169314E-2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 t="s">
        <v>42</v>
      </c>
      <c r="AQ1353" t="b">
        <v>1</v>
      </c>
      <c r="AR1353" t="b">
        <v>1</v>
      </c>
      <c r="AS1353">
        <v>1</v>
      </c>
      <c r="AT1353" t="b">
        <v>0</v>
      </c>
      <c r="AV1353" t="b">
        <v>0</v>
      </c>
      <c r="AW1353" t="b">
        <v>1</v>
      </c>
      <c r="AX1353" t="b">
        <v>0</v>
      </c>
      <c r="AY1353" t="b">
        <v>1</v>
      </c>
      <c r="AZ1353" t="b">
        <v>0</v>
      </c>
      <c r="BA1353" t="b">
        <v>0</v>
      </c>
      <c r="BB1353" t="b">
        <v>0</v>
      </c>
      <c r="BC1353" t="b">
        <v>1</v>
      </c>
      <c r="BD1353" t="b">
        <v>0</v>
      </c>
      <c r="BE1353" t="s">
        <v>57</v>
      </c>
      <c r="BF1353" t="s">
        <v>69</v>
      </c>
      <c r="BG1353" t="s">
        <v>69</v>
      </c>
      <c r="BH1353" t="b">
        <v>0</v>
      </c>
      <c r="BI1353" t="b">
        <v>1</v>
      </c>
      <c r="BJ1353" t="b">
        <v>0</v>
      </c>
      <c r="BK1353" t="b">
        <v>1</v>
      </c>
      <c r="BL1353">
        <v>80</v>
      </c>
      <c r="BM1353">
        <v>80</v>
      </c>
      <c r="BN1353">
        <v>0</v>
      </c>
      <c r="BO1353">
        <v>0</v>
      </c>
      <c r="BP13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53" s="3" t="str">
        <f>IF(Table1[[#This Row],[TraceLengthMod]],"lab,","")&amp;IF(Table1[[#This Row],[FixedLength]],"dur,","")&amp;IF(Table1[[#This Row],[Broken]],"ea,","")</f>
        <v>lab,</v>
      </c>
    </row>
    <row r="1354" spans="1:69" x14ac:dyDescent="0.25">
      <c r="A1354" t="s">
        <v>1482</v>
      </c>
      <c r="B1354" t="s">
        <v>39</v>
      </c>
      <c r="C1354" t="s">
        <v>114</v>
      </c>
      <c r="D1354" t="s">
        <v>82</v>
      </c>
      <c r="E1354" t="s">
        <v>68</v>
      </c>
      <c r="F1354">
        <v>2</v>
      </c>
      <c r="G1354">
        <v>20638</v>
      </c>
      <c r="H1354">
        <v>6854</v>
      </c>
      <c r="I1354">
        <v>27492</v>
      </c>
      <c r="J1354" t="s">
        <v>40</v>
      </c>
      <c r="K1354">
        <v>1</v>
      </c>
      <c r="L1354">
        <v>256</v>
      </c>
      <c r="M1354" t="s">
        <v>41</v>
      </c>
      <c r="N1354">
        <v>0.01</v>
      </c>
      <c r="O1354">
        <v>99</v>
      </c>
      <c r="P1354">
        <v>95</v>
      </c>
      <c r="Q1354">
        <v>256</v>
      </c>
      <c r="R1354">
        <v>100</v>
      </c>
      <c r="S1354">
        <v>2063.8000000000002</v>
      </c>
      <c r="T1354">
        <v>31</v>
      </c>
      <c r="U1354">
        <v>40</v>
      </c>
      <c r="V1354">
        <v>82688</v>
      </c>
      <c r="W1354">
        <v>4.0065897858319603</v>
      </c>
      <c r="X1354">
        <v>89.497738838195801</v>
      </c>
      <c r="Y1354">
        <v>5.9680454730987504</v>
      </c>
      <c r="Z1354">
        <v>101.34846496582</v>
      </c>
      <c r="AA1354">
        <v>0.772932529449462</v>
      </c>
      <c r="AB1354">
        <v>31.2278299331665</v>
      </c>
      <c r="AC1354">
        <v>4.3623394966125399</v>
      </c>
      <c r="AD1354">
        <v>173.30175948143</v>
      </c>
      <c r="AE1354">
        <v>0.67649999999999999</v>
      </c>
      <c r="AF1354">
        <v>0.66078202509483497</v>
      </c>
      <c r="AJ1354">
        <v>2.2613412824577499E-2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 t="s">
        <v>42</v>
      </c>
      <c r="AQ1354" t="b">
        <v>1</v>
      </c>
      <c r="AR1354" t="b">
        <v>1</v>
      </c>
      <c r="AS1354">
        <v>1</v>
      </c>
      <c r="AT1354" t="b">
        <v>0</v>
      </c>
      <c r="AV1354" t="b">
        <v>0</v>
      </c>
      <c r="AW1354" t="b">
        <v>1</v>
      </c>
      <c r="AX1354" t="b">
        <v>0</v>
      </c>
      <c r="AY1354" t="b">
        <v>1</v>
      </c>
      <c r="AZ1354" t="b">
        <v>0</v>
      </c>
      <c r="BA1354" t="b">
        <v>0</v>
      </c>
      <c r="BB1354" t="b">
        <v>0</v>
      </c>
      <c r="BC1354" t="b">
        <v>1</v>
      </c>
      <c r="BD1354" t="b">
        <v>0</v>
      </c>
      <c r="BE1354" t="s">
        <v>57</v>
      </c>
      <c r="BF1354" t="s">
        <v>69</v>
      </c>
      <c r="BG1354" t="s">
        <v>69</v>
      </c>
      <c r="BH1354" t="b">
        <v>0</v>
      </c>
      <c r="BI1354" t="b">
        <v>1</v>
      </c>
      <c r="BJ1354" t="b">
        <v>0</v>
      </c>
      <c r="BK1354" t="b">
        <v>1</v>
      </c>
      <c r="BL1354">
        <v>80</v>
      </c>
      <c r="BM1354">
        <v>80</v>
      </c>
      <c r="BN1354">
        <v>0</v>
      </c>
      <c r="BO1354">
        <v>0</v>
      </c>
      <c r="BP13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54" s="3" t="str">
        <f>IF(Table1[[#This Row],[TraceLengthMod]],"lab,","")&amp;IF(Table1[[#This Row],[FixedLength]],"dur,","")&amp;IF(Table1[[#This Row],[Broken]],"ea,","")</f>
        <v>lab,</v>
      </c>
    </row>
    <row r="1355" spans="1:69" x14ac:dyDescent="0.25">
      <c r="A1355" t="s">
        <v>1483</v>
      </c>
      <c r="B1355" t="s">
        <v>39</v>
      </c>
      <c r="C1355" t="s">
        <v>114</v>
      </c>
      <c r="D1355" t="s">
        <v>82</v>
      </c>
      <c r="E1355" t="s">
        <v>68</v>
      </c>
      <c r="F1355">
        <v>2</v>
      </c>
      <c r="G1355">
        <v>20638</v>
      </c>
      <c r="H1355">
        <v>6854</v>
      </c>
      <c r="I1355">
        <v>27492</v>
      </c>
      <c r="J1355" t="s">
        <v>40</v>
      </c>
      <c r="K1355">
        <v>1</v>
      </c>
      <c r="L1355">
        <v>256</v>
      </c>
      <c r="M1355" t="s">
        <v>41</v>
      </c>
      <c r="N1355">
        <v>0.01</v>
      </c>
      <c r="O1355">
        <v>99</v>
      </c>
      <c r="P1355">
        <v>95</v>
      </c>
      <c r="Q1355">
        <v>256</v>
      </c>
      <c r="R1355">
        <v>100</v>
      </c>
      <c r="S1355">
        <v>2063.8000000000002</v>
      </c>
      <c r="T1355">
        <v>31</v>
      </c>
      <c r="U1355">
        <v>41</v>
      </c>
      <c r="V1355">
        <v>84736</v>
      </c>
      <c r="W1355">
        <v>4.1058242077720699</v>
      </c>
      <c r="X1355">
        <v>89.497738838195801</v>
      </c>
      <c r="Y1355">
        <v>5.9680454730987504</v>
      </c>
      <c r="Z1355">
        <v>103.902636051177</v>
      </c>
      <c r="AA1355">
        <v>0.76994132995605402</v>
      </c>
      <c r="AB1355">
        <v>31.997771263122502</v>
      </c>
      <c r="AC1355">
        <v>4.37829566001892</v>
      </c>
      <c r="AD1355">
        <v>177.68005514144801</v>
      </c>
      <c r="AE1355">
        <v>0.6804</v>
      </c>
      <c r="AF1355">
        <v>0.66399182958856096</v>
      </c>
      <c r="AJ1355">
        <v>2.2096004911059699E-2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 t="s">
        <v>42</v>
      </c>
      <c r="AQ1355" t="b">
        <v>1</v>
      </c>
      <c r="AR1355" t="b">
        <v>1</v>
      </c>
      <c r="AS1355">
        <v>1</v>
      </c>
      <c r="AT1355" t="b">
        <v>0</v>
      </c>
      <c r="AV1355" t="b">
        <v>0</v>
      </c>
      <c r="AW1355" t="b">
        <v>1</v>
      </c>
      <c r="AX1355" t="b">
        <v>0</v>
      </c>
      <c r="AY1355" t="b">
        <v>1</v>
      </c>
      <c r="AZ1355" t="b">
        <v>0</v>
      </c>
      <c r="BA1355" t="b">
        <v>0</v>
      </c>
      <c r="BB1355" t="b">
        <v>0</v>
      </c>
      <c r="BC1355" t="b">
        <v>1</v>
      </c>
      <c r="BD1355" t="b">
        <v>0</v>
      </c>
      <c r="BE1355" t="s">
        <v>57</v>
      </c>
      <c r="BF1355" t="s">
        <v>69</v>
      </c>
      <c r="BG1355" t="s">
        <v>69</v>
      </c>
      <c r="BH1355" t="b">
        <v>0</v>
      </c>
      <c r="BI1355" t="b">
        <v>1</v>
      </c>
      <c r="BJ1355" t="b">
        <v>0</v>
      </c>
      <c r="BK1355" t="b">
        <v>1</v>
      </c>
      <c r="BL1355">
        <v>80</v>
      </c>
      <c r="BM1355">
        <v>80</v>
      </c>
      <c r="BN1355">
        <v>0</v>
      </c>
      <c r="BO1355">
        <v>0</v>
      </c>
      <c r="BP13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55" s="3" t="str">
        <f>IF(Table1[[#This Row],[TraceLengthMod]],"lab,","")&amp;IF(Table1[[#This Row],[FixedLength]],"dur,","")&amp;IF(Table1[[#This Row],[Broken]],"ea,","")</f>
        <v>lab,</v>
      </c>
    </row>
    <row r="1356" spans="1:69" x14ac:dyDescent="0.25">
      <c r="A1356" t="s">
        <v>1484</v>
      </c>
      <c r="B1356" t="s">
        <v>39</v>
      </c>
      <c r="C1356" t="s">
        <v>114</v>
      </c>
      <c r="D1356" t="s">
        <v>82</v>
      </c>
      <c r="E1356" t="s">
        <v>68</v>
      </c>
      <c r="F1356">
        <v>2</v>
      </c>
      <c r="G1356">
        <v>20638</v>
      </c>
      <c r="H1356">
        <v>6854</v>
      </c>
      <c r="I1356">
        <v>27492</v>
      </c>
      <c r="J1356" t="s">
        <v>40</v>
      </c>
      <c r="K1356">
        <v>1</v>
      </c>
      <c r="L1356">
        <v>256</v>
      </c>
      <c r="M1356" t="s">
        <v>41</v>
      </c>
      <c r="N1356">
        <v>0.01</v>
      </c>
      <c r="O1356">
        <v>99</v>
      </c>
      <c r="P1356">
        <v>95</v>
      </c>
      <c r="Q1356">
        <v>256</v>
      </c>
      <c r="R1356">
        <v>100</v>
      </c>
      <c r="S1356">
        <v>2063.8000000000002</v>
      </c>
      <c r="T1356">
        <v>31</v>
      </c>
      <c r="U1356">
        <v>42</v>
      </c>
      <c r="V1356">
        <v>86784</v>
      </c>
      <c r="W1356">
        <v>4.2050586297121804</v>
      </c>
      <c r="X1356">
        <v>89.497738838195801</v>
      </c>
      <c r="Y1356">
        <v>5.9680454730987504</v>
      </c>
      <c r="Z1356">
        <v>106.47977399826</v>
      </c>
      <c r="AA1356">
        <v>0.76994204521179199</v>
      </c>
      <c r="AB1356">
        <v>32.767713308334301</v>
      </c>
      <c r="AC1356">
        <v>4.3872711658477703</v>
      </c>
      <c r="AD1356">
        <v>182.06732630729601</v>
      </c>
      <c r="AE1356">
        <v>0.68010000000000004</v>
      </c>
      <c r="AF1356">
        <v>0.65421651590312202</v>
      </c>
      <c r="AJ1356">
        <v>2.2293827878338699E-2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 t="s">
        <v>42</v>
      </c>
      <c r="AQ1356" t="b">
        <v>1</v>
      </c>
      <c r="AR1356" t="b">
        <v>1</v>
      </c>
      <c r="AS1356">
        <v>1</v>
      </c>
      <c r="AT1356" t="b">
        <v>0</v>
      </c>
      <c r="AV1356" t="b">
        <v>0</v>
      </c>
      <c r="AW1356" t="b">
        <v>1</v>
      </c>
      <c r="AX1356" t="b">
        <v>0</v>
      </c>
      <c r="AY1356" t="b">
        <v>1</v>
      </c>
      <c r="AZ1356" t="b">
        <v>0</v>
      </c>
      <c r="BA1356" t="b">
        <v>0</v>
      </c>
      <c r="BB1356" t="b">
        <v>0</v>
      </c>
      <c r="BC1356" t="b">
        <v>1</v>
      </c>
      <c r="BD1356" t="b">
        <v>0</v>
      </c>
      <c r="BE1356" t="s">
        <v>57</v>
      </c>
      <c r="BF1356" t="s">
        <v>69</v>
      </c>
      <c r="BG1356" t="s">
        <v>69</v>
      </c>
      <c r="BH1356" t="b">
        <v>0</v>
      </c>
      <c r="BI1356" t="b">
        <v>1</v>
      </c>
      <c r="BJ1356" t="b">
        <v>0</v>
      </c>
      <c r="BK1356" t="b">
        <v>1</v>
      </c>
      <c r="BL1356">
        <v>80</v>
      </c>
      <c r="BM1356">
        <v>80</v>
      </c>
      <c r="BN1356">
        <v>0</v>
      </c>
      <c r="BO1356">
        <v>0</v>
      </c>
      <c r="BP13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56" s="3" t="str">
        <f>IF(Table1[[#This Row],[TraceLengthMod]],"lab,","")&amp;IF(Table1[[#This Row],[FixedLength]],"dur,","")&amp;IF(Table1[[#This Row],[Broken]],"ea,","")</f>
        <v>lab,</v>
      </c>
    </row>
    <row r="1357" spans="1:69" x14ac:dyDescent="0.25">
      <c r="A1357" t="s">
        <v>1485</v>
      </c>
      <c r="B1357" t="s">
        <v>39</v>
      </c>
      <c r="C1357" t="s">
        <v>114</v>
      </c>
      <c r="D1357" t="s">
        <v>82</v>
      </c>
      <c r="E1357" t="s">
        <v>68</v>
      </c>
      <c r="F1357">
        <v>2</v>
      </c>
      <c r="G1357">
        <v>20638</v>
      </c>
      <c r="H1357">
        <v>6854</v>
      </c>
      <c r="I1357">
        <v>27492</v>
      </c>
      <c r="J1357" t="s">
        <v>40</v>
      </c>
      <c r="K1357">
        <v>1</v>
      </c>
      <c r="L1357">
        <v>256</v>
      </c>
      <c r="M1357" t="s">
        <v>41</v>
      </c>
      <c r="N1357">
        <v>0.01</v>
      </c>
      <c r="O1357">
        <v>99</v>
      </c>
      <c r="P1357">
        <v>95</v>
      </c>
      <c r="Q1357">
        <v>256</v>
      </c>
      <c r="R1357">
        <v>100</v>
      </c>
      <c r="S1357">
        <v>2063.8000000000002</v>
      </c>
      <c r="T1357">
        <v>31</v>
      </c>
      <c r="U1357">
        <v>43</v>
      </c>
      <c r="V1357">
        <v>88832</v>
      </c>
      <c r="W1357">
        <v>4.3042930516522899</v>
      </c>
      <c r="X1357">
        <v>89.497738838195801</v>
      </c>
      <c r="Y1357">
        <v>5.9680454730987504</v>
      </c>
      <c r="Z1357">
        <v>109.060875177383</v>
      </c>
      <c r="AA1357">
        <v>0.77193784713745095</v>
      </c>
      <c r="AB1357">
        <v>33.539651155471802</v>
      </c>
      <c r="AC1357">
        <v>4.41619420051574</v>
      </c>
      <c r="AD1357">
        <v>186.48352050781199</v>
      </c>
      <c r="AE1357">
        <v>0.67849999999999999</v>
      </c>
      <c r="AF1357">
        <v>0.65844762182667005</v>
      </c>
      <c r="AJ1357">
        <v>2.3073776998162598E-2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 t="s">
        <v>42</v>
      </c>
      <c r="AQ1357" t="b">
        <v>1</v>
      </c>
      <c r="AR1357" t="b">
        <v>1</v>
      </c>
      <c r="AS1357">
        <v>1</v>
      </c>
      <c r="AT1357" t="b">
        <v>0</v>
      </c>
      <c r="AV1357" t="b">
        <v>0</v>
      </c>
      <c r="AW1357" t="b">
        <v>1</v>
      </c>
      <c r="AX1357" t="b">
        <v>0</v>
      </c>
      <c r="AY1357" t="b">
        <v>1</v>
      </c>
      <c r="AZ1357" t="b">
        <v>0</v>
      </c>
      <c r="BA1357" t="b">
        <v>0</v>
      </c>
      <c r="BB1357" t="b">
        <v>0</v>
      </c>
      <c r="BC1357" t="b">
        <v>1</v>
      </c>
      <c r="BD1357" t="b">
        <v>0</v>
      </c>
      <c r="BE1357" t="s">
        <v>57</v>
      </c>
      <c r="BF1357" t="s">
        <v>69</v>
      </c>
      <c r="BG1357" t="s">
        <v>69</v>
      </c>
      <c r="BH1357" t="b">
        <v>0</v>
      </c>
      <c r="BI1357" t="b">
        <v>1</v>
      </c>
      <c r="BJ1357" t="b">
        <v>0</v>
      </c>
      <c r="BK1357" t="b">
        <v>1</v>
      </c>
      <c r="BL1357">
        <v>80</v>
      </c>
      <c r="BM1357">
        <v>80</v>
      </c>
      <c r="BN1357">
        <v>0</v>
      </c>
      <c r="BO1357">
        <v>0</v>
      </c>
      <c r="BP13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57" s="3" t="str">
        <f>IF(Table1[[#This Row],[TraceLengthMod]],"lab,","")&amp;IF(Table1[[#This Row],[FixedLength]],"dur,","")&amp;IF(Table1[[#This Row],[Broken]],"ea,","")</f>
        <v>lab,</v>
      </c>
    </row>
    <row r="1358" spans="1:69" x14ac:dyDescent="0.25">
      <c r="A1358" t="s">
        <v>1486</v>
      </c>
      <c r="B1358" t="s">
        <v>39</v>
      </c>
      <c r="C1358" t="s">
        <v>114</v>
      </c>
      <c r="D1358" t="s">
        <v>82</v>
      </c>
      <c r="E1358" t="s">
        <v>68</v>
      </c>
      <c r="F1358">
        <v>2</v>
      </c>
      <c r="G1358">
        <v>20638</v>
      </c>
      <c r="H1358">
        <v>6854</v>
      </c>
      <c r="I1358">
        <v>27492</v>
      </c>
      <c r="J1358" t="s">
        <v>40</v>
      </c>
      <c r="K1358">
        <v>1</v>
      </c>
      <c r="L1358">
        <v>256</v>
      </c>
      <c r="M1358" t="s">
        <v>41</v>
      </c>
      <c r="N1358">
        <v>0.01</v>
      </c>
      <c r="O1358">
        <v>99</v>
      </c>
      <c r="P1358">
        <v>95</v>
      </c>
      <c r="Q1358">
        <v>256</v>
      </c>
      <c r="R1358">
        <v>100</v>
      </c>
      <c r="S1358">
        <v>2063.8000000000002</v>
      </c>
      <c r="T1358">
        <v>31</v>
      </c>
      <c r="U1358">
        <v>44</v>
      </c>
      <c r="V1358">
        <v>90880</v>
      </c>
      <c r="W1358">
        <v>4.4035274735924004</v>
      </c>
      <c r="X1358">
        <v>89.497738838195801</v>
      </c>
      <c r="Y1358">
        <v>5.9680454730987504</v>
      </c>
      <c r="Z1358">
        <v>111.588119506835</v>
      </c>
      <c r="AA1358">
        <v>0.76894426345825195</v>
      </c>
      <c r="AB1358">
        <v>34.308595418929997</v>
      </c>
      <c r="AC1358">
        <v>4.3364076614379803</v>
      </c>
      <c r="AD1358">
        <v>190.81992816925001</v>
      </c>
      <c r="AE1358">
        <v>0.66959999999999997</v>
      </c>
      <c r="AF1358">
        <v>0.644295302013422</v>
      </c>
      <c r="AJ1358">
        <v>2.1066856384277299E-2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 t="s">
        <v>42</v>
      </c>
      <c r="AQ1358" t="b">
        <v>1</v>
      </c>
      <c r="AR1358" t="b">
        <v>1</v>
      </c>
      <c r="AS1358">
        <v>1</v>
      </c>
      <c r="AT1358" t="b">
        <v>0</v>
      </c>
      <c r="AV1358" t="b">
        <v>0</v>
      </c>
      <c r="AW1358" t="b">
        <v>1</v>
      </c>
      <c r="AX1358" t="b">
        <v>0</v>
      </c>
      <c r="AY1358" t="b">
        <v>1</v>
      </c>
      <c r="AZ1358" t="b">
        <v>0</v>
      </c>
      <c r="BA1358" t="b">
        <v>0</v>
      </c>
      <c r="BB1358" t="b">
        <v>0</v>
      </c>
      <c r="BC1358" t="b">
        <v>1</v>
      </c>
      <c r="BD1358" t="b">
        <v>0</v>
      </c>
      <c r="BE1358" t="s">
        <v>57</v>
      </c>
      <c r="BF1358" t="s">
        <v>69</v>
      </c>
      <c r="BG1358" t="s">
        <v>69</v>
      </c>
      <c r="BH1358" t="b">
        <v>0</v>
      </c>
      <c r="BI1358" t="b">
        <v>1</v>
      </c>
      <c r="BJ1358" t="b">
        <v>0</v>
      </c>
      <c r="BK1358" t="b">
        <v>1</v>
      </c>
      <c r="BL1358">
        <v>80</v>
      </c>
      <c r="BM1358">
        <v>80</v>
      </c>
      <c r="BN1358">
        <v>0</v>
      </c>
      <c r="BO1358">
        <v>0</v>
      </c>
      <c r="BP13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58" s="3" t="str">
        <f>IF(Table1[[#This Row],[TraceLengthMod]],"lab,","")&amp;IF(Table1[[#This Row],[FixedLength]],"dur,","")&amp;IF(Table1[[#This Row],[Broken]],"ea,","")</f>
        <v>lab,</v>
      </c>
    </row>
    <row r="1359" spans="1:69" x14ac:dyDescent="0.25">
      <c r="A1359" t="s">
        <v>1487</v>
      </c>
      <c r="B1359" t="s">
        <v>39</v>
      </c>
      <c r="C1359" t="s">
        <v>114</v>
      </c>
      <c r="D1359" t="s">
        <v>82</v>
      </c>
      <c r="E1359" t="s">
        <v>68</v>
      </c>
      <c r="F1359">
        <v>2</v>
      </c>
      <c r="G1359">
        <v>20638</v>
      </c>
      <c r="H1359">
        <v>6854</v>
      </c>
      <c r="I1359">
        <v>27492</v>
      </c>
      <c r="J1359" t="s">
        <v>40</v>
      </c>
      <c r="K1359">
        <v>1</v>
      </c>
      <c r="L1359">
        <v>256</v>
      </c>
      <c r="M1359" t="s">
        <v>41</v>
      </c>
      <c r="N1359">
        <v>0.01</v>
      </c>
      <c r="O1359">
        <v>99</v>
      </c>
      <c r="P1359">
        <v>95</v>
      </c>
      <c r="Q1359">
        <v>256</v>
      </c>
      <c r="R1359">
        <v>100</v>
      </c>
      <c r="S1359">
        <v>2063.8000000000002</v>
      </c>
      <c r="T1359">
        <v>31</v>
      </c>
      <c r="U1359">
        <v>45</v>
      </c>
      <c r="V1359">
        <v>92928</v>
      </c>
      <c r="W1359">
        <v>4.5027618955325099</v>
      </c>
      <c r="X1359">
        <v>89.497738838195801</v>
      </c>
      <c r="Y1359">
        <v>5.9680454730987504</v>
      </c>
      <c r="Z1359">
        <v>114.099406719207</v>
      </c>
      <c r="AA1359">
        <v>0.77592658996581998</v>
      </c>
      <c r="AB1359">
        <v>35.084522008895803</v>
      </c>
      <c r="AC1359">
        <v>4.3044927120208696</v>
      </c>
      <c r="AD1359">
        <v>195.12442088127099</v>
      </c>
      <c r="AE1359">
        <v>0.68169999999999997</v>
      </c>
      <c r="AF1359">
        <v>0.65888532243945097</v>
      </c>
      <c r="AJ1359">
        <v>2.0722223871667101E-2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 t="s">
        <v>42</v>
      </c>
      <c r="AQ1359" t="b">
        <v>1</v>
      </c>
      <c r="AR1359" t="b">
        <v>1</v>
      </c>
      <c r="AS1359">
        <v>1</v>
      </c>
      <c r="AT1359" t="b">
        <v>0</v>
      </c>
      <c r="AV1359" t="b">
        <v>0</v>
      </c>
      <c r="AW1359" t="b">
        <v>1</v>
      </c>
      <c r="AX1359" t="b">
        <v>0</v>
      </c>
      <c r="AY1359" t="b">
        <v>1</v>
      </c>
      <c r="AZ1359" t="b">
        <v>0</v>
      </c>
      <c r="BA1359" t="b">
        <v>0</v>
      </c>
      <c r="BB1359" t="b">
        <v>0</v>
      </c>
      <c r="BC1359" t="b">
        <v>1</v>
      </c>
      <c r="BD1359" t="b">
        <v>0</v>
      </c>
      <c r="BE1359" t="s">
        <v>57</v>
      </c>
      <c r="BF1359" t="s">
        <v>69</v>
      </c>
      <c r="BG1359" t="s">
        <v>69</v>
      </c>
      <c r="BH1359" t="b">
        <v>0</v>
      </c>
      <c r="BI1359" t="b">
        <v>1</v>
      </c>
      <c r="BJ1359" t="b">
        <v>0</v>
      </c>
      <c r="BK1359" t="b">
        <v>1</v>
      </c>
      <c r="BL1359">
        <v>80</v>
      </c>
      <c r="BM1359">
        <v>80</v>
      </c>
      <c r="BN1359">
        <v>0</v>
      </c>
      <c r="BO1359">
        <v>0</v>
      </c>
      <c r="BP13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59" s="3" t="str">
        <f>IF(Table1[[#This Row],[TraceLengthMod]],"lab,","")&amp;IF(Table1[[#This Row],[FixedLength]],"dur,","")&amp;IF(Table1[[#This Row],[Broken]],"ea,","")</f>
        <v>lab,</v>
      </c>
    </row>
    <row r="1360" spans="1:69" x14ac:dyDescent="0.25">
      <c r="A1360" t="s">
        <v>1488</v>
      </c>
      <c r="B1360" t="s">
        <v>39</v>
      </c>
      <c r="C1360" t="s">
        <v>114</v>
      </c>
      <c r="D1360" t="s">
        <v>82</v>
      </c>
      <c r="E1360" t="s">
        <v>68</v>
      </c>
      <c r="F1360">
        <v>2</v>
      </c>
      <c r="G1360">
        <v>20638</v>
      </c>
      <c r="H1360">
        <v>6854</v>
      </c>
      <c r="I1360">
        <v>27492</v>
      </c>
      <c r="J1360" t="s">
        <v>40</v>
      </c>
      <c r="K1360">
        <v>1</v>
      </c>
      <c r="L1360">
        <v>256</v>
      </c>
      <c r="M1360" t="s">
        <v>41</v>
      </c>
      <c r="N1360">
        <v>0.01</v>
      </c>
      <c r="O1360">
        <v>99</v>
      </c>
      <c r="P1360">
        <v>95</v>
      </c>
      <c r="Q1360">
        <v>256</v>
      </c>
      <c r="R1360">
        <v>100</v>
      </c>
      <c r="S1360">
        <v>2063.8000000000002</v>
      </c>
      <c r="T1360">
        <v>31</v>
      </c>
      <c r="U1360">
        <v>46</v>
      </c>
      <c r="V1360">
        <v>94976</v>
      </c>
      <c r="W1360">
        <v>4.6019963174726204</v>
      </c>
      <c r="X1360">
        <v>89.497738838195801</v>
      </c>
      <c r="Y1360">
        <v>5.9680454730987504</v>
      </c>
      <c r="Z1360">
        <v>116.616676807403</v>
      </c>
      <c r="AA1360">
        <v>0.77293348312377896</v>
      </c>
      <c r="AB1360">
        <v>35.857455492019596</v>
      </c>
      <c r="AC1360">
        <v>4.3034956455230704</v>
      </c>
      <c r="AD1360">
        <v>199.42791652679401</v>
      </c>
      <c r="AE1360">
        <v>0.66510000000000002</v>
      </c>
      <c r="AF1360">
        <v>0.65100671140939503</v>
      </c>
      <c r="AJ1360">
        <v>2.0039656573549999E-2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 t="s">
        <v>42</v>
      </c>
      <c r="AQ1360" t="b">
        <v>1</v>
      </c>
      <c r="AR1360" t="b">
        <v>1</v>
      </c>
      <c r="AS1360">
        <v>1</v>
      </c>
      <c r="AT1360" t="b">
        <v>0</v>
      </c>
      <c r="AV1360" t="b">
        <v>0</v>
      </c>
      <c r="AW1360" t="b">
        <v>1</v>
      </c>
      <c r="AX1360" t="b">
        <v>0</v>
      </c>
      <c r="AY1360" t="b">
        <v>1</v>
      </c>
      <c r="AZ1360" t="b">
        <v>0</v>
      </c>
      <c r="BA1360" t="b">
        <v>0</v>
      </c>
      <c r="BB1360" t="b">
        <v>0</v>
      </c>
      <c r="BC1360" t="b">
        <v>1</v>
      </c>
      <c r="BD1360" t="b">
        <v>0</v>
      </c>
      <c r="BE1360" t="s">
        <v>57</v>
      </c>
      <c r="BF1360" t="s">
        <v>69</v>
      </c>
      <c r="BG1360" t="s">
        <v>69</v>
      </c>
      <c r="BH1360" t="b">
        <v>0</v>
      </c>
      <c r="BI1360" t="b">
        <v>1</v>
      </c>
      <c r="BJ1360" t="b">
        <v>0</v>
      </c>
      <c r="BK1360" t="b">
        <v>1</v>
      </c>
      <c r="BL1360">
        <v>80</v>
      </c>
      <c r="BM1360">
        <v>80</v>
      </c>
      <c r="BN1360">
        <v>0</v>
      </c>
      <c r="BO1360">
        <v>0</v>
      </c>
      <c r="BP13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60" s="3" t="str">
        <f>IF(Table1[[#This Row],[TraceLengthMod]],"lab,","")&amp;IF(Table1[[#This Row],[FixedLength]],"dur,","")&amp;IF(Table1[[#This Row],[Broken]],"ea,","")</f>
        <v>lab,</v>
      </c>
    </row>
    <row r="1361" spans="1:69" x14ac:dyDescent="0.25">
      <c r="A1361" t="s">
        <v>1489</v>
      </c>
      <c r="B1361" t="s">
        <v>39</v>
      </c>
      <c r="C1361" t="s">
        <v>114</v>
      </c>
      <c r="D1361" t="s">
        <v>82</v>
      </c>
      <c r="E1361" t="s">
        <v>68</v>
      </c>
      <c r="F1361">
        <v>2</v>
      </c>
      <c r="G1361">
        <v>20638</v>
      </c>
      <c r="H1361">
        <v>6854</v>
      </c>
      <c r="I1361">
        <v>27492</v>
      </c>
      <c r="J1361" t="s">
        <v>40</v>
      </c>
      <c r="K1361">
        <v>1</v>
      </c>
      <c r="L1361">
        <v>256</v>
      </c>
      <c r="M1361" t="s">
        <v>41</v>
      </c>
      <c r="N1361">
        <v>0.01</v>
      </c>
      <c r="O1361">
        <v>99</v>
      </c>
      <c r="P1361">
        <v>95</v>
      </c>
      <c r="Q1361">
        <v>256</v>
      </c>
      <c r="R1361">
        <v>100</v>
      </c>
      <c r="S1361">
        <v>2063.8000000000002</v>
      </c>
      <c r="T1361">
        <v>31</v>
      </c>
      <c r="U1361">
        <v>47</v>
      </c>
      <c r="V1361">
        <v>97024</v>
      </c>
      <c r="W1361">
        <v>4.70123073941273</v>
      </c>
      <c r="X1361">
        <v>89.497738838195801</v>
      </c>
      <c r="Y1361">
        <v>5.9680454730987504</v>
      </c>
      <c r="Z1361">
        <v>119.123974561691</v>
      </c>
      <c r="AA1361">
        <v>0.77593493461608798</v>
      </c>
      <c r="AB1361">
        <v>36.6333904266357</v>
      </c>
      <c r="AC1361">
        <v>4.2775561809539697</v>
      </c>
      <c r="AD1361">
        <v>203.70547270774799</v>
      </c>
      <c r="AE1361">
        <v>0.68820000000000003</v>
      </c>
      <c r="AF1361">
        <v>0.65786402100962904</v>
      </c>
      <c r="AJ1361">
        <v>1.9788514341087599E-2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 t="s">
        <v>42</v>
      </c>
      <c r="AQ1361" t="b">
        <v>1</v>
      </c>
      <c r="AR1361" t="b">
        <v>1</v>
      </c>
      <c r="AS1361">
        <v>1</v>
      </c>
      <c r="AT1361" t="b">
        <v>0</v>
      </c>
      <c r="AV1361" t="b">
        <v>0</v>
      </c>
      <c r="AW1361" t="b">
        <v>1</v>
      </c>
      <c r="AX1361" t="b">
        <v>0</v>
      </c>
      <c r="AY1361" t="b">
        <v>1</v>
      </c>
      <c r="AZ1361" t="b">
        <v>0</v>
      </c>
      <c r="BA1361" t="b">
        <v>0</v>
      </c>
      <c r="BB1361" t="b">
        <v>0</v>
      </c>
      <c r="BC1361" t="b">
        <v>1</v>
      </c>
      <c r="BD1361" t="b">
        <v>0</v>
      </c>
      <c r="BE1361" t="s">
        <v>57</v>
      </c>
      <c r="BF1361" t="s">
        <v>69</v>
      </c>
      <c r="BG1361" t="s">
        <v>69</v>
      </c>
      <c r="BH1361" t="b">
        <v>0</v>
      </c>
      <c r="BI1361" t="b">
        <v>1</v>
      </c>
      <c r="BJ1361" t="b">
        <v>0</v>
      </c>
      <c r="BK1361" t="b">
        <v>1</v>
      </c>
      <c r="BL1361">
        <v>80</v>
      </c>
      <c r="BM1361">
        <v>80</v>
      </c>
      <c r="BN1361">
        <v>0</v>
      </c>
      <c r="BO1361">
        <v>0</v>
      </c>
      <c r="BP13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61" s="3" t="str">
        <f>IF(Table1[[#This Row],[TraceLengthMod]],"lab,","")&amp;IF(Table1[[#This Row],[FixedLength]],"dur,","")&amp;IF(Table1[[#This Row],[Broken]],"ea,","")</f>
        <v>lab,</v>
      </c>
    </row>
    <row r="1362" spans="1:69" x14ac:dyDescent="0.25">
      <c r="A1362" t="s">
        <v>1490</v>
      </c>
      <c r="B1362" t="s">
        <v>39</v>
      </c>
      <c r="C1362" t="s">
        <v>114</v>
      </c>
      <c r="D1362" t="s">
        <v>82</v>
      </c>
      <c r="E1362" t="s">
        <v>68</v>
      </c>
      <c r="F1362">
        <v>2</v>
      </c>
      <c r="G1362">
        <v>20638</v>
      </c>
      <c r="H1362">
        <v>6854</v>
      </c>
      <c r="I1362">
        <v>27492</v>
      </c>
      <c r="J1362" t="s">
        <v>40</v>
      </c>
      <c r="K1362">
        <v>1</v>
      </c>
      <c r="L1362">
        <v>256</v>
      </c>
      <c r="M1362" t="s">
        <v>41</v>
      </c>
      <c r="N1362">
        <v>0.01</v>
      </c>
      <c r="O1362">
        <v>99</v>
      </c>
      <c r="P1362">
        <v>95</v>
      </c>
      <c r="Q1362">
        <v>256</v>
      </c>
      <c r="R1362">
        <v>100</v>
      </c>
      <c r="S1362">
        <v>2063.8000000000002</v>
      </c>
      <c r="T1362">
        <v>31</v>
      </c>
      <c r="U1362">
        <v>48</v>
      </c>
      <c r="V1362">
        <v>99072</v>
      </c>
      <c r="W1362">
        <v>4.8004651613528404</v>
      </c>
      <c r="X1362">
        <v>89.497738838195801</v>
      </c>
      <c r="Y1362">
        <v>5.9680454730987504</v>
      </c>
      <c r="Z1362">
        <v>121.635261297225</v>
      </c>
      <c r="AA1362">
        <v>0.76994156837463301</v>
      </c>
      <c r="AB1362">
        <v>37.403331995010298</v>
      </c>
      <c r="AC1362">
        <v>4.3044929504394496</v>
      </c>
      <c r="AD1362">
        <v>208.00996565818701</v>
      </c>
      <c r="AE1362">
        <v>0.68179999999999996</v>
      </c>
      <c r="AF1362">
        <v>0.65465421651590305</v>
      </c>
      <c r="AJ1362">
        <v>1.881599672697E-2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 t="s">
        <v>42</v>
      </c>
      <c r="AQ1362" t="b">
        <v>1</v>
      </c>
      <c r="AR1362" t="b">
        <v>1</v>
      </c>
      <c r="AS1362">
        <v>1</v>
      </c>
      <c r="AT1362" t="b">
        <v>0</v>
      </c>
      <c r="AV1362" t="b">
        <v>0</v>
      </c>
      <c r="AW1362" t="b">
        <v>1</v>
      </c>
      <c r="AX1362" t="b">
        <v>0</v>
      </c>
      <c r="AY1362" t="b">
        <v>1</v>
      </c>
      <c r="AZ1362" t="b">
        <v>0</v>
      </c>
      <c r="BA1362" t="b">
        <v>0</v>
      </c>
      <c r="BB1362" t="b">
        <v>0</v>
      </c>
      <c r="BC1362" t="b">
        <v>1</v>
      </c>
      <c r="BD1362" t="b">
        <v>0</v>
      </c>
      <c r="BE1362" t="s">
        <v>57</v>
      </c>
      <c r="BF1362" t="s">
        <v>69</v>
      </c>
      <c r="BG1362" t="s">
        <v>69</v>
      </c>
      <c r="BH1362" t="b">
        <v>0</v>
      </c>
      <c r="BI1362" t="b">
        <v>1</v>
      </c>
      <c r="BJ1362" t="b">
        <v>0</v>
      </c>
      <c r="BK1362" t="b">
        <v>1</v>
      </c>
      <c r="BL1362">
        <v>80</v>
      </c>
      <c r="BM1362">
        <v>80</v>
      </c>
      <c r="BN1362">
        <v>0</v>
      </c>
      <c r="BO1362">
        <v>0</v>
      </c>
      <c r="BP13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62" s="3" t="str">
        <f>IF(Table1[[#This Row],[TraceLengthMod]],"lab,","")&amp;IF(Table1[[#This Row],[FixedLength]],"dur,","")&amp;IF(Table1[[#This Row],[Broken]],"ea,","")</f>
        <v>lab,</v>
      </c>
    </row>
    <row r="1363" spans="1:69" x14ac:dyDescent="0.25">
      <c r="A1363" t="s">
        <v>1491</v>
      </c>
      <c r="B1363" t="s">
        <v>39</v>
      </c>
      <c r="C1363" t="s">
        <v>114</v>
      </c>
      <c r="D1363" t="s">
        <v>82</v>
      </c>
      <c r="E1363" t="s">
        <v>68</v>
      </c>
      <c r="F1363">
        <v>2</v>
      </c>
      <c r="G1363">
        <v>20638</v>
      </c>
      <c r="H1363">
        <v>6854</v>
      </c>
      <c r="I1363">
        <v>27492</v>
      </c>
      <c r="J1363" t="s">
        <v>40</v>
      </c>
      <c r="K1363">
        <v>1</v>
      </c>
      <c r="L1363">
        <v>256</v>
      </c>
      <c r="M1363" t="s">
        <v>41</v>
      </c>
      <c r="N1363">
        <v>0.01</v>
      </c>
      <c r="O1363">
        <v>99</v>
      </c>
      <c r="P1363">
        <v>95</v>
      </c>
      <c r="Q1363">
        <v>256</v>
      </c>
      <c r="R1363">
        <v>100</v>
      </c>
      <c r="S1363">
        <v>2063.8000000000002</v>
      </c>
      <c r="T1363">
        <v>31</v>
      </c>
      <c r="U1363">
        <v>49</v>
      </c>
      <c r="V1363">
        <v>101376</v>
      </c>
      <c r="W1363">
        <v>4.9121038860354602</v>
      </c>
      <c r="X1363">
        <v>89.497738838195801</v>
      </c>
      <c r="Y1363">
        <v>5.9680454730987504</v>
      </c>
      <c r="Z1363">
        <v>124.240298509597</v>
      </c>
      <c r="AA1363">
        <v>0.86967587471008301</v>
      </c>
      <c r="AB1363">
        <v>38.273007869720402</v>
      </c>
      <c r="AC1363">
        <v>4.2985093593597403</v>
      </c>
      <c r="AD1363">
        <v>212.30847501754701</v>
      </c>
      <c r="AE1363">
        <v>0.68169999999999997</v>
      </c>
      <c r="AF1363">
        <v>0.66165742632039604</v>
      </c>
      <c r="AJ1363">
        <v>2.09279888206058E-2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 t="s">
        <v>42</v>
      </c>
      <c r="AQ1363" t="b">
        <v>1</v>
      </c>
      <c r="AR1363" t="b">
        <v>1</v>
      </c>
      <c r="AS1363">
        <v>1</v>
      </c>
      <c r="AT1363" t="b">
        <v>0</v>
      </c>
      <c r="AV1363" t="b">
        <v>0</v>
      </c>
      <c r="AW1363" t="b">
        <v>1</v>
      </c>
      <c r="AX1363" t="b">
        <v>0</v>
      </c>
      <c r="AY1363" t="b">
        <v>1</v>
      </c>
      <c r="AZ1363" t="b">
        <v>0</v>
      </c>
      <c r="BA1363" t="b">
        <v>0</v>
      </c>
      <c r="BB1363" t="b">
        <v>0</v>
      </c>
      <c r="BC1363" t="b">
        <v>1</v>
      </c>
      <c r="BD1363" t="b">
        <v>0</v>
      </c>
      <c r="BE1363" t="s">
        <v>57</v>
      </c>
      <c r="BF1363" t="s">
        <v>69</v>
      </c>
      <c r="BG1363" t="s">
        <v>69</v>
      </c>
      <c r="BH1363" t="b">
        <v>0</v>
      </c>
      <c r="BI1363" t="b">
        <v>1</v>
      </c>
      <c r="BJ1363" t="b">
        <v>0</v>
      </c>
      <c r="BK1363" t="b">
        <v>1</v>
      </c>
      <c r="BL1363">
        <v>80</v>
      </c>
      <c r="BM1363">
        <v>80</v>
      </c>
      <c r="BN1363">
        <v>0</v>
      </c>
      <c r="BO1363">
        <v>0</v>
      </c>
      <c r="BP13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63" s="3" t="str">
        <f>IF(Table1[[#This Row],[TraceLengthMod]],"lab,","")&amp;IF(Table1[[#This Row],[FixedLength]],"dur,","")&amp;IF(Table1[[#This Row],[Broken]],"ea,","")</f>
        <v>lab,</v>
      </c>
    </row>
    <row r="1364" spans="1:69" x14ac:dyDescent="0.25">
      <c r="A1364" t="s">
        <v>1492</v>
      </c>
      <c r="B1364" t="s">
        <v>39</v>
      </c>
      <c r="C1364" t="s">
        <v>114</v>
      </c>
      <c r="D1364" t="s">
        <v>82</v>
      </c>
      <c r="E1364" t="s">
        <v>68</v>
      </c>
      <c r="F1364">
        <v>2</v>
      </c>
      <c r="G1364">
        <v>20638</v>
      </c>
      <c r="H1364">
        <v>6854</v>
      </c>
      <c r="I1364">
        <v>27492</v>
      </c>
      <c r="J1364" t="s">
        <v>40</v>
      </c>
      <c r="K1364">
        <v>1</v>
      </c>
      <c r="L1364">
        <v>256</v>
      </c>
      <c r="M1364" t="s">
        <v>41</v>
      </c>
      <c r="N1364">
        <v>0.01</v>
      </c>
      <c r="O1364">
        <v>99</v>
      </c>
      <c r="P1364">
        <v>95</v>
      </c>
      <c r="Q1364">
        <v>256</v>
      </c>
      <c r="R1364">
        <v>100</v>
      </c>
      <c r="S1364">
        <v>2063.8000000000002</v>
      </c>
      <c r="T1364">
        <v>31</v>
      </c>
      <c r="U1364">
        <v>50</v>
      </c>
      <c r="V1364">
        <v>103424</v>
      </c>
      <c r="W1364">
        <v>5.0113383079755698</v>
      </c>
      <c r="X1364">
        <v>89.497738838195801</v>
      </c>
      <c r="Y1364">
        <v>5.9680454730987504</v>
      </c>
      <c r="Z1364">
        <v>126.75959444046001</v>
      </c>
      <c r="AA1364">
        <v>0.769941806793212</v>
      </c>
      <c r="AB1364">
        <v>39.042949676513601</v>
      </c>
      <c r="AC1364">
        <v>4.3174571990966797</v>
      </c>
      <c r="AD1364">
        <v>216.625932216644</v>
      </c>
      <c r="AE1364">
        <v>0.68289999999999995</v>
      </c>
      <c r="AF1364">
        <v>0.65655091917128605</v>
      </c>
      <c r="AJ1364">
        <v>1.8215769145748399E-2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 t="s">
        <v>42</v>
      </c>
      <c r="AQ1364" t="b">
        <v>1</v>
      </c>
      <c r="AR1364" t="b">
        <v>1</v>
      </c>
      <c r="AS1364">
        <v>1</v>
      </c>
      <c r="AT1364" t="b">
        <v>0</v>
      </c>
      <c r="AV1364" t="b">
        <v>0</v>
      </c>
      <c r="AW1364" t="b">
        <v>1</v>
      </c>
      <c r="AX1364" t="b">
        <v>0</v>
      </c>
      <c r="AY1364" t="b">
        <v>1</v>
      </c>
      <c r="AZ1364" t="b">
        <v>0</v>
      </c>
      <c r="BA1364" t="b">
        <v>0</v>
      </c>
      <c r="BB1364" t="b">
        <v>0</v>
      </c>
      <c r="BC1364" t="b">
        <v>1</v>
      </c>
      <c r="BD1364" t="b">
        <v>0</v>
      </c>
      <c r="BE1364" t="s">
        <v>57</v>
      </c>
      <c r="BF1364" t="s">
        <v>69</v>
      </c>
      <c r="BG1364" t="s">
        <v>69</v>
      </c>
      <c r="BH1364" t="b">
        <v>0</v>
      </c>
      <c r="BI1364" t="b">
        <v>1</v>
      </c>
      <c r="BJ1364" t="b">
        <v>0</v>
      </c>
      <c r="BK1364" t="b">
        <v>1</v>
      </c>
      <c r="BL1364">
        <v>80</v>
      </c>
      <c r="BM1364">
        <v>80</v>
      </c>
      <c r="BN1364">
        <v>0</v>
      </c>
      <c r="BO1364">
        <v>0</v>
      </c>
      <c r="BP13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64" s="3" t="str">
        <f>IF(Table1[[#This Row],[TraceLengthMod]],"lab,","")&amp;IF(Table1[[#This Row],[FixedLength]],"dur,","")&amp;IF(Table1[[#This Row],[Broken]],"ea,","")</f>
        <v>lab,</v>
      </c>
    </row>
    <row r="1365" spans="1:69" x14ac:dyDescent="0.25">
      <c r="A1365" t="s">
        <v>1493</v>
      </c>
      <c r="B1365" t="s">
        <v>39</v>
      </c>
      <c r="C1365" t="s">
        <v>114</v>
      </c>
      <c r="D1365" t="s">
        <v>82</v>
      </c>
      <c r="E1365" t="s">
        <v>68</v>
      </c>
      <c r="F1365">
        <v>2</v>
      </c>
      <c r="G1365">
        <v>20638</v>
      </c>
      <c r="H1365">
        <v>6854</v>
      </c>
      <c r="I1365">
        <v>27492</v>
      </c>
      <c r="J1365" t="s">
        <v>40</v>
      </c>
      <c r="K1365">
        <v>1</v>
      </c>
      <c r="L1365">
        <v>256</v>
      </c>
      <c r="M1365" t="s">
        <v>41</v>
      </c>
      <c r="N1365">
        <v>0.01</v>
      </c>
      <c r="O1365">
        <v>99</v>
      </c>
      <c r="P1365">
        <v>95</v>
      </c>
      <c r="Q1365">
        <v>256</v>
      </c>
      <c r="R1365">
        <v>100</v>
      </c>
      <c r="S1365">
        <v>2063.8000000000002</v>
      </c>
      <c r="T1365">
        <v>31</v>
      </c>
      <c r="U1365">
        <v>51</v>
      </c>
      <c r="V1365">
        <v>105472</v>
      </c>
      <c r="W1365">
        <v>5.1105727299156802</v>
      </c>
      <c r="X1365">
        <v>89.497738838195801</v>
      </c>
      <c r="Y1365">
        <v>5.9680454730987504</v>
      </c>
      <c r="Z1365">
        <v>129.27104139328</v>
      </c>
      <c r="AA1365">
        <v>0.77608537673950195</v>
      </c>
      <c r="AB1365">
        <v>39.819035053253103</v>
      </c>
      <c r="AC1365">
        <v>4.2875382900238002</v>
      </c>
      <c r="AD1365">
        <v>220.91347050666801</v>
      </c>
      <c r="AE1365">
        <v>0.68779999999999997</v>
      </c>
      <c r="AF1365">
        <v>0.665596731835424</v>
      </c>
      <c r="AJ1365">
        <v>1.7258866319378601E-2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 t="s">
        <v>42</v>
      </c>
      <c r="AQ1365" t="b">
        <v>1</v>
      </c>
      <c r="AR1365" t="b">
        <v>1</v>
      </c>
      <c r="AS1365">
        <v>1</v>
      </c>
      <c r="AT1365" t="b">
        <v>0</v>
      </c>
      <c r="AV1365" t="b">
        <v>0</v>
      </c>
      <c r="AW1365" t="b">
        <v>1</v>
      </c>
      <c r="AX1365" t="b">
        <v>0</v>
      </c>
      <c r="AY1365" t="b">
        <v>1</v>
      </c>
      <c r="AZ1365" t="b">
        <v>0</v>
      </c>
      <c r="BA1365" t="b">
        <v>0</v>
      </c>
      <c r="BB1365" t="b">
        <v>0</v>
      </c>
      <c r="BC1365" t="b">
        <v>1</v>
      </c>
      <c r="BD1365" t="b">
        <v>0</v>
      </c>
      <c r="BE1365" t="s">
        <v>57</v>
      </c>
      <c r="BF1365" t="s">
        <v>69</v>
      </c>
      <c r="BG1365" t="s">
        <v>69</v>
      </c>
      <c r="BH1365" t="b">
        <v>0</v>
      </c>
      <c r="BI1365" t="b">
        <v>1</v>
      </c>
      <c r="BJ1365" t="b">
        <v>0</v>
      </c>
      <c r="BK1365" t="b">
        <v>1</v>
      </c>
      <c r="BL1365">
        <v>80</v>
      </c>
      <c r="BM1365">
        <v>80</v>
      </c>
      <c r="BN1365">
        <v>0</v>
      </c>
      <c r="BO1365">
        <v>0</v>
      </c>
      <c r="BP13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65" s="3" t="str">
        <f>IF(Table1[[#This Row],[TraceLengthMod]],"lab,","")&amp;IF(Table1[[#This Row],[FixedLength]],"dur,","")&amp;IF(Table1[[#This Row],[Broken]],"ea,","")</f>
        <v>lab,</v>
      </c>
    </row>
    <row r="1366" spans="1:69" x14ac:dyDescent="0.25">
      <c r="A1366" t="s">
        <v>1494</v>
      </c>
      <c r="B1366" t="s">
        <v>39</v>
      </c>
      <c r="C1366" t="s">
        <v>114</v>
      </c>
      <c r="D1366" t="s">
        <v>82</v>
      </c>
      <c r="E1366" t="s">
        <v>68</v>
      </c>
      <c r="F1366">
        <v>2</v>
      </c>
      <c r="G1366">
        <v>20638</v>
      </c>
      <c r="H1366">
        <v>6854</v>
      </c>
      <c r="I1366">
        <v>27492</v>
      </c>
      <c r="J1366" t="s">
        <v>40</v>
      </c>
      <c r="K1366">
        <v>1</v>
      </c>
      <c r="L1366">
        <v>256</v>
      </c>
      <c r="M1366" t="s">
        <v>41</v>
      </c>
      <c r="N1366">
        <v>0.01</v>
      </c>
      <c r="O1366">
        <v>99</v>
      </c>
      <c r="P1366">
        <v>95</v>
      </c>
      <c r="Q1366">
        <v>256</v>
      </c>
      <c r="R1366">
        <v>100</v>
      </c>
      <c r="S1366">
        <v>2063.8000000000002</v>
      </c>
      <c r="T1366">
        <v>31</v>
      </c>
      <c r="U1366">
        <v>52</v>
      </c>
      <c r="V1366">
        <v>107520</v>
      </c>
      <c r="W1366">
        <v>5.2098071518557996</v>
      </c>
      <c r="X1366">
        <v>89.497738838195801</v>
      </c>
      <c r="Y1366">
        <v>5.9680454730987504</v>
      </c>
      <c r="Z1366">
        <v>131.78332591056801</v>
      </c>
      <c r="AA1366">
        <v>0.77193641662597601</v>
      </c>
      <c r="AB1366">
        <v>40.590971469879101</v>
      </c>
      <c r="AC1366">
        <v>4.3064897060394198</v>
      </c>
      <c r="AD1366">
        <v>225.21996021270701</v>
      </c>
      <c r="AE1366">
        <v>0.68069999999999997</v>
      </c>
      <c r="AF1366">
        <v>0.65319521447329998</v>
      </c>
      <c r="AJ1366">
        <v>1.7607707778612699E-2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 t="s">
        <v>42</v>
      </c>
      <c r="AQ1366" t="b">
        <v>1</v>
      </c>
      <c r="AR1366" t="b">
        <v>1</v>
      </c>
      <c r="AS1366">
        <v>1</v>
      </c>
      <c r="AT1366" t="b">
        <v>0</v>
      </c>
      <c r="AV1366" t="b">
        <v>0</v>
      </c>
      <c r="AW1366" t="b">
        <v>1</v>
      </c>
      <c r="AX1366" t="b">
        <v>0</v>
      </c>
      <c r="AY1366" t="b">
        <v>1</v>
      </c>
      <c r="AZ1366" t="b">
        <v>0</v>
      </c>
      <c r="BA1366" t="b">
        <v>0</v>
      </c>
      <c r="BB1366" t="b">
        <v>0</v>
      </c>
      <c r="BC1366" t="b">
        <v>1</v>
      </c>
      <c r="BD1366" t="b">
        <v>0</v>
      </c>
      <c r="BE1366" t="s">
        <v>57</v>
      </c>
      <c r="BF1366" t="s">
        <v>69</v>
      </c>
      <c r="BG1366" t="s">
        <v>69</v>
      </c>
      <c r="BH1366" t="b">
        <v>0</v>
      </c>
      <c r="BI1366" t="b">
        <v>1</v>
      </c>
      <c r="BJ1366" t="b">
        <v>0</v>
      </c>
      <c r="BK1366" t="b">
        <v>1</v>
      </c>
      <c r="BL1366">
        <v>80</v>
      </c>
      <c r="BM1366">
        <v>80</v>
      </c>
      <c r="BN1366">
        <v>0</v>
      </c>
      <c r="BO1366">
        <v>0</v>
      </c>
      <c r="BP13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66" s="3" t="str">
        <f>IF(Table1[[#This Row],[TraceLengthMod]],"lab,","")&amp;IF(Table1[[#This Row],[FixedLength]],"dur,","")&amp;IF(Table1[[#This Row],[Broken]],"ea,","")</f>
        <v>lab,</v>
      </c>
    </row>
    <row r="1367" spans="1:69" x14ac:dyDescent="0.25">
      <c r="A1367" t="s">
        <v>1495</v>
      </c>
      <c r="B1367" t="s">
        <v>39</v>
      </c>
      <c r="C1367" t="s">
        <v>114</v>
      </c>
      <c r="D1367" t="s">
        <v>82</v>
      </c>
      <c r="E1367" t="s">
        <v>68</v>
      </c>
      <c r="F1367">
        <v>2</v>
      </c>
      <c r="G1367">
        <v>20638</v>
      </c>
      <c r="H1367">
        <v>6854</v>
      </c>
      <c r="I1367">
        <v>27492</v>
      </c>
      <c r="J1367" t="s">
        <v>40</v>
      </c>
      <c r="K1367">
        <v>1</v>
      </c>
      <c r="L1367">
        <v>256</v>
      </c>
      <c r="M1367" t="s">
        <v>41</v>
      </c>
      <c r="N1367">
        <v>0.01</v>
      </c>
      <c r="O1367">
        <v>99</v>
      </c>
      <c r="P1367">
        <v>95</v>
      </c>
      <c r="Q1367">
        <v>256</v>
      </c>
      <c r="R1367">
        <v>100</v>
      </c>
      <c r="S1367">
        <v>2063.8000000000002</v>
      </c>
      <c r="T1367">
        <v>31</v>
      </c>
      <c r="U1367">
        <v>53</v>
      </c>
      <c r="V1367">
        <v>109568</v>
      </c>
      <c r="W1367">
        <v>5.30904157379591</v>
      </c>
      <c r="X1367">
        <v>89.497738838195801</v>
      </c>
      <c r="Y1367">
        <v>5.9680454730987504</v>
      </c>
      <c r="Z1367">
        <v>134.275749921798</v>
      </c>
      <c r="AA1367">
        <v>0.77201962471008301</v>
      </c>
      <c r="AB1367">
        <v>41.362991094589198</v>
      </c>
      <c r="AC1367">
        <v>4.3135013580322203</v>
      </c>
      <c r="AD1367">
        <v>229.53346157073901</v>
      </c>
      <c r="AE1367">
        <v>0.67469999999999997</v>
      </c>
      <c r="AF1367">
        <v>0.65990662386927301</v>
      </c>
      <c r="AJ1367">
        <v>1.8543911453719399E-2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 t="s">
        <v>42</v>
      </c>
      <c r="AQ1367" t="b">
        <v>1</v>
      </c>
      <c r="AR1367" t="b">
        <v>1</v>
      </c>
      <c r="AS1367">
        <v>1</v>
      </c>
      <c r="AT1367" t="b">
        <v>0</v>
      </c>
      <c r="AV1367" t="b">
        <v>0</v>
      </c>
      <c r="AW1367" t="b">
        <v>1</v>
      </c>
      <c r="AX1367" t="b">
        <v>0</v>
      </c>
      <c r="AY1367" t="b">
        <v>1</v>
      </c>
      <c r="AZ1367" t="b">
        <v>0</v>
      </c>
      <c r="BA1367" t="b">
        <v>0</v>
      </c>
      <c r="BB1367" t="b">
        <v>0</v>
      </c>
      <c r="BC1367" t="b">
        <v>1</v>
      </c>
      <c r="BD1367" t="b">
        <v>0</v>
      </c>
      <c r="BE1367" t="s">
        <v>57</v>
      </c>
      <c r="BF1367" t="s">
        <v>69</v>
      </c>
      <c r="BG1367" t="s">
        <v>69</v>
      </c>
      <c r="BH1367" t="b">
        <v>0</v>
      </c>
      <c r="BI1367" t="b">
        <v>1</v>
      </c>
      <c r="BJ1367" t="b">
        <v>0</v>
      </c>
      <c r="BK1367" t="b">
        <v>1</v>
      </c>
      <c r="BL1367">
        <v>80</v>
      </c>
      <c r="BM1367">
        <v>80</v>
      </c>
      <c r="BN1367">
        <v>0</v>
      </c>
      <c r="BO1367">
        <v>0</v>
      </c>
      <c r="BP13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67" s="3" t="str">
        <f>IF(Table1[[#This Row],[TraceLengthMod]],"lab,","")&amp;IF(Table1[[#This Row],[FixedLength]],"dur,","")&amp;IF(Table1[[#This Row],[Broken]],"ea,","")</f>
        <v>lab,</v>
      </c>
    </row>
    <row r="1368" spans="1:69" x14ac:dyDescent="0.25">
      <c r="A1368" t="s">
        <v>1496</v>
      </c>
      <c r="B1368" t="s">
        <v>39</v>
      </c>
      <c r="C1368" t="s">
        <v>114</v>
      </c>
      <c r="D1368" t="s">
        <v>82</v>
      </c>
      <c r="E1368" t="s">
        <v>68</v>
      </c>
      <c r="F1368">
        <v>2</v>
      </c>
      <c r="G1368">
        <v>20638</v>
      </c>
      <c r="H1368">
        <v>6854</v>
      </c>
      <c r="I1368">
        <v>27492</v>
      </c>
      <c r="J1368" t="s">
        <v>40</v>
      </c>
      <c r="K1368">
        <v>1</v>
      </c>
      <c r="L1368">
        <v>256</v>
      </c>
      <c r="M1368" t="s">
        <v>41</v>
      </c>
      <c r="N1368">
        <v>0.01</v>
      </c>
      <c r="O1368">
        <v>99</v>
      </c>
      <c r="P1368">
        <v>95</v>
      </c>
      <c r="Q1368">
        <v>256</v>
      </c>
      <c r="R1368">
        <v>100</v>
      </c>
      <c r="S1368">
        <v>2063.8000000000002</v>
      </c>
      <c r="T1368">
        <v>31</v>
      </c>
      <c r="U1368">
        <v>54</v>
      </c>
      <c r="V1368">
        <v>111616</v>
      </c>
      <c r="W1368">
        <v>5.4082759957360196</v>
      </c>
      <c r="X1368">
        <v>89.497738838195801</v>
      </c>
      <c r="Y1368">
        <v>5.9680454730987504</v>
      </c>
      <c r="Z1368">
        <v>136.78301596641501</v>
      </c>
      <c r="AA1368">
        <v>0.772902011871337</v>
      </c>
      <c r="AB1368">
        <v>42.1358931064605</v>
      </c>
      <c r="AC1368">
        <v>4.3613421916961599</v>
      </c>
      <c r="AD1368">
        <v>233.894803762435</v>
      </c>
      <c r="AE1368">
        <v>0.67130000000000001</v>
      </c>
      <c r="AF1368">
        <v>0.65071491100087497</v>
      </c>
      <c r="AJ1368">
        <v>1.6961754598748699E-2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 t="s">
        <v>42</v>
      </c>
      <c r="AQ1368" t="b">
        <v>1</v>
      </c>
      <c r="AR1368" t="b">
        <v>1</v>
      </c>
      <c r="AS1368">
        <v>1</v>
      </c>
      <c r="AT1368" t="b">
        <v>0</v>
      </c>
      <c r="AV1368" t="b">
        <v>0</v>
      </c>
      <c r="AW1368" t="b">
        <v>1</v>
      </c>
      <c r="AX1368" t="b">
        <v>0</v>
      </c>
      <c r="AY1368" t="b">
        <v>1</v>
      </c>
      <c r="AZ1368" t="b">
        <v>0</v>
      </c>
      <c r="BA1368" t="b">
        <v>0</v>
      </c>
      <c r="BB1368" t="b">
        <v>0</v>
      </c>
      <c r="BC1368" t="b">
        <v>1</v>
      </c>
      <c r="BD1368" t="b">
        <v>0</v>
      </c>
      <c r="BE1368" t="s">
        <v>57</v>
      </c>
      <c r="BF1368" t="s">
        <v>69</v>
      </c>
      <c r="BG1368" t="s">
        <v>69</v>
      </c>
      <c r="BH1368" t="b">
        <v>0</v>
      </c>
      <c r="BI1368" t="b">
        <v>1</v>
      </c>
      <c r="BJ1368" t="b">
        <v>0</v>
      </c>
      <c r="BK1368" t="b">
        <v>1</v>
      </c>
      <c r="BL1368">
        <v>80</v>
      </c>
      <c r="BM1368">
        <v>80</v>
      </c>
      <c r="BN1368">
        <v>0</v>
      </c>
      <c r="BO1368">
        <v>0</v>
      </c>
      <c r="BP13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68" s="3" t="str">
        <f>IF(Table1[[#This Row],[TraceLengthMod]],"lab,","")&amp;IF(Table1[[#This Row],[FixedLength]],"dur,","")&amp;IF(Table1[[#This Row],[Broken]],"ea,","")</f>
        <v>lab,</v>
      </c>
    </row>
    <row r="1369" spans="1:69" x14ac:dyDescent="0.25">
      <c r="A1369" t="s">
        <v>1497</v>
      </c>
      <c r="B1369" t="s">
        <v>39</v>
      </c>
      <c r="C1369" t="s">
        <v>114</v>
      </c>
      <c r="D1369" t="s">
        <v>82</v>
      </c>
      <c r="E1369" t="s">
        <v>68</v>
      </c>
      <c r="F1369">
        <v>2</v>
      </c>
      <c r="G1369">
        <v>20638</v>
      </c>
      <c r="H1369">
        <v>6854</v>
      </c>
      <c r="I1369">
        <v>27492</v>
      </c>
      <c r="J1369" t="s">
        <v>40</v>
      </c>
      <c r="K1369">
        <v>1</v>
      </c>
      <c r="L1369">
        <v>256</v>
      </c>
      <c r="M1369" t="s">
        <v>41</v>
      </c>
      <c r="N1369">
        <v>0.01</v>
      </c>
      <c r="O1369">
        <v>99</v>
      </c>
      <c r="P1369">
        <v>95</v>
      </c>
      <c r="Q1369">
        <v>256</v>
      </c>
      <c r="R1369">
        <v>100</v>
      </c>
      <c r="S1369">
        <v>2063.8000000000002</v>
      </c>
      <c r="T1369">
        <v>31</v>
      </c>
      <c r="U1369">
        <v>55</v>
      </c>
      <c r="V1369">
        <v>113664</v>
      </c>
      <c r="W1369">
        <v>5.50751041767613</v>
      </c>
      <c r="X1369">
        <v>89.497738838195801</v>
      </c>
      <c r="Y1369">
        <v>5.9680454730987504</v>
      </c>
      <c r="Z1369">
        <v>139.30726647377</v>
      </c>
      <c r="AA1369">
        <v>0.76794672012329102</v>
      </c>
      <c r="AB1369">
        <v>42.903839826583798</v>
      </c>
      <c r="AC1369">
        <v>4.3393986225128103</v>
      </c>
      <c r="AD1369">
        <v>238.23420238494799</v>
      </c>
      <c r="AE1369">
        <v>0.68220000000000003</v>
      </c>
      <c r="AF1369">
        <v>0.66107382550335503</v>
      </c>
      <c r="AJ1369">
        <v>1.6941617872263899E-2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 t="s">
        <v>42</v>
      </c>
      <c r="AQ1369" t="b">
        <v>1</v>
      </c>
      <c r="AR1369" t="b">
        <v>1</v>
      </c>
      <c r="AS1369">
        <v>1</v>
      </c>
      <c r="AT1369" t="b">
        <v>0</v>
      </c>
      <c r="AV1369" t="b">
        <v>0</v>
      </c>
      <c r="AW1369" t="b">
        <v>1</v>
      </c>
      <c r="AX1369" t="b">
        <v>0</v>
      </c>
      <c r="AY1369" t="b">
        <v>1</v>
      </c>
      <c r="AZ1369" t="b">
        <v>0</v>
      </c>
      <c r="BA1369" t="b">
        <v>0</v>
      </c>
      <c r="BB1369" t="b">
        <v>0</v>
      </c>
      <c r="BC1369" t="b">
        <v>1</v>
      </c>
      <c r="BD1369" t="b">
        <v>0</v>
      </c>
      <c r="BE1369" t="s">
        <v>57</v>
      </c>
      <c r="BF1369" t="s">
        <v>69</v>
      </c>
      <c r="BG1369" t="s">
        <v>69</v>
      </c>
      <c r="BH1369" t="b">
        <v>0</v>
      </c>
      <c r="BI1369" t="b">
        <v>1</v>
      </c>
      <c r="BJ1369" t="b">
        <v>0</v>
      </c>
      <c r="BK1369" t="b">
        <v>1</v>
      </c>
      <c r="BL1369">
        <v>80</v>
      </c>
      <c r="BM1369">
        <v>80</v>
      </c>
      <c r="BN1369">
        <v>0</v>
      </c>
      <c r="BO1369">
        <v>0</v>
      </c>
      <c r="BP13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69" s="3" t="str">
        <f>IF(Table1[[#This Row],[TraceLengthMod]],"lab,","")&amp;IF(Table1[[#This Row],[FixedLength]],"dur,","")&amp;IF(Table1[[#This Row],[Broken]],"ea,","")</f>
        <v>lab,</v>
      </c>
    </row>
    <row r="1370" spans="1:69" x14ac:dyDescent="0.25">
      <c r="A1370" t="s">
        <v>1498</v>
      </c>
      <c r="B1370" t="s">
        <v>39</v>
      </c>
      <c r="C1370" t="s">
        <v>114</v>
      </c>
      <c r="D1370" t="s">
        <v>82</v>
      </c>
      <c r="E1370" t="s">
        <v>68</v>
      </c>
      <c r="F1370">
        <v>2</v>
      </c>
      <c r="G1370">
        <v>20638</v>
      </c>
      <c r="H1370">
        <v>6854</v>
      </c>
      <c r="I1370">
        <v>27492</v>
      </c>
      <c r="J1370" t="s">
        <v>40</v>
      </c>
      <c r="K1370">
        <v>1</v>
      </c>
      <c r="L1370">
        <v>256</v>
      </c>
      <c r="M1370" t="s">
        <v>41</v>
      </c>
      <c r="N1370">
        <v>0.01</v>
      </c>
      <c r="O1370">
        <v>99</v>
      </c>
      <c r="P1370">
        <v>95</v>
      </c>
      <c r="Q1370">
        <v>256</v>
      </c>
      <c r="R1370">
        <v>100</v>
      </c>
      <c r="S1370">
        <v>2063.8000000000002</v>
      </c>
      <c r="T1370">
        <v>31</v>
      </c>
      <c r="U1370">
        <v>56</v>
      </c>
      <c r="V1370">
        <v>115712</v>
      </c>
      <c r="W1370">
        <v>5.6067448396162396</v>
      </c>
      <c r="X1370">
        <v>89.497738838195801</v>
      </c>
      <c r="Y1370">
        <v>5.9680454730987504</v>
      </c>
      <c r="Z1370">
        <v>141.83949780464101</v>
      </c>
      <c r="AA1370">
        <v>0.76994299888610795</v>
      </c>
      <c r="AB1370">
        <v>43.6737828254699</v>
      </c>
      <c r="AC1370">
        <v>4.3513665199279696</v>
      </c>
      <c r="AD1370">
        <v>242.585568904876</v>
      </c>
      <c r="AE1370">
        <v>0.67779999999999996</v>
      </c>
      <c r="AF1370">
        <v>0.65815582141814999</v>
      </c>
      <c r="AJ1370">
        <v>1.61469246433899E-2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 t="s">
        <v>42</v>
      </c>
      <c r="AQ1370" t="b">
        <v>1</v>
      </c>
      <c r="AR1370" t="b">
        <v>1</v>
      </c>
      <c r="AS1370">
        <v>1</v>
      </c>
      <c r="AT1370" t="b">
        <v>0</v>
      </c>
      <c r="AV1370" t="b">
        <v>0</v>
      </c>
      <c r="AW1370" t="b">
        <v>1</v>
      </c>
      <c r="AX1370" t="b">
        <v>0</v>
      </c>
      <c r="AY1370" t="b">
        <v>1</v>
      </c>
      <c r="AZ1370" t="b">
        <v>0</v>
      </c>
      <c r="BA1370" t="b">
        <v>0</v>
      </c>
      <c r="BB1370" t="b">
        <v>0</v>
      </c>
      <c r="BC1370" t="b">
        <v>1</v>
      </c>
      <c r="BD1370" t="b">
        <v>0</v>
      </c>
      <c r="BE1370" t="s">
        <v>57</v>
      </c>
      <c r="BF1370" t="s">
        <v>69</v>
      </c>
      <c r="BG1370" t="s">
        <v>69</v>
      </c>
      <c r="BH1370" t="b">
        <v>0</v>
      </c>
      <c r="BI1370" t="b">
        <v>1</v>
      </c>
      <c r="BJ1370" t="b">
        <v>0</v>
      </c>
      <c r="BK1370" t="b">
        <v>1</v>
      </c>
      <c r="BL1370">
        <v>80</v>
      </c>
      <c r="BM1370">
        <v>80</v>
      </c>
      <c r="BN1370">
        <v>0</v>
      </c>
      <c r="BO1370">
        <v>0</v>
      </c>
      <c r="BP13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70" s="3" t="str">
        <f>IF(Table1[[#This Row],[TraceLengthMod]],"lab,","")&amp;IF(Table1[[#This Row],[FixedLength]],"dur,","")&amp;IF(Table1[[#This Row],[Broken]],"ea,","")</f>
        <v>lab,</v>
      </c>
    </row>
    <row r="1371" spans="1:69" x14ac:dyDescent="0.25">
      <c r="A1371" t="s">
        <v>1499</v>
      </c>
      <c r="B1371" t="s">
        <v>39</v>
      </c>
      <c r="C1371" t="s">
        <v>114</v>
      </c>
      <c r="D1371" t="s">
        <v>82</v>
      </c>
      <c r="E1371" t="s">
        <v>68</v>
      </c>
      <c r="F1371">
        <v>2</v>
      </c>
      <c r="G1371">
        <v>20638</v>
      </c>
      <c r="H1371">
        <v>6854</v>
      </c>
      <c r="I1371">
        <v>27492</v>
      </c>
      <c r="J1371" t="s">
        <v>40</v>
      </c>
      <c r="K1371">
        <v>1</v>
      </c>
      <c r="L1371">
        <v>256</v>
      </c>
      <c r="M1371" t="s">
        <v>41</v>
      </c>
      <c r="N1371">
        <v>0.01</v>
      </c>
      <c r="O1371">
        <v>99</v>
      </c>
      <c r="P1371">
        <v>95</v>
      </c>
      <c r="Q1371">
        <v>256</v>
      </c>
      <c r="R1371">
        <v>100</v>
      </c>
      <c r="S1371">
        <v>2063.8000000000002</v>
      </c>
      <c r="T1371">
        <v>31</v>
      </c>
      <c r="U1371">
        <v>57</v>
      </c>
      <c r="V1371">
        <v>117760</v>
      </c>
      <c r="W1371">
        <v>5.70597926155635</v>
      </c>
      <c r="X1371">
        <v>89.497738838195801</v>
      </c>
      <c r="Y1371">
        <v>5.9680454730987504</v>
      </c>
      <c r="Z1371">
        <v>144.410625696182</v>
      </c>
      <c r="AA1371">
        <v>0.76495575904846103</v>
      </c>
      <c r="AB1371">
        <v>44.438738584518397</v>
      </c>
      <c r="AC1371">
        <v>4.3812880516052202</v>
      </c>
      <c r="AD1371">
        <v>246.966856956481</v>
      </c>
      <c r="AE1371">
        <v>0.67420000000000002</v>
      </c>
      <c r="AF1371">
        <v>0.65377881529034099</v>
      </c>
      <c r="AJ1371">
        <v>1.66106801965962E-2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 t="s">
        <v>42</v>
      </c>
      <c r="AQ1371" t="b">
        <v>1</v>
      </c>
      <c r="AR1371" t="b">
        <v>1</v>
      </c>
      <c r="AS1371">
        <v>1</v>
      </c>
      <c r="AT1371" t="b">
        <v>0</v>
      </c>
      <c r="AV1371" t="b">
        <v>0</v>
      </c>
      <c r="AW1371" t="b">
        <v>1</v>
      </c>
      <c r="AX1371" t="b">
        <v>0</v>
      </c>
      <c r="AY1371" t="b">
        <v>1</v>
      </c>
      <c r="AZ1371" t="b">
        <v>0</v>
      </c>
      <c r="BA1371" t="b">
        <v>0</v>
      </c>
      <c r="BB1371" t="b">
        <v>0</v>
      </c>
      <c r="BC1371" t="b">
        <v>1</v>
      </c>
      <c r="BD1371" t="b">
        <v>0</v>
      </c>
      <c r="BE1371" t="s">
        <v>57</v>
      </c>
      <c r="BF1371" t="s">
        <v>69</v>
      </c>
      <c r="BG1371" t="s">
        <v>69</v>
      </c>
      <c r="BH1371" t="b">
        <v>0</v>
      </c>
      <c r="BI1371" t="b">
        <v>1</v>
      </c>
      <c r="BJ1371" t="b">
        <v>0</v>
      </c>
      <c r="BK1371" t="b">
        <v>1</v>
      </c>
      <c r="BL1371">
        <v>80</v>
      </c>
      <c r="BM1371">
        <v>80</v>
      </c>
      <c r="BN1371">
        <v>0</v>
      </c>
      <c r="BO1371">
        <v>0</v>
      </c>
      <c r="BP13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71" s="3" t="str">
        <f>IF(Table1[[#This Row],[TraceLengthMod]],"lab,","")&amp;IF(Table1[[#This Row],[FixedLength]],"dur,","")&amp;IF(Table1[[#This Row],[Broken]],"ea,","")</f>
        <v>lab,</v>
      </c>
    </row>
    <row r="1372" spans="1:69" x14ac:dyDescent="0.25">
      <c r="A1372" t="s">
        <v>1500</v>
      </c>
      <c r="B1372" t="s">
        <v>39</v>
      </c>
      <c r="C1372" t="s">
        <v>114</v>
      </c>
      <c r="D1372" t="s">
        <v>82</v>
      </c>
      <c r="E1372" t="s">
        <v>68</v>
      </c>
      <c r="F1372">
        <v>2</v>
      </c>
      <c r="G1372">
        <v>20638</v>
      </c>
      <c r="H1372">
        <v>6854</v>
      </c>
      <c r="I1372">
        <v>27492</v>
      </c>
      <c r="J1372" t="s">
        <v>40</v>
      </c>
      <c r="K1372">
        <v>1</v>
      </c>
      <c r="L1372">
        <v>256</v>
      </c>
      <c r="M1372" t="s">
        <v>41</v>
      </c>
      <c r="N1372">
        <v>0.01</v>
      </c>
      <c r="O1372">
        <v>99</v>
      </c>
      <c r="P1372">
        <v>95</v>
      </c>
      <c r="Q1372">
        <v>256</v>
      </c>
      <c r="R1372">
        <v>100</v>
      </c>
      <c r="S1372">
        <v>2063.8000000000002</v>
      </c>
      <c r="T1372">
        <v>31</v>
      </c>
      <c r="U1372">
        <v>58</v>
      </c>
      <c r="V1372">
        <v>119808</v>
      </c>
      <c r="W1372">
        <v>5.8052136834964596</v>
      </c>
      <c r="X1372">
        <v>89.497738838195801</v>
      </c>
      <c r="Y1372">
        <v>5.9680454730987504</v>
      </c>
      <c r="Z1372">
        <v>146.929890632629</v>
      </c>
      <c r="AA1372">
        <v>0.77093887329101496</v>
      </c>
      <c r="AB1372">
        <v>45.209677457809399</v>
      </c>
      <c r="AC1372">
        <v>4.36632823944091</v>
      </c>
      <c r="AD1372">
        <v>251.333185195922</v>
      </c>
      <c r="AE1372">
        <v>0.68010000000000004</v>
      </c>
      <c r="AF1372">
        <v>0.65990662386927301</v>
      </c>
      <c r="AJ1372">
        <v>1.5226136924874E-2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 t="s">
        <v>42</v>
      </c>
      <c r="AQ1372" t="b">
        <v>1</v>
      </c>
      <c r="AR1372" t="b">
        <v>1</v>
      </c>
      <c r="AS1372">
        <v>1</v>
      </c>
      <c r="AT1372" t="b">
        <v>0</v>
      </c>
      <c r="AV1372" t="b">
        <v>0</v>
      </c>
      <c r="AW1372" t="b">
        <v>1</v>
      </c>
      <c r="AX1372" t="b">
        <v>0</v>
      </c>
      <c r="AY1372" t="b">
        <v>1</v>
      </c>
      <c r="AZ1372" t="b">
        <v>0</v>
      </c>
      <c r="BA1372" t="b">
        <v>0</v>
      </c>
      <c r="BB1372" t="b">
        <v>0</v>
      </c>
      <c r="BC1372" t="b">
        <v>1</v>
      </c>
      <c r="BD1372" t="b">
        <v>0</v>
      </c>
      <c r="BE1372" t="s">
        <v>57</v>
      </c>
      <c r="BF1372" t="s">
        <v>69</v>
      </c>
      <c r="BG1372" t="s">
        <v>69</v>
      </c>
      <c r="BH1372" t="b">
        <v>0</v>
      </c>
      <c r="BI1372" t="b">
        <v>1</v>
      </c>
      <c r="BJ1372" t="b">
        <v>0</v>
      </c>
      <c r="BK1372" t="b">
        <v>1</v>
      </c>
      <c r="BL1372">
        <v>80</v>
      </c>
      <c r="BM1372">
        <v>80</v>
      </c>
      <c r="BN1372">
        <v>0</v>
      </c>
      <c r="BO1372">
        <v>0</v>
      </c>
      <c r="BP13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72" s="3" t="str">
        <f>IF(Table1[[#This Row],[TraceLengthMod]],"lab,","")&amp;IF(Table1[[#This Row],[FixedLength]],"dur,","")&amp;IF(Table1[[#This Row],[Broken]],"ea,","")</f>
        <v>lab,</v>
      </c>
    </row>
    <row r="1373" spans="1:69" x14ac:dyDescent="0.25">
      <c r="A1373" t="s">
        <v>1501</v>
      </c>
      <c r="B1373" t="s">
        <v>39</v>
      </c>
      <c r="C1373" t="s">
        <v>114</v>
      </c>
      <c r="D1373" t="s">
        <v>82</v>
      </c>
      <c r="E1373" t="s">
        <v>68</v>
      </c>
      <c r="F1373">
        <v>2</v>
      </c>
      <c r="G1373">
        <v>20638</v>
      </c>
      <c r="H1373">
        <v>6854</v>
      </c>
      <c r="I1373">
        <v>27492</v>
      </c>
      <c r="J1373" t="s">
        <v>40</v>
      </c>
      <c r="K1373">
        <v>1</v>
      </c>
      <c r="L1373">
        <v>256</v>
      </c>
      <c r="M1373" t="s">
        <v>41</v>
      </c>
      <c r="N1373">
        <v>0.01</v>
      </c>
      <c r="O1373">
        <v>99</v>
      </c>
      <c r="P1373">
        <v>95</v>
      </c>
      <c r="Q1373">
        <v>256</v>
      </c>
      <c r="R1373">
        <v>100</v>
      </c>
      <c r="S1373">
        <v>2063.8000000000002</v>
      </c>
      <c r="T1373">
        <v>59</v>
      </c>
      <c r="U1373">
        <v>59</v>
      </c>
      <c r="V1373">
        <v>121856</v>
      </c>
      <c r="W1373">
        <v>5.9044481054365701</v>
      </c>
      <c r="X1373">
        <v>89.497738838195801</v>
      </c>
      <c r="Y1373">
        <v>5.9680454730987504</v>
      </c>
      <c r="Z1373">
        <v>149.49403691291801</v>
      </c>
      <c r="AA1373">
        <v>0.76894521713256803</v>
      </c>
      <c r="AB1373">
        <v>45.978622674942002</v>
      </c>
      <c r="AC1373">
        <v>4.3443856239318803</v>
      </c>
      <c r="AD1373">
        <v>255.677570819854</v>
      </c>
      <c r="AE1373">
        <v>0.68869999999999998</v>
      </c>
      <c r="AF1373">
        <v>0.66734753428654803</v>
      </c>
      <c r="AJ1373">
        <v>1.53902412212195E-2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 t="s">
        <v>42</v>
      </c>
      <c r="AQ1373" t="b">
        <v>1</v>
      </c>
      <c r="AR1373" t="b">
        <v>1</v>
      </c>
      <c r="AS1373">
        <v>1</v>
      </c>
      <c r="AT1373" t="b">
        <v>0</v>
      </c>
      <c r="AV1373" t="b">
        <v>0</v>
      </c>
      <c r="AW1373" t="b">
        <v>1</v>
      </c>
      <c r="AX1373" t="b">
        <v>0</v>
      </c>
      <c r="AY1373" t="b">
        <v>1</v>
      </c>
      <c r="AZ1373" t="b">
        <v>0</v>
      </c>
      <c r="BA1373" t="b">
        <v>0</v>
      </c>
      <c r="BB1373" t="b">
        <v>0</v>
      </c>
      <c r="BC1373" t="b">
        <v>1</v>
      </c>
      <c r="BD1373" t="b">
        <v>0</v>
      </c>
      <c r="BE1373" t="s">
        <v>57</v>
      </c>
      <c r="BF1373" t="s">
        <v>69</v>
      </c>
      <c r="BG1373" t="s">
        <v>69</v>
      </c>
      <c r="BH1373" t="b">
        <v>0</v>
      </c>
      <c r="BI1373" t="b">
        <v>1</v>
      </c>
      <c r="BJ1373" t="b">
        <v>0</v>
      </c>
      <c r="BK1373" t="b">
        <v>1</v>
      </c>
      <c r="BL1373">
        <v>80</v>
      </c>
      <c r="BM1373">
        <v>80</v>
      </c>
      <c r="BN1373">
        <v>0</v>
      </c>
      <c r="BO1373">
        <v>0</v>
      </c>
      <c r="BP13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73" s="3" t="str">
        <f>IF(Table1[[#This Row],[TraceLengthMod]],"lab,","")&amp;IF(Table1[[#This Row],[FixedLength]],"dur,","")&amp;IF(Table1[[#This Row],[Broken]],"ea,","")</f>
        <v>lab,</v>
      </c>
    </row>
    <row r="1374" spans="1:69" x14ac:dyDescent="0.25">
      <c r="A1374" t="s">
        <v>1502</v>
      </c>
      <c r="B1374" t="s">
        <v>39</v>
      </c>
      <c r="C1374" t="s">
        <v>114</v>
      </c>
      <c r="D1374" t="s">
        <v>82</v>
      </c>
      <c r="E1374" t="s">
        <v>68</v>
      </c>
      <c r="F1374">
        <v>2</v>
      </c>
      <c r="G1374">
        <v>20638</v>
      </c>
      <c r="H1374">
        <v>6854</v>
      </c>
      <c r="I1374">
        <v>27492</v>
      </c>
      <c r="J1374" t="s">
        <v>40</v>
      </c>
      <c r="K1374">
        <v>1</v>
      </c>
      <c r="L1374">
        <v>256</v>
      </c>
      <c r="M1374" t="s">
        <v>41</v>
      </c>
      <c r="N1374">
        <v>0.01</v>
      </c>
      <c r="O1374">
        <v>99</v>
      </c>
      <c r="P1374">
        <v>95</v>
      </c>
      <c r="Q1374">
        <v>256</v>
      </c>
      <c r="R1374">
        <v>100</v>
      </c>
      <c r="S1374">
        <v>2063.8000000000002</v>
      </c>
      <c r="T1374">
        <v>59</v>
      </c>
      <c r="U1374">
        <v>60</v>
      </c>
      <c r="V1374">
        <v>123904</v>
      </c>
      <c r="W1374">
        <v>6.0036825273766796</v>
      </c>
      <c r="X1374">
        <v>89.497738838195801</v>
      </c>
      <c r="Y1374">
        <v>5.9680454730987504</v>
      </c>
      <c r="Z1374">
        <v>152.009313583374</v>
      </c>
      <c r="AA1374">
        <v>0.77393198013305597</v>
      </c>
      <c r="AB1374">
        <v>46.752554655075002</v>
      </c>
      <c r="AC1374">
        <v>4.3104767799377397</v>
      </c>
      <c r="AD1374">
        <v>259.98804759979203</v>
      </c>
      <c r="AE1374">
        <v>0.67330000000000001</v>
      </c>
      <c r="AF1374">
        <v>0.66019842427779396</v>
      </c>
      <c r="AJ1374">
        <v>1.49659649892286E-2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 t="s">
        <v>42</v>
      </c>
      <c r="AQ1374" t="b">
        <v>1</v>
      </c>
      <c r="AR1374" t="b">
        <v>1</v>
      </c>
      <c r="AS1374">
        <v>1</v>
      </c>
      <c r="AT1374" t="b">
        <v>0</v>
      </c>
      <c r="AV1374" t="b">
        <v>0</v>
      </c>
      <c r="AW1374" t="b">
        <v>1</v>
      </c>
      <c r="AX1374" t="b">
        <v>0</v>
      </c>
      <c r="AY1374" t="b">
        <v>1</v>
      </c>
      <c r="AZ1374" t="b">
        <v>0</v>
      </c>
      <c r="BA1374" t="b">
        <v>0</v>
      </c>
      <c r="BB1374" t="b">
        <v>0</v>
      </c>
      <c r="BC1374" t="b">
        <v>1</v>
      </c>
      <c r="BD1374" t="b">
        <v>0</v>
      </c>
      <c r="BE1374" t="s">
        <v>57</v>
      </c>
      <c r="BF1374" t="s">
        <v>69</v>
      </c>
      <c r="BG1374" t="s">
        <v>69</v>
      </c>
      <c r="BH1374" t="b">
        <v>0</v>
      </c>
      <c r="BI1374" t="b">
        <v>1</v>
      </c>
      <c r="BJ1374" t="b">
        <v>0</v>
      </c>
      <c r="BK1374" t="b">
        <v>1</v>
      </c>
      <c r="BL1374">
        <v>80</v>
      </c>
      <c r="BM1374">
        <v>80</v>
      </c>
      <c r="BN1374">
        <v>0</v>
      </c>
      <c r="BO1374">
        <v>0</v>
      </c>
      <c r="BP13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74" s="3" t="str">
        <f>IF(Table1[[#This Row],[TraceLengthMod]],"lab,","")&amp;IF(Table1[[#This Row],[FixedLength]],"dur,","")&amp;IF(Table1[[#This Row],[Broken]],"ea,","")</f>
        <v>lab,</v>
      </c>
    </row>
    <row r="1375" spans="1:69" x14ac:dyDescent="0.25">
      <c r="A1375" t="s">
        <v>1503</v>
      </c>
      <c r="B1375" t="s">
        <v>39</v>
      </c>
      <c r="C1375" t="s">
        <v>114</v>
      </c>
      <c r="D1375" t="s">
        <v>82</v>
      </c>
      <c r="E1375" t="s">
        <v>68</v>
      </c>
      <c r="F1375">
        <v>2</v>
      </c>
      <c r="G1375">
        <v>20638</v>
      </c>
      <c r="H1375">
        <v>6854</v>
      </c>
      <c r="I1375">
        <v>27492</v>
      </c>
      <c r="J1375" t="s">
        <v>40</v>
      </c>
      <c r="K1375">
        <v>1</v>
      </c>
      <c r="L1375">
        <v>256</v>
      </c>
      <c r="M1375" t="s">
        <v>41</v>
      </c>
      <c r="N1375">
        <v>0.01</v>
      </c>
      <c r="O1375">
        <v>99</v>
      </c>
      <c r="P1375">
        <v>95</v>
      </c>
      <c r="Q1375">
        <v>256</v>
      </c>
      <c r="R1375">
        <v>100</v>
      </c>
      <c r="S1375">
        <v>2063.8000000000002</v>
      </c>
      <c r="T1375">
        <v>59</v>
      </c>
      <c r="U1375">
        <v>61</v>
      </c>
      <c r="V1375">
        <v>125952</v>
      </c>
      <c r="W1375">
        <v>6.1029169493167901</v>
      </c>
      <c r="X1375">
        <v>89.497738838195801</v>
      </c>
      <c r="Y1375">
        <v>5.9680454730987504</v>
      </c>
      <c r="Z1375">
        <v>154.52758145332299</v>
      </c>
      <c r="AA1375">
        <v>0.77193570137023904</v>
      </c>
      <c r="AB1375">
        <v>47.524490356445298</v>
      </c>
      <c r="AC1375">
        <v>4.3094792366027797</v>
      </c>
      <c r="AD1375">
        <v>264.29752683639498</v>
      </c>
      <c r="AE1375">
        <v>0.68620000000000003</v>
      </c>
      <c r="AF1375">
        <v>0.66355412897578003</v>
      </c>
      <c r="AJ1375">
        <v>1.46511016580147E-2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 t="s">
        <v>42</v>
      </c>
      <c r="AQ1375" t="b">
        <v>1</v>
      </c>
      <c r="AR1375" t="b">
        <v>1</v>
      </c>
      <c r="AS1375">
        <v>1</v>
      </c>
      <c r="AT1375" t="b">
        <v>0</v>
      </c>
      <c r="AV1375" t="b">
        <v>0</v>
      </c>
      <c r="AW1375" t="b">
        <v>1</v>
      </c>
      <c r="AX1375" t="b">
        <v>0</v>
      </c>
      <c r="AY1375" t="b">
        <v>1</v>
      </c>
      <c r="AZ1375" t="b">
        <v>0</v>
      </c>
      <c r="BA1375" t="b">
        <v>0</v>
      </c>
      <c r="BB1375" t="b">
        <v>0</v>
      </c>
      <c r="BC1375" t="b">
        <v>1</v>
      </c>
      <c r="BD1375" t="b">
        <v>0</v>
      </c>
      <c r="BE1375" t="s">
        <v>57</v>
      </c>
      <c r="BF1375" t="s">
        <v>69</v>
      </c>
      <c r="BG1375" t="s">
        <v>69</v>
      </c>
      <c r="BH1375" t="b">
        <v>0</v>
      </c>
      <c r="BI1375" t="b">
        <v>1</v>
      </c>
      <c r="BJ1375" t="b">
        <v>0</v>
      </c>
      <c r="BK1375" t="b">
        <v>1</v>
      </c>
      <c r="BL1375">
        <v>80</v>
      </c>
      <c r="BM1375">
        <v>80</v>
      </c>
      <c r="BN1375">
        <v>0</v>
      </c>
      <c r="BO1375">
        <v>0</v>
      </c>
      <c r="BP13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75" s="3" t="str">
        <f>IF(Table1[[#This Row],[TraceLengthMod]],"lab,","")&amp;IF(Table1[[#This Row],[FixedLength]],"dur,","")&amp;IF(Table1[[#This Row],[Broken]],"ea,","")</f>
        <v>lab,</v>
      </c>
    </row>
    <row r="1376" spans="1:69" x14ac:dyDescent="0.25">
      <c r="A1376" t="s">
        <v>1504</v>
      </c>
      <c r="B1376" t="s">
        <v>39</v>
      </c>
      <c r="C1376" t="s">
        <v>114</v>
      </c>
      <c r="D1376" t="s">
        <v>82</v>
      </c>
      <c r="E1376" t="s">
        <v>68</v>
      </c>
      <c r="F1376">
        <v>2</v>
      </c>
      <c r="G1376">
        <v>20638</v>
      </c>
      <c r="H1376">
        <v>6854</v>
      </c>
      <c r="I1376">
        <v>27492</v>
      </c>
      <c r="J1376" t="s">
        <v>40</v>
      </c>
      <c r="K1376">
        <v>1</v>
      </c>
      <c r="L1376">
        <v>256</v>
      </c>
      <c r="M1376" t="s">
        <v>41</v>
      </c>
      <c r="N1376">
        <v>0.01</v>
      </c>
      <c r="O1376">
        <v>99</v>
      </c>
      <c r="P1376">
        <v>95</v>
      </c>
      <c r="Q1376">
        <v>256</v>
      </c>
      <c r="R1376">
        <v>100</v>
      </c>
      <c r="S1376">
        <v>2063.8000000000002</v>
      </c>
      <c r="T1376">
        <v>59</v>
      </c>
      <c r="U1376">
        <v>62</v>
      </c>
      <c r="V1376">
        <v>128000</v>
      </c>
      <c r="W1376">
        <v>6.2021513712568996</v>
      </c>
      <c r="X1376">
        <v>89.497738838195801</v>
      </c>
      <c r="Y1376">
        <v>5.9680454730987504</v>
      </c>
      <c r="Z1376">
        <v>157.06878876686</v>
      </c>
      <c r="AA1376">
        <v>0.77193689346313399</v>
      </c>
      <c r="AB1376">
        <v>48.296427249908398</v>
      </c>
      <c r="AC1376">
        <v>4.3653314113616899</v>
      </c>
      <c r="AD1376">
        <v>268.66285824775599</v>
      </c>
      <c r="AE1376">
        <v>0.6865</v>
      </c>
      <c r="AF1376">
        <v>0.66253282754595799</v>
      </c>
      <c r="AJ1376">
        <v>1.45822398662567E-2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 t="s">
        <v>42</v>
      </c>
      <c r="AQ1376" t="b">
        <v>1</v>
      </c>
      <c r="AR1376" t="b">
        <v>1</v>
      </c>
      <c r="AS1376">
        <v>1</v>
      </c>
      <c r="AT1376" t="b">
        <v>0</v>
      </c>
      <c r="AV1376" t="b">
        <v>0</v>
      </c>
      <c r="AW1376" t="b">
        <v>1</v>
      </c>
      <c r="AX1376" t="b">
        <v>0</v>
      </c>
      <c r="AY1376" t="b">
        <v>1</v>
      </c>
      <c r="AZ1376" t="b">
        <v>0</v>
      </c>
      <c r="BA1376" t="b">
        <v>0</v>
      </c>
      <c r="BB1376" t="b">
        <v>0</v>
      </c>
      <c r="BC1376" t="b">
        <v>1</v>
      </c>
      <c r="BD1376" t="b">
        <v>0</v>
      </c>
      <c r="BE1376" t="s">
        <v>57</v>
      </c>
      <c r="BF1376" t="s">
        <v>69</v>
      </c>
      <c r="BG1376" t="s">
        <v>69</v>
      </c>
      <c r="BH1376" t="b">
        <v>0</v>
      </c>
      <c r="BI1376" t="b">
        <v>1</v>
      </c>
      <c r="BJ1376" t="b">
        <v>0</v>
      </c>
      <c r="BK1376" t="b">
        <v>1</v>
      </c>
      <c r="BL1376">
        <v>80</v>
      </c>
      <c r="BM1376">
        <v>80</v>
      </c>
      <c r="BN1376">
        <v>0</v>
      </c>
      <c r="BO1376">
        <v>0</v>
      </c>
      <c r="BP13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76" s="3" t="str">
        <f>IF(Table1[[#This Row],[TraceLengthMod]],"lab,","")&amp;IF(Table1[[#This Row],[FixedLength]],"dur,","")&amp;IF(Table1[[#This Row],[Broken]],"ea,","")</f>
        <v>lab,</v>
      </c>
    </row>
    <row r="1377" spans="1:69" x14ac:dyDescent="0.25">
      <c r="A1377" t="s">
        <v>1505</v>
      </c>
      <c r="B1377" t="s">
        <v>39</v>
      </c>
      <c r="C1377" t="s">
        <v>114</v>
      </c>
      <c r="D1377" t="s">
        <v>82</v>
      </c>
      <c r="E1377" t="s">
        <v>68</v>
      </c>
      <c r="F1377">
        <v>2</v>
      </c>
      <c r="G1377">
        <v>20638</v>
      </c>
      <c r="H1377">
        <v>6854</v>
      </c>
      <c r="I1377">
        <v>27492</v>
      </c>
      <c r="J1377" t="s">
        <v>40</v>
      </c>
      <c r="K1377">
        <v>1</v>
      </c>
      <c r="L1377">
        <v>256</v>
      </c>
      <c r="M1377" t="s">
        <v>41</v>
      </c>
      <c r="N1377">
        <v>0.01</v>
      </c>
      <c r="O1377">
        <v>99</v>
      </c>
      <c r="P1377">
        <v>95</v>
      </c>
      <c r="Q1377">
        <v>256</v>
      </c>
      <c r="R1377">
        <v>100</v>
      </c>
      <c r="S1377">
        <v>2063.8000000000002</v>
      </c>
      <c r="T1377">
        <v>59</v>
      </c>
      <c r="U1377">
        <v>63</v>
      </c>
      <c r="V1377">
        <v>130048</v>
      </c>
      <c r="W1377">
        <v>6.3013857931970101</v>
      </c>
      <c r="X1377">
        <v>89.497738838195801</v>
      </c>
      <c r="Y1377">
        <v>5.9680454730987504</v>
      </c>
      <c r="Z1377">
        <v>159.590144634246</v>
      </c>
      <c r="AA1377">
        <v>0.77203130722045898</v>
      </c>
      <c r="AB1377">
        <v>49.068458557128899</v>
      </c>
      <c r="AC1377">
        <v>4.4780299663543701</v>
      </c>
      <c r="AD1377">
        <v>273.14088821411099</v>
      </c>
      <c r="AE1377">
        <v>0.68149999999999999</v>
      </c>
      <c r="AF1377">
        <v>0.65450831631164197</v>
      </c>
      <c r="AJ1377">
        <v>1.5490901047789199E-2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 t="s">
        <v>42</v>
      </c>
      <c r="AQ1377" t="b">
        <v>1</v>
      </c>
      <c r="AR1377" t="b">
        <v>1</v>
      </c>
      <c r="AS1377">
        <v>1</v>
      </c>
      <c r="AT1377" t="b">
        <v>0</v>
      </c>
      <c r="AV1377" t="b">
        <v>0</v>
      </c>
      <c r="AW1377" t="b">
        <v>1</v>
      </c>
      <c r="AX1377" t="b">
        <v>0</v>
      </c>
      <c r="AY1377" t="b">
        <v>1</v>
      </c>
      <c r="AZ1377" t="b">
        <v>0</v>
      </c>
      <c r="BA1377" t="b">
        <v>0</v>
      </c>
      <c r="BB1377" t="b">
        <v>0</v>
      </c>
      <c r="BC1377" t="b">
        <v>1</v>
      </c>
      <c r="BD1377" t="b">
        <v>0</v>
      </c>
      <c r="BE1377" t="s">
        <v>57</v>
      </c>
      <c r="BF1377" t="s">
        <v>69</v>
      </c>
      <c r="BG1377" t="s">
        <v>69</v>
      </c>
      <c r="BH1377" t="b">
        <v>0</v>
      </c>
      <c r="BI1377" t="b">
        <v>1</v>
      </c>
      <c r="BJ1377" t="b">
        <v>0</v>
      </c>
      <c r="BK1377" t="b">
        <v>1</v>
      </c>
      <c r="BL1377">
        <v>80</v>
      </c>
      <c r="BM1377">
        <v>80</v>
      </c>
      <c r="BN1377">
        <v>0</v>
      </c>
      <c r="BO1377">
        <v>0</v>
      </c>
      <c r="BP13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77" s="3" t="str">
        <f>IF(Table1[[#This Row],[TraceLengthMod]],"lab,","")&amp;IF(Table1[[#This Row],[FixedLength]],"dur,","")&amp;IF(Table1[[#This Row],[Broken]],"ea,","")</f>
        <v>lab,</v>
      </c>
    </row>
    <row r="1378" spans="1:69" x14ac:dyDescent="0.25">
      <c r="A1378" t="s">
        <v>1506</v>
      </c>
      <c r="B1378" t="s">
        <v>39</v>
      </c>
      <c r="C1378" t="s">
        <v>114</v>
      </c>
      <c r="D1378" t="s">
        <v>82</v>
      </c>
      <c r="E1378" t="s">
        <v>68</v>
      </c>
      <c r="F1378">
        <v>2</v>
      </c>
      <c r="G1378">
        <v>20638</v>
      </c>
      <c r="H1378">
        <v>6854</v>
      </c>
      <c r="I1378">
        <v>27492</v>
      </c>
      <c r="J1378" t="s">
        <v>40</v>
      </c>
      <c r="K1378">
        <v>1</v>
      </c>
      <c r="L1378">
        <v>256</v>
      </c>
      <c r="M1378" t="s">
        <v>41</v>
      </c>
      <c r="N1378">
        <v>0.01</v>
      </c>
      <c r="O1378">
        <v>99</v>
      </c>
      <c r="P1378">
        <v>95</v>
      </c>
      <c r="Q1378">
        <v>256</v>
      </c>
      <c r="R1378">
        <v>100</v>
      </c>
      <c r="S1378">
        <v>2063.8000000000002</v>
      </c>
      <c r="T1378">
        <v>59</v>
      </c>
      <c r="U1378">
        <v>64</v>
      </c>
      <c r="V1378">
        <v>132096</v>
      </c>
      <c r="W1378">
        <v>6.4006202151371197</v>
      </c>
      <c r="X1378">
        <v>89.497738838195801</v>
      </c>
      <c r="Y1378">
        <v>5.9680454730987504</v>
      </c>
      <c r="Z1378">
        <v>162.11240196227999</v>
      </c>
      <c r="AA1378">
        <v>0.76894378662109297</v>
      </c>
      <c r="AB1378">
        <v>49.83740234375</v>
      </c>
      <c r="AC1378">
        <v>4.3194525241851798</v>
      </c>
      <c r="AD1378">
        <v>277.460340738296</v>
      </c>
      <c r="AE1378">
        <v>0.6915</v>
      </c>
      <c r="AF1378">
        <v>0.65815582141814999</v>
      </c>
      <c r="AJ1378">
        <v>1.4433816652889399E-2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 t="s">
        <v>42</v>
      </c>
      <c r="AQ1378" t="b">
        <v>1</v>
      </c>
      <c r="AR1378" t="b">
        <v>1</v>
      </c>
      <c r="AS1378">
        <v>1</v>
      </c>
      <c r="AT1378" t="b">
        <v>0</v>
      </c>
      <c r="AV1378" t="b">
        <v>0</v>
      </c>
      <c r="AW1378" t="b">
        <v>1</v>
      </c>
      <c r="AX1378" t="b">
        <v>0</v>
      </c>
      <c r="AY1378" t="b">
        <v>1</v>
      </c>
      <c r="AZ1378" t="b">
        <v>0</v>
      </c>
      <c r="BA1378" t="b">
        <v>0</v>
      </c>
      <c r="BB1378" t="b">
        <v>0</v>
      </c>
      <c r="BC1378" t="b">
        <v>1</v>
      </c>
      <c r="BD1378" t="b">
        <v>0</v>
      </c>
      <c r="BE1378" t="s">
        <v>57</v>
      </c>
      <c r="BF1378" t="s">
        <v>69</v>
      </c>
      <c r="BG1378" t="s">
        <v>69</v>
      </c>
      <c r="BH1378" t="b">
        <v>0</v>
      </c>
      <c r="BI1378" t="b">
        <v>1</v>
      </c>
      <c r="BJ1378" t="b">
        <v>0</v>
      </c>
      <c r="BK1378" t="b">
        <v>1</v>
      </c>
      <c r="BL1378">
        <v>80</v>
      </c>
      <c r="BM1378">
        <v>80</v>
      </c>
      <c r="BN1378">
        <v>0</v>
      </c>
      <c r="BO1378">
        <v>0</v>
      </c>
      <c r="BP13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78" s="3" t="str">
        <f>IF(Table1[[#This Row],[TraceLengthMod]],"lab,","")&amp;IF(Table1[[#This Row],[FixedLength]],"dur,","")&amp;IF(Table1[[#This Row],[Broken]],"ea,","")</f>
        <v>lab,</v>
      </c>
    </row>
    <row r="1379" spans="1:69" x14ac:dyDescent="0.25">
      <c r="A1379" t="s">
        <v>1507</v>
      </c>
      <c r="B1379" t="s">
        <v>39</v>
      </c>
      <c r="C1379" t="s">
        <v>114</v>
      </c>
      <c r="D1379" t="s">
        <v>82</v>
      </c>
      <c r="E1379" t="s">
        <v>68</v>
      </c>
      <c r="F1379">
        <v>2</v>
      </c>
      <c r="G1379">
        <v>20638</v>
      </c>
      <c r="H1379">
        <v>6854</v>
      </c>
      <c r="I1379">
        <v>27492</v>
      </c>
      <c r="J1379" t="s">
        <v>40</v>
      </c>
      <c r="K1379">
        <v>1</v>
      </c>
      <c r="L1379">
        <v>256</v>
      </c>
      <c r="M1379" t="s">
        <v>41</v>
      </c>
      <c r="N1379">
        <v>0.01</v>
      </c>
      <c r="O1379">
        <v>99</v>
      </c>
      <c r="P1379">
        <v>95</v>
      </c>
      <c r="Q1379">
        <v>256</v>
      </c>
      <c r="R1379">
        <v>100</v>
      </c>
      <c r="S1379">
        <v>2063.8000000000002</v>
      </c>
      <c r="T1379">
        <v>59</v>
      </c>
      <c r="U1379">
        <v>65</v>
      </c>
      <c r="V1379">
        <v>134400</v>
      </c>
      <c r="W1379">
        <v>6.5122589398197501</v>
      </c>
      <c r="X1379">
        <v>89.497738838195801</v>
      </c>
      <c r="Y1379">
        <v>5.9680454730987504</v>
      </c>
      <c r="Z1379">
        <v>164.72840952873199</v>
      </c>
      <c r="AA1379">
        <v>0.87865185737609797</v>
      </c>
      <c r="AB1379">
        <v>50.716054201126099</v>
      </c>
      <c r="AC1379">
        <v>4.3723123073577801</v>
      </c>
      <c r="AD1379">
        <v>281.83265304565401</v>
      </c>
      <c r="AE1379">
        <v>0.68579999999999997</v>
      </c>
      <c r="AF1379">
        <v>0.65888532243945097</v>
      </c>
      <c r="AJ1379">
        <v>1.5937549954368899E-2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 t="s">
        <v>42</v>
      </c>
      <c r="AQ1379" t="b">
        <v>1</v>
      </c>
      <c r="AR1379" t="b">
        <v>1</v>
      </c>
      <c r="AS1379">
        <v>1</v>
      </c>
      <c r="AT1379" t="b">
        <v>0</v>
      </c>
      <c r="AV1379" t="b">
        <v>0</v>
      </c>
      <c r="AW1379" t="b">
        <v>1</v>
      </c>
      <c r="AX1379" t="b">
        <v>0</v>
      </c>
      <c r="AY1379" t="b">
        <v>1</v>
      </c>
      <c r="AZ1379" t="b">
        <v>0</v>
      </c>
      <c r="BA1379" t="b">
        <v>0</v>
      </c>
      <c r="BB1379" t="b">
        <v>0</v>
      </c>
      <c r="BC1379" t="b">
        <v>1</v>
      </c>
      <c r="BD1379" t="b">
        <v>0</v>
      </c>
      <c r="BE1379" t="s">
        <v>57</v>
      </c>
      <c r="BF1379" t="s">
        <v>69</v>
      </c>
      <c r="BG1379" t="s">
        <v>69</v>
      </c>
      <c r="BH1379" t="b">
        <v>0</v>
      </c>
      <c r="BI1379" t="b">
        <v>1</v>
      </c>
      <c r="BJ1379" t="b">
        <v>0</v>
      </c>
      <c r="BK1379" t="b">
        <v>1</v>
      </c>
      <c r="BL1379">
        <v>80</v>
      </c>
      <c r="BM1379">
        <v>80</v>
      </c>
      <c r="BN1379">
        <v>0</v>
      </c>
      <c r="BO1379">
        <v>0</v>
      </c>
      <c r="BP13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79" s="3" t="str">
        <f>IF(Table1[[#This Row],[TraceLengthMod]],"lab,","")&amp;IF(Table1[[#This Row],[FixedLength]],"dur,","")&amp;IF(Table1[[#This Row],[Broken]],"ea,","")</f>
        <v>lab,</v>
      </c>
    </row>
    <row r="1380" spans="1:69" x14ac:dyDescent="0.25">
      <c r="A1380" t="s">
        <v>1508</v>
      </c>
      <c r="B1380" t="s">
        <v>39</v>
      </c>
      <c r="C1380" t="s">
        <v>114</v>
      </c>
      <c r="D1380" t="s">
        <v>82</v>
      </c>
      <c r="E1380" t="s">
        <v>68</v>
      </c>
      <c r="F1380">
        <v>2</v>
      </c>
      <c r="G1380">
        <v>20638</v>
      </c>
      <c r="H1380">
        <v>6854</v>
      </c>
      <c r="I1380">
        <v>27492</v>
      </c>
      <c r="J1380" t="s">
        <v>40</v>
      </c>
      <c r="K1380">
        <v>1</v>
      </c>
      <c r="L1380">
        <v>256</v>
      </c>
      <c r="M1380" t="s">
        <v>41</v>
      </c>
      <c r="N1380">
        <v>0.01</v>
      </c>
      <c r="O1380">
        <v>99</v>
      </c>
      <c r="P1380">
        <v>95</v>
      </c>
      <c r="Q1380">
        <v>256</v>
      </c>
      <c r="R1380">
        <v>100</v>
      </c>
      <c r="S1380">
        <v>2063.8000000000002</v>
      </c>
      <c r="T1380">
        <v>59</v>
      </c>
      <c r="U1380">
        <v>66</v>
      </c>
      <c r="V1380">
        <v>136448</v>
      </c>
      <c r="W1380">
        <v>6.6114933617598597</v>
      </c>
      <c r="X1380">
        <v>89.497738838195801</v>
      </c>
      <c r="Y1380">
        <v>5.9680454730987504</v>
      </c>
      <c r="Z1380">
        <v>167.23872923850999</v>
      </c>
      <c r="AA1380">
        <v>0.76994085311889604</v>
      </c>
      <c r="AB1380">
        <v>51.485995054244903</v>
      </c>
      <c r="AC1380">
        <v>4.3134698867797798</v>
      </c>
      <c r="AD1380">
        <v>286.14612293243403</v>
      </c>
      <c r="AE1380">
        <v>0.6865</v>
      </c>
      <c r="AF1380">
        <v>0.65815582141814999</v>
      </c>
      <c r="AJ1380">
        <v>1.33851073248972E-2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 t="s">
        <v>42</v>
      </c>
      <c r="AQ1380" t="b">
        <v>1</v>
      </c>
      <c r="AR1380" t="b">
        <v>1</v>
      </c>
      <c r="AS1380">
        <v>1</v>
      </c>
      <c r="AT1380" t="b">
        <v>0</v>
      </c>
      <c r="AV1380" t="b">
        <v>0</v>
      </c>
      <c r="AW1380" t="b">
        <v>1</v>
      </c>
      <c r="AX1380" t="b">
        <v>0</v>
      </c>
      <c r="AY1380" t="b">
        <v>1</v>
      </c>
      <c r="AZ1380" t="b">
        <v>0</v>
      </c>
      <c r="BA1380" t="b">
        <v>0</v>
      </c>
      <c r="BB1380" t="b">
        <v>0</v>
      </c>
      <c r="BC1380" t="b">
        <v>1</v>
      </c>
      <c r="BD1380" t="b">
        <v>0</v>
      </c>
      <c r="BE1380" t="s">
        <v>57</v>
      </c>
      <c r="BF1380" t="s">
        <v>69</v>
      </c>
      <c r="BG1380" t="s">
        <v>69</v>
      </c>
      <c r="BH1380" t="b">
        <v>0</v>
      </c>
      <c r="BI1380" t="b">
        <v>1</v>
      </c>
      <c r="BJ1380" t="b">
        <v>0</v>
      </c>
      <c r="BK1380" t="b">
        <v>1</v>
      </c>
      <c r="BL1380">
        <v>80</v>
      </c>
      <c r="BM1380">
        <v>80</v>
      </c>
      <c r="BN1380">
        <v>0</v>
      </c>
      <c r="BO1380">
        <v>0</v>
      </c>
      <c r="BP13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80" s="3" t="str">
        <f>IF(Table1[[#This Row],[TraceLengthMod]],"lab,","")&amp;IF(Table1[[#This Row],[FixedLength]],"dur,","")&amp;IF(Table1[[#This Row],[Broken]],"ea,","")</f>
        <v>lab,</v>
      </c>
    </row>
    <row r="1381" spans="1:69" x14ac:dyDescent="0.25">
      <c r="A1381" t="s">
        <v>1509</v>
      </c>
      <c r="B1381" t="s">
        <v>39</v>
      </c>
      <c r="C1381" t="s">
        <v>114</v>
      </c>
      <c r="D1381" t="s">
        <v>82</v>
      </c>
      <c r="E1381" t="s">
        <v>68</v>
      </c>
      <c r="F1381">
        <v>2</v>
      </c>
      <c r="G1381">
        <v>20638</v>
      </c>
      <c r="H1381">
        <v>6854</v>
      </c>
      <c r="I1381">
        <v>27492</v>
      </c>
      <c r="J1381" t="s">
        <v>40</v>
      </c>
      <c r="K1381">
        <v>1</v>
      </c>
      <c r="L1381">
        <v>256</v>
      </c>
      <c r="M1381" t="s">
        <v>41</v>
      </c>
      <c r="N1381">
        <v>0.01</v>
      </c>
      <c r="O1381">
        <v>99</v>
      </c>
      <c r="P1381">
        <v>95</v>
      </c>
      <c r="Q1381">
        <v>256</v>
      </c>
      <c r="R1381">
        <v>100</v>
      </c>
      <c r="S1381">
        <v>2063.8000000000002</v>
      </c>
      <c r="T1381">
        <v>59</v>
      </c>
      <c r="U1381">
        <v>67</v>
      </c>
      <c r="V1381">
        <v>138496</v>
      </c>
      <c r="W1381">
        <v>6.7107277836999701</v>
      </c>
      <c r="X1381">
        <v>89.497738838195801</v>
      </c>
      <c r="Y1381">
        <v>5.9680454730987504</v>
      </c>
      <c r="Z1381">
        <v>169.76697063445999</v>
      </c>
      <c r="AA1381">
        <v>0.76994204521179199</v>
      </c>
      <c r="AB1381">
        <v>52.255937099456702</v>
      </c>
      <c r="AC1381">
        <v>4.3962478637695304</v>
      </c>
      <c r="AD1381">
        <v>290.54237079620299</v>
      </c>
      <c r="AE1381">
        <v>0.68940000000000001</v>
      </c>
      <c r="AF1381">
        <v>0.65844762182667005</v>
      </c>
      <c r="AJ1381">
        <v>1.4053104985884E-2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 t="s">
        <v>42</v>
      </c>
      <c r="AQ1381" t="b">
        <v>1</v>
      </c>
      <c r="AR1381" t="b">
        <v>1</v>
      </c>
      <c r="AS1381">
        <v>1</v>
      </c>
      <c r="AT1381" t="b">
        <v>0</v>
      </c>
      <c r="AV1381" t="b">
        <v>0</v>
      </c>
      <c r="AW1381" t="b">
        <v>1</v>
      </c>
      <c r="AX1381" t="b">
        <v>0</v>
      </c>
      <c r="AY1381" t="b">
        <v>1</v>
      </c>
      <c r="AZ1381" t="b">
        <v>0</v>
      </c>
      <c r="BA1381" t="b">
        <v>0</v>
      </c>
      <c r="BB1381" t="b">
        <v>0</v>
      </c>
      <c r="BC1381" t="b">
        <v>1</v>
      </c>
      <c r="BD1381" t="b">
        <v>0</v>
      </c>
      <c r="BE1381" t="s">
        <v>57</v>
      </c>
      <c r="BF1381" t="s">
        <v>69</v>
      </c>
      <c r="BG1381" t="s">
        <v>69</v>
      </c>
      <c r="BH1381" t="b">
        <v>0</v>
      </c>
      <c r="BI1381" t="b">
        <v>1</v>
      </c>
      <c r="BJ1381" t="b">
        <v>0</v>
      </c>
      <c r="BK1381" t="b">
        <v>1</v>
      </c>
      <c r="BL1381">
        <v>80</v>
      </c>
      <c r="BM1381">
        <v>80</v>
      </c>
      <c r="BN1381">
        <v>0</v>
      </c>
      <c r="BO1381">
        <v>0</v>
      </c>
      <c r="BP13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81" s="3" t="str">
        <f>IF(Table1[[#This Row],[TraceLengthMod]],"lab,","")&amp;IF(Table1[[#This Row],[FixedLength]],"dur,","")&amp;IF(Table1[[#This Row],[Broken]],"ea,","")</f>
        <v>lab,</v>
      </c>
    </row>
    <row r="1382" spans="1:69" x14ac:dyDescent="0.25">
      <c r="A1382" t="s">
        <v>1510</v>
      </c>
      <c r="B1382" t="s">
        <v>39</v>
      </c>
      <c r="C1382" t="s">
        <v>114</v>
      </c>
      <c r="D1382" t="s">
        <v>82</v>
      </c>
      <c r="E1382" t="s">
        <v>68</v>
      </c>
      <c r="F1382">
        <v>2</v>
      </c>
      <c r="G1382">
        <v>20638</v>
      </c>
      <c r="H1382">
        <v>6854</v>
      </c>
      <c r="I1382">
        <v>27492</v>
      </c>
      <c r="J1382" t="s">
        <v>40</v>
      </c>
      <c r="K1382">
        <v>1</v>
      </c>
      <c r="L1382">
        <v>256</v>
      </c>
      <c r="M1382" t="s">
        <v>41</v>
      </c>
      <c r="N1382">
        <v>0.01</v>
      </c>
      <c r="O1382">
        <v>99</v>
      </c>
      <c r="P1382">
        <v>95</v>
      </c>
      <c r="Q1382">
        <v>256</v>
      </c>
      <c r="R1382">
        <v>100</v>
      </c>
      <c r="S1382">
        <v>2063.8000000000002</v>
      </c>
      <c r="T1382">
        <v>59</v>
      </c>
      <c r="U1382">
        <v>68</v>
      </c>
      <c r="V1382">
        <v>140544</v>
      </c>
      <c r="W1382">
        <v>6.8099622056400797</v>
      </c>
      <c r="X1382">
        <v>89.497738838195801</v>
      </c>
      <c r="Y1382">
        <v>5.9680454730987504</v>
      </c>
      <c r="Z1382">
        <v>172.34308457374499</v>
      </c>
      <c r="AA1382">
        <v>0.77093863487243597</v>
      </c>
      <c r="AB1382">
        <v>53.026875734329202</v>
      </c>
      <c r="AC1382">
        <v>4.3962476253509504</v>
      </c>
      <c r="AD1382">
        <v>294.938618421554</v>
      </c>
      <c r="AE1382">
        <v>0.68500000000000005</v>
      </c>
      <c r="AF1382">
        <v>0.66515903122264297</v>
      </c>
      <c r="AJ1382">
        <v>1.25447904694492E-2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 t="s">
        <v>42</v>
      </c>
      <c r="AQ1382" t="b">
        <v>1</v>
      </c>
      <c r="AR1382" t="b">
        <v>1</v>
      </c>
      <c r="AS1382">
        <v>1</v>
      </c>
      <c r="AT1382" t="b">
        <v>0</v>
      </c>
      <c r="AV1382" t="b">
        <v>0</v>
      </c>
      <c r="AW1382" t="b">
        <v>1</v>
      </c>
      <c r="AX1382" t="b">
        <v>0</v>
      </c>
      <c r="AY1382" t="b">
        <v>1</v>
      </c>
      <c r="AZ1382" t="b">
        <v>0</v>
      </c>
      <c r="BA1382" t="b">
        <v>0</v>
      </c>
      <c r="BB1382" t="b">
        <v>0</v>
      </c>
      <c r="BC1382" t="b">
        <v>1</v>
      </c>
      <c r="BD1382" t="b">
        <v>0</v>
      </c>
      <c r="BE1382" t="s">
        <v>57</v>
      </c>
      <c r="BF1382" t="s">
        <v>69</v>
      </c>
      <c r="BG1382" t="s">
        <v>69</v>
      </c>
      <c r="BH1382" t="b">
        <v>0</v>
      </c>
      <c r="BI1382" t="b">
        <v>1</v>
      </c>
      <c r="BJ1382" t="b">
        <v>0</v>
      </c>
      <c r="BK1382" t="b">
        <v>1</v>
      </c>
      <c r="BL1382">
        <v>80</v>
      </c>
      <c r="BM1382">
        <v>80</v>
      </c>
      <c r="BN1382">
        <v>0</v>
      </c>
      <c r="BO1382">
        <v>0</v>
      </c>
      <c r="BP13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82" s="3" t="str">
        <f>IF(Table1[[#This Row],[TraceLengthMod]],"lab,","")&amp;IF(Table1[[#This Row],[FixedLength]],"dur,","")&amp;IF(Table1[[#This Row],[Broken]],"ea,","")</f>
        <v>lab,</v>
      </c>
    </row>
    <row r="1383" spans="1:69" x14ac:dyDescent="0.25">
      <c r="A1383" t="s">
        <v>1511</v>
      </c>
      <c r="B1383" t="s">
        <v>39</v>
      </c>
      <c r="C1383" t="s">
        <v>114</v>
      </c>
      <c r="D1383" t="s">
        <v>82</v>
      </c>
      <c r="E1383" t="s">
        <v>68</v>
      </c>
      <c r="F1383">
        <v>2</v>
      </c>
      <c r="G1383">
        <v>20638</v>
      </c>
      <c r="H1383">
        <v>6854</v>
      </c>
      <c r="I1383">
        <v>27492</v>
      </c>
      <c r="J1383" t="s">
        <v>40</v>
      </c>
      <c r="K1383">
        <v>1</v>
      </c>
      <c r="L1383">
        <v>256</v>
      </c>
      <c r="M1383" t="s">
        <v>41</v>
      </c>
      <c r="N1383">
        <v>0.01</v>
      </c>
      <c r="O1383">
        <v>99</v>
      </c>
      <c r="P1383">
        <v>95</v>
      </c>
      <c r="Q1383">
        <v>256</v>
      </c>
      <c r="R1383">
        <v>100</v>
      </c>
      <c r="S1383">
        <v>2063.8000000000002</v>
      </c>
      <c r="T1383">
        <v>59</v>
      </c>
      <c r="U1383">
        <v>69</v>
      </c>
      <c r="V1383">
        <v>142592</v>
      </c>
      <c r="W1383">
        <v>6.9091966275801902</v>
      </c>
      <c r="X1383">
        <v>89.497738838195801</v>
      </c>
      <c r="Y1383">
        <v>5.9680454730987504</v>
      </c>
      <c r="Z1383">
        <v>174.91022157668999</v>
      </c>
      <c r="AA1383">
        <v>0.76894617080688399</v>
      </c>
      <c r="AB1383">
        <v>53.795821905136101</v>
      </c>
      <c r="AC1383">
        <v>4.42417168617248</v>
      </c>
      <c r="AD1383">
        <v>299.36279010772699</v>
      </c>
      <c r="AE1383">
        <v>0.68879999999999997</v>
      </c>
      <c r="AF1383">
        <v>0.66399182958856096</v>
      </c>
      <c r="AJ1383">
        <v>1.31292362401472E-2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 t="s">
        <v>42</v>
      </c>
      <c r="AQ1383" t="b">
        <v>1</v>
      </c>
      <c r="AR1383" t="b">
        <v>1</v>
      </c>
      <c r="AS1383">
        <v>1</v>
      </c>
      <c r="AT1383" t="b">
        <v>0</v>
      </c>
      <c r="AV1383" t="b">
        <v>0</v>
      </c>
      <c r="AW1383" t="b">
        <v>1</v>
      </c>
      <c r="AX1383" t="b">
        <v>0</v>
      </c>
      <c r="AY1383" t="b">
        <v>1</v>
      </c>
      <c r="AZ1383" t="b">
        <v>0</v>
      </c>
      <c r="BA1383" t="b">
        <v>0</v>
      </c>
      <c r="BB1383" t="b">
        <v>0</v>
      </c>
      <c r="BC1383" t="b">
        <v>1</v>
      </c>
      <c r="BD1383" t="b">
        <v>0</v>
      </c>
      <c r="BE1383" t="s">
        <v>57</v>
      </c>
      <c r="BF1383" t="s">
        <v>69</v>
      </c>
      <c r="BG1383" t="s">
        <v>69</v>
      </c>
      <c r="BH1383" t="b">
        <v>0</v>
      </c>
      <c r="BI1383" t="b">
        <v>1</v>
      </c>
      <c r="BJ1383" t="b">
        <v>0</v>
      </c>
      <c r="BK1383" t="b">
        <v>1</v>
      </c>
      <c r="BL1383">
        <v>80</v>
      </c>
      <c r="BM1383">
        <v>80</v>
      </c>
      <c r="BN1383">
        <v>0</v>
      </c>
      <c r="BO1383">
        <v>0</v>
      </c>
      <c r="BP13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83" s="3" t="str">
        <f>IF(Table1[[#This Row],[TraceLengthMod]],"lab,","")&amp;IF(Table1[[#This Row],[FixedLength]],"dur,","")&amp;IF(Table1[[#This Row],[Broken]],"ea,","")</f>
        <v>lab,</v>
      </c>
    </row>
    <row r="1384" spans="1:69" x14ac:dyDescent="0.25">
      <c r="A1384" t="s">
        <v>1512</v>
      </c>
      <c r="B1384" t="s">
        <v>39</v>
      </c>
      <c r="C1384" t="s">
        <v>114</v>
      </c>
      <c r="D1384" t="s">
        <v>82</v>
      </c>
      <c r="E1384" t="s">
        <v>68</v>
      </c>
      <c r="F1384">
        <v>2</v>
      </c>
      <c r="G1384">
        <v>20638</v>
      </c>
      <c r="H1384">
        <v>6854</v>
      </c>
      <c r="I1384">
        <v>27492</v>
      </c>
      <c r="J1384" t="s">
        <v>40</v>
      </c>
      <c r="K1384">
        <v>1</v>
      </c>
      <c r="L1384">
        <v>256</v>
      </c>
      <c r="M1384" t="s">
        <v>41</v>
      </c>
      <c r="N1384">
        <v>0.01</v>
      </c>
      <c r="O1384">
        <v>99</v>
      </c>
      <c r="P1384">
        <v>95</v>
      </c>
      <c r="Q1384">
        <v>256</v>
      </c>
      <c r="R1384">
        <v>100</v>
      </c>
      <c r="S1384">
        <v>2063.8000000000002</v>
      </c>
      <c r="T1384">
        <v>59</v>
      </c>
      <c r="U1384">
        <v>70</v>
      </c>
      <c r="V1384">
        <v>144640</v>
      </c>
      <c r="W1384">
        <v>7.0084310495202997</v>
      </c>
      <c r="X1384">
        <v>89.497738838195801</v>
      </c>
      <c r="Y1384">
        <v>5.9680454730987504</v>
      </c>
      <c r="Z1384">
        <v>177.48633575439399</v>
      </c>
      <c r="AA1384">
        <v>0.77592635154724099</v>
      </c>
      <c r="AB1384">
        <v>54.5717482566833</v>
      </c>
      <c r="AC1384">
        <v>4.3962609767913801</v>
      </c>
      <c r="AD1384">
        <v>303.75905108451798</v>
      </c>
      <c r="AE1384">
        <v>0.69059999999999999</v>
      </c>
      <c r="AF1384">
        <v>0.66209512693317696</v>
      </c>
      <c r="AJ1384">
        <v>1.27416621267268E-2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 t="s">
        <v>42</v>
      </c>
      <c r="AQ1384" t="b">
        <v>1</v>
      </c>
      <c r="AR1384" t="b">
        <v>1</v>
      </c>
      <c r="AS1384">
        <v>1</v>
      </c>
      <c r="AT1384" t="b">
        <v>0</v>
      </c>
      <c r="AV1384" t="b">
        <v>0</v>
      </c>
      <c r="AW1384" t="b">
        <v>1</v>
      </c>
      <c r="AX1384" t="b">
        <v>0</v>
      </c>
      <c r="AY1384" t="b">
        <v>1</v>
      </c>
      <c r="AZ1384" t="b">
        <v>0</v>
      </c>
      <c r="BA1384" t="b">
        <v>0</v>
      </c>
      <c r="BB1384" t="b">
        <v>0</v>
      </c>
      <c r="BC1384" t="b">
        <v>1</v>
      </c>
      <c r="BD1384" t="b">
        <v>0</v>
      </c>
      <c r="BE1384" t="s">
        <v>57</v>
      </c>
      <c r="BF1384" t="s">
        <v>69</v>
      </c>
      <c r="BG1384" t="s">
        <v>69</v>
      </c>
      <c r="BH1384" t="b">
        <v>0</v>
      </c>
      <c r="BI1384" t="b">
        <v>1</v>
      </c>
      <c r="BJ1384" t="b">
        <v>0</v>
      </c>
      <c r="BK1384" t="b">
        <v>1</v>
      </c>
      <c r="BL1384">
        <v>80</v>
      </c>
      <c r="BM1384">
        <v>80</v>
      </c>
      <c r="BN1384">
        <v>0</v>
      </c>
      <c r="BO1384">
        <v>0</v>
      </c>
      <c r="BP13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84" s="3" t="str">
        <f>IF(Table1[[#This Row],[TraceLengthMod]],"lab,","")&amp;IF(Table1[[#This Row],[FixedLength]],"dur,","")&amp;IF(Table1[[#This Row],[Broken]],"ea,","")</f>
        <v>lab,</v>
      </c>
    </row>
    <row r="1385" spans="1:69" x14ac:dyDescent="0.25">
      <c r="A1385" t="s">
        <v>1513</v>
      </c>
      <c r="B1385" t="s">
        <v>39</v>
      </c>
      <c r="C1385" t="s">
        <v>114</v>
      </c>
      <c r="D1385" t="s">
        <v>82</v>
      </c>
      <c r="E1385" t="s">
        <v>68</v>
      </c>
      <c r="F1385">
        <v>2</v>
      </c>
      <c r="G1385">
        <v>20638</v>
      </c>
      <c r="H1385">
        <v>6854</v>
      </c>
      <c r="I1385">
        <v>27492</v>
      </c>
      <c r="J1385" t="s">
        <v>40</v>
      </c>
      <c r="K1385">
        <v>1</v>
      </c>
      <c r="L1385">
        <v>256</v>
      </c>
      <c r="M1385" t="s">
        <v>41</v>
      </c>
      <c r="N1385">
        <v>0.01</v>
      </c>
      <c r="O1385">
        <v>99</v>
      </c>
      <c r="P1385">
        <v>95</v>
      </c>
      <c r="Q1385">
        <v>256</v>
      </c>
      <c r="R1385">
        <v>100</v>
      </c>
      <c r="S1385">
        <v>2063.8000000000002</v>
      </c>
      <c r="T1385">
        <v>59</v>
      </c>
      <c r="U1385">
        <v>71</v>
      </c>
      <c r="V1385">
        <v>146688</v>
      </c>
      <c r="W1385">
        <v>7.1076654714604102</v>
      </c>
      <c r="X1385">
        <v>89.497738838195801</v>
      </c>
      <c r="Y1385">
        <v>5.9680454730987504</v>
      </c>
      <c r="Z1385">
        <v>180.049470901489</v>
      </c>
      <c r="AA1385">
        <v>0.76992845535278298</v>
      </c>
      <c r="AB1385">
        <v>55.341676712036097</v>
      </c>
      <c r="AC1385">
        <v>4.3463809490203804</v>
      </c>
      <c r="AD1385">
        <v>308.10543203353802</v>
      </c>
      <c r="AE1385">
        <v>0.68789999999999996</v>
      </c>
      <c r="AF1385">
        <v>0.66588853224394495</v>
      </c>
      <c r="AJ1385">
        <v>1.22399368627325E-2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 t="s">
        <v>42</v>
      </c>
      <c r="AQ1385" t="b">
        <v>1</v>
      </c>
      <c r="AR1385" t="b">
        <v>1</v>
      </c>
      <c r="AS1385">
        <v>1</v>
      </c>
      <c r="AT1385" t="b">
        <v>0</v>
      </c>
      <c r="AV1385" t="b">
        <v>0</v>
      </c>
      <c r="AW1385" t="b">
        <v>1</v>
      </c>
      <c r="AX1385" t="b">
        <v>0</v>
      </c>
      <c r="AY1385" t="b">
        <v>1</v>
      </c>
      <c r="AZ1385" t="b">
        <v>0</v>
      </c>
      <c r="BA1385" t="b">
        <v>0</v>
      </c>
      <c r="BB1385" t="b">
        <v>0</v>
      </c>
      <c r="BC1385" t="b">
        <v>1</v>
      </c>
      <c r="BD1385" t="b">
        <v>0</v>
      </c>
      <c r="BE1385" t="s">
        <v>57</v>
      </c>
      <c r="BF1385" t="s">
        <v>69</v>
      </c>
      <c r="BG1385" t="s">
        <v>69</v>
      </c>
      <c r="BH1385" t="b">
        <v>0</v>
      </c>
      <c r="BI1385" t="b">
        <v>1</v>
      </c>
      <c r="BJ1385" t="b">
        <v>0</v>
      </c>
      <c r="BK1385" t="b">
        <v>1</v>
      </c>
      <c r="BL1385">
        <v>80</v>
      </c>
      <c r="BM1385">
        <v>80</v>
      </c>
      <c r="BN1385">
        <v>0</v>
      </c>
      <c r="BO1385">
        <v>0</v>
      </c>
      <c r="BP13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85" s="3" t="str">
        <f>IF(Table1[[#This Row],[TraceLengthMod]],"lab,","")&amp;IF(Table1[[#This Row],[FixedLength]],"dur,","")&amp;IF(Table1[[#This Row],[Broken]],"ea,","")</f>
        <v>lab,</v>
      </c>
    </row>
    <row r="1386" spans="1:69" x14ac:dyDescent="0.25">
      <c r="A1386" t="s">
        <v>1514</v>
      </c>
      <c r="B1386" t="s">
        <v>39</v>
      </c>
      <c r="C1386" t="s">
        <v>114</v>
      </c>
      <c r="D1386" t="s">
        <v>82</v>
      </c>
      <c r="E1386" t="s">
        <v>68</v>
      </c>
      <c r="F1386">
        <v>2</v>
      </c>
      <c r="G1386">
        <v>20638</v>
      </c>
      <c r="H1386">
        <v>6854</v>
      </c>
      <c r="I1386">
        <v>27492</v>
      </c>
      <c r="J1386" t="s">
        <v>40</v>
      </c>
      <c r="K1386">
        <v>1</v>
      </c>
      <c r="L1386">
        <v>256</v>
      </c>
      <c r="M1386" t="s">
        <v>41</v>
      </c>
      <c r="N1386">
        <v>0.01</v>
      </c>
      <c r="O1386">
        <v>99</v>
      </c>
      <c r="P1386">
        <v>95</v>
      </c>
      <c r="Q1386">
        <v>256</v>
      </c>
      <c r="R1386">
        <v>100</v>
      </c>
      <c r="S1386">
        <v>2063.8000000000002</v>
      </c>
      <c r="T1386">
        <v>59</v>
      </c>
      <c r="U1386">
        <v>72</v>
      </c>
      <c r="V1386">
        <v>148736</v>
      </c>
      <c r="W1386">
        <v>7.2068998934005197</v>
      </c>
      <c r="X1386">
        <v>89.497738838195801</v>
      </c>
      <c r="Y1386">
        <v>5.9680454730987504</v>
      </c>
      <c r="Z1386">
        <v>182.56075739860501</v>
      </c>
      <c r="AA1386">
        <v>0.77093887329101496</v>
      </c>
      <c r="AB1386">
        <v>56.112615585327099</v>
      </c>
      <c r="AC1386">
        <v>4.3184559345245299</v>
      </c>
      <c r="AD1386">
        <v>312.42388796806301</v>
      </c>
      <c r="AE1386">
        <v>0.68559999999999999</v>
      </c>
      <c r="AF1386">
        <v>0.66238692734169802</v>
      </c>
      <c r="AJ1386">
        <v>1.23266137610614E-2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 t="s">
        <v>42</v>
      </c>
      <c r="AQ1386" t="b">
        <v>1</v>
      </c>
      <c r="AR1386" t="b">
        <v>1</v>
      </c>
      <c r="AS1386">
        <v>1</v>
      </c>
      <c r="AT1386" t="b">
        <v>0</v>
      </c>
      <c r="AV1386" t="b">
        <v>0</v>
      </c>
      <c r="AW1386" t="b">
        <v>1</v>
      </c>
      <c r="AX1386" t="b">
        <v>0</v>
      </c>
      <c r="AY1386" t="b">
        <v>1</v>
      </c>
      <c r="AZ1386" t="b">
        <v>0</v>
      </c>
      <c r="BA1386" t="b">
        <v>0</v>
      </c>
      <c r="BB1386" t="b">
        <v>0</v>
      </c>
      <c r="BC1386" t="b">
        <v>1</v>
      </c>
      <c r="BD1386" t="b">
        <v>0</v>
      </c>
      <c r="BE1386" t="s">
        <v>57</v>
      </c>
      <c r="BF1386" t="s">
        <v>69</v>
      </c>
      <c r="BG1386" t="s">
        <v>69</v>
      </c>
      <c r="BH1386" t="b">
        <v>0</v>
      </c>
      <c r="BI1386" t="b">
        <v>1</v>
      </c>
      <c r="BJ1386" t="b">
        <v>0</v>
      </c>
      <c r="BK1386" t="b">
        <v>1</v>
      </c>
      <c r="BL1386">
        <v>80</v>
      </c>
      <c r="BM1386">
        <v>80</v>
      </c>
      <c r="BN1386">
        <v>0</v>
      </c>
      <c r="BO1386">
        <v>0</v>
      </c>
      <c r="BP13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86" s="3" t="str">
        <f>IF(Table1[[#This Row],[TraceLengthMod]],"lab,","")&amp;IF(Table1[[#This Row],[FixedLength]],"dur,","")&amp;IF(Table1[[#This Row],[Broken]],"ea,","")</f>
        <v>lab,</v>
      </c>
    </row>
    <row r="1387" spans="1:69" x14ac:dyDescent="0.25">
      <c r="A1387" t="s">
        <v>1515</v>
      </c>
      <c r="B1387" t="s">
        <v>39</v>
      </c>
      <c r="C1387" t="s">
        <v>114</v>
      </c>
      <c r="D1387" t="s">
        <v>82</v>
      </c>
      <c r="E1387" t="s">
        <v>68</v>
      </c>
      <c r="F1387">
        <v>2</v>
      </c>
      <c r="G1387">
        <v>20638</v>
      </c>
      <c r="H1387">
        <v>6854</v>
      </c>
      <c r="I1387">
        <v>27492</v>
      </c>
      <c r="J1387" t="s">
        <v>40</v>
      </c>
      <c r="K1387">
        <v>1</v>
      </c>
      <c r="L1387">
        <v>256</v>
      </c>
      <c r="M1387" t="s">
        <v>41</v>
      </c>
      <c r="N1387">
        <v>0.01</v>
      </c>
      <c r="O1387">
        <v>99</v>
      </c>
      <c r="P1387">
        <v>95</v>
      </c>
      <c r="Q1387">
        <v>256</v>
      </c>
      <c r="R1387">
        <v>100</v>
      </c>
      <c r="S1387">
        <v>2063.8000000000002</v>
      </c>
      <c r="T1387">
        <v>59</v>
      </c>
      <c r="U1387">
        <v>73</v>
      </c>
      <c r="V1387">
        <v>150784</v>
      </c>
      <c r="W1387">
        <v>7.3061343153406302</v>
      </c>
      <c r="X1387">
        <v>89.497738838195801</v>
      </c>
      <c r="Y1387">
        <v>5.9680454730987504</v>
      </c>
      <c r="Z1387">
        <v>185.086006641387</v>
      </c>
      <c r="AA1387">
        <v>0.77792048454284601</v>
      </c>
      <c r="AB1387">
        <v>56.890536069869903</v>
      </c>
      <c r="AC1387">
        <v>4.3453848361968896</v>
      </c>
      <c r="AD1387">
        <v>316.76927280426003</v>
      </c>
      <c r="AE1387">
        <v>0.6804</v>
      </c>
      <c r="AF1387">
        <v>0.65917712284797203</v>
      </c>
      <c r="AJ1387">
        <v>1.2972097344228399E-2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 t="s">
        <v>42</v>
      </c>
      <c r="AQ1387" t="b">
        <v>1</v>
      </c>
      <c r="AR1387" t="b">
        <v>1</v>
      </c>
      <c r="AS1387">
        <v>1</v>
      </c>
      <c r="AT1387" t="b">
        <v>0</v>
      </c>
      <c r="AV1387" t="b">
        <v>0</v>
      </c>
      <c r="AW1387" t="b">
        <v>1</v>
      </c>
      <c r="AX1387" t="b">
        <v>0</v>
      </c>
      <c r="AY1387" t="b">
        <v>1</v>
      </c>
      <c r="AZ1387" t="b">
        <v>0</v>
      </c>
      <c r="BA1387" t="b">
        <v>0</v>
      </c>
      <c r="BB1387" t="b">
        <v>0</v>
      </c>
      <c r="BC1387" t="b">
        <v>1</v>
      </c>
      <c r="BD1387" t="b">
        <v>0</v>
      </c>
      <c r="BE1387" t="s">
        <v>57</v>
      </c>
      <c r="BF1387" t="s">
        <v>69</v>
      </c>
      <c r="BG1387" t="s">
        <v>69</v>
      </c>
      <c r="BH1387" t="b">
        <v>0</v>
      </c>
      <c r="BI1387" t="b">
        <v>1</v>
      </c>
      <c r="BJ1387" t="b">
        <v>0</v>
      </c>
      <c r="BK1387" t="b">
        <v>1</v>
      </c>
      <c r="BL1387">
        <v>80</v>
      </c>
      <c r="BM1387">
        <v>80</v>
      </c>
      <c r="BN1387">
        <v>0</v>
      </c>
      <c r="BO1387">
        <v>0</v>
      </c>
      <c r="BP13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87" s="3" t="str">
        <f>IF(Table1[[#This Row],[TraceLengthMod]],"lab,","")&amp;IF(Table1[[#This Row],[FixedLength]],"dur,","")&amp;IF(Table1[[#This Row],[Broken]],"ea,","")</f>
        <v>lab,</v>
      </c>
    </row>
    <row r="1388" spans="1:69" x14ac:dyDescent="0.25">
      <c r="A1388" t="s">
        <v>1516</v>
      </c>
      <c r="B1388" t="s">
        <v>39</v>
      </c>
      <c r="C1388" t="s">
        <v>114</v>
      </c>
      <c r="D1388" t="s">
        <v>82</v>
      </c>
      <c r="E1388" t="s">
        <v>68</v>
      </c>
      <c r="F1388">
        <v>2</v>
      </c>
      <c r="G1388">
        <v>20638</v>
      </c>
      <c r="H1388">
        <v>6854</v>
      </c>
      <c r="I1388">
        <v>27492</v>
      </c>
      <c r="J1388" t="s">
        <v>40</v>
      </c>
      <c r="K1388">
        <v>1</v>
      </c>
      <c r="L1388">
        <v>256</v>
      </c>
      <c r="M1388" t="s">
        <v>41</v>
      </c>
      <c r="N1388">
        <v>0.01</v>
      </c>
      <c r="O1388">
        <v>99</v>
      </c>
      <c r="P1388">
        <v>95</v>
      </c>
      <c r="Q1388">
        <v>256</v>
      </c>
      <c r="R1388">
        <v>100</v>
      </c>
      <c r="S1388">
        <v>2063.8000000000002</v>
      </c>
      <c r="T1388">
        <v>59</v>
      </c>
      <c r="U1388">
        <v>74</v>
      </c>
      <c r="V1388">
        <v>152832</v>
      </c>
      <c r="W1388">
        <v>7.4053687372807397</v>
      </c>
      <c r="X1388">
        <v>89.497738838195801</v>
      </c>
      <c r="Y1388">
        <v>5.9680454730987504</v>
      </c>
      <c r="Z1388">
        <v>187.610512256622</v>
      </c>
      <c r="AA1388">
        <v>0.76820063591003396</v>
      </c>
      <c r="AB1388">
        <v>57.658736705780001</v>
      </c>
      <c r="AC1388">
        <v>4.3294270038604701</v>
      </c>
      <c r="AD1388">
        <v>321.09869980811999</v>
      </c>
      <c r="AE1388">
        <v>0.68840000000000001</v>
      </c>
      <c r="AF1388">
        <v>0.66428362999708201</v>
      </c>
      <c r="AJ1388">
        <v>1.23154494031589E-2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 t="s">
        <v>42</v>
      </c>
      <c r="AQ1388" t="b">
        <v>1</v>
      </c>
      <c r="AR1388" t="b">
        <v>1</v>
      </c>
      <c r="AS1388">
        <v>1</v>
      </c>
      <c r="AT1388" t="b">
        <v>0</v>
      </c>
      <c r="AV1388" t="b">
        <v>0</v>
      </c>
      <c r="AW1388" t="b">
        <v>1</v>
      </c>
      <c r="AX1388" t="b">
        <v>0</v>
      </c>
      <c r="AY1388" t="b">
        <v>1</v>
      </c>
      <c r="AZ1388" t="b">
        <v>0</v>
      </c>
      <c r="BA1388" t="b">
        <v>0</v>
      </c>
      <c r="BB1388" t="b">
        <v>0</v>
      </c>
      <c r="BC1388" t="b">
        <v>1</v>
      </c>
      <c r="BD1388" t="b">
        <v>0</v>
      </c>
      <c r="BE1388" t="s">
        <v>57</v>
      </c>
      <c r="BF1388" t="s">
        <v>69</v>
      </c>
      <c r="BG1388" t="s">
        <v>69</v>
      </c>
      <c r="BH1388" t="b">
        <v>0</v>
      </c>
      <c r="BI1388" t="b">
        <v>1</v>
      </c>
      <c r="BJ1388" t="b">
        <v>0</v>
      </c>
      <c r="BK1388" t="b">
        <v>1</v>
      </c>
      <c r="BL1388">
        <v>80</v>
      </c>
      <c r="BM1388">
        <v>80</v>
      </c>
      <c r="BN1388">
        <v>0</v>
      </c>
      <c r="BO1388">
        <v>0</v>
      </c>
      <c r="BP13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88" s="3" t="str">
        <f>IF(Table1[[#This Row],[TraceLengthMod]],"lab,","")&amp;IF(Table1[[#This Row],[FixedLength]],"dur,","")&amp;IF(Table1[[#This Row],[Broken]],"ea,","")</f>
        <v>lab,</v>
      </c>
    </row>
    <row r="1389" spans="1:69" x14ac:dyDescent="0.25">
      <c r="A1389" t="s">
        <v>1517</v>
      </c>
      <c r="B1389" t="s">
        <v>39</v>
      </c>
      <c r="C1389" t="s">
        <v>114</v>
      </c>
      <c r="D1389" t="s">
        <v>82</v>
      </c>
      <c r="E1389" t="s">
        <v>68</v>
      </c>
      <c r="F1389">
        <v>2</v>
      </c>
      <c r="G1389">
        <v>20638</v>
      </c>
      <c r="H1389">
        <v>6854</v>
      </c>
      <c r="I1389">
        <v>27492</v>
      </c>
      <c r="J1389" t="s">
        <v>40</v>
      </c>
      <c r="K1389">
        <v>1</v>
      </c>
      <c r="L1389">
        <v>256</v>
      </c>
      <c r="M1389" t="s">
        <v>41</v>
      </c>
      <c r="N1389">
        <v>0.01</v>
      </c>
      <c r="O1389">
        <v>99</v>
      </c>
      <c r="P1389">
        <v>95</v>
      </c>
      <c r="Q1389">
        <v>256</v>
      </c>
      <c r="R1389">
        <v>100</v>
      </c>
      <c r="S1389">
        <v>2063.8000000000002</v>
      </c>
      <c r="T1389">
        <v>59</v>
      </c>
      <c r="U1389">
        <v>75</v>
      </c>
      <c r="V1389">
        <v>154880</v>
      </c>
      <c r="W1389">
        <v>7.5046031592208502</v>
      </c>
      <c r="X1389">
        <v>89.497738838195801</v>
      </c>
      <c r="Y1389">
        <v>5.9680454730987504</v>
      </c>
      <c r="Z1389">
        <v>190.127782344818</v>
      </c>
      <c r="AA1389">
        <v>0.77592492103576605</v>
      </c>
      <c r="AB1389">
        <v>58.434661626815704</v>
      </c>
      <c r="AC1389">
        <v>4.3025002479553196</v>
      </c>
      <c r="AD1389">
        <v>325.40120005607599</v>
      </c>
      <c r="AE1389">
        <v>0.68310000000000004</v>
      </c>
      <c r="AF1389">
        <v>0.658739422235191</v>
      </c>
      <c r="AJ1389">
        <v>1.19079363247579E-2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 t="s">
        <v>42</v>
      </c>
      <c r="AQ1389" t="b">
        <v>1</v>
      </c>
      <c r="AR1389" t="b">
        <v>1</v>
      </c>
      <c r="AS1389">
        <v>1</v>
      </c>
      <c r="AT1389" t="b">
        <v>0</v>
      </c>
      <c r="AV1389" t="b">
        <v>0</v>
      </c>
      <c r="AW1389" t="b">
        <v>1</v>
      </c>
      <c r="AX1389" t="b">
        <v>0</v>
      </c>
      <c r="AY1389" t="b">
        <v>1</v>
      </c>
      <c r="AZ1389" t="b">
        <v>0</v>
      </c>
      <c r="BA1389" t="b">
        <v>0</v>
      </c>
      <c r="BB1389" t="b">
        <v>0</v>
      </c>
      <c r="BC1389" t="b">
        <v>1</v>
      </c>
      <c r="BD1389" t="b">
        <v>0</v>
      </c>
      <c r="BE1389" t="s">
        <v>57</v>
      </c>
      <c r="BF1389" t="s">
        <v>69</v>
      </c>
      <c r="BG1389" t="s">
        <v>69</v>
      </c>
      <c r="BH1389" t="b">
        <v>0</v>
      </c>
      <c r="BI1389" t="b">
        <v>1</v>
      </c>
      <c r="BJ1389" t="b">
        <v>0</v>
      </c>
      <c r="BK1389" t="b">
        <v>1</v>
      </c>
      <c r="BL1389">
        <v>80</v>
      </c>
      <c r="BM1389">
        <v>80</v>
      </c>
      <c r="BN1389">
        <v>0</v>
      </c>
      <c r="BO1389">
        <v>0</v>
      </c>
      <c r="BP13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89" s="3" t="str">
        <f>IF(Table1[[#This Row],[TraceLengthMod]],"lab,","")&amp;IF(Table1[[#This Row],[FixedLength]],"dur,","")&amp;IF(Table1[[#This Row],[Broken]],"ea,","")</f>
        <v>lab,</v>
      </c>
    </row>
    <row r="1390" spans="1:69" x14ac:dyDescent="0.25">
      <c r="A1390" t="s">
        <v>1518</v>
      </c>
      <c r="B1390" t="s">
        <v>39</v>
      </c>
      <c r="C1390" t="s">
        <v>114</v>
      </c>
      <c r="D1390" t="s">
        <v>82</v>
      </c>
      <c r="E1390" t="s">
        <v>68</v>
      </c>
      <c r="F1390">
        <v>2</v>
      </c>
      <c r="G1390">
        <v>20638</v>
      </c>
      <c r="H1390">
        <v>6854</v>
      </c>
      <c r="I1390">
        <v>27492</v>
      </c>
      <c r="J1390" t="s">
        <v>40</v>
      </c>
      <c r="K1390">
        <v>1</v>
      </c>
      <c r="L1390">
        <v>256</v>
      </c>
      <c r="M1390" t="s">
        <v>41</v>
      </c>
      <c r="N1390">
        <v>0.01</v>
      </c>
      <c r="O1390">
        <v>99</v>
      </c>
      <c r="P1390">
        <v>95</v>
      </c>
      <c r="Q1390">
        <v>256</v>
      </c>
      <c r="R1390">
        <v>100</v>
      </c>
      <c r="S1390">
        <v>2063.8000000000002</v>
      </c>
      <c r="T1390">
        <v>59</v>
      </c>
      <c r="U1390">
        <v>76</v>
      </c>
      <c r="V1390">
        <v>156928</v>
      </c>
      <c r="W1390">
        <v>7.6038375811609598</v>
      </c>
      <c r="X1390">
        <v>89.497738838195801</v>
      </c>
      <c r="Y1390">
        <v>5.9680454730987504</v>
      </c>
      <c r="Z1390">
        <v>192.659041166305</v>
      </c>
      <c r="AA1390">
        <v>0.78091096878051702</v>
      </c>
      <c r="AB1390">
        <v>59.215572595596299</v>
      </c>
      <c r="AC1390">
        <v>4.3054907321929896</v>
      </c>
      <c r="AD1390">
        <v>329.70669078826899</v>
      </c>
      <c r="AE1390">
        <v>0.69879999999999998</v>
      </c>
      <c r="AF1390">
        <v>0.66180332652465701</v>
      </c>
      <c r="AJ1390">
        <v>1.17030832156854E-2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 t="s">
        <v>42</v>
      </c>
      <c r="AQ1390" t="b">
        <v>1</v>
      </c>
      <c r="AR1390" t="b">
        <v>1</v>
      </c>
      <c r="AS1390">
        <v>1</v>
      </c>
      <c r="AT1390" t="b">
        <v>0</v>
      </c>
      <c r="AV1390" t="b">
        <v>0</v>
      </c>
      <c r="AW1390" t="b">
        <v>1</v>
      </c>
      <c r="AX1390" t="b">
        <v>0</v>
      </c>
      <c r="AY1390" t="b">
        <v>1</v>
      </c>
      <c r="AZ1390" t="b">
        <v>0</v>
      </c>
      <c r="BA1390" t="b">
        <v>0</v>
      </c>
      <c r="BB1390" t="b">
        <v>0</v>
      </c>
      <c r="BC1390" t="b">
        <v>1</v>
      </c>
      <c r="BD1390" t="b">
        <v>0</v>
      </c>
      <c r="BE1390" t="s">
        <v>57</v>
      </c>
      <c r="BF1390" t="s">
        <v>69</v>
      </c>
      <c r="BG1390" t="s">
        <v>69</v>
      </c>
      <c r="BH1390" t="b">
        <v>0</v>
      </c>
      <c r="BI1390" t="b">
        <v>1</v>
      </c>
      <c r="BJ1390" t="b">
        <v>0</v>
      </c>
      <c r="BK1390" t="b">
        <v>1</v>
      </c>
      <c r="BL1390">
        <v>80</v>
      </c>
      <c r="BM1390">
        <v>80</v>
      </c>
      <c r="BN1390">
        <v>0</v>
      </c>
      <c r="BO1390">
        <v>0</v>
      </c>
      <c r="BP13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90" s="3" t="str">
        <f>IF(Table1[[#This Row],[TraceLengthMod]],"lab,","")&amp;IF(Table1[[#This Row],[FixedLength]],"dur,","")&amp;IF(Table1[[#This Row],[Broken]],"ea,","")</f>
        <v>lab,</v>
      </c>
    </row>
    <row r="1391" spans="1:69" x14ac:dyDescent="0.25">
      <c r="A1391" t="s">
        <v>1519</v>
      </c>
      <c r="B1391" t="s">
        <v>39</v>
      </c>
      <c r="C1391" t="s">
        <v>114</v>
      </c>
      <c r="D1391" t="s">
        <v>82</v>
      </c>
      <c r="E1391" t="s">
        <v>68</v>
      </c>
      <c r="F1391">
        <v>2</v>
      </c>
      <c r="G1391">
        <v>20638</v>
      </c>
      <c r="H1391">
        <v>6854</v>
      </c>
      <c r="I1391">
        <v>27492</v>
      </c>
      <c r="J1391" t="s">
        <v>40</v>
      </c>
      <c r="K1391">
        <v>1</v>
      </c>
      <c r="L1391">
        <v>256</v>
      </c>
      <c r="M1391" t="s">
        <v>41</v>
      </c>
      <c r="N1391">
        <v>0.01</v>
      </c>
      <c r="O1391">
        <v>99</v>
      </c>
      <c r="P1391">
        <v>95</v>
      </c>
      <c r="Q1391">
        <v>256</v>
      </c>
      <c r="R1391">
        <v>100</v>
      </c>
      <c r="S1391">
        <v>2063.8000000000002</v>
      </c>
      <c r="T1391">
        <v>59</v>
      </c>
      <c r="U1391">
        <v>77</v>
      </c>
      <c r="V1391">
        <v>158976</v>
      </c>
      <c r="W1391">
        <v>7.7030720031010702</v>
      </c>
      <c r="X1391">
        <v>89.497738838195801</v>
      </c>
      <c r="Y1391">
        <v>5.9680454730987504</v>
      </c>
      <c r="Z1391">
        <v>195.173320055007</v>
      </c>
      <c r="AA1391">
        <v>0.77293372154235795</v>
      </c>
      <c r="AB1391">
        <v>59.988506317138601</v>
      </c>
      <c r="AC1391">
        <v>4.3653314113616899</v>
      </c>
      <c r="AD1391">
        <v>334.07202219963</v>
      </c>
      <c r="AE1391">
        <v>0.69699999999999995</v>
      </c>
      <c r="AF1391">
        <v>0.66603443244820504</v>
      </c>
      <c r="AJ1391">
        <v>1.1605580935731601E-2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 t="s">
        <v>42</v>
      </c>
      <c r="AQ1391" t="b">
        <v>1</v>
      </c>
      <c r="AR1391" t="b">
        <v>1</v>
      </c>
      <c r="AS1391">
        <v>1</v>
      </c>
      <c r="AT1391" t="b">
        <v>0</v>
      </c>
      <c r="AV1391" t="b">
        <v>0</v>
      </c>
      <c r="AW1391" t="b">
        <v>1</v>
      </c>
      <c r="AX1391" t="b">
        <v>0</v>
      </c>
      <c r="AY1391" t="b">
        <v>1</v>
      </c>
      <c r="AZ1391" t="b">
        <v>0</v>
      </c>
      <c r="BA1391" t="b">
        <v>0</v>
      </c>
      <c r="BB1391" t="b">
        <v>0</v>
      </c>
      <c r="BC1391" t="b">
        <v>1</v>
      </c>
      <c r="BD1391" t="b">
        <v>0</v>
      </c>
      <c r="BE1391" t="s">
        <v>57</v>
      </c>
      <c r="BF1391" t="s">
        <v>69</v>
      </c>
      <c r="BG1391" t="s">
        <v>69</v>
      </c>
      <c r="BH1391" t="b">
        <v>0</v>
      </c>
      <c r="BI1391" t="b">
        <v>1</v>
      </c>
      <c r="BJ1391" t="b">
        <v>0</v>
      </c>
      <c r="BK1391" t="b">
        <v>1</v>
      </c>
      <c r="BL1391">
        <v>80</v>
      </c>
      <c r="BM1391">
        <v>80</v>
      </c>
      <c r="BN1391">
        <v>0</v>
      </c>
      <c r="BO1391">
        <v>0</v>
      </c>
      <c r="BP13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91" s="3" t="str">
        <f>IF(Table1[[#This Row],[TraceLengthMod]],"lab,","")&amp;IF(Table1[[#This Row],[FixedLength]],"dur,","")&amp;IF(Table1[[#This Row],[Broken]],"ea,","")</f>
        <v>lab,</v>
      </c>
    </row>
    <row r="1392" spans="1:69" x14ac:dyDescent="0.25">
      <c r="A1392" t="s">
        <v>1520</v>
      </c>
      <c r="B1392" t="s">
        <v>39</v>
      </c>
      <c r="C1392" t="s">
        <v>114</v>
      </c>
      <c r="D1392" t="s">
        <v>82</v>
      </c>
      <c r="E1392" t="s">
        <v>68</v>
      </c>
      <c r="F1392">
        <v>2</v>
      </c>
      <c r="G1392">
        <v>20638</v>
      </c>
      <c r="H1392">
        <v>6854</v>
      </c>
      <c r="I1392">
        <v>27492</v>
      </c>
      <c r="J1392" t="s">
        <v>40</v>
      </c>
      <c r="K1392">
        <v>1</v>
      </c>
      <c r="L1392">
        <v>256</v>
      </c>
      <c r="M1392" t="s">
        <v>41</v>
      </c>
      <c r="N1392">
        <v>0.01</v>
      </c>
      <c r="O1392">
        <v>99</v>
      </c>
      <c r="P1392">
        <v>95</v>
      </c>
      <c r="Q1392">
        <v>256</v>
      </c>
      <c r="R1392">
        <v>100</v>
      </c>
      <c r="S1392">
        <v>2063.8000000000002</v>
      </c>
      <c r="T1392">
        <v>78</v>
      </c>
      <c r="U1392">
        <v>78</v>
      </c>
      <c r="V1392">
        <v>161024</v>
      </c>
      <c r="W1392">
        <v>7.8023064250411798</v>
      </c>
      <c r="X1392">
        <v>89.497738838195801</v>
      </c>
      <c r="Y1392">
        <v>5.9680454730987504</v>
      </c>
      <c r="Z1392">
        <v>197.65967297553999</v>
      </c>
      <c r="AA1392">
        <v>0.76794624328613204</v>
      </c>
      <c r="AB1392">
        <v>60.756452560424798</v>
      </c>
      <c r="AC1392">
        <v>4.30450344085693</v>
      </c>
      <c r="AD1392">
        <v>338.37652564048699</v>
      </c>
      <c r="AE1392">
        <v>0.69430000000000003</v>
      </c>
      <c r="AF1392">
        <v>0.671286839801575</v>
      </c>
      <c r="AJ1392">
        <v>1.10951123821337E-2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 t="s">
        <v>42</v>
      </c>
      <c r="AQ1392" t="b">
        <v>1</v>
      </c>
      <c r="AR1392" t="b">
        <v>1</v>
      </c>
      <c r="AS1392">
        <v>1</v>
      </c>
      <c r="AT1392" t="b">
        <v>0</v>
      </c>
      <c r="AV1392" t="b">
        <v>0</v>
      </c>
      <c r="AW1392" t="b">
        <v>1</v>
      </c>
      <c r="AX1392" t="b">
        <v>0</v>
      </c>
      <c r="AY1392" t="b">
        <v>1</v>
      </c>
      <c r="AZ1392" t="b">
        <v>0</v>
      </c>
      <c r="BA1392" t="b">
        <v>0</v>
      </c>
      <c r="BB1392" t="b">
        <v>0</v>
      </c>
      <c r="BC1392" t="b">
        <v>1</v>
      </c>
      <c r="BD1392" t="b">
        <v>0</v>
      </c>
      <c r="BE1392" t="s">
        <v>57</v>
      </c>
      <c r="BF1392" t="s">
        <v>69</v>
      </c>
      <c r="BG1392" t="s">
        <v>69</v>
      </c>
      <c r="BH1392" t="b">
        <v>0</v>
      </c>
      <c r="BI1392" t="b">
        <v>1</v>
      </c>
      <c r="BJ1392" t="b">
        <v>0</v>
      </c>
      <c r="BK1392" t="b">
        <v>1</v>
      </c>
      <c r="BL1392">
        <v>80</v>
      </c>
      <c r="BM1392">
        <v>80</v>
      </c>
      <c r="BN1392">
        <v>0</v>
      </c>
      <c r="BO1392">
        <v>0</v>
      </c>
      <c r="BP13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92" s="3" t="str">
        <f>IF(Table1[[#This Row],[TraceLengthMod]],"lab,","")&amp;IF(Table1[[#This Row],[FixedLength]],"dur,","")&amp;IF(Table1[[#This Row],[Broken]],"ea,","")</f>
        <v>lab,</v>
      </c>
    </row>
    <row r="1393" spans="1:69" x14ac:dyDescent="0.25">
      <c r="A1393" t="s">
        <v>1521</v>
      </c>
      <c r="B1393" t="s">
        <v>39</v>
      </c>
      <c r="C1393" t="s">
        <v>114</v>
      </c>
      <c r="D1393" t="s">
        <v>82</v>
      </c>
      <c r="E1393" t="s">
        <v>68</v>
      </c>
      <c r="F1393">
        <v>2</v>
      </c>
      <c r="G1393">
        <v>20638</v>
      </c>
      <c r="H1393">
        <v>6854</v>
      </c>
      <c r="I1393">
        <v>27492</v>
      </c>
      <c r="J1393" t="s">
        <v>40</v>
      </c>
      <c r="K1393">
        <v>1</v>
      </c>
      <c r="L1393">
        <v>256</v>
      </c>
      <c r="M1393" t="s">
        <v>41</v>
      </c>
      <c r="N1393">
        <v>0.01</v>
      </c>
      <c r="O1393">
        <v>99</v>
      </c>
      <c r="P1393">
        <v>95</v>
      </c>
      <c r="Q1393">
        <v>256</v>
      </c>
      <c r="R1393">
        <v>100</v>
      </c>
      <c r="S1393">
        <v>2063.8000000000002</v>
      </c>
      <c r="T1393">
        <v>78</v>
      </c>
      <c r="U1393">
        <v>79</v>
      </c>
      <c r="V1393">
        <v>163072</v>
      </c>
      <c r="W1393">
        <v>7.9015408469812902</v>
      </c>
      <c r="X1393">
        <v>89.497738838195801</v>
      </c>
      <c r="Y1393">
        <v>5.9680454730987504</v>
      </c>
      <c r="Z1393">
        <v>200.20491766929601</v>
      </c>
      <c r="AA1393">
        <v>0.77597451210021895</v>
      </c>
      <c r="AB1393">
        <v>61.532427072525003</v>
      </c>
      <c r="AC1393">
        <v>4.3593461513519198</v>
      </c>
      <c r="AD1393">
        <v>342.73587179183897</v>
      </c>
      <c r="AE1393">
        <v>0.68479999999999996</v>
      </c>
      <c r="AF1393">
        <v>0.66472133060986205</v>
      </c>
      <c r="AJ1393">
        <v>1.1271031254689E-2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 t="s">
        <v>42</v>
      </c>
      <c r="AQ1393" t="b">
        <v>1</v>
      </c>
      <c r="AR1393" t="b">
        <v>1</v>
      </c>
      <c r="AS1393">
        <v>1</v>
      </c>
      <c r="AT1393" t="b">
        <v>0</v>
      </c>
      <c r="AV1393" t="b">
        <v>0</v>
      </c>
      <c r="AW1393" t="b">
        <v>1</v>
      </c>
      <c r="AX1393" t="b">
        <v>0</v>
      </c>
      <c r="AY1393" t="b">
        <v>1</v>
      </c>
      <c r="AZ1393" t="b">
        <v>0</v>
      </c>
      <c r="BA1393" t="b">
        <v>0</v>
      </c>
      <c r="BB1393" t="b">
        <v>0</v>
      </c>
      <c r="BC1393" t="b">
        <v>1</v>
      </c>
      <c r="BD1393" t="b">
        <v>0</v>
      </c>
      <c r="BE1393" t="s">
        <v>57</v>
      </c>
      <c r="BF1393" t="s">
        <v>69</v>
      </c>
      <c r="BG1393" t="s">
        <v>69</v>
      </c>
      <c r="BH1393" t="b">
        <v>0</v>
      </c>
      <c r="BI1393" t="b">
        <v>1</v>
      </c>
      <c r="BJ1393" t="b">
        <v>0</v>
      </c>
      <c r="BK1393" t="b">
        <v>1</v>
      </c>
      <c r="BL1393">
        <v>80</v>
      </c>
      <c r="BM1393">
        <v>80</v>
      </c>
      <c r="BN1393">
        <v>0</v>
      </c>
      <c r="BO1393">
        <v>0</v>
      </c>
      <c r="BP13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93" s="3" t="str">
        <f>IF(Table1[[#This Row],[TraceLengthMod]],"lab,","")&amp;IF(Table1[[#This Row],[FixedLength]],"dur,","")&amp;IF(Table1[[#This Row],[Broken]],"ea,","")</f>
        <v>lab,</v>
      </c>
    </row>
    <row r="1394" spans="1:69" x14ac:dyDescent="0.25">
      <c r="A1394" t="s">
        <v>1522</v>
      </c>
      <c r="B1394" t="s">
        <v>39</v>
      </c>
      <c r="C1394" t="s">
        <v>114</v>
      </c>
      <c r="D1394" t="s">
        <v>82</v>
      </c>
      <c r="E1394" t="s">
        <v>68</v>
      </c>
      <c r="F1394">
        <v>2</v>
      </c>
      <c r="G1394">
        <v>20638</v>
      </c>
      <c r="H1394">
        <v>6854</v>
      </c>
      <c r="I1394">
        <v>27492</v>
      </c>
      <c r="J1394" t="s">
        <v>40</v>
      </c>
      <c r="K1394">
        <v>1</v>
      </c>
      <c r="L1394">
        <v>256</v>
      </c>
      <c r="M1394" t="s">
        <v>41</v>
      </c>
      <c r="N1394">
        <v>0.01</v>
      </c>
      <c r="O1394">
        <v>99</v>
      </c>
      <c r="P1394">
        <v>95</v>
      </c>
      <c r="Q1394">
        <v>256</v>
      </c>
      <c r="R1394">
        <v>100</v>
      </c>
      <c r="S1394">
        <v>2063.8000000000002</v>
      </c>
      <c r="T1394">
        <v>80</v>
      </c>
      <c r="U1394">
        <v>80</v>
      </c>
      <c r="V1394">
        <v>165120</v>
      </c>
      <c r="W1394">
        <v>8.0007752689213998</v>
      </c>
      <c r="X1394">
        <v>89.497738838195801</v>
      </c>
      <c r="Y1394">
        <v>5.9680454730987504</v>
      </c>
      <c r="Z1394">
        <v>202.734156370162</v>
      </c>
      <c r="AA1394">
        <v>0.77293443679809504</v>
      </c>
      <c r="AB1394">
        <v>62.305361509323099</v>
      </c>
      <c r="AC1394">
        <v>4.3673245906829798</v>
      </c>
      <c r="AD1394">
        <v>347.10319638252201</v>
      </c>
      <c r="AE1394">
        <v>0.69510000000000005</v>
      </c>
      <c r="AF1394">
        <v>0.671870440618616</v>
      </c>
      <c r="AJ1394">
        <v>1.09218727710635E-2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t="s">
        <v>42</v>
      </c>
      <c r="AQ1394" t="b">
        <v>1</v>
      </c>
      <c r="AR1394" t="b">
        <v>1</v>
      </c>
      <c r="AS1394">
        <v>1</v>
      </c>
      <c r="AT1394" t="b">
        <v>0</v>
      </c>
      <c r="AV1394" t="b">
        <v>0</v>
      </c>
      <c r="AW1394" t="b">
        <v>1</v>
      </c>
      <c r="AX1394" t="b">
        <v>0</v>
      </c>
      <c r="AY1394" t="b">
        <v>1</v>
      </c>
      <c r="AZ1394" t="b">
        <v>0</v>
      </c>
      <c r="BA1394" t="b">
        <v>0</v>
      </c>
      <c r="BB1394" t="b">
        <v>0</v>
      </c>
      <c r="BC1394" t="b">
        <v>1</v>
      </c>
      <c r="BD1394" t="b">
        <v>0</v>
      </c>
      <c r="BE1394" t="s">
        <v>57</v>
      </c>
      <c r="BF1394" t="s">
        <v>69</v>
      </c>
      <c r="BG1394" t="s">
        <v>69</v>
      </c>
      <c r="BH1394" t="b">
        <v>0</v>
      </c>
      <c r="BI1394" t="b">
        <v>1</v>
      </c>
      <c r="BJ1394" t="b">
        <v>0</v>
      </c>
      <c r="BK1394" t="b">
        <v>1</v>
      </c>
      <c r="BL1394">
        <v>80</v>
      </c>
      <c r="BM1394">
        <v>80</v>
      </c>
      <c r="BN1394">
        <v>0</v>
      </c>
      <c r="BO1394">
        <v>0</v>
      </c>
      <c r="BP13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94" s="3" t="str">
        <f>IF(Table1[[#This Row],[TraceLengthMod]],"lab,","")&amp;IF(Table1[[#This Row],[FixedLength]],"dur,","")&amp;IF(Table1[[#This Row],[Broken]],"ea,","")</f>
        <v>lab,</v>
      </c>
    </row>
    <row r="1395" spans="1:69" x14ac:dyDescent="0.25">
      <c r="A1395" t="s">
        <v>1523</v>
      </c>
      <c r="B1395" t="s">
        <v>39</v>
      </c>
      <c r="C1395" t="s">
        <v>114</v>
      </c>
      <c r="D1395" t="s">
        <v>82</v>
      </c>
      <c r="E1395" t="s">
        <v>68</v>
      </c>
      <c r="F1395">
        <v>2</v>
      </c>
      <c r="G1395">
        <v>20638</v>
      </c>
      <c r="H1395">
        <v>6854</v>
      </c>
      <c r="I1395">
        <v>27492</v>
      </c>
      <c r="J1395" t="s">
        <v>40</v>
      </c>
      <c r="K1395">
        <v>1</v>
      </c>
      <c r="L1395">
        <v>256</v>
      </c>
      <c r="M1395" t="s">
        <v>41</v>
      </c>
      <c r="N1395">
        <v>0.01</v>
      </c>
      <c r="O1395">
        <v>99</v>
      </c>
      <c r="P1395">
        <v>95</v>
      </c>
      <c r="Q1395">
        <v>256</v>
      </c>
      <c r="R1395">
        <v>100</v>
      </c>
      <c r="S1395">
        <v>2063.8000000000002</v>
      </c>
      <c r="T1395">
        <v>80</v>
      </c>
      <c r="U1395">
        <v>81</v>
      </c>
      <c r="V1395">
        <v>167168</v>
      </c>
      <c r="W1395">
        <v>8.1000096908615102</v>
      </c>
      <c r="X1395">
        <v>89.497738838195801</v>
      </c>
      <c r="Y1395">
        <v>5.9680454730987504</v>
      </c>
      <c r="Z1395">
        <v>205.31824898719699</v>
      </c>
      <c r="AA1395">
        <v>0.77891802787780695</v>
      </c>
      <c r="AB1395">
        <v>63.084279537200899</v>
      </c>
      <c r="AC1395">
        <v>4.3623387813568097</v>
      </c>
      <c r="AD1395">
        <v>351.465535163879</v>
      </c>
      <c r="AE1395">
        <v>0.68559999999999999</v>
      </c>
      <c r="AF1395">
        <v>0.66661803326524605</v>
      </c>
      <c r="AJ1395">
        <v>1.08270177797373E-2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 t="s">
        <v>42</v>
      </c>
      <c r="AQ1395" t="b">
        <v>1</v>
      </c>
      <c r="AR1395" t="b">
        <v>1</v>
      </c>
      <c r="AS1395">
        <v>1</v>
      </c>
      <c r="AT1395" t="b">
        <v>0</v>
      </c>
      <c r="AV1395" t="b">
        <v>0</v>
      </c>
      <c r="AW1395" t="b">
        <v>1</v>
      </c>
      <c r="AX1395" t="b">
        <v>0</v>
      </c>
      <c r="AY1395" t="b">
        <v>1</v>
      </c>
      <c r="AZ1395" t="b">
        <v>0</v>
      </c>
      <c r="BA1395" t="b">
        <v>0</v>
      </c>
      <c r="BB1395" t="b">
        <v>0</v>
      </c>
      <c r="BC1395" t="b">
        <v>1</v>
      </c>
      <c r="BD1395" t="b">
        <v>0</v>
      </c>
      <c r="BE1395" t="s">
        <v>57</v>
      </c>
      <c r="BF1395" t="s">
        <v>69</v>
      </c>
      <c r="BG1395" t="s">
        <v>69</v>
      </c>
      <c r="BH1395" t="b">
        <v>0</v>
      </c>
      <c r="BI1395" t="b">
        <v>1</v>
      </c>
      <c r="BJ1395" t="b">
        <v>0</v>
      </c>
      <c r="BK1395" t="b">
        <v>1</v>
      </c>
      <c r="BL1395">
        <v>80</v>
      </c>
      <c r="BM1395">
        <v>80</v>
      </c>
      <c r="BN1395">
        <v>0</v>
      </c>
      <c r="BO1395">
        <v>0</v>
      </c>
      <c r="BP13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95" s="3" t="str">
        <f>IF(Table1[[#This Row],[TraceLengthMod]],"lab,","")&amp;IF(Table1[[#This Row],[FixedLength]],"dur,","")&amp;IF(Table1[[#This Row],[Broken]],"ea,","")</f>
        <v>lab,</v>
      </c>
    </row>
    <row r="1396" spans="1:69" x14ac:dyDescent="0.25">
      <c r="A1396" t="s">
        <v>1524</v>
      </c>
      <c r="B1396" t="s">
        <v>39</v>
      </c>
      <c r="C1396" t="s">
        <v>114</v>
      </c>
      <c r="D1396" t="s">
        <v>82</v>
      </c>
      <c r="E1396" t="s">
        <v>68</v>
      </c>
      <c r="F1396">
        <v>2</v>
      </c>
      <c r="G1396">
        <v>20638</v>
      </c>
      <c r="H1396">
        <v>6854</v>
      </c>
      <c r="I1396">
        <v>27492</v>
      </c>
      <c r="J1396" t="s">
        <v>40</v>
      </c>
      <c r="K1396">
        <v>1</v>
      </c>
      <c r="L1396">
        <v>256</v>
      </c>
      <c r="M1396" t="s">
        <v>41</v>
      </c>
      <c r="N1396">
        <v>0.01</v>
      </c>
      <c r="O1396">
        <v>99</v>
      </c>
      <c r="P1396">
        <v>95</v>
      </c>
      <c r="Q1396">
        <v>256</v>
      </c>
      <c r="R1396">
        <v>100</v>
      </c>
      <c r="S1396">
        <v>2063.8000000000002</v>
      </c>
      <c r="T1396">
        <v>80</v>
      </c>
      <c r="U1396">
        <v>82</v>
      </c>
      <c r="V1396">
        <v>169472</v>
      </c>
      <c r="W1396">
        <v>8.2116484155441398</v>
      </c>
      <c r="X1396">
        <v>89.497738838195801</v>
      </c>
      <c r="Y1396">
        <v>5.9680454730987504</v>
      </c>
      <c r="Z1396">
        <v>207.966169834136</v>
      </c>
      <c r="AA1396">
        <v>0.86867785453796298</v>
      </c>
      <c r="AB1396">
        <v>63.952957391738799</v>
      </c>
      <c r="AC1396">
        <v>4.3563537597656197</v>
      </c>
      <c r="AD1396">
        <v>355.82188892364502</v>
      </c>
      <c r="AE1396">
        <v>0.69599999999999995</v>
      </c>
      <c r="AF1396">
        <v>0.66851473592063004</v>
      </c>
      <c r="AJ1396">
        <v>1.1950209421693701E-2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 t="s">
        <v>42</v>
      </c>
      <c r="AQ1396" t="b">
        <v>1</v>
      </c>
      <c r="AR1396" t="b">
        <v>1</v>
      </c>
      <c r="AS1396">
        <v>1</v>
      </c>
      <c r="AT1396" t="b">
        <v>0</v>
      </c>
      <c r="AV1396" t="b">
        <v>0</v>
      </c>
      <c r="AW1396" t="b">
        <v>1</v>
      </c>
      <c r="AX1396" t="b">
        <v>0</v>
      </c>
      <c r="AY1396" t="b">
        <v>1</v>
      </c>
      <c r="AZ1396" t="b">
        <v>0</v>
      </c>
      <c r="BA1396" t="b">
        <v>0</v>
      </c>
      <c r="BB1396" t="b">
        <v>0</v>
      </c>
      <c r="BC1396" t="b">
        <v>1</v>
      </c>
      <c r="BD1396" t="b">
        <v>0</v>
      </c>
      <c r="BE1396" t="s">
        <v>57</v>
      </c>
      <c r="BF1396" t="s">
        <v>69</v>
      </c>
      <c r="BG1396" t="s">
        <v>69</v>
      </c>
      <c r="BH1396" t="b">
        <v>0</v>
      </c>
      <c r="BI1396" t="b">
        <v>1</v>
      </c>
      <c r="BJ1396" t="b">
        <v>0</v>
      </c>
      <c r="BK1396" t="b">
        <v>1</v>
      </c>
      <c r="BL1396">
        <v>80</v>
      </c>
      <c r="BM1396">
        <v>80</v>
      </c>
      <c r="BN1396">
        <v>0</v>
      </c>
      <c r="BO1396">
        <v>0</v>
      </c>
      <c r="BP13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96" s="3" t="str">
        <f>IF(Table1[[#This Row],[TraceLengthMod]],"lab,","")&amp;IF(Table1[[#This Row],[FixedLength]],"dur,","")&amp;IF(Table1[[#This Row],[Broken]],"ea,","")</f>
        <v>lab,</v>
      </c>
    </row>
    <row r="1397" spans="1:69" x14ac:dyDescent="0.25">
      <c r="A1397" t="s">
        <v>1525</v>
      </c>
      <c r="B1397" t="s">
        <v>39</v>
      </c>
      <c r="C1397" t="s">
        <v>114</v>
      </c>
      <c r="D1397" t="s">
        <v>82</v>
      </c>
      <c r="E1397" t="s">
        <v>68</v>
      </c>
      <c r="F1397">
        <v>2</v>
      </c>
      <c r="G1397">
        <v>20638</v>
      </c>
      <c r="H1397">
        <v>6854</v>
      </c>
      <c r="I1397">
        <v>27492</v>
      </c>
      <c r="J1397" t="s">
        <v>40</v>
      </c>
      <c r="K1397">
        <v>1</v>
      </c>
      <c r="L1397">
        <v>256</v>
      </c>
      <c r="M1397" t="s">
        <v>41</v>
      </c>
      <c r="N1397">
        <v>0.01</v>
      </c>
      <c r="O1397">
        <v>99</v>
      </c>
      <c r="P1397">
        <v>95</v>
      </c>
      <c r="Q1397">
        <v>256</v>
      </c>
      <c r="R1397">
        <v>100</v>
      </c>
      <c r="S1397">
        <v>2063.8000000000002</v>
      </c>
      <c r="T1397">
        <v>80</v>
      </c>
      <c r="U1397">
        <v>83</v>
      </c>
      <c r="V1397">
        <v>171520</v>
      </c>
      <c r="W1397">
        <v>8.3108828374842503</v>
      </c>
      <c r="X1397">
        <v>89.497738838195801</v>
      </c>
      <c r="Y1397">
        <v>5.9680454730987504</v>
      </c>
      <c r="Z1397">
        <v>210.52037429809499</v>
      </c>
      <c r="AA1397">
        <v>0.76495623588562001</v>
      </c>
      <c r="AB1397">
        <v>64.717913627624498</v>
      </c>
      <c r="AC1397">
        <v>4.3693296909332204</v>
      </c>
      <c r="AD1397">
        <v>360.19121861457802</v>
      </c>
      <c r="AE1397">
        <v>0.67930000000000001</v>
      </c>
      <c r="AF1397">
        <v>0.66224102713743804</v>
      </c>
      <c r="AJ1397">
        <v>1.1220360958754101E-2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 t="s">
        <v>42</v>
      </c>
      <c r="AQ1397" t="b">
        <v>1</v>
      </c>
      <c r="AR1397" t="b">
        <v>1</v>
      </c>
      <c r="AS1397">
        <v>1</v>
      </c>
      <c r="AT1397" t="b">
        <v>0</v>
      </c>
      <c r="AV1397" t="b">
        <v>0</v>
      </c>
      <c r="AW1397" t="b">
        <v>1</v>
      </c>
      <c r="AX1397" t="b">
        <v>0</v>
      </c>
      <c r="AY1397" t="b">
        <v>1</v>
      </c>
      <c r="AZ1397" t="b">
        <v>0</v>
      </c>
      <c r="BA1397" t="b">
        <v>0</v>
      </c>
      <c r="BB1397" t="b">
        <v>0</v>
      </c>
      <c r="BC1397" t="b">
        <v>1</v>
      </c>
      <c r="BD1397" t="b">
        <v>0</v>
      </c>
      <c r="BE1397" t="s">
        <v>57</v>
      </c>
      <c r="BF1397" t="s">
        <v>69</v>
      </c>
      <c r="BG1397" t="s">
        <v>69</v>
      </c>
      <c r="BH1397" t="b">
        <v>0</v>
      </c>
      <c r="BI1397" t="b">
        <v>1</v>
      </c>
      <c r="BJ1397" t="b">
        <v>0</v>
      </c>
      <c r="BK1397" t="b">
        <v>1</v>
      </c>
      <c r="BL1397">
        <v>80</v>
      </c>
      <c r="BM1397">
        <v>80</v>
      </c>
      <c r="BN1397">
        <v>0</v>
      </c>
      <c r="BO1397">
        <v>0</v>
      </c>
      <c r="BP13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97" s="3" t="str">
        <f>IF(Table1[[#This Row],[TraceLengthMod]],"lab,","")&amp;IF(Table1[[#This Row],[FixedLength]],"dur,","")&amp;IF(Table1[[#This Row],[Broken]],"ea,","")</f>
        <v>lab,</v>
      </c>
    </row>
    <row r="1398" spans="1:69" x14ac:dyDescent="0.25">
      <c r="A1398" t="s">
        <v>1526</v>
      </c>
      <c r="B1398" t="s">
        <v>39</v>
      </c>
      <c r="C1398" t="s">
        <v>114</v>
      </c>
      <c r="D1398" t="s">
        <v>82</v>
      </c>
      <c r="E1398" t="s">
        <v>68</v>
      </c>
      <c r="F1398">
        <v>2</v>
      </c>
      <c r="G1398">
        <v>20638</v>
      </c>
      <c r="H1398">
        <v>6854</v>
      </c>
      <c r="I1398">
        <v>27492</v>
      </c>
      <c r="J1398" t="s">
        <v>40</v>
      </c>
      <c r="K1398">
        <v>1</v>
      </c>
      <c r="L1398">
        <v>256</v>
      </c>
      <c r="M1398" t="s">
        <v>41</v>
      </c>
      <c r="N1398">
        <v>0.01</v>
      </c>
      <c r="O1398">
        <v>99</v>
      </c>
      <c r="P1398">
        <v>95</v>
      </c>
      <c r="Q1398">
        <v>256</v>
      </c>
      <c r="R1398">
        <v>100</v>
      </c>
      <c r="S1398">
        <v>2063.8000000000002</v>
      </c>
      <c r="T1398">
        <v>80</v>
      </c>
      <c r="U1398">
        <v>84</v>
      </c>
      <c r="V1398">
        <v>173568</v>
      </c>
      <c r="W1398">
        <v>8.4101172594243607</v>
      </c>
      <c r="X1398">
        <v>89.497738838195801</v>
      </c>
      <c r="Y1398">
        <v>5.9680454730987504</v>
      </c>
      <c r="Z1398">
        <v>213.03962922096201</v>
      </c>
      <c r="AA1398">
        <v>0.76893377304077104</v>
      </c>
      <c r="AB1398">
        <v>65.486847400665198</v>
      </c>
      <c r="AC1398">
        <v>4.2985093593597403</v>
      </c>
      <c r="AD1398">
        <v>364.48972797393799</v>
      </c>
      <c r="AE1398">
        <v>0.70199999999999996</v>
      </c>
      <c r="AF1398">
        <v>0.66778523489932795</v>
      </c>
      <c r="AJ1398">
        <v>1.0677412723721301E-2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 t="s">
        <v>42</v>
      </c>
      <c r="AQ1398" t="b">
        <v>1</v>
      </c>
      <c r="AR1398" t="b">
        <v>1</v>
      </c>
      <c r="AS1398">
        <v>1</v>
      </c>
      <c r="AT1398" t="b">
        <v>0</v>
      </c>
      <c r="AV1398" t="b">
        <v>0</v>
      </c>
      <c r="AW1398" t="b">
        <v>1</v>
      </c>
      <c r="AX1398" t="b">
        <v>0</v>
      </c>
      <c r="AY1398" t="b">
        <v>1</v>
      </c>
      <c r="AZ1398" t="b">
        <v>0</v>
      </c>
      <c r="BA1398" t="b">
        <v>0</v>
      </c>
      <c r="BB1398" t="b">
        <v>0</v>
      </c>
      <c r="BC1398" t="b">
        <v>1</v>
      </c>
      <c r="BD1398" t="b">
        <v>0</v>
      </c>
      <c r="BE1398" t="s">
        <v>57</v>
      </c>
      <c r="BF1398" t="s">
        <v>69</v>
      </c>
      <c r="BG1398" t="s">
        <v>69</v>
      </c>
      <c r="BH1398" t="b">
        <v>0</v>
      </c>
      <c r="BI1398" t="b">
        <v>1</v>
      </c>
      <c r="BJ1398" t="b">
        <v>0</v>
      </c>
      <c r="BK1398" t="b">
        <v>1</v>
      </c>
      <c r="BL1398">
        <v>80</v>
      </c>
      <c r="BM1398">
        <v>80</v>
      </c>
      <c r="BN1398">
        <v>0</v>
      </c>
      <c r="BO1398">
        <v>0</v>
      </c>
      <c r="BP13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98" s="3" t="str">
        <f>IF(Table1[[#This Row],[TraceLengthMod]],"lab,","")&amp;IF(Table1[[#This Row],[FixedLength]],"dur,","")&amp;IF(Table1[[#This Row],[Broken]],"ea,","")</f>
        <v>lab,</v>
      </c>
    </row>
    <row r="1399" spans="1:69" x14ac:dyDescent="0.25">
      <c r="A1399" t="s">
        <v>1527</v>
      </c>
      <c r="B1399" t="s">
        <v>39</v>
      </c>
      <c r="C1399" t="s">
        <v>114</v>
      </c>
      <c r="D1399" t="s">
        <v>82</v>
      </c>
      <c r="E1399" t="s">
        <v>68</v>
      </c>
      <c r="F1399">
        <v>2</v>
      </c>
      <c r="G1399">
        <v>20638</v>
      </c>
      <c r="H1399">
        <v>6854</v>
      </c>
      <c r="I1399">
        <v>27492</v>
      </c>
      <c r="J1399" t="s">
        <v>40</v>
      </c>
      <c r="K1399">
        <v>1</v>
      </c>
      <c r="L1399">
        <v>256</v>
      </c>
      <c r="M1399" t="s">
        <v>41</v>
      </c>
      <c r="N1399">
        <v>0.01</v>
      </c>
      <c r="O1399">
        <v>99</v>
      </c>
      <c r="P1399">
        <v>95</v>
      </c>
      <c r="Q1399">
        <v>256</v>
      </c>
      <c r="R1399">
        <v>100</v>
      </c>
      <c r="S1399">
        <v>2063.8000000000002</v>
      </c>
      <c r="T1399">
        <v>80</v>
      </c>
      <c r="U1399">
        <v>85</v>
      </c>
      <c r="V1399">
        <v>175616</v>
      </c>
      <c r="W1399">
        <v>8.5093516813644694</v>
      </c>
      <c r="X1399">
        <v>89.497738838195801</v>
      </c>
      <c r="Y1399">
        <v>5.9680454730987504</v>
      </c>
      <c r="Z1399">
        <v>215.562884330749</v>
      </c>
      <c r="AA1399">
        <v>0.77393102645874001</v>
      </c>
      <c r="AB1399">
        <v>66.260778427123995</v>
      </c>
      <c r="AC1399">
        <v>4.3553571701049796</v>
      </c>
      <c r="AD1399">
        <v>368.845085144042</v>
      </c>
      <c r="AE1399">
        <v>0.69450000000000001</v>
      </c>
      <c r="AF1399">
        <v>0.66618033265246501</v>
      </c>
      <c r="AJ1399">
        <v>1.04411949916761E-2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 t="s">
        <v>42</v>
      </c>
      <c r="AQ1399" t="b">
        <v>1</v>
      </c>
      <c r="AR1399" t="b">
        <v>1</v>
      </c>
      <c r="AS1399">
        <v>1</v>
      </c>
      <c r="AT1399" t="b">
        <v>0</v>
      </c>
      <c r="AV1399" t="b">
        <v>0</v>
      </c>
      <c r="AW1399" t="b">
        <v>1</v>
      </c>
      <c r="AX1399" t="b">
        <v>0</v>
      </c>
      <c r="AY1399" t="b">
        <v>1</v>
      </c>
      <c r="AZ1399" t="b">
        <v>0</v>
      </c>
      <c r="BA1399" t="b">
        <v>0</v>
      </c>
      <c r="BB1399" t="b">
        <v>0</v>
      </c>
      <c r="BC1399" t="b">
        <v>1</v>
      </c>
      <c r="BD1399" t="b">
        <v>0</v>
      </c>
      <c r="BE1399" t="s">
        <v>57</v>
      </c>
      <c r="BF1399" t="s">
        <v>69</v>
      </c>
      <c r="BG1399" t="s">
        <v>69</v>
      </c>
      <c r="BH1399" t="b">
        <v>0</v>
      </c>
      <c r="BI1399" t="b">
        <v>1</v>
      </c>
      <c r="BJ1399" t="b">
        <v>0</v>
      </c>
      <c r="BK1399" t="b">
        <v>1</v>
      </c>
      <c r="BL1399">
        <v>80</v>
      </c>
      <c r="BM1399">
        <v>80</v>
      </c>
      <c r="BN1399">
        <v>0</v>
      </c>
      <c r="BO1399">
        <v>0</v>
      </c>
      <c r="BP13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399" s="3" t="str">
        <f>IF(Table1[[#This Row],[TraceLengthMod]],"lab,","")&amp;IF(Table1[[#This Row],[FixedLength]],"dur,","")&amp;IF(Table1[[#This Row],[Broken]],"ea,","")</f>
        <v>lab,</v>
      </c>
    </row>
    <row r="1400" spans="1:69" x14ac:dyDescent="0.25">
      <c r="A1400" t="s">
        <v>1528</v>
      </c>
      <c r="B1400" t="s">
        <v>39</v>
      </c>
      <c r="C1400" t="s">
        <v>114</v>
      </c>
      <c r="D1400" t="s">
        <v>82</v>
      </c>
      <c r="E1400" t="s">
        <v>68</v>
      </c>
      <c r="F1400">
        <v>2</v>
      </c>
      <c r="G1400">
        <v>20638</v>
      </c>
      <c r="H1400">
        <v>6854</v>
      </c>
      <c r="I1400">
        <v>27492</v>
      </c>
      <c r="J1400" t="s">
        <v>40</v>
      </c>
      <c r="K1400">
        <v>1</v>
      </c>
      <c r="L1400">
        <v>256</v>
      </c>
      <c r="M1400" t="s">
        <v>41</v>
      </c>
      <c r="N1400">
        <v>0.01</v>
      </c>
      <c r="O1400">
        <v>99</v>
      </c>
      <c r="P1400">
        <v>95</v>
      </c>
      <c r="Q1400">
        <v>256</v>
      </c>
      <c r="R1400">
        <v>100</v>
      </c>
      <c r="S1400">
        <v>2063.8000000000002</v>
      </c>
      <c r="T1400">
        <v>80</v>
      </c>
      <c r="U1400">
        <v>86</v>
      </c>
      <c r="V1400">
        <v>177664</v>
      </c>
      <c r="W1400">
        <v>8.6085861033045799</v>
      </c>
      <c r="X1400">
        <v>89.497738838195801</v>
      </c>
      <c r="Y1400">
        <v>5.9680454730987504</v>
      </c>
      <c r="Z1400">
        <v>218.07716274261401</v>
      </c>
      <c r="AA1400">
        <v>0.77393102645874001</v>
      </c>
      <c r="AB1400">
        <v>67.034709453582707</v>
      </c>
      <c r="AC1400">
        <v>4.2845463752746502</v>
      </c>
      <c r="AD1400">
        <v>373.129631519317</v>
      </c>
      <c r="AE1400">
        <v>0.70450000000000002</v>
      </c>
      <c r="AF1400">
        <v>0.66895243653341097</v>
      </c>
      <c r="AJ1400">
        <v>1.01598007362926E-2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 t="s">
        <v>42</v>
      </c>
      <c r="AQ1400" t="b">
        <v>1</v>
      </c>
      <c r="AR1400" t="b">
        <v>1</v>
      </c>
      <c r="AS1400">
        <v>1</v>
      </c>
      <c r="AT1400" t="b">
        <v>0</v>
      </c>
      <c r="AV1400" t="b">
        <v>0</v>
      </c>
      <c r="AW1400" t="b">
        <v>1</v>
      </c>
      <c r="AX1400" t="b">
        <v>0</v>
      </c>
      <c r="AY1400" t="b">
        <v>1</v>
      </c>
      <c r="AZ1400" t="b">
        <v>0</v>
      </c>
      <c r="BA1400" t="b">
        <v>0</v>
      </c>
      <c r="BB1400" t="b">
        <v>0</v>
      </c>
      <c r="BC1400" t="b">
        <v>1</v>
      </c>
      <c r="BD1400" t="b">
        <v>0</v>
      </c>
      <c r="BE1400" t="s">
        <v>57</v>
      </c>
      <c r="BF1400" t="s">
        <v>69</v>
      </c>
      <c r="BG1400" t="s">
        <v>69</v>
      </c>
      <c r="BH1400" t="b">
        <v>0</v>
      </c>
      <c r="BI1400" t="b">
        <v>1</v>
      </c>
      <c r="BJ1400" t="b">
        <v>0</v>
      </c>
      <c r="BK1400" t="b">
        <v>1</v>
      </c>
      <c r="BL1400">
        <v>80</v>
      </c>
      <c r="BM1400">
        <v>80</v>
      </c>
      <c r="BN1400">
        <v>0</v>
      </c>
      <c r="BO1400">
        <v>0</v>
      </c>
      <c r="BP14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00" s="3" t="str">
        <f>IF(Table1[[#This Row],[TraceLengthMod]],"lab,","")&amp;IF(Table1[[#This Row],[FixedLength]],"dur,","")&amp;IF(Table1[[#This Row],[Broken]],"ea,","")</f>
        <v>lab,</v>
      </c>
    </row>
    <row r="1401" spans="1:69" x14ac:dyDescent="0.25">
      <c r="A1401" t="s">
        <v>1529</v>
      </c>
      <c r="B1401" t="s">
        <v>39</v>
      </c>
      <c r="C1401" t="s">
        <v>114</v>
      </c>
      <c r="D1401" t="s">
        <v>82</v>
      </c>
      <c r="E1401" t="s">
        <v>68</v>
      </c>
      <c r="F1401">
        <v>2</v>
      </c>
      <c r="G1401">
        <v>20638</v>
      </c>
      <c r="H1401">
        <v>6854</v>
      </c>
      <c r="I1401">
        <v>27492</v>
      </c>
      <c r="J1401" t="s">
        <v>40</v>
      </c>
      <c r="K1401">
        <v>1</v>
      </c>
      <c r="L1401">
        <v>256</v>
      </c>
      <c r="M1401" t="s">
        <v>41</v>
      </c>
      <c r="N1401">
        <v>0.01</v>
      </c>
      <c r="O1401">
        <v>99</v>
      </c>
      <c r="P1401">
        <v>95</v>
      </c>
      <c r="Q1401">
        <v>256</v>
      </c>
      <c r="R1401">
        <v>100</v>
      </c>
      <c r="S1401">
        <v>2063.8000000000002</v>
      </c>
      <c r="T1401">
        <v>80</v>
      </c>
      <c r="U1401">
        <v>87</v>
      </c>
      <c r="V1401">
        <v>179712</v>
      </c>
      <c r="W1401">
        <v>8.7078205252446903</v>
      </c>
      <c r="X1401">
        <v>89.497738838195801</v>
      </c>
      <c r="Y1401">
        <v>5.9680454730987504</v>
      </c>
      <c r="Z1401">
        <v>220.61671590805</v>
      </c>
      <c r="AA1401">
        <v>0.77626657485961903</v>
      </c>
      <c r="AB1401">
        <v>67.810976028442298</v>
      </c>
      <c r="AC1401">
        <v>4.3304233551025302</v>
      </c>
      <c r="AD1401">
        <v>377.46005487442</v>
      </c>
      <c r="AE1401">
        <v>0.69499999999999995</v>
      </c>
      <c r="AF1401">
        <v>0.66603443244820504</v>
      </c>
      <c r="AJ1401">
        <v>1.0229200294554401E-2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 t="s">
        <v>42</v>
      </c>
      <c r="AQ1401" t="b">
        <v>1</v>
      </c>
      <c r="AR1401" t="b">
        <v>1</v>
      </c>
      <c r="AS1401">
        <v>1</v>
      </c>
      <c r="AT1401" t="b">
        <v>0</v>
      </c>
      <c r="AV1401" t="b">
        <v>0</v>
      </c>
      <c r="AW1401" t="b">
        <v>1</v>
      </c>
      <c r="AX1401" t="b">
        <v>0</v>
      </c>
      <c r="AY1401" t="b">
        <v>1</v>
      </c>
      <c r="AZ1401" t="b">
        <v>0</v>
      </c>
      <c r="BA1401" t="b">
        <v>0</v>
      </c>
      <c r="BB1401" t="b">
        <v>0</v>
      </c>
      <c r="BC1401" t="b">
        <v>1</v>
      </c>
      <c r="BD1401" t="b">
        <v>0</v>
      </c>
      <c r="BE1401" t="s">
        <v>57</v>
      </c>
      <c r="BF1401" t="s">
        <v>69</v>
      </c>
      <c r="BG1401" t="s">
        <v>69</v>
      </c>
      <c r="BH1401" t="b">
        <v>0</v>
      </c>
      <c r="BI1401" t="b">
        <v>1</v>
      </c>
      <c r="BJ1401" t="b">
        <v>0</v>
      </c>
      <c r="BK1401" t="b">
        <v>1</v>
      </c>
      <c r="BL1401">
        <v>80</v>
      </c>
      <c r="BM1401">
        <v>80</v>
      </c>
      <c r="BN1401">
        <v>0</v>
      </c>
      <c r="BO1401">
        <v>0</v>
      </c>
      <c r="BP14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01" s="3" t="str">
        <f>IF(Table1[[#This Row],[TraceLengthMod]],"lab,","")&amp;IF(Table1[[#This Row],[FixedLength]],"dur,","")&amp;IF(Table1[[#This Row],[Broken]],"ea,","")</f>
        <v>lab,</v>
      </c>
    </row>
    <row r="1402" spans="1:69" x14ac:dyDescent="0.25">
      <c r="A1402" t="s">
        <v>1530</v>
      </c>
      <c r="B1402" t="s">
        <v>39</v>
      </c>
      <c r="C1402" t="s">
        <v>114</v>
      </c>
      <c r="D1402" t="s">
        <v>82</v>
      </c>
      <c r="E1402" t="s">
        <v>68</v>
      </c>
      <c r="F1402">
        <v>2</v>
      </c>
      <c r="G1402">
        <v>20638</v>
      </c>
      <c r="H1402">
        <v>6854</v>
      </c>
      <c r="I1402">
        <v>27492</v>
      </c>
      <c r="J1402" t="s">
        <v>40</v>
      </c>
      <c r="K1402">
        <v>1</v>
      </c>
      <c r="L1402">
        <v>256</v>
      </c>
      <c r="M1402" t="s">
        <v>41</v>
      </c>
      <c r="N1402">
        <v>0.01</v>
      </c>
      <c r="O1402">
        <v>99</v>
      </c>
      <c r="P1402">
        <v>95</v>
      </c>
      <c r="Q1402">
        <v>256</v>
      </c>
      <c r="R1402">
        <v>100</v>
      </c>
      <c r="S1402">
        <v>2063.8000000000002</v>
      </c>
      <c r="T1402">
        <v>88</v>
      </c>
      <c r="U1402">
        <v>88</v>
      </c>
      <c r="V1402">
        <v>181760</v>
      </c>
      <c r="W1402">
        <v>8.8070549471848008</v>
      </c>
      <c r="X1402">
        <v>89.497738838195801</v>
      </c>
      <c r="Y1402">
        <v>5.9680454730987504</v>
      </c>
      <c r="Z1402">
        <v>223.132988929748</v>
      </c>
      <c r="AA1402">
        <v>0.77293443679809504</v>
      </c>
      <c r="AB1402">
        <v>68.583910465240393</v>
      </c>
      <c r="AC1402">
        <v>4.32443976402282</v>
      </c>
      <c r="AD1402">
        <v>381.78449463844299</v>
      </c>
      <c r="AE1402">
        <v>0.70199999999999996</v>
      </c>
      <c r="AF1402">
        <v>0.67201634082287698</v>
      </c>
      <c r="AJ1402">
        <v>9.6442443384251106E-3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 t="s">
        <v>42</v>
      </c>
      <c r="AQ1402" t="b">
        <v>1</v>
      </c>
      <c r="AR1402" t="b">
        <v>1</v>
      </c>
      <c r="AS1402">
        <v>1</v>
      </c>
      <c r="AT1402" t="b">
        <v>0</v>
      </c>
      <c r="AV1402" t="b">
        <v>0</v>
      </c>
      <c r="AW1402" t="b">
        <v>1</v>
      </c>
      <c r="AX1402" t="b">
        <v>0</v>
      </c>
      <c r="AY1402" t="b">
        <v>1</v>
      </c>
      <c r="AZ1402" t="b">
        <v>0</v>
      </c>
      <c r="BA1402" t="b">
        <v>0</v>
      </c>
      <c r="BB1402" t="b">
        <v>0</v>
      </c>
      <c r="BC1402" t="b">
        <v>1</v>
      </c>
      <c r="BD1402" t="b">
        <v>0</v>
      </c>
      <c r="BE1402" t="s">
        <v>57</v>
      </c>
      <c r="BF1402" t="s">
        <v>69</v>
      </c>
      <c r="BG1402" t="s">
        <v>69</v>
      </c>
      <c r="BH1402" t="b">
        <v>0</v>
      </c>
      <c r="BI1402" t="b">
        <v>1</v>
      </c>
      <c r="BJ1402" t="b">
        <v>0</v>
      </c>
      <c r="BK1402" t="b">
        <v>1</v>
      </c>
      <c r="BL1402">
        <v>80</v>
      </c>
      <c r="BM1402">
        <v>80</v>
      </c>
      <c r="BN1402">
        <v>0</v>
      </c>
      <c r="BO1402">
        <v>0</v>
      </c>
      <c r="BP14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02" s="3" t="str">
        <f>IF(Table1[[#This Row],[TraceLengthMod]],"lab,","")&amp;IF(Table1[[#This Row],[FixedLength]],"dur,","")&amp;IF(Table1[[#This Row],[Broken]],"ea,","")</f>
        <v>lab,</v>
      </c>
    </row>
    <row r="1403" spans="1:69" x14ac:dyDescent="0.25">
      <c r="A1403" t="s">
        <v>1531</v>
      </c>
      <c r="B1403" t="s">
        <v>39</v>
      </c>
      <c r="C1403" t="s">
        <v>114</v>
      </c>
      <c r="D1403" t="s">
        <v>82</v>
      </c>
      <c r="E1403" t="s">
        <v>68</v>
      </c>
      <c r="F1403">
        <v>2</v>
      </c>
      <c r="G1403">
        <v>20638</v>
      </c>
      <c r="H1403">
        <v>6854</v>
      </c>
      <c r="I1403">
        <v>27492</v>
      </c>
      <c r="J1403" t="s">
        <v>40</v>
      </c>
      <c r="K1403">
        <v>1</v>
      </c>
      <c r="L1403">
        <v>256</v>
      </c>
      <c r="M1403" t="s">
        <v>41</v>
      </c>
      <c r="N1403">
        <v>0.01</v>
      </c>
      <c r="O1403">
        <v>99</v>
      </c>
      <c r="P1403">
        <v>95</v>
      </c>
      <c r="Q1403">
        <v>256</v>
      </c>
      <c r="R1403">
        <v>100</v>
      </c>
      <c r="S1403">
        <v>2063.8000000000002</v>
      </c>
      <c r="T1403">
        <v>89</v>
      </c>
      <c r="U1403">
        <v>89</v>
      </c>
      <c r="V1403">
        <v>183808</v>
      </c>
      <c r="W1403">
        <v>8.9062893691249094</v>
      </c>
      <c r="X1403">
        <v>89.497738838195801</v>
      </c>
      <c r="Y1403">
        <v>5.9680454730987504</v>
      </c>
      <c r="Z1403">
        <v>225.64228296279899</v>
      </c>
      <c r="AA1403">
        <v>0.77592515945434504</v>
      </c>
      <c r="AB1403">
        <v>69.359835624694796</v>
      </c>
      <c r="AC1403">
        <v>4.32743239402771</v>
      </c>
      <c r="AD1403">
        <v>386.11192703247002</v>
      </c>
      <c r="AE1403">
        <v>0.70540000000000003</v>
      </c>
      <c r="AF1403">
        <v>0.67668514735920604</v>
      </c>
      <c r="AJ1403">
        <v>9.8637422147235497E-3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 t="s">
        <v>42</v>
      </c>
      <c r="AQ1403" t="b">
        <v>1</v>
      </c>
      <c r="AR1403" t="b">
        <v>1</v>
      </c>
      <c r="AS1403">
        <v>1</v>
      </c>
      <c r="AT1403" t="b">
        <v>0</v>
      </c>
      <c r="AV1403" t="b">
        <v>0</v>
      </c>
      <c r="AW1403" t="b">
        <v>1</v>
      </c>
      <c r="AX1403" t="b">
        <v>0</v>
      </c>
      <c r="AY1403" t="b">
        <v>1</v>
      </c>
      <c r="AZ1403" t="b">
        <v>0</v>
      </c>
      <c r="BA1403" t="b">
        <v>0</v>
      </c>
      <c r="BB1403" t="b">
        <v>0</v>
      </c>
      <c r="BC1403" t="b">
        <v>1</v>
      </c>
      <c r="BD1403" t="b">
        <v>0</v>
      </c>
      <c r="BE1403" t="s">
        <v>57</v>
      </c>
      <c r="BF1403" t="s">
        <v>69</v>
      </c>
      <c r="BG1403" t="s">
        <v>69</v>
      </c>
      <c r="BH1403" t="b">
        <v>0</v>
      </c>
      <c r="BI1403" t="b">
        <v>1</v>
      </c>
      <c r="BJ1403" t="b">
        <v>0</v>
      </c>
      <c r="BK1403" t="b">
        <v>1</v>
      </c>
      <c r="BL1403">
        <v>80</v>
      </c>
      <c r="BM1403">
        <v>80</v>
      </c>
      <c r="BN1403">
        <v>0</v>
      </c>
      <c r="BO1403">
        <v>0</v>
      </c>
      <c r="BP14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03" s="3" t="str">
        <f>IF(Table1[[#This Row],[TraceLengthMod]],"lab,","")&amp;IF(Table1[[#This Row],[FixedLength]],"dur,","")&amp;IF(Table1[[#This Row],[Broken]],"ea,","")</f>
        <v>lab,</v>
      </c>
    </row>
    <row r="1404" spans="1:69" x14ac:dyDescent="0.25">
      <c r="A1404" t="s">
        <v>1532</v>
      </c>
      <c r="B1404" t="s">
        <v>39</v>
      </c>
      <c r="C1404" t="s">
        <v>114</v>
      </c>
      <c r="D1404" t="s">
        <v>82</v>
      </c>
      <c r="E1404" t="s">
        <v>68</v>
      </c>
      <c r="F1404">
        <v>2</v>
      </c>
      <c r="G1404">
        <v>20638</v>
      </c>
      <c r="H1404">
        <v>6854</v>
      </c>
      <c r="I1404">
        <v>27492</v>
      </c>
      <c r="J1404" t="s">
        <v>40</v>
      </c>
      <c r="K1404">
        <v>1</v>
      </c>
      <c r="L1404">
        <v>256</v>
      </c>
      <c r="M1404" t="s">
        <v>41</v>
      </c>
      <c r="N1404">
        <v>0.01</v>
      </c>
      <c r="O1404">
        <v>99</v>
      </c>
      <c r="P1404">
        <v>95</v>
      </c>
      <c r="Q1404">
        <v>256</v>
      </c>
      <c r="R1404">
        <v>100</v>
      </c>
      <c r="S1404">
        <v>2063.8000000000002</v>
      </c>
      <c r="T1404">
        <v>89</v>
      </c>
      <c r="U1404">
        <v>90</v>
      </c>
      <c r="V1404">
        <v>185856</v>
      </c>
      <c r="W1404">
        <v>9.0055237910650199</v>
      </c>
      <c r="X1404">
        <v>89.497738838195801</v>
      </c>
      <c r="Y1404">
        <v>5.9680454730987504</v>
      </c>
      <c r="Z1404">
        <v>228.15457367897</v>
      </c>
      <c r="AA1404">
        <v>0.77093863487243597</v>
      </c>
      <c r="AB1404">
        <v>70.130774259567204</v>
      </c>
      <c r="AC1404">
        <v>4.3503715991973797</v>
      </c>
      <c r="AD1404">
        <v>390.46229863166798</v>
      </c>
      <c r="AE1404">
        <v>0.70120000000000005</v>
      </c>
      <c r="AF1404">
        <v>0.67449664429530198</v>
      </c>
      <c r="AJ1404">
        <v>9.5176282993032907E-3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 t="s">
        <v>42</v>
      </c>
      <c r="AQ1404" t="b">
        <v>1</v>
      </c>
      <c r="AR1404" t="b">
        <v>1</v>
      </c>
      <c r="AS1404">
        <v>1</v>
      </c>
      <c r="AT1404" t="b">
        <v>0</v>
      </c>
      <c r="AV1404" t="b">
        <v>0</v>
      </c>
      <c r="AW1404" t="b">
        <v>1</v>
      </c>
      <c r="AX1404" t="b">
        <v>0</v>
      </c>
      <c r="AY1404" t="b">
        <v>1</v>
      </c>
      <c r="AZ1404" t="b">
        <v>0</v>
      </c>
      <c r="BA1404" t="b">
        <v>0</v>
      </c>
      <c r="BB1404" t="b">
        <v>0</v>
      </c>
      <c r="BC1404" t="b">
        <v>1</v>
      </c>
      <c r="BD1404" t="b">
        <v>0</v>
      </c>
      <c r="BE1404" t="s">
        <v>57</v>
      </c>
      <c r="BF1404" t="s">
        <v>69</v>
      </c>
      <c r="BG1404" t="s">
        <v>69</v>
      </c>
      <c r="BH1404" t="b">
        <v>0</v>
      </c>
      <c r="BI1404" t="b">
        <v>1</v>
      </c>
      <c r="BJ1404" t="b">
        <v>0</v>
      </c>
      <c r="BK1404" t="b">
        <v>1</v>
      </c>
      <c r="BL1404">
        <v>80</v>
      </c>
      <c r="BM1404">
        <v>80</v>
      </c>
      <c r="BN1404">
        <v>0</v>
      </c>
      <c r="BO1404">
        <v>0</v>
      </c>
      <c r="BP14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04" s="3" t="str">
        <f>IF(Table1[[#This Row],[TraceLengthMod]],"lab,","")&amp;IF(Table1[[#This Row],[FixedLength]],"dur,","")&amp;IF(Table1[[#This Row],[Broken]],"ea,","")</f>
        <v>lab,</v>
      </c>
    </row>
    <row r="1405" spans="1:69" x14ac:dyDescent="0.25">
      <c r="A1405" t="s">
        <v>1533</v>
      </c>
      <c r="B1405" t="s">
        <v>39</v>
      </c>
      <c r="C1405" t="s">
        <v>114</v>
      </c>
      <c r="D1405" t="s">
        <v>82</v>
      </c>
      <c r="E1405" t="s">
        <v>68</v>
      </c>
      <c r="F1405">
        <v>2</v>
      </c>
      <c r="G1405">
        <v>20638</v>
      </c>
      <c r="H1405">
        <v>6854</v>
      </c>
      <c r="I1405">
        <v>27492</v>
      </c>
      <c r="J1405" t="s">
        <v>40</v>
      </c>
      <c r="K1405">
        <v>1</v>
      </c>
      <c r="L1405">
        <v>256</v>
      </c>
      <c r="M1405" t="s">
        <v>41</v>
      </c>
      <c r="N1405">
        <v>0.01</v>
      </c>
      <c r="O1405">
        <v>99</v>
      </c>
      <c r="P1405">
        <v>95</v>
      </c>
      <c r="Q1405">
        <v>256</v>
      </c>
      <c r="R1405">
        <v>100</v>
      </c>
      <c r="S1405">
        <v>2063.8000000000002</v>
      </c>
      <c r="T1405">
        <v>89</v>
      </c>
      <c r="U1405">
        <v>91</v>
      </c>
      <c r="V1405">
        <v>187904</v>
      </c>
      <c r="W1405">
        <v>9.1047582130051303</v>
      </c>
      <c r="X1405">
        <v>89.497738838195801</v>
      </c>
      <c r="Y1405">
        <v>5.9680454730987504</v>
      </c>
      <c r="Z1405">
        <v>230.67383933067299</v>
      </c>
      <c r="AA1405">
        <v>0.774927377700805</v>
      </c>
      <c r="AB1405">
        <v>70.905701637267995</v>
      </c>
      <c r="AC1405">
        <v>4.3403975963592503</v>
      </c>
      <c r="AD1405">
        <v>394.802696228027</v>
      </c>
      <c r="AE1405">
        <v>0.6966</v>
      </c>
      <c r="AF1405">
        <v>0.67610154654216503</v>
      </c>
      <c r="AJ1405">
        <v>9.3919392015368794E-3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 t="s">
        <v>42</v>
      </c>
      <c r="AQ1405" t="b">
        <v>1</v>
      </c>
      <c r="AR1405" t="b">
        <v>1</v>
      </c>
      <c r="AS1405">
        <v>1</v>
      </c>
      <c r="AT1405" t="b">
        <v>0</v>
      </c>
      <c r="AV1405" t="b">
        <v>0</v>
      </c>
      <c r="AW1405" t="b">
        <v>1</v>
      </c>
      <c r="AX1405" t="b">
        <v>0</v>
      </c>
      <c r="AY1405" t="b">
        <v>1</v>
      </c>
      <c r="AZ1405" t="b">
        <v>0</v>
      </c>
      <c r="BA1405" t="b">
        <v>0</v>
      </c>
      <c r="BB1405" t="b">
        <v>0</v>
      </c>
      <c r="BC1405" t="b">
        <v>1</v>
      </c>
      <c r="BD1405" t="b">
        <v>0</v>
      </c>
      <c r="BE1405" t="s">
        <v>57</v>
      </c>
      <c r="BF1405" t="s">
        <v>69</v>
      </c>
      <c r="BG1405" t="s">
        <v>69</v>
      </c>
      <c r="BH1405" t="b">
        <v>0</v>
      </c>
      <c r="BI1405" t="b">
        <v>1</v>
      </c>
      <c r="BJ1405" t="b">
        <v>0</v>
      </c>
      <c r="BK1405" t="b">
        <v>1</v>
      </c>
      <c r="BL1405">
        <v>80</v>
      </c>
      <c r="BM1405">
        <v>80</v>
      </c>
      <c r="BN1405">
        <v>0</v>
      </c>
      <c r="BO1405">
        <v>0</v>
      </c>
      <c r="BP14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05" s="3" t="str">
        <f>IF(Table1[[#This Row],[TraceLengthMod]],"lab,","")&amp;IF(Table1[[#This Row],[FixedLength]],"dur,","")&amp;IF(Table1[[#This Row],[Broken]],"ea,","")</f>
        <v>lab,</v>
      </c>
    </row>
    <row r="1406" spans="1:69" x14ac:dyDescent="0.25">
      <c r="A1406" t="s">
        <v>1534</v>
      </c>
      <c r="B1406" t="s">
        <v>39</v>
      </c>
      <c r="C1406" t="s">
        <v>114</v>
      </c>
      <c r="D1406" t="s">
        <v>82</v>
      </c>
      <c r="E1406" t="s">
        <v>68</v>
      </c>
      <c r="F1406">
        <v>2</v>
      </c>
      <c r="G1406">
        <v>20638</v>
      </c>
      <c r="H1406">
        <v>6854</v>
      </c>
      <c r="I1406">
        <v>27492</v>
      </c>
      <c r="J1406" t="s">
        <v>40</v>
      </c>
      <c r="K1406">
        <v>1</v>
      </c>
      <c r="L1406">
        <v>256</v>
      </c>
      <c r="M1406" t="s">
        <v>41</v>
      </c>
      <c r="N1406">
        <v>0.01</v>
      </c>
      <c r="O1406">
        <v>99</v>
      </c>
      <c r="P1406">
        <v>95</v>
      </c>
      <c r="Q1406">
        <v>256</v>
      </c>
      <c r="R1406">
        <v>100</v>
      </c>
      <c r="S1406">
        <v>2063.8000000000002</v>
      </c>
      <c r="T1406">
        <v>89</v>
      </c>
      <c r="U1406">
        <v>92</v>
      </c>
      <c r="V1406">
        <v>189952</v>
      </c>
      <c r="W1406">
        <v>9.2039926349452408</v>
      </c>
      <c r="X1406">
        <v>89.497738838195801</v>
      </c>
      <c r="Y1406">
        <v>5.9680454730987504</v>
      </c>
      <c r="Z1406">
        <v>233.18412923812801</v>
      </c>
      <c r="AA1406">
        <v>0.77293372154235795</v>
      </c>
      <c r="AB1406">
        <v>71.678635358810396</v>
      </c>
      <c r="AC1406">
        <v>4.27656745910644</v>
      </c>
      <c r="AD1406">
        <v>399.07926368713299</v>
      </c>
      <c r="AE1406">
        <v>0.70440000000000003</v>
      </c>
      <c r="AF1406">
        <v>0.67143274000583597</v>
      </c>
      <c r="AJ1406">
        <v>9.3285114456701096E-3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 t="s">
        <v>42</v>
      </c>
      <c r="AQ1406" t="b">
        <v>1</v>
      </c>
      <c r="AR1406" t="b">
        <v>1</v>
      </c>
      <c r="AS1406">
        <v>1</v>
      </c>
      <c r="AT1406" t="b">
        <v>0</v>
      </c>
      <c r="AV1406" t="b">
        <v>0</v>
      </c>
      <c r="AW1406" t="b">
        <v>1</v>
      </c>
      <c r="AX1406" t="b">
        <v>0</v>
      </c>
      <c r="AY1406" t="b">
        <v>1</v>
      </c>
      <c r="AZ1406" t="b">
        <v>0</v>
      </c>
      <c r="BA1406" t="b">
        <v>0</v>
      </c>
      <c r="BB1406" t="b">
        <v>0</v>
      </c>
      <c r="BC1406" t="b">
        <v>1</v>
      </c>
      <c r="BD1406" t="b">
        <v>0</v>
      </c>
      <c r="BE1406" t="s">
        <v>57</v>
      </c>
      <c r="BF1406" t="s">
        <v>69</v>
      </c>
      <c r="BG1406" t="s">
        <v>69</v>
      </c>
      <c r="BH1406" t="b">
        <v>0</v>
      </c>
      <c r="BI1406" t="b">
        <v>1</v>
      </c>
      <c r="BJ1406" t="b">
        <v>0</v>
      </c>
      <c r="BK1406" t="b">
        <v>1</v>
      </c>
      <c r="BL1406">
        <v>80</v>
      </c>
      <c r="BM1406">
        <v>80</v>
      </c>
      <c r="BN1406">
        <v>0</v>
      </c>
      <c r="BO1406">
        <v>0</v>
      </c>
      <c r="BP14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06" s="3" t="str">
        <f>IF(Table1[[#This Row],[TraceLengthMod]],"lab,","")&amp;IF(Table1[[#This Row],[FixedLength]],"dur,","")&amp;IF(Table1[[#This Row],[Broken]],"ea,","")</f>
        <v>lab,</v>
      </c>
    </row>
    <row r="1407" spans="1:69" x14ac:dyDescent="0.25">
      <c r="A1407" t="s">
        <v>1535</v>
      </c>
      <c r="B1407" t="s">
        <v>39</v>
      </c>
      <c r="C1407" t="s">
        <v>114</v>
      </c>
      <c r="D1407" t="s">
        <v>82</v>
      </c>
      <c r="E1407" t="s">
        <v>68</v>
      </c>
      <c r="F1407">
        <v>2</v>
      </c>
      <c r="G1407">
        <v>20638</v>
      </c>
      <c r="H1407">
        <v>6854</v>
      </c>
      <c r="I1407">
        <v>27492</v>
      </c>
      <c r="J1407" t="s">
        <v>40</v>
      </c>
      <c r="K1407">
        <v>1</v>
      </c>
      <c r="L1407">
        <v>256</v>
      </c>
      <c r="M1407" t="s">
        <v>41</v>
      </c>
      <c r="N1407">
        <v>0.01</v>
      </c>
      <c r="O1407">
        <v>99</v>
      </c>
      <c r="P1407">
        <v>95</v>
      </c>
      <c r="Q1407">
        <v>256</v>
      </c>
      <c r="R1407">
        <v>100</v>
      </c>
      <c r="S1407">
        <v>2063.8000000000002</v>
      </c>
      <c r="T1407">
        <v>89</v>
      </c>
      <c r="U1407">
        <v>93</v>
      </c>
      <c r="V1407">
        <v>192000</v>
      </c>
      <c r="W1407">
        <v>9.3032270568853495</v>
      </c>
      <c r="X1407">
        <v>89.497738838195801</v>
      </c>
      <c r="Y1407">
        <v>5.9680454730987504</v>
      </c>
      <c r="Z1407">
        <v>235.70458078384399</v>
      </c>
      <c r="AA1407">
        <v>0.77411961555480902</v>
      </c>
      <c r="AB1407">
        <v>72.452754974365206</v>
      </c>
      <c r="AC1407">
        <v>4.3334155082702601</v>
      </c>
      <c r="AD1407">
        <v>403.412679195404</v>
      </c>
      <c r="AE1407">
        <v>0.70030000000000003</v>
      </c>
      <c r="AF1407">
        <v>0.67041143857601404</v>
      </c>
      <c r="AJ1407">
        <v>9.9559195836385096E-3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 t="s">
        <v>42</v>
      </c>
      <c r="AQ1407" t="b">
        <v>1</v>
      </c>
      <c r="AR1407" t="b">
        <v>1</v>
      </c>
      <c r="AS1407">
        <v>1</v>
      </c>
      <c r="AT1407" t="b">
        <v>0</v>
      </c>
      <c r="AV1407" t="b">
        <v>0</v>
      </c>
      <c r="AW1407" t="b">
        <v>1</v>
      </c>
      <c r="AX1407" t="b">
        <v>0</v>
      </c>
      <c r="AY1407" t="b">
        <v>1</v>
      </c>
      <c r="AZ1407" t="b">
        <v>0</v>
      </c>
      <c r="BA1407" t="b">
        <v>0</v>
      </c>
      <c r="BB1407" t="b">
        <v>0</v>
      </c>
      <c r="BC1407" t="b">
        <v>1</v>
      </c>
      <c r="BD1407" t="b">
        <v>0</v>
      </c>
      <c r="BE1407" t="s">
        <v>57</v>
      </c>
      <c r="BF1407" t="s">
        <v>69</v>
      </c>
      <c r="BG1407" t="s">
        <v>69</v>
      </c>
      <c r="BH1407" t="b">
        <v>0</v>
      </c>
      <c r="BI1407" t="b">
        <v>1</v>
      </c>
      <c r="BJ1407" t="b">
        <v>0</v>
      </c>
      <c r="BK1407" t="b">
        <v>1</v>
      </c>
      <c r="BL1407">
        <v>80</v>
      </c>
      <c r="BM1407">
        <v>80</v>
      </c>
      <c r="BN1407">
        <v>0</v>
      </c>
      <c r="BO1407">
        <v>0</v>
      </c>
      <c r="BP14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07" s="3" t="str">
        <f>IF(Table1[[#This Row],[TraceLengthMod]],"lab,","")&amp;IF(Table1[[#This Row],[FixedLength]],"dur,","")&amp;IF(Table1[[#This Row],[Broken]],"ea,","")</f>
        <v>lab,</v>
      </c>
    </row>
    <row r="1408" spans="1:69" x14ac:dyDescent="0.25">
      <c r="A1408" t="s">
        <v>1536</v>
      </c>
      <c r="B1408" t="s">
        <v>39</v>
      </c>
      <c r="C1408" t="s">
        <v>114</v>
      </c>
      <c r="D1408" t="s">
        <v>82</v>
      </c>
      <c r="E1408" t="s">
        <v>68</v>
      </c>
      <c r="F1408">
        <v>2</v>
      </c>
      <c r="G1408">
        <v>20638</v>
      </c>
      <c r="H1408">
        <v>6854</v>
      </c>
      <c r="I1408">
        <v>27492</v>
      </c>
      <c r="J1408" t="s">
        <v>40</v>
      </c>
      <c r="K1408">
        <v>1</v>
      </c>
      <c r="L1408">
        <v>256</v>
      </c>
      <c r="M1408" t="s">
        <v>41</v>
      </c>
      <c r="N1408">
        <v>0.01</v>
      </c>
      <c r="O1408">
        <v>99</v>
      </c>
      <c r="P1408">
        <v>95</v>
      </c>
      <c r="Q1408">
        <v>256</v>
      </c>
      <c r="R1408">
        <v>100</v>
      </c>
      <c r="S1408">
        <v>2063.8000000000002</v>
      </c>
      <c r="T1408">
        <v>89</v>
      </c>
      <c r="U1408">
        <v>94</v>
      </c>
      <c r="V1408">
        <v>194048</v>
      </c>
      <c r="W1408">
        <v>9.4024614788254599</v>
      </c>
      <c r="X1408">
        <v>89.497738838195801</v>
      </c>
      <c r="Y1408">
        <v>5.9680454730987504</v>
      </c>
      <c r="Z1408">
        <v>238.23002934455801</v>
      </c>
      <c r="AA1408">
        <v>0.771137714385986</v>
      </c>
      <c r="AB1408">
        <v>73.223892688751206</v>
      </c>
      <c r="AC1408">
        <v>4.3433885574340803</v>
      </c>
      <c r="AD1408">
        <v>407.75606775283802</v>
      </c>
      <c r="AE1408">
        <v>0.69569999999999999</v>
      </c>
      <c r="AF1408">
        <v>0.66705573387802697</v>
      </c>
      <c r="AJ1408">
        <v>9.43542281681755E-3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 t="s">
        <v>42</v>
      </c>
      <c r="AQ1408" t="b">
        <v>1</v>
      </c>
      <c r="AR1408" t="b">
        <v>1</v>
      </c>
      <c r="AS1408">
        <v>1</v>
      </c>
      <c r="AT1408" t="b">
        <v>0</v>
      </c>
      <c r="AV1408" t="b">
        <v>0</v>
      </c>
      <c r="AW1408" t="b">
        <v>1</v>
      </c>
      <c r="AX1408" t="b">
        <v>0</v>
      </c>
      <c r="AY1408" t="b">
        <v>1</v>
      </c>
      <c r="AZ1408" t="b">
        <v>0</v>
      </c>
      <c r="BA1408" t="b">
        <v>0</v>
      </c>
      <c r="BB1408" t="b">
        <v>0</v>
      </c>
      <c r="BC1408" t="b">
        <v>1</v>
      </c>
      <c r="BD1408" t="b">
        <v>0</v>
      </c>
      <c r="BE1408" t="s">
        <v>57</v>
      </c>
      <c r="BF1408" t="s">
        <v>69</v>
      </c>
      <c r="BG1408" t="s">
        <v>69</v>
      </c>
      <c r="BH1408" t="b">
        <v>0</v>
      </c>
      <c r="BI1408" t="b">
        <v>1</v>
      </c>
      <c r="BJ1408" t="b">
        <v>0</v>
      </c>
      <c r="BK1408" t="b">
        <v>1</v>
      </c>
      <c r="BL1408">
        <v>80</v>
      </c>
      <c r="BM1408">
        <v>80</v>
      </c>
      <c r="BN1408">
        <v>0</v>
      </c>
      <c r="BO1408">
        <v>0</v>
      </c>
      <c r="BP14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08" s="3" t="str">
        <f>IF(Table1[[#This Row],[TraceLengthMod]],"lab,","")&amp;IF(Table1[[#This Row],[FixedLength]],"dur,","")&amp;IF(Table1[[#This Row],[Broken]],"ea,","")</f>
        <v>lab,</v>
      </c>
    </row>
    <row r="1409" spans="1:69" x14ac:dyDescent="0.25">
      <c r="A1409" t="s">
        <v>1537</v>
      </c>
      <c r="B1409" t="s">
        <v>39</v>
      </c>
      <c r="C1409" t="s">
        <v>114</v>
      </c>
      <c r="D1409" t="s">
        <v>82</v>
      </c>
      <c r="E1409" t="s">
        <v>68</v>
      </c>
      <c r="F1409">
        <v>2</v>
      </c>
      <c r="G1409">
        <v>20638</v>
      </c>
      <c r="H1409">
        <v>6854</v>
      </c>
      <c r="I1409">
        <v>27492</v>
      </c>
      <c r="J1409" t="s">
        <v>40</v>
      </c>
      <c r="K1409">
        <v>1</v>
      </c>
      <c r="L1409">
        <v>256</v>
      </c>
      <c r="M1409" t="s">
        <v>41</v>
      </c>
      <c r="N1409">
        <v>0.01</v>
      </c>
      <c r="O1409">
        <v>99</v>
      </c>
      <c r="P1409">
        <v>95</v>
      </c>
      <c r="Q1409">
        <v>256</v>
      </c>
      <c r="R1409">
        <v>100</v>
      </c>
      <c r="S1409">
        <v>2063.8000000000002</v>
      </c>
      <c r="T1409">
        <v>89</v>
      </c>
      <c r="U1409">
        <v>95</v>
      </c>
      <c r="V1409">
        <v>196096</v>
      </c>
      <c r="W1409">
        <v>9.5016959007655704</v>
      </c>
      <c r="X1409">
        <v>89.497738838195801</v>
      </c>
      <c r="Y1409">
        <v>5.9680454730987504</v>
      </c>
      <c r="Z1409">
        <v>240.76126337051301</v>
      </c>
      <c r="AA1409">
        <v>0.773931264877319</v>
      </c>
      <c r="AB1409">
        <v>73.997823953628497</v>
      </c>
      <c r="AC1409">
        <v>4.3513677120208696</v>
      </c>
      <c r="AD1409">
        <v>412.10743546485901</v>
      </c>
      <c r="AE1409">
        <v>0.6966</v>
      </c>
      <c r="AF1409">
        <v>0.67114093959731502</v>
      </c>
      <c r="AJ1409">
        <v>9.1980111349967298E-3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 t="s">
        <v>42</v>
      </c>
      <c r="AQ1409" t="b">
        <v>1</v>
      </c>
      <c r="AR1409" t="b">
        <v>1</v>
      </c>
      <c r="AS1409">
        <v>1</v>
      </c>
      <c r="AT1409" t="b">
        <v>0</v>
      </c>
      <c r="AV1409" t="b">
        <v>0</v>
      </c>
      <c r="AW1409" t="b">
        <v>1</v>
      </c>
      <c r="AX1409" t="b">
        <v>0</v>
      </c>
      <c r="AY1409" t="b">
        <v>1</v>
      </c>
      <c r="AZ1409" t="b">
        <v>0</v>
      </c>
      <c r="BA1409" t="b">
        <v>0</v>
      </c>
      <c r="BB1409" t="b">
        <v>0</v>
      </c>
      <c r="BC1409" t="b">
        <v>1</v>
      </c>
      <c r="BD1409" t="b">
        <v>0</v>
      </c>
      <c r="BE1409" t="s">
        <v>57</v>
      </c>
      <c r="BF1409" t="s">
        <v>69</v>
      </c>
      <c r="BG1409" t="s">
        <v>69</v>
      </c>
      <c r="BH1409" t="b">
        <v>0</v>
      </c>
      <c r="BI1409" t="b">
        <v>1</v>
      </c>
      <c r="BJ1409" t="b">
        <v>0</v>
      </c>
      <c r="BK1409" t="b">
        <v>1</v>
      </c>
      <c r="BL1409">
        <v>80</v>
      </c>
      <c r="BM1409">
        <v>80</v>
      </c>
      <c r="BN1409">
        <v>0</v>
      </c>
      <c r="BO1409">
        <v>0</v>
      </c>
      <c r="BP14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09" s="3" t="str">
        <f>IF(Table1[[#This Row],[TraceLengthMod]],"lab,","")&amp;IF(Table1[[#This Row],[FixedLength]],"dur,","")&amp;IF(Table1[[#This Row],[Broken]],"ea,","")</f>
        <v>lab,</v>
      </c>
    </row>
    <row r="1410" spans="1:69" x14ac:dyDescent="0.25">
      <c r="A1410" t="s">
        <v>1538</v>
      </c>
      <c r="B1410" t="s">
        <v>39</v>
      </c>
      <c r="C1410" t="s">
        <v>114</v>
      </c>
      <c r="D1410" t="s">
        <v>82</v>
      </c>
      <c r="E1410" t="s">
        <v>68</v>
      </c>
      <c r="F1410">
        <v>2</v>
      </c>
      <c r="G1410">
        <v>20638</v>
      </c>
      <c r="H1410">
        <v>6854</v>
      </c>
      <c r="I1410">
        <v>27492</v>
      </c>
      <c r="J1410" t="s">
        <v>40</v>
      </c>
      <c r="K1410">
        <v>1</v>
      </c>
      <c r="L1410">
        <v>256</v>
      </c>
      <c r="M1410" t="s">
        <v>41</v>
      </c>
      <c r="N1410">
        <v>0.01</v>
      </c>
      <c r="O1410">
        <v>99</v>
      </c>
      <c r="P1410">
        <v>95</v>
      </c>
      <c r="Q1410">
        <v>256</v>
      </c>
      <c r="R1410">
        <v>100</v>
      </c>
      <c r="S1410">
        <v>2063.8000000000002</v>
      </c>
      <c r="T1410">
        <v>89</v>
      </c>
      <c r="U1410">
        <v>96</v>
      </c>
      <c r="V1410">
        <v>198144</v>
      </c>
      <c r="W1410">
        <v>9.6009303227056808</v>
      </c>
      <c r="X1410">
        <v>89.497738838195801</v>
      </c>
      <c r="Y1410">
        <v>5.9680454730987504</v>
      </c>
      <c r="Z1410">
        <v>243.278534173965</v>
      </c>
      <c r="AA1410">
        <v>0.771936655044555</v>
      </c>
      <c r="AB1410">
        <v>74.769760608673096</v>
      </c>
      <c r="AC1410">
        <v>4.3613414764404297</v>
      </c>
      <c r="AD1410">
        <v>416.46877694129898</v>
      </c>
      <c r="AE1410">
        <v>0.70189999999999997</v>
      </c>
      <c r="AF1410">
        <v>0.67274584184417796</v>
      </c>
      <c r="AJ1410">
        <v>8.9433934799460404E-3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 t="s">
        <v>42</v>
      </c>
      <c r="AQ1410" t="b">
        <v>1</v>
      </c>
      <c r="AR1410" t="b">
        <v>1</v>
      </c>
      <c r="AS1410">
        <v>1</v>
      </c>
      <c r="AT1410" t="b">
        <v>0</v>
      </c>
      <c r="AV1410" t="b">
        <v>0</v>
      </c>
      <c r="AW1410" t="b">
        <v>1</v>
      </c>
      <c r="AX1410" t="b">
        <v>0</v>
      </c>
      <c r="AY1410" t="b">
        <v>1</v>
      </c>
      <c r="AZ1410" t="b">
        <v>0</v>
      </c>
      <c r="BA1410" t="b">
        <v>0</v>
      </c>
      <c r="BB1410" t="b">
        <v>0</v>
      </c>
      <c r="BC1410" t="b">
        <v>1</v>
      </c>
      <c r="BD1410" t="b">
        <v>0</v>
      </c>
      <c r="BE1410" t="s">
        <v>57</v>
      </c>
      <c r="BF1410" t="s">
        <v>69</v>
      </c>
      <c r="BG1410" t="s">
        <v>69</v>
      </c>
      <c r="BH1410" t="b">
        <v>0</v>
      </c>
      <c r="BI1410" t="b">
        <v>1</v>
      </c>
      <c r="BJ1410" t="b">
        <v>0</v>
      </c>
      <c r="BK1410" t="b">
        <v>1</v>
      </c>
      <c r="BL1410">
        <v>80</v>
      </c>
      <c r="BM1410">
        <v>80</v>
      </c>
      <c r="BN1410">
        <v>0</v>
      </c>
      <c r="BO1410">
        <v>0</v>
      </c>
      <c r="BP14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10" s="3" t="str">
        <f>IF(Table1[[#This Row],[TraceLengthMod]],"lab,","")&amp;IF(Table1[[#This Row],[FixedLength]],"dur,","")&amp;IF(Table1[[#This Row],[Broken]],"ea,","")</f>
        <v>lab,</v>
      </c>
    </row>
    <row r="1411" spans="1:69" x14ac:dyDescent="0.25">
      <c r="A1411" t="s">
        <v>1539</v>
      </c>
      <c r="B1411" t="s">
        <v>39</v>
      </c>
      <c r="C1411" t="s">
        <v>114</v>
      </c>
      <c r="D1411" t="s">
        <v>82</v>
      </c>
      <c r="E1411" t="s">
        <v>68</v>
      </c>
      <c r="F1411">
        <v>2</v>
      </c>
      <c r="G1411">
        <v>20638</v>
      </c>
      <c r="H1411">
        <v>6854</v>
      </c>
      <c r="I1411">
        <v>27492</v>
      </c>
      <c r="J1411" t="s">
        <v>40</v>
      </c>
      <c r="K1411">
        <v>1</v>
      </c>
      <c r="L1411">
        <v>256</v>
      </c>
      <c r="M1411" t="s">
        <v>41</v>
      </c>
      <c r="N1411">
        <v>0.01</v>
      </c>
      <c r="O1411">
        <v>99</v>
      </c>
      <c r="P1411">
        <v>95</v>
      </c>
      <c r="Q1411">
        <v>256</v>
      </c>
      <c r="R1411">
        <v>100</v>
      </c>
      <c r="S1411">
        <v>2063.8000000000002</v>
      </c>
      <c r="T1411">
        <v>89</v>
      </c>
      <c r="U1411">
        <v>97</v>
      </c>
      <c r="V1411">
        <v>200192</v>
      </c>
      <c r="W1411">
        <v>9.7001647446457895</v>
      </c>
      <c r="X1411">
        <v>89.497738838195801</v>
      </c>
      <c r="Y1411">
        <v>5.9680454730987504</v>
      </c>
      <c r="Z1411">
        <v>245.88157534599301</v>
      </c>
      <c r="AA1411">
        <v>0.77991580963134699</v>
      </c>
      <c r="AB1411">
        <v>75.549676418304401</v>
      </c>
      <c r="AC1411">
        <v>4.4620726108550999</v>
      </c>
      <c r="AD1411">
        <v>420.93084955215397</v>
      </c>
      <c r="AE1411">
        <v>0.7026</v>
      </c>
      <c r="AF1411">
        <v>0.673767143274</v>
      </c>
      <c r="AJ1411">
        <v>9.0514028926029794E-3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 t="s">
        <v>42</v>
      </c>
      <c r="AQ1411" t="b">
        <v>1</v>
      </c>
      <c r="AR1411" t="b">
        <v>1</v>
      </c>
      <c r="AS1411">
        <v>1</v>
      </c>
      <c r="AT1411" t="b">
        <v>0</v>
      </c>
      <c r="AV1411" t="b">
        <v>0</v>
      </c>
      <c r="AW1411" t="b">
        <v>1</v>
      </c>
      <c r="AX1411" t="b">
        <v>0</v>
      </c>
      <c r="AY1411" t="b">
        <v>1</v>
      </c>
      <c r="AZ1411" t="b">
        <v>0</v>
      </c>
      <c r="BA1411" t="b">
        <v>0</v>
      </c>
      <c r="BB1411" t="b">
        <v>0</v>
      </c>
      <c r="BC1411" t="b">
        <v>1</v>
      </c>
      <c r="BD1411" t="b">
        <v>0</v>
      </c>
      <c r="BE1411" t="s">
        <v>57</v>
      </c>
      <c r="BF1411" t="s">
        <v>69</v>
      </c>
      <c r="BG1411" t="s">
        <v>69</v>
      </c>
      <c r="BH1411" t="b">
        <v>0</v>
      </c>
      <c r="BI1411" t="b">
        <v>1</v>
      </c>
      <c r="BJ1411" t="b">
        <v>0</v>
      </c>
      <c r="BK1411" t="b">
        <v>1</v>
      </c>
      <c r="BL1411">
        <v>80</v>
      </c>
      <c r="BM1411">
        <v>80</v>
      </c>
      <c r="BN1411">
        <v>0</v>
      </c>
      <c r="BO1411">
        <v>0</v>
      </c>
      <c r="BP14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11" s="3" t="str">
        <f>IF(Table1[[#This Row],[TraceLengthMod]],"lab,","")&amp;IF(Table1[[#This Row],[FixedLength]],"dur,","")&amp;IF(Table1[[#This Row],[Broken]],"ea,","")</f>
        <v>lab,</v>
      </c>
    </row>
    <row r="1412" spans="1:69" x14ac:dyDescent="0.25">
      <c r="A1412" t="s">
        <v>1540</v>
      </c>
      <c r="B1412" t="s">
        <v>39</v>
      </c>
      <c r="C1412" t="s">
        <v>114</v>
      </c>
      <c r="D1412" t="s">
        <v>82</v>
      </c>
      <c r="E1412" t="s">
        <v>68</v>
      </c>
      <c r="F1412">
        <v>2</v>
      </c>
      <c r="G1412">
        <v>20638</v>
      </c>
      <c r="H1412">
        <v>6854</v>
      </c>
      <c r="I1412">
        <v>27492</v>
      </c>
      <c r="J1412" t="s">
        <v>40</v>
      </c>
      <c r="K1412">
        <v>1</v>
      </c>
      <c r="L1412">
        <v>256</v>
      </c>
      <c r="M1412" t="s">
        <v>41</v>
      </c>
      <c r="N1412">
        <v>0.01</v>
      </c>
      <c r="O1412">
        <v>99</v>
      </c>
      <c r="P1412">
        <v>95</v>
      </c>
      <c r="Q1412">
        <v>256</v>
      </c>
      <c r="R1412">
        <v>100</v>
      </c>
      <c r="S1412">
        <v>2063.8000000000002</v>
      </c>
      <c r="T1412">
        <v>89</v>
      </c>
      <c r="U1412">
        <v>98</v>
      </c>
      <c r="V1412">
        <v>202496</v>
      </c>
      <c r="W1412">
        <v>9.8118034693284208</v>
      </c>
      <c r="X1412">
        <v>89.497738838195801</v>
      </c>
      <c r="Y1412">
        <v>5.9680454730987504</v>
      </c>
      <c r="Z1412">
        <v>248.52750110626201</v>
      </c>
      <c r="AA1412">
        <v>0.87166857719421298</v>
      </c>
      <c r="AB1412">
        <v>76.4213449954986</v>
      </c>
      <c r="AC1412">
        <v>4.3563537597656197</v>
      </c>
      <c r="AD1412">
        <v>425.28720331192</v>
      </c>
      <c r="AE1412">
        <v>0.70399999999999996</v>
      </c>
      <c r="AF1412">
        <v>0.67420484388678104</v>
      </c>
      <c r="AJ1412">
        <v>9.8507985303133601E-3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 t="s">
        <v>42</v>
      </c>
      <c r="AQ1412" t="b">
        <v>1</v>
      </c>
      <c r="AR1412" t="b">
        <v>1</v>
      </c>
      <c r="AS1412">
        <v>1</v>
      </c>
      <c r="AT1412" t="b">
        <v>0</v>
      </c>
      <c r="AV1412" t="b">
        <v>0</v>
      </c>
      <c r="AW1412" t="b">
        <v>1</v>
      </c>
      <c r="AX1412" t="b">
        <v>0</v>
      </c>
      <c r="AY1412" t="b">
        <v>1</v>
      </c>
      <c r="AZ1412" t="b">
        <v>0</v>
      </c>
      <c r="BA1412" t="b">
        <v>0</v>
      </c>
      <c r="BB1412" t="b">
        <v>0</v>
      </c>
      <c r="BC1412" t="b">
        <v>1</v>
      </c>
      <c r="BD1412" t="b">
        <v>0</v>
      </c>
      <c r="BE1412" t="s">
        <v>57</v>
      </c>
      <c r="BF1412" t="s">
        <v>69</v>
      </c>
      <c r="BG1412" t="s">
        <v>69</v>
      </c>
      <c r="BH1412" t="b">
        <v>0</v>
      </c>
      <c r="BI1412" t="b">
        <v>1</v>
      </c>
      <c r="BJ1412" t="b">
        <v>0</v>
      </c>
      <c r="BK1412" t="b">
        <v>1</v>
      </c>
      <c r="BL1412">
        <v>80</v>
      </c>
      <c r="BM1412">
        <v>80</v>
      </c>
      <c r="BN1412">
        <v>0</v>
      </c>
      <c r="BO1412">
        <v>0</v>
      </c>
      <c r="BP14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12" s="3" t="str">
        <f>IF(Table1[[#This Row],[TraceLengthMod]],"lab,","")&amp;IF(Table1[[#This Row],[FixedLength]],"dur,","")&amp;IF(Table1[[#This Row],[Broken]],"ea,","")</f>
        <v>lab,</v>
      </c>
    </row>
    <row r="1413" spans="1:69" x14ac:dyDescent="0.25">
      <c r="A1413" t="s">
        <v>1541</v>
      </c>
      <c r="B1413" t="s">
        <v>39</v>
      </c>
      <c r="C1413" t="s">
        <v>114</v>
      </c>
      <c r="D1413" t="s">
        <v>82</v>
      </c>
      <c r="E1413" t="s">
        <v>68</v>
      </c>
      <c r="F1413">
        <v>2</v>
      </c>
      <c r="G1413">
        <v>20638</v>
      </c>
      <c r="H1413">
        <v>6854</v>
      </c>
      <c r="I1413">
        <v>27492</v>
      </c>
      <c r="J1413" t="s">
        <v>40</v>
      </c>
      <c r="K1413">
        <v>1</v>
      </c>
      <c r="L1413">
        <v>256</v>
      </c>
      <c r="M1413" t="s">
        <v>41</v>
      </c>
      <c r="N1413">
        <v>0.01</v>
      </c>
      <c r="O1413">
        <v>99</v>
      </c>
      <c r="P1413">
        <v>95</v>
      </c>
      <c r="Q1413">
        <v>256</v>
      </c>
      <c r="R1413">
        <v>100</v>
      </c>
      <c r="S1413">
        <v>2063.8000000000002</v>
      </c>
      <c r="T1413">
        <v>89</v>
      </c>
      <c r="U1413">
        <v>99</v>
      </c>
      <c r="V1413">
        <v>204544</v>
      </c>
      <c r="W1413">
        <v>9.9110378912685295</v>
      </c>
      <c r="X1413">
        <v>89.497738838195801</v>
      </c>
      <c r="Y1413">
        <v>5.9680454730987504</v>
      </c>
      <c r="Z1413">
        <v>251.041779994964</v>
      </c>
      <c r="AA1413">
        <v>0.77193689346313399</v>
      </c>
      <c r="AB1413">
        <v>77.193281888961707</v>
      </c>
      <c r="AC1413">
        <v>4.3693335056304896</v>
      </c>
      <c r="AD1413">
        <v>429.65653681754998</v>
      </c>
      <c r="AE1413">
        <v>0.69950000000000001</v>
      </c>
      <c r="AF1413">
        <v>0.67420484388678104</v>
      </c>
      <c r="AJ1413">
        <v>8.6126354370308095E-3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 t="s">
        <v>42</v>
      </c>
      <c r="AQ1413" t="b">
        <v>1</v>
      </c>
      <c r="AR1413" t="b">
        <v>1</v>
      </c>
      <c r="AS1413">
        <v>1</v>
      </c>
      <c r="AT1413" t="b">
        <v>0</v>
      </c>
      <c r="AV1413" t="b">
        <v>0</v>
      </c>
      <c r="AW1413" t="b">
        <v>1</v>
      </c>
      <c r="AX1413" t="b">
        <v>0</v>
      </c>
      <c r="AY1413" t="b">
        <v>1</v>
      </c>
      <c r="AZ1413" t="b">
        <v>0</v>
      </c>
      <c r="BA1413" t="b">
        <v>0</v>
      </c>
      <c r="BB1413" t="b">
        <v>0</v>
      </c>
      <c r="BC1413" t="b">
        <v>1</v>
      </c>
      <c r="BD1413" t="b">
        <v>0</v>
      </c>
      <c r="BE1413" t="s">
        <v>57</v>
      </c>
      <c r="BF1413" t="s">
        <v>69</v>
      </c>
      <c r="BG1413" t="s">
        <v>69</v>
      </c>
      <c r="BH1413" t="b">
        <v>0</v>
      </c>
      <c r="BI1413" t="b">
        <v>1</v>
      </c>
      <c r="BJ1413" t="b">
        <v>0</v>
      </c>
      <c r="BK1413" t="b">
        <v>1</v>
      </c>
      <c r="BL1413">
        <v>80</v>
      </c>
      <c r="BM1413">
        <v>80</v>
      </c>
      <c r="BN1413">
        <v>0</v>
      </c>
      <c r="BO1413">
        <v>0</v>
      </c>
      <c r="BP14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13" s="3" t="str">
        <f>IF(Table1[[#This Row],[TraceLengthMod]],"lab,","")&amp;IF(Table1[[#This Row],[FixedLength]],"dur,","")&amp;IF(Table1[[#This Row],[Broken]],"ea,","")</f>
        <v>lab,</v>
      </c>
    </row>
    <row r="1414" spans="1:69" x14ac:dyDescent="0.25">
      <c r="A1414" t="s">
        <v>1542</v>
      </c>
      <c r="B1414" t="s">
        <v>39</v>
      </c>
      <c r="C1414" t="s">
        <v>114</v>
      </c>
      <c r="D1414" t="s">
        <v>82</v>
      </c>
      <c r="E1414" t="s">
        <v>68</v>
      </c>
      <c r="F1414">
        <v>2</v>
      </c>
      <c r="G1414">
        <v>20638</v>
      </c>
      <c r="H1414">
        <v>6854</v>
      </c>
      <c r="I1414">
        <v>27492</v>
      </c>
      <c r="J1414" t="s">
        <v>40</v>
      </c>
      <c r="K1414">
        <v>1</v>
      </c>
      <c r="L1414">
        <v>256</v>
      </c>
      <c r="M1414" t="s">
        <v>41</v>
      </c>
      <c r="N1414">
        <v>0.01</v>
      </c>
      <c r="O1414">
        <v>99</v>
      </c>
      <c r="P1414">
        <v>95</v>
      </c>
      <c r="Q1414">
        <v>256</v>
      </c>
      <c r="R1414">
        <v>100</v>
      </c>
      <c r="S1414">
        <v>2063.8000000000002</v>
      </c>
      <c r="T1414">
        <v>89</v>
      </c>
      <c r="U1414">
        <v>100</v>
      </c>
      <c r="V1414">
        <v>206592</v>
      </c>
      <c r="W1414">
        <v>10.010272313208599</v>
      </c>
      <c r="X1414">
        <v>89.497738838195801</v>
      </c>
      <c r="Y1414">
        <v>5.9680454730987504</v>
      </c>
      <c r="Z1414">
        <v>253.55707335472101</v>
      </c>
      <c r="AA1414">
        <v>0.77494502067565896</v>
      </c>
      <c r="AB1414">
        <v>77.968226909637394</v>
      </c>
      <c r="AC1414">
        <v>4.3224465847015301</v>
      </c>
      <c r="AD1414">
        <v>433.97898340225203</v>
      </c>
      <c r="AE1414">
        <v>0.7056</v>
      </c>
      <c r="AF1414">
        <v>0.67508024511234299</v>
      </c>
      <c r="AJ1414">
        <v>8.4676590403068696E-3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 t="s">
        <v>42</v>
      </c>
      <c r="AQ1414" t="b">
        <v>1</v>
      </c>
      <c r="AR1414" t="b">
        <v>1</v>
      </c>
      <c r="AS1414">
        <v>1</v>
      </c>
      <c r="AT1414" t="b">
        <v>0</v>
      </c>
      <c r="AV1414" t="b">
        <v>0</v>
      </c>
      <c r="AW1414" t="b">
        <v>1</v>
      </c>
      <c r="AX1414" t="b">
        <v>0</v>
      </c>
      <c r="AY1414" t="b">
        <v>1</v>
      </c>
      <c r="AZ1414" t="b">
        <v>0</v>
      </c>
      <c r="BA1414" t="b">
        <v>0</v>
      </c>
      <c r="BB1414" t="b">
        <v>0</v>
      </c>
      <c r="BC1414" t="b">
        <v>1</v>
      </c>
      <c r="BD1414" t="b">
        <v>0</v>
      </c>
      <c r="BE1414" t="s">
        <v>57</v>
      </c>
      <c r="BF1414" t="s">
        <v>69</v>
      </c>
      <c r="BG1414" t="s">
        <v>69</v>
      </c>
      <c r="BH1414" t="b">
        <v>0</v>
      </c>
      <c r="BI1414" t="b">
        <v>1</v>
      </c>
      <c r="BJ1414" t="b">
        <v>0</v>
      </c>
      <c r="BK1414" t="b">
        <v>1</v>
      </c>
      <c r="BL1414">
        <v>80</v>
      </c>
      <c r="BM1414">
        <v>80</v>
      </c>
      <c r="BN1414">
        <v>0</v>
      </c>
      <c r="BO1414">
        <v>0</v>
      </c>
      <c r="BP14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14" s="3" t="str">
        <f>IF(Table1[[#This Row],[TraceLengthMod]],"lab,","")&amp;IF(Table1[[#This Row],[FixedLength]],"dur,","")&amp;IF(Table1[[#This Row],[Broken]],"ea,","")</f>
        <v>lab,</v>
      </c>
    </row>
    <row r="1415" spans="1:69" x14ac:dyDescent="0.25">
      <c r="A1415" t="s">
        <v>1543</v>
      </c>
      <c r="B1415" t="s">
        <v>58</v>
      </c>
      <c r="C1415" t="s">
        <v>114</v>
      </c>
      <c r="D1415" t="s">
        <v>82</v>
      </c>
      <c r="E1415" t="s">
        <v>68</v>
      </c>
      <c r="F1415">
        <v>2</v>
      </c>
      <c r="G1415">
        <v>5036</v>
      </c>
      <c r="H1415">
        <v>14476</v>
      </c>
      <c r="I1415">
        <v>14476</v>
      </c>
      <c r="J1415" t="s">
        <v>40</v>
      </c>
      <c r="K1415">
        <v>1</v>
      </c>
      <c r="L1415">
        <v>256</v>
      </c>
      <c r="M1415" t="s">
        <v>41</v>
      </c>
      <c r="N1415">
        <v>0.01</v>
      </c>
      <c r="P1415">
        <v>95</v>
      </c>
      <c r="Q1415">
        <v>256</v>
      </c>
      <c r="R1415">
        <v>100</v>
      </c>
      <c r="S1415">
        <v>1000</v>
      </c>
      <c r="T1415">
        <v>89</v>
      </c>
      <c r="U1415">
        <v>100</v>
      </c>
      <c r="W1415">
        <v>10.010272313208599</v>
      </c>
      <c r="X1415">
        <v>89.497738838195801</v>
      </c>
      <c r="Y1415">
        <v>5.9680454730987504</v>
      </c>
      <c r="Z1415">
        <v>253.55707335472101</v>
      </c>
      <c r="AA1415">
        <v>253.55707335472101</v>
      </c>
      <c r="AB1415">
        <v>253.55707335472101</v>
      </c>
      <c r="AC1415">
        <v>6.1236290931701598</v>
      </c>
      <c r="AD1415">
        <v>6.1236290931701598</v>
      </c>
      <c r="AE1415">
        <v>0.70540000000000003</v>
      </c>
      <c r="AF1415">
        <v>0.67421939762365202</v>
      </c>
      <c r="AQ1415" t="b">
        <v>1</v>
      </c>
      <c r="AR1415" t="b">
        <v>1</v>
      </c>
      <c r="AS1415">
        <v>1</v>
      </c>
      <c r="AT1415" t="b">
        <v>0</v>
      </c>
      <c r="AV1415" t="b">
        <v>0</v>
      </c>
      <c r="AW1415" t="b">
        <v>1</v>
      </c>
      <c r="AX1415" t="b">
        <v>0</v>
      </c>
      <c r="AY1415" t="b">
        <v>1</v>
      </c>
      <c r="AZ1415" t="b">
        <v>0</v>
      </c>
      <c r="BA1415" t="b">
        <v>0</v>
      </c>
      <c r="BB1415" t="b">
        <v>0</v>
      </c>
      <c r="BC1415" t="b">
        <v>1</v>
      </c>
      <c r="BD1415" t="b">
        <v>0</v>
      </c>
      <c r="BE1415" t="s">
        <v>57</v>
      </c>
      <c r="BF1415" t="s">
        <v>69</v>
      </c>
      <c r="BG1415" t="s">
        <v>69</v>
      </c>
      <c r="BH1415" t="b">
        <v>0</v>
      </c>
      <c r="BI1415" t="b">
        <v>1</v>
      </c>
      <c r="BJ1415" t="b">
        <v>0</v>
      </c>
      <c r="BK1415" t="b">
        <v>1</v>
      </c>
      <c r="BL1415">
        <v>80</v>
      </c>
      <c r="BM1415">
        <v>80</v>
      </c>
      <c r="BN1415">
        <v>0</v>
      </c>
      <c r="BO1415">
        <v>0</v>
      </c>
      <c r="BP14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15" s="3" t="str">
        <f>IF(Table1[[#This Row],[TraceLengthMod]],"lab,","")&amp;IF(Table1[[#This Row],[FixedLength]],"dur,","")&amp;IF(Table1[[#This Row],[Broken]],"ea,","")</f>
        <v>lab,</v>
      </c>
    </row>
    <row r="1416" spans="1:69" x14ac:dyDescent="0.25">
      <c r="A1416" t="s">
        <v>1544</v>
      </c>
      <c r="B1416" t="s">
        <v>39</v>
      </c>
      <c r="C1416" t="s">
        <v>114</v>
      </c>
      <c r="D1416" t="s">
        <v>82</v>
      </c>
      <c r="E1416" t="s">
        <v>68</v>
      </c>
      <c r="F1416">
        <v>3</v>
      </c>
      <c r="G1416">
        <v>21239</v>
      </c>
      <c r="H1416">
        <v>7091</v>
      </c>
      <c r="I1416">
        <v>28330</v>
      </c>
      <c r="J1416" t="s">
        <v>40</v>
      </c>
      <c r="K1416">
        <v>1</v>
      </c>
      <c r="L1416">
        <v>256</v>
      </c>
      <c r="M1416" t="s">
        <v>41</v>
      </c>
      <c r="N1416">
        <v>0.01</v>
      </c>
      <c r="O1416">
        <v>99</v>
      </c>
      <c r="P1416">
        <v>95</v>
      </c>
      <c r="Q1416">
        <v>256</v>
      </c>
      <c r="R1416">
        <v>100</v>
      </c>
      <c r="S1416">
        <v>2123.9</v>
      </c>
      <c r="T1416">
        <v>1</v>
      </c>
      <c r="U1416">
        <v>1</v>
      </c>
      <c r="V1416">
        <v>2304</v>
      </c>
      <c r="W1416">
        <v>0.108479683600922</v>
      </c>
      <c r="X1416">
        <v>104.214413166046</v>
      </c>
      <c r="Y1416">
        <v>6.3789472579956001</v>
      </c>
      <c r="Z1416">
        <v>2.6848232746124201</v>
      </c>
      <c r="AA1416">
        <v>0.87366414070129395</v>
      </c>
      <c r="AB1416">
        <v>0.87366414070129395</v>
      </c>
      <c r="AC1416">
        <v>4.3713140487670898</v>
      </c>
      <c r="AD1416">
        <v>4.3713140487670898</v>
      </c>
      <c r="AE1416">
        <v>0.38840000000000002</v>
      </c>
      <c r="AF1416">
        <v>0.38231561133831599</v>
      </c>
      <c r="AJ1416">
        <v>2.47646270857916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 t="s">
        <v>42</v>
      </c>
      <c r="AQ1416" t="b">
        <v>1</v>
      </c>
      <c r="AR1416" t="b">
        <v>1</v>
      </c>
      <c r="AS1416">
        <v>1</v>
      </c>
      <c r="AT1416" t="b">
        <v>0</v>
      </c>
      <c r="AV1416" t="b">
        <v>0</v>
      </c>
      <c r="AW1416" t="b">
        <v>1</v>
      </c>
      <c r="AX1416" t="b">
        <v>0</v>
      </c>
      <c r="AY1416" t="b">
        <v>1</v>
      </c>
      <c r="AZ1416" t="b">
        <v>0</v>
      </c>
      <c r="BA1416" t="b">
        <v>0</v>
      </c>
      <c r="BB1416" t="b">
        <v>0</v>
      </c>
      <c r="BC1416" t="b">
        <v>1</v>
      </c>
      <c r="BD1416" t="b">
        <v>0</v>
      </c>
      <c r="BE1416" t="s">
        <v>57</v>
      </c>
      <c r="BF1416" t="s">
        <v>69</v>
      </c>
      <c r="BG1416" t="s">
        <v>69</v>
      </c>
      <c r="BH1416" t="b">
        <v>0</v>
      </c>
      <c r="BI1416" t="b">
        <v>1</v>
      </c>
      <c r="BJ1416" t="b">
        <v>0</v>
      </c>
      <c r="BK1416" t="b">
        <v>1</v>
      </c>
      <c r="BL1416">
        <v>80</v>
      </c>
      <c r="BM1416">
        <v>80</v>
      </c>
      <c r="BN1416">
        <v>0</v>
      </c>
      <c r="BO1416">
        <v>0</v>
      </c>
      <c r="BP14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16" s="3" t="str">
        <f>IF(Table1[[#This Row],[TraceLengthMod]],"lab,","")&amp;IF(Table1[[#This Row],[FixedLength]],"dur,","")&amp;IF(Table1[[#This Row],[Broken]],"ea,","")</f>
        <v>lab,</v>
      </c>
    </row>
    <row r="1417" spans="1:69" x14ac:dyDescent="0.25">
      <c r="A1417" t="s">
        <v>1545</v>
      </c>
      <c r="B1417" t="s">
        <v>39</v>
      </c>
      <c r="C1417" t="s">
        <v>114</v>
      </c>
      <c r="D1417" t="s">
        <v>82</v>
      </c>
      <c r="E1417" t="s">
        <v>68</v>
      </c>
      <c r="F1417">
        <v>3</v>
      </c>
      <c r="G1417">
        <v>21239</v>
      </c>
      <c r="H1417">
        <v>7091</v>
      </c>
      <c r="I1417">
        <v>28330</v>
      </c>
      <c r="J1417" t="s">
        <v>40</v>
      </c>
      <c r="K1417">
        <v>1</v>
      </c>
      <c r="L1417">
        <v>256</v>
      </c>
      <c r="M1417" t="s">
        <v>41</v>
      </c>
      <c r="N1417">
        <v>0.01</v>
      </c>
      <c r="O1417">
        <v>99</v>
      </c>
      <c r="P1417">
        <v>95</v>
      </c>
      <c r="Q1417">
        <v>256</v>
      </c>
      <c r="R1417">
        <v>100</v>
      </c>
      <c r="S1417">
        <v>2123.9</v>
      </c>
      <c r="T1417">
        <v>2</v>
      </c>
      <c r="U1417">
        <v>2</v>
      </c>
      <c r="V1417">
        <v>4352</v>
      </c>
      <c r="W1417">
        <v>0.20490606902396499</v>
      </c>
      <c r="X1417">
        <v>104.214413166046</v>
      </c>
      <c r="Y1417">
        <v>6.3789472579956001</v>
      </c>
      <c r="Z1417">
        <v>5.2908570766448904</v>
      </c>
      <c r="AA1417">
        <v>0.766951084136962</v>
      </c>
      <c r="AB1417">
        <v>1.64061522483825</v>
      </c>
      <c r="AC1417">
        <v>4.5149297714233398</v>
      </c>
      <c r="AD1417">
        <v>8.8862438201904297</v>
      </c>
      <c r="AE1417">
        <v>0.58440000000000003</v>
      </c>
      <c r="AF1417">
        <v>0.59469750387815501</v>
      </c>
      <c r="AJ1417">
        <v>0.77013510816237496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 t="s">
        <v>42</v>
      </c>
      <c r="AQ1417" t="b">
        <v>1</v>
      </c>
      <c r="AR1417" t="b">
        <v>1</v>
      </c>
      <c r="AS1417">
        <v>1</v>
      </c>
      <c r="AT1417" t="b">
        <v>0</v>
      </c>
      <c r="AV1417" t="b">
        <v>0</v>
      </c>
      <c r="AW1417" t="b">
        <v>1</v>
      </c>
      <c r="AX1417" t="b">
        <v>0</v>
      </c>
      <c r="AY1417" t="b">
        <v>1</v>
      </c>
      <c r="AZ1417" t="b">
        <v>0</v>
      </c>
      <c r="BA1417" t="b">
        <v>0</v>
      </c>
      <c r="BB1417" t="b">
        <v>0</v>
      </c>
      <c r="BC1417" t="b">
        <v>1</v>
      </c>
      <c r="BD1417" t="b">
        <v>0</v>
      </c>
      <c r="BE1417" t="s">
        <v>57</v>
      </c>
      <c r="BF1417" t="s">
        <v>69</v>
      </c>
      <c r="BG1417" t="s">
        <v>69</v>
      </c>
      <c r="BH1417" t="b">
        <v>0</v>
      </c>
      <c r="BI1417" t="b">
        <v>1</v>
      </c>
      <c r="BJ1417" t="b">
        <v>0</v>
      </c>
      <c r="BK1417" t="b">
        <v>1</v>
      </c>
      <c r="BL1417">
        <v>80</v>
      </c>
      <c r="BM1417">
        <v>80</v>
      </c>
      <c r="BN1417">
        <v>0</v>
      </c>
      <c r="BO1417">
        <v>0</v>
      </c>
      <c r="BP14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17" s="3" t="str">
        <f>IF(Table1[[#This Row],[TraceLengthMod]],"lab,","")&amp;IF(Table1[[#This Row],[FixedLength]],"dur,","")&amp;IF(Table1[[#This Row],[Broken]],"ea,","")</f>
        <v>lab,</v>
      </c>
    </row>
    <row r="1418" spans="1:69" x14ac:dyDescent="0.25">
      <c r="A1418" t="s">
        <v>1546</v>
      </c>
      <c r="B1418" t="s">
        <v>39</v>
      </c>
      <c r="C1418" t="s">
        <v>114</v>
      </c>
      <c r="D1418" t="s">
        <v>82</v>
      </c>
      <c r="E1418" t="s">
        <v>68</v>
      </c>
      <c r="F1418">
        <v>3</v>
      </c>
      <c r="G1418">
        <v>21239</v>
      </c>
      <c r="H1418">
        <v>7091</v>
      </c>
      <c r="I1418">
        <v>28330</v>
      </c>
      <c r="J1418" t="s">
        <v>40</v>
      </c>
      <c r="K1418">
        <v>1</v>
      </c>
      <c r="L1418">
        <v>256</v>
      </c>
      <c r="M1418" t="s">
        <v>41</v>
      </c>
      <c r="N1418">
        <v>0.01</v>
      </c>
      <c r="O1418">
        <v>99</v>
      </c>
      <c r="P1418">
        <v>95</v>
      </c>
      <c r="Q1418">
        <v>256</v>
      </c>
      <c r="R1418">
        <v>100</v>
      </c>
      <c r="S1418">
        <v>2123.9</v>
      </c>
      <c r="T1418">
        <v>2</v>
      </c>
      <c r="U1418">
        <v>3</v>
      </c>
      <c r="V1418">
        <v>6400</v>
      </c>
      <c r="W1418">
        <v>0.30133245444700701</v>
      </c>
      <c r="X1418">
        <v>104.214413166046</v>
      </c>
      <c r="Y1418">
        <v>6.3789472579956001</v>
      </c>
      <c r="Z1418">
        <v>8.0026087760925293</v>
      </c>
      <c r="AA1418">
        <v>0.77991509437561002</v>
      </c>
      <c r="AB1418">
        <v>2.4205303192138601</v>
      </c>
      <c r="AC1418">
        <v>4.65355992317199</v>
      </c>
      <c r="AD1418">
        <v>13.5398037433624</v>
      </c>
      <c r="AE1418">
        <v>0.58679999999999999</v>
      </c>
      <c r="AF1418">
        <v>0.56945423776618198</v>
      </c>
      <c r="AJ1418">
        <v>0.422948427200317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 t="s">
        <v>42</v>
      </c>
      <c r="AQ1418" t="b">
        <v>1</v>
      </c>
      <c r="AR1418" t="b">
        <v>1</v>
      </c>
      <c r="AS1418">
        <v>1</v>
      </c>
      <c r="AT1418" t="b">
        <v>0</v>
      </c>
      <c r="AV1418" t="b">
        <v>0</v>
      </c>
      <c r="AW1418" t="b">
        <v>1</v>
      </c>
      <c r="AX1418" t="b">
        <v>0</v>
      </c>
      <c r="AY1418" t="b">
        <v>1</v>
      </c>
      <c r="AZ1418" t="b">
        <v>0</v>
      </c>
      <c r="BA1418" t="b">
        <v>0</v>
      </c>
      <c r="BB1418" t="b">
        <v>0</v>
      </c>
      <c r="BC1418" t="b">
        <v>1</v>
      </c>
      <c r="BD1418" t="b">
        <v>0</v>
      </c>
      <c r="BE1418" t="s">
        <v>57</v>
      </c>
      <c r="BF1418" t="s">
        <v>69</v>
      </c>
      <c r="BG1418" t="s">
        <v>69</v>
      </c>
      <c r="BH1418" t="b">
        <v>0</v>
      </c>
      <c r="BI1418" t="b">
        <v>1</v>
      </c>
      <c r="BJ1418" t="b">
        <v>0</v>
      </c>
      <c r="BK1418" t="b">
        <v>1</v>
      </c>
      <c r="BL1418">
        <v>80</v>
      </c>
      <c r="BM1418">
        <v>80</v>
      </c>
      <c r="BN1418">
        <v>0</v>
      </c>
      <c r="BO1418">
        <v>0</v>
      </c>
      <c r="BP14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18" s="3" t="str">
        <f>IF(Table1[[#This Row],[TraceLengthMod]],"lab,","")&amp;IF(Table1[[#This Row],[FixedLength]],"dur,","")&amp;IF(Table1[[#This Row],[Broken]],"ea,","")</f>
        <v>lab,</v>
      </c>
    </row>
    <row r="1419" spans="1:69" x14ac:dyDescent="0.25">
      <c r="A1419" t="s">
        <v>1547</v>
      </c>
      <c r="B1419" t="s">
        <v>39</v>
      </c>
      <c r="C1419" t="s">
        <v>114</v>
      </c>
      <c r="D1419" t="s">
        <v>82</v>
      </c>
      <c r="E1419" t="s">
        <v>68</v>
      </c>
      <c r="F1419">
        <v>3</v>
      </c>
      <c r="G1419">
        <v>21239</v>
      </c>
      <c r="H1419">
        <v>7091</v>
      </c>
      <c r="I1419">
        <v>28330</v>
      </c>
      <c r="J1419" t="s">
        <v>40</v>
      </c>
      <c r="K1419">
        <v>1</v>
      </c>
      <c r="L1419">
        <v>256</v>
      </c>
      <c r="M1419" t="s">
        <v>41</v>
      </c>
      <c r="N1419">
        <v>0.01</v>
      </c>
      <c r="O1419">
        <v>99</v>
      </c>
      <c r="P1419">
        <v>95</v>
      </c>
      <c r="Q1419">
        <v>256</v>
      </c>
      <c r="R1419">
        <v>100</v>
      </c>
      <c r="S1419">
        <v>2123.9</v>
      </c>
      <c r="T1419">
        <v>4</v>
      </c>
      <c r="U1419">
        <v>4</v>
      </c>
      <c r="V1419">
        <v>8704</v>
      </c>
      <c r="W1419">
        <v>0.40981213804792999</v>
      </c>
      <c r="X1419">
        <v>104.214413166046</v>
      </c>
      <c r="Y1419">
        <v>6.3789472579956001</v>
      </c>
      <c r="Z1419">
        <v>10.746335744857699</v>
      </c>
      <c r="AA1419">
        <v>0.87572073936462402</v>
      </c>
      <c r="AB1419">
        <v>3.2962510585784899</v>
      </c>
      <c r="AC1419">
        <v>4.4660618305206299</v>
      </c>
      <c r="AD1419">
        <v>18.005865573883</v>
      </c>
      <c r="AE1419">
        <v>0.61029999999999995</v>
      </c>
      <c r="AF1419">
        <v>0.622479198984628</v>
      </c>
      <c r="AJ1419">
        <v>0.29264653780881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 t="s">
        <v>42</v>
      </c>
      <c r="AQ1419" t="b">
        <v>1</v>
      </c>
      <c r="AR1419" t="b">
        <v>1</v>
      </c>
      <c r="AS1419">
        <v>1</v>
      </c>
      <c r="AT1419" t="b">
        <v>0</v>
      </c>
      <c r="AV1419" t="b">
        <v>0</v>
      </c>
      <c r="AW1419" t="b">
        <v>1</v>
      </c>
      <c r="AX1419" t="b">
        <v>0</v>
      </c>
      <c r="AY1419" t="b">
        <v>1</v>
      </c>
      <c r="AZ1419" t="b">
        <v>0</v>
      </c>
      <c r="BA1419" t="b">
        <v>0</v>
      </c>
      <c r="BB1419" t="b">
        <v>0</v>
      </c>
      <c r="BC1419" t="b">
        <v>1</v>
      </c>
      <c r="BD1419" t="b">
        <v>0</v>
      </c>
      <c r="BE1419" t="s">
        <v>57</v>
      </c>
      <c r="BF1419" t="s">
        <v>69</v>
      </c>
      <c r="BG1419" t="s">
        <v>69</v>
      </c>
      <c r="BH1419" t="b">
        <v>0</v>
      </c>
      <c r="BI1419" t="b">
        <v>1</v>
      </c>
      <c r="BJ1419" t="b">
        <v>0</v>
      </c>
      <c r="BK1419" t="b">
        <v>1</v>
      </c>
      <c r="BL1419">
        <v>80</v>
      </c>
      <c r="BM1419">
        <v>80</v>
      </c>
      <c r="BN1419">
        <v>0</v>
      </c>
      <c r="BO1419">
        <v>0</v>
      </c>
      <c r="BP14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19" s="3" t="str">
        <f>IF(Table1[[#This Row],[TraceLengthMod]],"lab,","")&amp;IF(Table1[[#This Row],[FixedLength]],"dur,","")&amp;IF(Table1[[#This Row],[Broken]],"ea,","")</f>
        <v>lab,</v>
      </c>
    </row>
    <row r="1420" spans="1:69" x14ac:dyDescent="0.25">
      <c r="A1420" t="s">
        <v>1548</v>
      </c>
      <c r="B1420" t="s">
        <v>39</v>
      </c>
      <c r="C1420" t="s">
        <v>114</v>
      </c>
      <c r="D1420" t="s">
        <v>82</v>
      </c>
      <c r="E1420" t="s">
        <v>68</v>
      </c>
      <c r="F1420">
        <v>3</v>
      </c>
      <c r="G1420">
        <v>21239</v>
      </c>
      <c r="H1420">
        <v>7091</v>
      </c>
      <c r="I1420">
        <v>28330</v>
      </c>
      <c r="J1420" t="s">
        <v>40</v>
      </c>
      <c r="K1420">
        <v>1</v>
      </c>
      <c r="L1420">
        <v>256</v>
      </c>
      <c r="M1420" t="s">
        <v>41</v>
      </c>
      <c r="N1420">
        <v>0.01</v>
      </c>
      <c r="O1420">
        <v>99</v>
      </c>
      <c r="P1420">
        <v>95</v>
      </c>
      <c r="Q1420">
        <v>256</v>
      </c>
      <c r="R1420">
        <v>100</v>
      </c>
      <c r="S1420">
        <v>2123.9</v>
      </c>
      <c r="T1420">
        <v>4</v>
      </c>
      <c r="U1420">
        <v>5</v>
      </c>
      <c r="V1420">
        <v>10752</v>
      </c>
      <c r="W1420">
        <v>0.50623852347097298</v>
      </c>
      <c r="X1420">
        <v>104.214413166046</v>
      </c>
      <c r="Y1420">
        <v>6.3789472579956001</v>
      </c>
      <c r="Z1420">
        <v>13.366331577301001</v>
      </c>
      <c r="AA1420">
        <v>0.76994228363037098</v>
      </c>
      <c r="AB1420">
        <v>4.0661933422088596</v>
      </c>
      <c r="AC1420">
        <v>4.4600758552551198</v>
      </c>
      <c r="AD1420">
        <v>22.465941429138098</v>
      </c>
      <c r="AE1420">
        <v>0.60780000000000001</v>
      </c>
      <c r="AF1420">
        <v>0.60019743336623799</v>
      </c>
      <c r="AJ1420">
        <v>0.21668121076765501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 t="s">
        <v>42</v>
      </c>
      <c r="AQ1420" t="b">
        <v>1</v>
      </c>
      <c r="AR1420" t="b">
        <v>1</v>
      </c>
      <c r="AS1420">
        <v>1</v>
      </c>
      <c r="AT1420" t="b">
        <v>0</v>
      </c>
      <c r="AV1420" t="b">
        <v>0</v>
      </c>
      <c r="AW1420" t="b">
        <v>1</v>
      </c>
      <c r="AX1420" t="b">
        <v>0</v>
      </c>
      <c r="AY1420" t="b">
        <v>1</v>
      </c>
      <c r="AZ1420" t="b">
        <v>0</v>
      </c>
      <c r="BA1420" t="b">
        <v>0</v>
      </c>
      <c r="BB1420" t="b">
        <v>0</v>
      </c>
      <c r="BC1420" t="b">
        <v>1</v>
      </c>
      <c r="BD1420" t="b">
        <v>0</v>
      </c>
      <c r="BE1420" t="s">
        <v>57</v>
      </c>
      <c r="BF1420" t="s">
        <v>69</v>
      </c>
      <c r="BG1420" t="s">
        <v>69</v>
      </c>
      <c r="BH1420" t="b">
        <v>0</v>
      </c>
      <c r="BI1420" t="b">
        <v>1</v>
      </c>
      <c r="BJ1420" t="b">
        <v>0</v>
      </c>
      <c r="BK1420" t="b">
        <v>1</v>
      </c>
      <c r="BL1420">
        <v>80</v>
      </c>
      <c r="BM1420">
        <v>80</v>
      </c>
      <c r="BN1420">
        <v>0</v>
      </c>
      <c r="BO1420">
        <v>0</v>
      </c>
      <c r="BP14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20" s="3" t="str">
        <f>IF(Table1[[#This Row],[TraceLengthMod]],"lab,","")&amp;IF(Table1[[#This Row],[FixedLength]],"dur,","")&amp;IF(Table1[[#This Row],[Broken]],"ea,","")</f>
        <v>lab,</v>
      </c>
    </row>
    <row r="1421" spans="1:69" x14ac:dyDescent="0.25">
      <c r="A1421" t="s">
        <v>1549</v>
      </c>
      <c r="B1421" t="s">
        <v>39</v>
      </c>
      <c r="C1421" t="s">
        <v>114</v>
      </c>
      <c r="D1421" t="s">
        <v>82</v>
      </c>
      <c r="E1421" t="s">
        <v>68</v>
      </c>
      <c r="F1421">
        <v>3</v>
      </c>
      <c r="G1421">
        <v>21239</v>
      </c>
      <c r="H1421">
        <v>7091</v>
      </c>
      <c r="I1421">
        <v>28330</v>
      </c>
      <c r="J1421" t="s">
        <v>40</v>
      </c>
      <c r="K1421">
        <v>1</v>
      </c>
      <c r="L1421">
        <v>256</v>
      </c>
      <c r="M1421" t="s">
        <v>41</v>
      </c>
      <c r="N1421">
        <v>0.01</v>
      </c>
      <c r="O1421">
        <v>99</v>
      </c>
      <c r="P1421">
        <v>95</v>
      </c>
      <c r="Q1421">
        <v>256</v>
      </c>
      <c r="R1421">
        <v>100</v>
      </c>
      <c r="S1421">
        <v>2123.9</v>
      </c>
      <c r="T1421">
        <v>4</v>
      </c>
      <c r="U1421">
        <v>6</v>
      </c>
      <c r="V1421">
        <v>12800</v>
      </c>
      <c r="W1421">
        <v>0.60266490889401503</v>
      </c>
      <c r="X1421">
        <v>104.214413166046</v>
      </c>
      <c r="Y1421">
        <v>6.3789472579956001</v>
      </c>
      <c r="Z1421">
        <v>15.9524180889129</v>
      </c>
      <c r="AA1421">
        <v>0.76495552062988204</v>
      </c>
      <c r="AB1421">
        <v>4.8311488628387398</v>
      </c>
      <c r="AC1421">
        <v>4.41719150543212</v>
      </c>
      <c r="AD1421">
        <v>26.883132934570298</v>
      </c>
      <c r="AE1421">
        <v>0.62470000000000003</v>
      </c>
      <c r="AF1421">
        <v>0.61542800733323899</v>
      </c>
      <c r="AJ1421">
        <v>0.17017282009124701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 t="s">
        <v>42</v>
      </c>
      <c r="AQ1421" t="b">
        <v>1</v>
      </c>
      <c r="AR1421" t="b">
        <v>1</v>
      </c>
      <c r="AS1421">
        <v>1</v>
      </c>
      <c r="AT1421" t="b">
        <v>0</v>
      </c>
      <c r="AV1421" t="b">
        <v>0</v>
      </c>
      <c r="AW1421" t="b">
        <v>1</v>
      </c>
      <c r="AX1421" t="b">
        <v>0</v>
      </c>
      <c r="AY1421" t="b">
        <v>1</v>
      </c>
      <c r="AZ1421" t="b">
        <v>0</v>
      </c>
      <c r="BA1421" t="b">
        <v>0</v>
      </c>
      <c r="BB1421" t="b">
        <v>0</v>
      </c>
      <c r="BC1421" t="b">
        <v>1</v>
      </c>
      <c r="BD1421" t="b">
        <v>0</v>
      </c>
      <c r="BE1421" t="s">
        <v>57</v>
      </c>
      <c r="BF1421" t="s">
        <v>69</v>
      </c>
      <c r="BG1421" t="s">
        <v>69</v>
      </c>
      <c r="BH1421" t="b">
        <v>0</v>
      </c>
      <c r="BI1421" t="b">
        <v>1</v>
      </c>
      <c r="BJ1421" t="b">
        <v>0</v>
      </c>
      <c r="BK1421" t="b">
        <v>1</v>
      </c>
      <c r="BL1421">
        <v>80</v>
      </c>
      <c r="BM1421">
        <v>80</v>
      </c>
      <c r="BN1421">
        <v>0</v>
      </c>
      <c r="BO1421">
        <v>0</v>
      </c>
      <c r="BP14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21" s="3" t="str">
        <f>IF(Table1[[#This Row],[TraceLengthMod]],"lab,","")&amp;IF(Table1[[#This Row],[FixedLength]],"dur,","")&amp;IF(Table1[[#This Row],[Broken]],"ea,","")</f>
        <v>lab,</v>
      </c>
    </row>
    <row r="1422" spans="1:69" x14ac:dyDescent="0.25">
      <c r="A1422" t="s">
        <v>1550</v>
      </c>
      <c r="B1422" t="s">
        <v>39</v>
      </c>
      <c r="C1422" t="s">
        <v>114</v>
      </c>
      <c r="D1422" t="s">
        <v>82</v>
      </c>
      <c r="E1422" t="s">
        <v>68</v>
      </c>
      <c r="F1422">
        <v>3</v>
      </c>
      <c r="G1422">
        <v>21239</v>
      </c>
      <c r="H1422">
        <v>7091</v>
      </c>
      <c r="I1422">
        <v>28330</v>
      </c>
      <c r="J1422" t="s">
        <v>40</v>
      </c>
      <c r="K1422">
        <v>1</v>
      </c>
      <c r="L1422">
        <v>256</v>
      </c>
      <c r="M1422" t="s">
        <v>41</v>
      </c>
      <c r="N1422">
        <v>0.01</v>
      </c>
      <c r="O1422">
        <v>99</v>
      </c>
      <c r="P1422">
        <v>95</v>
      </c>
      <c r="Q1422">
        <v>256</v>
      </c>
      <c r="R1422">
        <v>100</v>
      </c>
      <c r="S1422">
        <v>2123.9</v>
      </c>
      <c r="T1422">
        <v>7</v>
      </c>
      <c r="U1422">
        <v>7</v>
      </c>
      <c r="V1422">
        <v>15104</v>
      </c>
      <c r="W1422">
        <v>0.711144592494938</v>
      </c>
      <c r="X1422">
        <v>104.214413166046</v>
      </c>
      <c r="Y1422">
        <v>6.3789472579956001</v>
      </c>
      <c r="Z1422">
        <v>18.638238906860298</v>
      </c>
      <c r="AA1422">
        <v>0.86071205139160101</v>
      </c>
      <c r="AB1422">
        <v>5.6918609142303396</v>
      </c>
      <c r="AC1422">
        <v>4.5348658561706499</v>
      </c>
      <c r="AD1422">
        <v>31.417998790740899</v>
      </c>
      <c r="AE1422">
        <v>0.63829999999999998</v>
      </c>
      <c r="AF1422">
        <v>0.63770977295162801</v>
      </c>
      <c r="AJ1422">
        <v>0.16411374079978999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 t="s">
        <v>42</v>
      </c>
      <c r="AQ1422" t="b">
        <v>1</v>
      </c>
      <c r="AR1422" t="b">
        <v>1</v>
      </c>
      <c r="AS1422">
        <v>1</v>
      </c>
      <c r="AT1422" t="b">
        <v>0</v>
      </c>
      <c r="AV1422" t="b">
        <v>0</v>
      </c>
      <c r="AW1422" t="b">
        <v>1</v>
      </c>
      <c r="AX1422" t="b">
        <v>0</v>
      </c>
      <c r="AY1422" t="b">
        <v>1</v>
      </c>
      <c r="AZ1422" t="b">
        <v>0</v>
      </c>
      <c r="BA1422" t="b">
        <v>0</v>
      </c>
      <c r="BB1422" t="b">
        <v>0</v>
      </c>
      <c r="BC1422" t="b">
        <v>1</v>
      </c>
      <c r="BD1422" t="b">
        <v>0</v>
      </c>
      <c r="BE1422" t="s">
        <v>57</v>
      </c>
      <c r="BF1422" t="s">
        <v>69</v>
      </c>
      <c r="BG1422" t="s">
        <v>69</v>
      </c>
      <c r="BH1422" t="b">
        <v>0</v>
      </c>
      <c r="BI1422" t="b">
        <v>1</v>
      </c>
      <c r="BJ1422" t="b">
        <v>0</v>
      </c>
      <c r="BK1422" t="b">
        <v>1</v>
      </c>
      <c r="BL1422">
        <v>80</v>
      </c>
      <c r="BM1422">
        <v>80</v>
      </c>
      <c r="BN1422">
        <v>0</v>
      </c>
      <c r="BO1422">
        <v>0</v>
      </c>
      <c r="BP14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22" s="3" t="str">
        <f>IF(Table1[[#This Row],[TraceLengthMod]],"lab,","")&amp;IF(Table1[[#This Row],[FixedLength]],"dur,","")&amp;IF(Table1[[#This Row],[Broken]],"ea,","")</f>
        <v>lab,</v>
      </c>
    </row>
    <row r="1423" spans="1:69" x14ac:dyDescent="0.25">
      <c r="A1423" t="s">
        <v>1551</v>
      </c>
      <c r="B1423" t="s">
        <v>39</v>
      </c>
      <c r="C1423" t="s">
        <v>114</v>
      </c>
      <c r="D1423" t="s">
        <v>82</v>
      </c>
      <c r="E1423" t="s">
        <v>68</v>
      </c>
      <c r="F1423">
        <v>3</v>
      </c>
      <c r="G1423">
        <v>21239</v>
      </c>
      <c r="H1423">
        <v>7091</v>
      </c>
      <c r="I1423">
        <v>28330</v>
      </c>
      <c r="J1423" t="s">
        <v>40</v>
      </c>
      <c r="K1423">
        <v>1</v>
      </c>
      <c r="L1423">
        <v>256</v>
      </c>
      <c r="M1423" t="s">
        <v>41</v>
      </c>
      <c r="N1423">
        <v>0.01</v>
      </c>
      <c r="O1423">
        <v>99</v>
      </c>
      <c r="P1423">
        <v>95</v>
      </c>
      <c r="Q1423">
        <v>256</v>
      </c>
      <c r="R1423">
        <v>100</v>
      </c>
      <c r="S1423">
        <v>2123.9</v>
      </c>
      <c r="T1423">
        <v>7</v>
      </c>
      <c r="U1423">
        <v>8</v>
      </c>
      <c r="V1423">
        <v>17152</v>
      </c>
      <c r="W1423">
        <v>0.80757097791798105</v>
      </c>
      <c r="X1423">
        <v>104.214413166046</v>
      </c>
      <c r="Y1423">
        <v>6.3789472579956001</v>
      </c>
      <c r="Z1423">
        <v>21.256239414214999</v>
      </c>
      <c r="AA1423">
        <v>0.76495385169982899</v>
      </c>
      <c r="AB1423">
        <v>6.4568147659301696</v>
      </c>
      <c r="AC1423">
        <v>4.5388677120208696</v>
      </c>
      <c r="AD1423">
        <v>35.956866502761798</v>
      </c>
      <c r="AE1423">
        <v>0.62519999999999998</v>
      </c>
      <c r="AF1423">
        <v>0.63362008179382301</v>
      </c>
      <c r="AJ1423">
        <v>0.123670739914054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 t="s">
        <v>42</v>
      </c>
      <c r="AQ1423" t="b">
        <v>1</v>
      </c>
      <c r="AR1423" t="b">
        <v>1</v>
      </c>
      <c r="AS1423">
        <v>1</v>
      </c>
      <c r="AT1423" t="b">
        <v>0</v>
      </c>
      <c r="AV1423" t="b">
        <v>0</v>
      </c>
      <c r="AW1423" t="b">
        <v>1</v>
      </c>
      <c r="AX1423" t="b">
        <v>0</v>
      </c>
      <c r="AY1423" t="b">
        <v>1</v>
      </c>
      <c r="AZ1423" t="b">
        <v>0</v>
      </c>
      <c r="BA1423" t="b">
        <v>0</v>
      </c>
      <c r="BB1423" t="b">
        <v>0</v>
      </c>
      <c r="BC1423" t="b">
        <v>1</v>
      </c>
      <c r="BD1423" t="b">
        <v>0</v>
      </c>
      <c r="BE1423" t="s">
        <v>57</v>
      </c>
      <c r="BF1423" t="s">
        <v>69</v>
      </c>
      <c r="BG1423" t="s">
        <v>69</v>
      </c>
      <c r="BH1423" t="b">
        <v>0</v>
      </c>
      <c r="BI1423" t="b">
        <v>1</v>
      </c>
      <c r="BJ1423" t="b">
        <v>0</v>
      </c>
      <c r="BK1423" t="b">
        <v>1</v>
      </c>
      <c r="BL1423">
        <v>80</v>
      </c>
      <c r="BM1423">
        <v>80</v>
      </c>
      <c r="BN1423">
        <v>0</v>
      </c>
      <c r="BO1423">
        <v>0</v>
      </c>
      <c r="BP14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23" s="3" t="str">
        <f>IF(Table1[[#This Row],[TraceLengthMod]],"lab,","")&amp;IF(Table1[[#This Row],[FixedLength]],"dur,","")&amp;IF(Table1[[#This Row],[Broken]],"ea,","")</f>
        <v>lab,</v>
      </c>
    </row>
    <row r="1424" spans="1:69" x14ac:dyDescent="0.25">
      <c r="A1424" t="s">
        <v>1552</v>
      </c>
      <c r="B1424" t="s">
        <v>39</v>
      </c>
      <c r="C1424" t="s">
        <v>114</v>
      </c>
      <c r="D1424" t="s">
        <v>82</v>
      </c>
      <c r="E1424" t="s">
        <v>68</v>
      </c>
      <c r="F1424">
        <v>3</v>
      </c>
      <c r="G1424">
        <v>21239</v>
      </c>
      <c r="H1424">
        <v>7091</v>
      </c>
      <c r="I1424">
        <v>28330</v>
      </c>
      <c r="J1424" t="s">
        <v>40</v>
      </c>
      <c r="K1424">
        <v>1</v>
      </c>
      <c r="L1424">
        <v>256</v>
      </c>
      <c r="M1424" t="s">
        <v>41</v>
      </c>
      <c r="N1424">
        <v>0.01</v>
      </c>
      <c r="O1424">
        <v>99</v>
      </c>
      <c r="P1424">
        <v>95</v>
      </c>
      <c r="Q1424">
        <v>256</v>
      </c>
      <c r="R1424">
        <v>100</v>
      </c>
      <c r="S1424">
        <v>2123.9</v>
      </c>
      <c r="T1424">
        <v>7</v>
      </c>
      <c r="U1424">
        <v>9</v>
      </c>
      <c r="V1424">
        <v>19200</v>
      </c>
      <c r="W1424">
        <v>0.90399736334102299</v>
      </c>
      <c r="X1424">
        <v>104.214413166046</v>
      </c>
      <c r="Y1424">
        <v>6.3789472579956001</v>
      </c>
      <c r="Z1424">
        <v>23.8503046035766</v>
      </c>
      <c r="AA1424">
        <v>0.76894378662109297</v>
      </c>
      <c r="AB1424">
        <v>7.2257585525512598</v>
      </c>
      <c r="AC1424">
        <v>4.4979763031005797</v>
      </c>
      <c r="AD1424">
        <v>40.454842805862398</v>
      </c>
      <c r="AE1424">
        <v>0.64559999999999995</v>
      </c>
      <c r="AF1424">
        <v>0.63220984346354503</v>
      </c>
      <c r="AJ1424">
        <v>0.115625573794047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 t="s">
        <v>42</v>
      </c>
      <c r="AQ1424" t="b">
        <v>1</v>
      </c>
      <c r="AR1424" t="b">
        <v>1</v>
      </c>
      <c r="AS1424">
        <v>1</v>
      </c>
      <c r="AT1424" t="b">
        <v>0</v>
      </c>
      <c r="AV1424" t="b">
        <v>0</v>
      </c>
      <c r="AW1424" t="b">
        <v>1</v>
      </c>
      <c r="AX1424" t="b">
        <v>0</v>
      </c>
      <c r="AY1424" t="b">
        <v>1</v>
      </c>
      <c r="AZ1424" t="b">
        <v>0</v>
      </c>
      <c r="BA1424" t="b">
        <v>0</v>
      </c>
      <c r="BB1424" t="b">
        <v>0</v>
      </c>
      <c r="BC1424" t="b">
        <v>1</v>
      </c>
      <c r="BD1424" t="b">
        <v>0</v>
      </c>
      <c r="BE1424" t="s">
        <v>57</v>
      </c>
      <c r="BF1424" t="s">
        <v>69</v>
      </c>
      <c r="BG1424" t="s">
        <v>69</v>
      </c>
      <c r="BH1424" t="b">
        <v>0</v>
      </c>
      <c r="BI1424" t="b">
        <v>1</v>
      </c>
      <c r="BJ1424" t="b">
        <v>0</v>
      </c>
      <c r="BK1424" t="b">
        <v>1</v>
      </c>
      <c r="BL1424">
        <v>80</v>
      </c>
      <c r="BM1424">
        <v>80</v>
      </c>
      <c r="BN1424">
        <v>0</v>
      </c>
      <c r="BO1424">
        <v>0</v>
      </c>
      <c r="BP14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24" s="3" t="str">
        <f>IF(Table1[[#This Row],[TraceLengthMod]],"lab,","")&amp;IF(Table1[[#This Row],[FixedLength]],"dur,","")&amp;IF(Table1[[#This Row],[Broken]],"ea,","")</f>
        <v>lab,</v>
      </c>
    </row>
    <row r="1425" spans="1:69" x14ac:dyDescent="0.25">
      <c r="A1425" t="s">
        <v>1553</v>
      </c>
      <c r="B1425" t="s">
        <v>39</v>
      </c>
      <c r="C1425" t="s">
        <v>114</v>
      </c>
      <c r="D1425" t="s">
        <v>82</v>
      </c>
      <c r="E1425" t="s">
        <v>68</v>
      </c>
      <c r="F1425">
        <v>3</v>
      </c>
      <c r="G1425">
        <v>21239</v>
      </c>
      <c r="H1425">
        <v>7091</v>
      </c>
      <c r="I1425">
        <v>28330</v>
      </c>
      <c r="J1425" t="s">
        <v>40</v>
      </c>
      <c r="K1425">
        <v>1</v>
      </c>
      <c r="L1425">
        <v>256</v>
      </c>
      <c r="M1425" t="s">
        <v>41</v>
      </c>
      <c r="N1425">
        <v>0.01</v>
      </c>
      <c r="O1425">
        <v>99</v>
      </c>
      <c r="P1425">
        <v>95</v>
      </c>
      <c r="Q1425">
        <v>256</v>
      </c>
      <c r="R1425">
        <v>100</v>
      </c>
      <c r="S1425">
        <v>2123.9</v>
      </c>
      <c r="T1425">
        <v>10</v>
      </c>
      <c r="U1425">
        <v>10</v>
      </c>
      <c r="V1425">
        <v>21248</v>
      </c>
      <c r="W1425">
        <v>1.0004237487640599</v>
      </c>
      <c r="X1425">
        <v>104.214413166046</v>
      </c>
      <c r="Y1425">
        <v>6.3789472579956001</v>
      </c>
      <c r="Z1425">
        <v>26.460327625274601</v>
      </c>
      <c r="AA1425">
        <v>0.77193593978881803</v>
      </c>
      <c r="AB1425">
        <v>7.9976944923400799</v>
      </c>
      <c r="AC1425">
        <v>4.4102106094360298</v>
      </c>
      <c r="AD1425">
        <v>44.865053415298398</v>
      </c>
      <c r="AE1425">
        <v>0.64380000000000004</v>
      </c>
      <c r="AF1425">
        <v>0.63982513044704503</v>
      </c>
      <c r="AJ1425">
        <v>0.106646366866238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t="s">
        <v>42</v>
      </c>
      <c r="AQ1425" t="b">
        <v>1</v>
      </c>
      <c r="AR1425" t="b">
        <v>1</v>
      </c>
      <c r="AS1425">
        <v>1</v>
      </c>
      <c r="AT1425" t="b">
        <v>0</v>
      </c>
      <c r="AV1425" t="b">
        <v>0</v>
      </c>
      <c r="AW1425" t="b">
        <v>1</v>
      </c>
      <c r="AX1425" t="b">
        <v>0</v>
      </c>
      <c r="AY1425" t="b">
        <v>1</v>
      </c>
      <c r="AZ1425" t="b">
        <v>0</v>
      </c>
      <c r="BA1425" t="b">
        <v>0</v>
      </c>
      <c r="BB1425" t="b">
        <v>0</v>
      </c>
      <c r="BC1425" t="b">
        <v>1</v>
      </c>
      <c r="BD1425" t="b">
        <v>0</v>
      </c>
      <c r="BE1425" t="s">
        <v>57</v>
      </c>
      <c r="BF1425" t="s">
        <v>69</v>
      </c>
      <c r="BG1425" t="s">
        <v>69</v>
      </c>
      <c r="BH1425" t="b">
        <v>0</v>
      </c>
      <c r="BI1425" t="b">
        <v>1</v>
      </c>
      <c r="BJ1425" t="b">
        <v>0</v>
      </c>
      <c r="BK1425" t="b">
        <v>1</v>
      </c>
      <c r="BL1425">
        <v>80</v>
      </c>
      <c r="BM1425">
        <v>80</v>
      </c>
      <c r="BN1425">
        <v>0</v>
      </c>
      <c r="BO1425">
        <v>0</v>
      </c>
      <c r="BP14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25" s="3" t="str">
        <f>IF(Table1[[#This Row],[TraceLengthMod]],"lab,","")&amp;IF(Table1[[#This Row],[FixedLength]],"dur,","")&amp;IF(Table1[[#This Row],[Broken]],"ea,","")</f>
        <v>lab,</v>
      </c>
    </row>
    <row r="1426" spans="1:69" x14ac:dyDescent="0.25">
      <c r="A1426" t="s">
        <v>1554</v>
      </c>
      <c r="B1426" t="s">
        <v>39</v>
      </c>
      <c r="C1426" t="s">
        <v>114</v>
      </c>
      <c r="D1426" t="s">
        <v>82</v>
      </c>
      <c r="E1426" t="s">
        <v>68</v>
      </c>
      <c r="F1426">
        <v>3</v>
      </c>
      <c r="G1426">
        <v>21239</v>
      </c>
      <c r="H1426">
        <v>7091</v>
      </c>
      <c r="I1426">
        <v>28330</v>
      </c>
      <c r="J1426" t="s">
        <v>40</v>
      </c>
      <c r="K1426">
        <v>1</v>
      </c>
      <c r="L1426">
        <v>256</v>
      </c>
      <c r="M1426" t="s">
        <v>41</v>
      </c>
      <c r="N1426">
        <v>0.01</v>
      </c>
      <c r="O1426">
        <v>99</v>
      </c>
      <c r="P1426">
        <v>95</v>
      </c>
      <c r="Q1426">
        <v>256</v>
      </c>
      <c r="R1426">
        <v>100</v>
      </c>
      <c r="S1426">
        <v>2123.9</v>
      </c>
      <c r="T1426">
        <v>11</v>
      </c>
      <c r="U1426">
        <v>11</v>
      </c>
      <c r="V1426">
        <v>23552</v>
      </c>
      <c r="W1426">
        <v>1.10890343236498</v>
      </c>
      <c r="X1426">
        <v>104.214413166046</v>
      </c>
      <c r="Y1426">
        <v>6.3789472579956001</v>
      </c>
      <c r="Z1426">
        <v>29.191028118133499</v>
      </c>
      <c r="AA1426">
        <v>0.86867856979370095</v>
      </c>
      <c r="AB1426">
        <v>8.8663730621337802</v>
      </c>
      <c r="AC1426">
        <v>4.4919912815093896</v>
      </c>
      <c r="AD1426">
        <v>49.357044696807797</v>
      </c>
      <c r="AE1426">
        <v>0.66310000000000002</v>
      </c>
      <c r="AF1426">
        <v>0.65392751374982305</v>
      </c>
      <c r="AJ1426">
        <v>9.9072199152863499E-2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 t="s">
        <v>42</v>
      </c>
      <c r="AQ1426" t="b">
        <v>1</v>
      </c>
      <c r="AR1426" t="b">
        <v>1</v>
      </c>
      <c r="AS1426">
        <v>1</v>
      </c>
      <c r="AT1426" t="b">
        <v>0</v>
      </c>
      <c r="AV1426" t="b">
        <v>0</v>
      </c>
      <c r="AW1426" t="b">
        <v>1</v>
      </c>
      <c r="AX1426" t="b">
        <v>0</v>
      </c>
      <c r="AY1426" t="b">
        <v>1</v>
      </c>
      <c r="AZ1426" t="b">
        <v>0</v>
      </c>
      <c r="BA1426" t="b">
        <v>0</v>
      </c>
      <c r="BB1426" t="b">
        <v>0</v>
      </c>
      <c r="BC1426" t="b">
        <v>1</v>
      </c>
      <c r="BD1426" t="b">
        <v>0</v>
      </c>
      <c r="BE1426" t="s">
        <v>57</v>
      </c>
      <c r="BF1426" t="s">
        <v>69</v>
      </c>
      <c r="BG1426" t="s">
        <v>69</v>
      </c>
      <c r="BH1426" t="b">
        <v>0</v>
      </c>
      <c r="BI1426" t="b">
        <v>1</v>
      </c>
      <c r="BJ1426" t="b">
        <v>0</v>
      </c>
      <c r="BK1426" t="b">
        <v>1</v>
      </c>
      <c r="BL1426">
        <v>80</v>
      </c>
      <c r="BM1426">
        <v>80</v>
      </c>
      <c r="BN1426">
        <v>0</v>
      </c>
      <c r="BO1426">
        <v>0</v>
      </c>
      <c r="BP14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26" s="3" t="str">
        <f>IF(Table1[[#This Row],[TraceLengthMod]],"lab,","")&amp;IF(Table1[[#This Row],[FixedLength]],"dur,","")&amp;IF(Table1[[#This Row],[Broken]],"ea,","")</f>
        <v>lab,</v>
      </c>
    </row>
    <row r="1427" spans="1:69" x14ac:dyDescent="0.25">
      <c r="A1427" t="s">
        <v>1555</v>
      </c>
      <c r="B1427" t="s">
        <v>39</v>
      </c>
      <c r="C1427" t="s">
        <v>114</v>
      </c>
      <c r="D1427" t="s">
        <v>82</v>
      </c>
      <c r="E1427" t="s">
        <v>68</v>
      </c>
      <c r="F1427">
        <v>3</v>
      </c>
      <c r="G1427">
        <v>21239</v>
      </c>
      <c r="H1427">
        <v>7091</v>
      </c>
      <c r="I1427">
        <v>28330</v>
      </c>
      <c r="J1427" t="s">
        <v>40</v>
      </c>
      <c r="K1427">
        <v>1</v>
      </c>
      <c r="L1427">
        <v>256</v>
      </c>
      <c r="M1427" t="s">
        <v>41</v>
      </c>
      <c r="N1427">
        <v>0.01</v>
      </c>
      <c r="O1427">
        <v>99</v>
      </c>
      <c r="P1427">
        <v>95</v>
      </c>
      <c r="Q1427">
        <v>256</v>
      </c>
      <c r="R1427">
        <v>100</v>
      </c>
      <c r="S1427">
        <v>2123.9</v>
      </c>
      <c r="T1427">
        <v>12</v>
      </c>
      <c r="U1427">
        <v>12</v>
      </c>
      <c r="V1427">
        <v>25600</v>
      </c>
      <c r="W1427">
        <v>1.2053298177880301</v>
      </c>
      <c r="X1427">
        <v>104.214413166046</v>
      </c>
      <c r="Y1427">
        <v>6.3789472579956001</v>
      </c>
      <c r="Z1427">
        <v>31.849920511245699</v>
      </c>
      <c r="AA1427">
        <v>0.77293395996093694</v>
      </c>
      <c r="AB1427">
        <v>9.6393070220947195</v>
      </c>
      <c r="AC1427">
        <v>4.51493120193481</v>
      </c>
      <c r="AD1427">
        <v>53.871975898742598</v>
      </c>
      <c r="AE1427">
        <v>0.65600000000000003</v>
      </c>
      <c r="AF1427">
        <v>0.65435058524890699</v>
      </c>
      <c r="AJ1427">
        <v>8.19149816036224E-2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 t="s">
        <v>42</v>
      </c>
      <c r="AQ1427" t="b">
        <v>1</v>
      </c>
      <c r="AR1427" t="b">
        <v>1</v>
      </c>
      <c r="AS1427">
        <v>1</v>
      </c>
      <c r="AT1427" t="b">
        <v>0</v>
      </c>
      <c r="AV1427" t="b">
        <v>0</v>
      </c>
      <c r="AW1427" t="b">
        <v>1</v>
      </c>
      <c r="AX1427" t="b">
        <v>0</v>
      </c>
      <c r="AY1427" t="b">
        <v>1</v>
      </c>
      <c r="AZ1427" t="b">
        <v>0</v>
      </c>
      <c r="BA1427" t="b">
        <v>0</v>
      </c>
      <c r="BB1427" t="b">
        <v>0</v>
      </c>
      <c r="BC1427" t="b">
        <v>1</v>
      </c>
      <c r="BD1427" t="b">
        <v>0</v>
      </c>
      <c r="BE1427" t="s">
        <v>57</v>
      </c>
      <c r="BF1427" t="s">
        <v>69</v>
      </c>
      <c r="BG1427" t="s">
        <v>69</v>
      </c>
      <c r="BH1427" t="b">
        <v>0</v>
      </c>
      <c r="BI1427" t="b">
        <v>1</v>
      </c>
      <c r="BJ1427" t="b">
        <v>0</v>
      </c>
      <c r="BK1427" t="b">
        <v>1</v>
      </c>
      <c r="BL1427">
        <v>80</v>
      </c>
      <c r="BM1427">
        <v>80</v>
      </c>
      <c r="BN1427">
        <v>0</v>
      </c>
      <c r="BO1427">
        <v>0</v>
      </c>
      <c r="BP14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27" s="3" t="str">
        <f>IF(Table1[[#This Row],[TraceLengthMod]],"lab,","")&amp;IF(Table1[[#This Row],[FixedLength]],"dur,","")&amp;IF(Table1[[#This Row],[Broken]],"ea,","")</f>
        <v>lab,</v>
      </c>
    </row>
    <row r="1428" spans="1:69" x14ac:dyDescent="0.25">
      <c r="A1428" t="s">
        <v>1556</v>
      </c>
      <c r="B1428" t="s">
        <v>39</v>
      </c>
      <c r="C1428" t="s">
        <v>114</v>
      </c>
      <c r="D1428" t="s">
        <v>82</v>
      </c>
      <c r="E1428" t="s">
        <v>68</v>
      </c>
      <c r="F1428">
        <v>3</v>
      </c>
      <c r="G1428">
        <v>21239</v>
      </c>
      <c r="H1428">
        <v>7091</v>
      </c>
      <c r="I1428">
        <v>28330</v>
      </c>
      <c r="J1428" t="s">
        <v>40</v>
      </c>
      <c r="K1428">
        <v>1</v>
      </c>
      <c r="L1428">
        <v>256</v>
      </c>
      <c r="M1428" t="s">
        <v>41</v>
      </c>
      <c r="N1428">
        <v>0.01</v>
      </c>
      <c r="O1428">
        <v>99</v>
      </c>
      <c r="P1428">
        <v>95</v>
      </c>
      <c r="Q1428">
        <v>256</v>
      </c>
      <c r="R1428">
        <v>100</v>
      </c>
      <c r="S1428">
        <v>2123.9</v>
      </c>
      <c r="T1428">
        <v>12</v>
      </c>
      <c r="U1428">
        <v>13</v>
      </c>
      <c r="V1428">
        <v>27648</v>
      </c>
      <c r="W1428">
        <v>1.3017562032110701</v>
      </c>
      <c r="X1428">
        <v>104.214413166046</v>
      </c>
      <c r="Y1428">
        <v>6.3789472579956001</v>
      </c>
      <c r="Z1428">
        <v>34.537735223770099</v>
      </c>
      <c r="AA1428">
        <v>0.79387736320495605</v>
      </c>
      <c r="AB1428">
        <v>10.433184385299599</v>
      </c>
      <c r="AC1428">
        <v>4.4969787597656197</v>
      </c>
      <c r="AD1428">
        <v>58.368954658508301</v>
      </c>
      <c r="AE1428">
        <v>0.66459999999999997</v>
      </c>
      <c r="AF1428">
        <v>0.65420956141587905</v>
      </c>
      <c r="AJ1428">
        <v>7.5872119930055396E-2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 t="s">
        <v>42</v>
      </c>
      <c r="AQ1428" t="b">
        <v>1</v>
      </c>
      <c r="AR1428" t="b">
        <v>1</v>
      </c>
      <c r="AS1428">
        <v>1</v>
      </c>
      <c r="AT1428" t="b">
        <v>0</v>
      </c>
      <c r="AV1428" t="b">
        <v>0</v>
      </c>
      <c r="AW1428" t="b">
        <v>1</v>
      </c>
      <c r="AX1428" t="b">
        <v>0</v>
      </c>
      <c r="AY1428" t="b">
        <v>1</v>
      </c>
      <c r="AZ1428" t="b">
        <v>0</v>
      </c>
      <c r="BA1428" t="b">
        <v>0</v>
      </c>
      <c r="BB1428" t="b">
        <v>0</v>
      </c>
      <c r="BC1428" t="b">
        <v>1</v>
      </c>
      <c r="BD1428" t="b">
        <v>0</v>
      </c>
      <c r="BE1428" t="s">
        <v>57</v>
      </c>
      <c r="BF1428" t="s">
        <v>69</v>
      </c>
      <c r="BG1428" t="s">
        <v>69</v>
      </c>
      <c r="BH1428" t="b">
        <v>0</v>
      </c>
      <c r="BI1428" t="b">
        <v>1</v>
      </c>
      <c r="BJ1428" t="b">
        <v>0</v>
      </c>
      <c r="BK1428" t="b">
        <v>1</v>
      </c>
      <c r="BL1428">
        <v>80</v>
      </c>
      <c r="BM1428">
        <v>80</v>
      </c>
      <c r="BN1428">
        <v>0</v>
      </c>
      <c r="BO1428">
        <v>0</v>
      </c>
      <c r="BP14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28" s="3" t="str">
        <f>IF(Table1[[#This Row],[TraceLengthMod]],"lab,","")&amp;IF(Table1[[#This Row],[FixedLength]],"dur,","")&amp;IF(Table1[[#This Row],[Broken]],"ea,","")</f>
        <v>lab,</v>
      </c>
    </row>
    <row r="1429" spans="1:69" x14ac:dyDescent="0.25">
      <c r="A1429" t="s">
        <v>1557</v>
      </c>
      <c r="B1429" t="s">
        <v>39</v>
      </c>
      <c r="C1429" t="s">
        <v>114</v>
      </c>
      <c r="D1429" t="s">
        <v>82</v>
      </c>
      <c r="E1429" t="s">
        <v>68</v>
      </c>
      <c r="F1429">
        <v>3</v>
      </c>
      <c r="G1429">
        <v>21239</v>
      </c>
      <c r="H1429">
        <v>7091</v>
      </c>
      <c r="I1429">
        <v>28330</v>
      </c>
      <c r="J1429" t="s">
        <v>40</v>
      </c>
      <c r="K1429">
        <v>1</v>
      </c>
      <c r="L1429">
        <v>256</v>
      </c>
      <c r="M1429" t="s">
        <v>41</v>
      </c>
      <c r="N1429">
        <v>0.01</v>
      </c>
      <c r="O1429">
        <v>99</v>
      </c>
      <c r="P1429">
        <v>95</v>
      </c>
      <c r="Q1429">
        <v>256</v>
      </c>
      <c r="R1429">
        <v>100</v>
      </c>
      <c r="S1429">
        <v>2123.9</v>
      </c>
      <c r="T1429">
        <v>12</v>
      </c>
      <c r="U1429">
        <v>14</v>
      </c>
      <c r="V1429">
        <v>29952</v>
      </c>
      <c r="W1429">
        <v>1.41023588681199</v>
      </c>
      <c r="X1429">
        <v>104.214413166046</v>
      </c>
      <c r="Y1429">
        <v>6.3789472579956001</v>
      </c>
      <c r="Z1429">
        <v>37.203608512878397</v>
      </c>
      <c r="AA1429">
        <v>0.857707738876342</v>
      </c>
      <c r="AB1429">
        <v>11.290892124176001</v>
      </c>
      <c r="AC1429">
        <v>4.3703160285949698</v>
      </c>
      <c r="AD1429">
        <v>62.7392706871032</v>
      </c>
      <c r="AE1429">
        <v>0.65100000000000002</v>
      </c>
      <c r="AF1429">
        <v>0.64786348892962897</v>
      </c>
      <c r="AJ1429">
        <v>7.4662612034724296E-2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 t="s">
        <v>42</v>
      </c>
      <c r="AQ1429" t="b">
        <v>1</v>
      </c>
      <c r="AR1429" t="b">
        <v>1</v>
      </c>
      <c r="AS1429">
        <v>1</v>
      </c>
      <c r="AT1429" t="b">
        <v>0</v>
      </c>
      <c r="AV1429" t="b">
        <v>0</v>
      </c>
      <c r="AW1429" t="b">
        <v>1</v>
      </c>
      <c r="AX1429" t="b">
        <v>0</v>
      </c>
      <c r="AY1429" t="b">
        <v>1</v>
      </c>
      <c r="AZ1429" t="b">
        <v>0</v>
      </c>
      <c r="BA1429" t="b">
        <v>0</v>
      </c>
      <c r="BB1429" t="b">
        <v>0</v>
      </c>
      <c r="BC1429" t="b">
        <v>1</v>
      </c>
      <c r="BD1429" t="b">
        <v>0</v>
      </c>
      <c r="BE1429" t="s">
        <v>57</v>
      </c>
      <c r="BF1429" t="s">
        <v>69</v>
      </c>
      <c r="BG1429" t="s">
        <v>69</v>
      </c>
      <c r="BH1429" t="b">
        <v>0</v>
      </c>
      <c r="BI1429" t="b">
        <v>1</v>
      </c>
      <c r="BJ1429" t="b">
        <v>0</v>
      </c>
      <c r="BK1429" t="b">
        <v>1</v>
      </c>
      <c r="BL1429">
        <v>80</v>
      </c>
      <c r="BM1429">
        <v>80</v>
      </c>
      <c r="BN1429">
        <v>0</v>
      </c>
      <c r="BO1429">
        <v>0</v>
      </c>
      <c r="BP14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29" s="3" t="str">
        <f>IF(Table1[[#This Row],[TraceLengthMod]],"lab,","")&amp;IF(Table1[[#This Row],[FixedLength]],"dur,","")&amp;IF(Table1[[#This Row],[Broken]],"ea,","")</f>
        <v>lab,</v>
      </c>
    </row>
    <row r="1430" spans="1:69" x14ac:dyDescent="0.25">
      <c r="A1430" t="s">
        <v>1558</v>
      </c>
      <c r="B1430" t="s">
        <v>39</v>
      </c>
      <c r="C1430" t="s">
        <v>114</v>
      </c>
      <c r="D1430" t="s">
        <v>82</v>
      </c>
      <c r="E1430" t="s">
        <v>68</v>
      </c>
      <c r="F1430">
        <v>3</v>
      </c>
      <c r="G1430">
        <v>21239</v>
      </c>
      <c r="H1430">
        <v>7091</v>
      </c>
      <c r="I1430">
        <v>28330</v>
      </c>
      <c r="J1430" t="s">
        <v>40</v>
      </c>
      <c r="K1430">
        <v>1</v>
      </c>
      <c r="L1430">
        <v>256</v>
      </c>
      <c r="M1430" t="s">
        <v>41</v>
      </c>
      <c r="N1430">
        <v>0.01</v>
      </c>
      <c r="O1430">
        <v>99</v>
      </c>
      <c r="P1430">
        <v>95</v>
      </c>
      <c r="Q1430">
        <v>256</v>
      </c>
      <c r="R1430">
        <v>100</v>
      </c>
      <c r="S1430">
        <v>2123.9</v>
      </c>
      <c r="T1430">
        <v>15</v>
      </c>
      <c r="U1430">
        <v>15</v>
      </c>
      <c r="V1430">
        <v>32000</v>
      </c>
      <c r="W1430">
        <v>1.50666227223503</v>
      </c>
      <c r="X1430">
        <v>104.214413166046</v>
      </c>
      <c r="Y1430">
        <v>6.3789472579956001</v>
      </c>
      <c r="Z1430">
        <v>39.714895725250202</v>
      </c>
      <c r="AA1430">
        <v>0.763957738876342</v>
      </c>
      <c r="AB1430">
        <v>12.054849863052301</v>
      </c>
      <c r="AC1430">
        <v>4.2616074085235596</v>
      </c>
      <c r="AD1430">
        <v>67.000878095626803</v>
      </c>
      <c r="AE1430">
        <v>0.66959999999999997</v>
      </c>
      <c r="AF1430">
        <v>0.65660696657735096</v>
      </c>
      <c r="AJ1430">
        <v>6.4743685245513896E-2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 t="s">
        <v>42</v>
      </c>
      <c r="AQ1430" t="b">
        <v>1</v>
      </c>
      <c r="AR1430" t="b">
        <v>1</v>
      </c>
      <c r="AS1430">
        <v>1</v>
      </c>
      <c r="AT1430" t="b">
        <v>0</v>
      </c>
      <c r="AV1430" t="b">
        <v>0</v>
      </c>
      <c r="AW1430" t="b">
        <v>1</v>
      </c>
      <c r="AX1430" t="b">
        <v>0</v>
      </c>
      <c r="AY1430" t="b">
        <v>1</v>
      </c>
      <c r="AZ1430" t="b">
        <v>0</v>
      </c>
      <c r="BA1430" t="b">
        <v>0</v>
      </c>
      <c r="BB1430" t="b">
        <v>0</v>
      </c>
      <c r="BC1430" t="b">
        <v>1</v>
      </c>
      <c r="BD1430" t="b">
        <v>0</v>
      </c>
      <c r="BE1430" t="s">
        <v>57</v>
      </c>
      <c r="BF1430" t="s">
        <v>69</v>
      </c>
      <c r="BG1430" t="s">
        <v>69</v>
      </c>
      <c r="BH1430" t="b">
        <v>0</v>
      </c>
      <c r="BI1430" t="b">
        <v>1</v>
      </c>
      <c r="BJ1430" t="b">
        <v>0</v>
      </c>
      <c r="BK1430" t="b">
        <v>1</v>
      </c>
      <c r="BL1430">
        <v>80</v>
      </c>
      <c r="BM1430">
        <v>80</v>
      </c>
      <c r="BN1430">
        <v>0</v>
      </c>
      <c r="BO1430">
        <v>0</v>
      </c>
      <c r="BP14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30" s="3" t="str">
        <f>IF(Table1[[#This Row],[TraceLengthMod]],"lab,","")&amp;IF(Table1[[#This Row],[FixedLength]],"dur,","")&amp;IF(Table1[[#This Row],[Broken]],"ea,","")</f>
        <v>lab,</v>
      </c>
    </row>
    <row r="1431" spans="1:69" x14ac:dyDescent="0.25">
      <c r="A1431" t="s">
        <v>1559</v>
      </c>
      <c r="B1431" t="s">
        <v>39</v>
      </c>
      <c r="C1431" t="s">
        <v>114</v>
      </c>
      <c r="D1431" t="s">
        <v>82</v>
      </c>
      <c r="E1431" t="s">
        <v>68</v>
      </c>
      <c r="F1431">
        <v>3</v>
      </c>
      <c r="G1431">
        <v>21239</v>
      </c>
      <c r="H1431">
        <v>7091</v>
      </c>
      <c r="I1431">
        <v>28330</v>
      </c>
      <c r="J1431" t="s">
        <v>40</v>
      </c>
      <c r="K1431">
        <v>1</v>
      </c>
      <c r="L1431">
        <v>256</v>
      </c>
      <c r="M1431" t="s">
        <v>41</v>
      </c>
      <c r="N1431">
        <v>0.01</v>
      </c>
      <c r="O1431">
        <v>99</v>
      </c>
      <c r="P1431">
        <v>95</v>
      </c>
      <c r="Q1431">
        <v>256</v>
      </c>
      <c r="R1431">
        <v>100</v>
      </c>
      <c r="S1431">
        <v>2123.9</v>
      </c>
      <c r="T1431">
        <v>16</v>
      </c>
      <c r="U1431">
        <v>16</v>
      </c>
      <c r="V1431">
        <v>34048</v>
      </c>
      <c r="W1431">
        <v>1.6030886576580801</v>
      </c>
      <c r="X1431">
        <v>104.214413166046</v>
      </c>
      <c r="Y1431">
        <v>6.3789472579956001</v>
      </c>
      <c r="Z1431">
        <v>42.217206716537397</v>
      </c>
      <c r="AA1431">
        <v>0.75897121429443304</v>
      </c>
      <c r="AB1431">
        <v>12.8138210773468</v>
      </c>
      <c r="AC1431">
        <v>4.27357578277587</v>
      </c>
      <c r="AD1431">
        <v>71.274453878402696</v>
      </c>
      <c r="AE1431">
        <v>0.6754</v>
      </c>
      <c r="AF1431">
        <v>0.66154280073332306</v>
      </c>
      <c r="AJ1431">
        <v>5.8738708496093701E-2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 t="s">
        <v>42</v>
      </c>
      <c r="AQ1431" t="b">
        <v>1</v>
      </c>
      <c r="AR1431" t="b">
        <v>1</v>
      </c>
      <c r="AS1431">
        <v>1</v>
      </c>
      <c r="AT1431" t="b">
        <v>0</v>
      </c>
      <c r="AV1431" t="b">
        <v>0</v>
      </c>
      <c r="AW1431" t="b">
        <v>1</v>
      </c>
      <c r="AX1431" t="b">
        <v>0</v>
      </c>
      <c r="AY1431" t="b">
        <v>1</v>
      </c>
      <c r="AZ1431" t="b">
        <v>0</v>
      </c>
      <c r="BA1431" t="b">
        <v>0</v>
      </c>
      <c r="BB1431" t="b">
        <v>0</v>
      </c>
      <c r="BC1431" t="b">
        <v>1</v>
      </c>
      <c r="BD1431" t="b">
        <v>0</v>
      </c>
      <c r="BE1431" t="s">
        <v>57</v>
      </c>
      <c r="BF1431" t="s">
        <v>69</v>
      </c>
      <c r="BG1431" t="s">
        <v>69</v>
      </c>
      <c r="BH1431" t="b">
        <v>0</v>
      </c>
      <c r="BI1431" t="b">
        <v>1</v>
      </c>
      <c r="BJ1431" t="b">
        <v>0</v>
      </c>
      <c r="BK1431" t="b">
        <v>1</v>
      </c>
      <c r="BL1431">
        <v>80</v>
      </c>
      <c r="BM1431">
        <v>80</v>
      </c>
      <c r="BN1431">
        <v>0</v>
      </c>
      <c r="BO1431">
        <v>0</v>
      </c>
      <c r="BP14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31" s="3" t="str">
        <f>IF(Table1[[#This Row],[TraceLengthMod]],"lab,","")&amp;IF(Table1[[#This Row],[FixedLength]],"dur,","")&amp;IF(Table1[[#This Row],[Broken]],"ea,","")</f>
        <v>lab,</v>
      </c>
    </row>
    <row r="1432" spans="1:69" x14ac:dyDescent="0.25">
      <c r="A1432" t="s">
        <v>1560</v>
      </c>
      <c r="B1432" t="s">
        <v>39</v>
      </c>
      <c r="C1432" t="s">
        <v>114</v>
      </c>
      <c r="D1432" t="s">
        <v>82</v>
      </c>
      <c r="E1432" t="s">
        <v>68</v>
      </c>
      <c r="F1432">
        <v>3</v>
      </c>
      <c r="G1432">
        <v>21239</v>
      </c>
      <c r="H1432">
        <v>7091</v>
      </c>
      <c r="I1432">
        <v>28330</v>
      </c>
      <c r="J1432" t="s">
        <v>40</v>
      </c>
      <c r="K1432">
        <v>1</v>
      </c>
      <c r="L1432">
        <v>256</v>
      </c>
      <c r="M1432" t="s">
        <v>41</v>
      </c>
      <c r="N1432">
        <v>0.01</v>
      </c>
      <c r="O1432">
        <v>99</v>
      </c>
      <c r="P1432">
        <v>95</v>
      </c>
      <c r="Q1432">
        <v>256</v>
      </c>
      <c r="R1432">
        <v>100</v>
      </c>
      <c r="S1432">
        <v>2123.9</v>
      </c>
      <c r="T1432">
        <v>16</v>
      </c>
      <c r="U1432">
        <v>17</v>
      </c>
      <c r="V1432">
        <v>36352</v>
      </c>
      <c r="W1432">
        <v>1.7115683412589999</v>
      </c>
      <c r="X1432">
        <v>104.214413166046</v>
      </c>
      <c r="Y1432">
        <v>6.3789472579956001</v>
      </c>
      <c r="Z1432">
        <v>44.907016992568899</v>
      </c>
      <c r="AA1432">
        <v>0.87166976928710904</v>
      </c>
      <c r="AB1432">
        <v>13.6854908466339</v>
      </c>
      <c r="AC1432">
        <v>4.3763010501861501</v>
      </c>
      <c r="AD1432">
        <v>75.650754928588796</v>
      </c>
      <c r="AE1432">
        <v>0.66749999999999998</v>
      </c>
      <c r="AF1432">
        <v>0.65547877591312897</v>
      </c>
      <c r="AJ1432">
        <v>6.1682987800786099E-2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 t="s">
        <v>42</v>
      </c>
      <c r="AQ1432" t="b">
        <v>1</v>
      </c>
      <c r="AR1432" t="b">
        <v>1</v>
      </c>
      <c r="AS1432">
        <v>1</v>
      </c>
      <c r="AT1432" t="b">
        <v>0</v>
      </c>
      <c r="AV1432" t="b">
        <v>0</v>
      </c>
      <c r="AW1432" t="b">
        <v>1</v>
      </c>
      <c r="AX1432" t="b">
        <v>0</v>
      </c>
      <c r="AY1432" t="b">
        <v>1</v>
      </c>
      <c r="AZ1432" t="b">
        <v>0</v>
      </c>
      <c r="BA1432" t="b">
        <v>0</v>
      </c>
      <c r="BB1432" t="b">
        <v>0</v>
      </c>
      <c r="BC1432" t="b">
        <v>1</v>
      </c>
      <c r="BD1432" t="b">
        <v>0</v>
      </c>
      <c r="BE1432" t="s">
        <v>57</v>
      </c>
      <c r="BF1432" t="s">
        <v>69</v>
      </c>
      <c r="BG1432" t="s">
        <v>69</v>
      </c>
      <c r="BH1432" t="b">
        <v>0</v>
      </c>
      <c r="BI1432" t="b">
        <v>1</v>
      </c>
      <c r="BJ1432" t="b">
        <v>0</v>
      </c>
      <c r="BK1432" t="b">
        <v>1</v>
      </c>
      <c r="BL1432">
        <v>80</v>
      </c>
      <c r="BM1432">
        <v>80</v>
      </c>
      <c r="BN1432">
        <v>0</v>
      </c>
      <c r="BO1432">
        <v>0</v>
      </c>
      <c r="BP14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32" s="3" t="str">
        <f>IF(Table1[[#This Row],[TraceLengthMod]],"lab,","")&amp;IF(Table1[[#This Row],[FixedLength]],"dur,","")&amp;IF(Table1[[#This Row],[Broken]],"ea,","")</f>
        <v>lab,</v>
      </c>
    </row>
    <row r="1433" spans="1:69" x14ac:dyDescent="0.25">
      <c r="A1433" t="s">
        <v>1561</v>
      </c>
      <c r="B1433" t="s">
        <v>39</v>
      </c>
      <c r="C1433" t="s">
        <v>114</v>
      </c>
      <c r="D1433" t="s">
        <v>82</v>
      </c>
      <c r="E1433" t="s">
        <v>68</v>
      </c>
      <c r="F1433">
        <v>3</v>
      </c>
      <c r="G1433">
        <v>21239</v>
      </c>
      <c r="H1433">
        <v>7091</v>
      </c>
      <c r="I1433">
        <v>28330</v>
      </c>
      <c r="J1433" t="s">
        <v>40</v>
      </c>
      <c r="K1433">
        <v>1</v>
      </c>
      <c r="L1433">
        <v>256</v>
      </c>
      <c r="M1433" t="s">
        <v>41</v>
      </c>
      <c r="N1433">
        <v>0.01</v>
      </c>
      <c r="O1433">
        <v>99</v>
      </c>
      <c r="P1433">
        <v>95</v>
      </c>
      <c r="Q1433">
        <v>256</v>
      </c>
      <c r="R1433">
        <v>100</v>
      </c>
      <c r="S1433">
        <v>2123.9</v>
      </c>
      <c r="T1433">
        <v>16</v>
      </c>
      <c r="U1433">
        <v>18</v>
      </c>
      <c r="V1433">
        <v>38400</v>
      </c>
      <c r="W1433">
        <v>1.80799472668204</v>
      </c>
      <c r="X1433">
        <v>104.214413166046</v>
      </c>
      <c r="Y1433">
        <v>6.3789472579956001</v>
      </c>
      <c r="Z1433">
        <v>47.479381084442103</v>
      </c>
      <c r="AA1433">
        <v>0.77218675613403298</v>
      </c>
      <c r="AB1433">
        <v>14.4576776027679</v>
      </c>
      <c r="AC1433">
        <v>4.3762910366058296</v>
      </c>
      <c r="AD1433">
        <v>80.027045965194702</v>
      </c>
      <c r="AE1433">
        <v>0.65659999999999996</v>
      </c>
      <c r="AF1433">
        <v>0.65688901424340695</v>
      </c>
      <c r="AJ1433">
        <v>5.1407872041066401E-2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 t="s">
        <v>42</v>
      </c>
      <c r="AQ1433" t="b">
        <v>1</v>
      </c>
      <c r="AR1433" t="b">
        <v>1</v>
      </c>
      <c r="AS1433">
        <v>1</v>
      </c>
      <c r="AT1433" t="b">
        <v>0</v>
      </c>
      <c r="AV1433" t="b">
        <v>0</v>
      </c>
      <c r="AW1433" t="b">
        <v>1</v>
      </c>
      <c r="AX1433" t="b">
        <v>0</v>
      </c>
      <c r="AY1433" t="b">
        <v>1</v>
      </c>
      <c r="AZ1433" t="b">
        <v>0</v>
      </c>
      <c r="BA1433" t="b">
        <v>0</v>
      </c>
      <c r="BB1433" t="b">
        <v>0</v>
      </c>
      <c r="BC1433" t="b">
        <v>1</v>
      </c>
      <c r="BD1433" t="b">
        <v>0</v>
      </c>
      <c r="BE1433" t="s">
        <v>57</v>
      </c>
      <c r="BF1433" t="s">
        <v>69</v>
      </c>
      <c r="BG1433" t="s">
        <v>69</v>
      </c>
      <c r="BH1433" t="b">
        <v>0</v>
      </c>
      <c r="BI1433" t="b">
        <v>1</v>
      </c>
      <c r="BJ1433" t="b">
        <v>0</v>
      </c>
      <c r="BK1433" t="b">
        <v>1</v>
      </c>
      <c r="BL1433">
        <v>80</v>
      </c>
      <c r="BM1433">
        <v>80</v>
      </c>
      <c r="BN1433">
        <v>0</v>
      </c>
      <c r="BO1433">
        <v>0</v>
      </c>
      <c r="BP14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33" s="3" t="str">
        <f>IF(Table1[[#This Row],[TraceLengthMod]],"lab,","")&amp;IF(Table1[[#This Row],[FixedLength]],"dur,","")&amp;IF(Table1[[#This Row],[Broken]],"ea,","")</f>
        <v>lab,</v>
      </c>
    </row>
    <row r="1434" spans="1:69" x14ac:dyDescent="0.25">
      <c r="A1434" t="s">
        <v>1562</v>
      </c>
      <c r="B1434" t="s">
        <v>39</v>
      </c>
      <c r="C1434" t="s">
        <v>114</v>
      </c>
      <c r="D1434" t="s">
        <v>82</v>
      </c>
      <c r="E1434" t="s">
        <v>68</v>
      </c>
      <c r="F1434">
        <v>3</v>
      </c>
      <c r="G1434">
        <v>21239</v>
      </c>
      <c r="H1434">
        <v>7091</v>
      </c>
      <c r="I1434">
        <v>28330</v>
      </c>
      <c r="J1434" t="s">
        <v>40</v>
      </c>
      <c r="K1434">
        <v>1</v>
      </c>
      <c r="L1434">
        <v>256</v>
      </c>
      <c r="M1434" t="s">
        <v>41</v>
      </c>
      <c r="N1434">
        <v>0.01</v>
      </c>
      <c r="O1434">
        <v>99</v>
      </c>
      <c r="P1434">
        <v>95</v>
      </c>
      <c r="Q1434">
        <v>256</v>
      </c>
      <c r="R1434">
        <v>100</v>
      </c>
      <c r="S1434">
        <v>2123.9</v>
      </c>
      <c r="T1434">
        <v>16</v>
      </c>
      <c r="U1434">
        <v>19</v>
      </c>
      <c r="V1434">
        <v>40448</v>
      </c>
      <c r="W1434">
        <v>1.90442111210508</v>
      </c>
      <c r="X1434">
        <v>104.214413166046</v>
      </c>
      <c r="Y1434">
        <v>6.3789472579956001</v>
      </c>
      <c r="Z1434">
        <v>50.032674312591503</v>
      </c>
      <c r="AA1434">
        <v>0.77005958557128895</v>
      </c>
      <c r="AB1434">
        <v>15.2277371883392</v>
      </c>
      <c r="AC1434">
        <v>4.3753058910369802</v>
      </c>
      <c r="AD1434">
        <v>84.402351856231604</v>
      </c>
      <c r="AE1434">
        <v>0.65780000000000005</v>
      </c>
      <c r="AF1434">
        <v>0.65153010858835103</v>
      </c>
      <c r="AJ1434">
        <v>5.2486460797394302E-2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 t="s">
        <v>42</v>
      </c>
      <c r="AQ1434" t="b">
        <v>1</v>
      </c>
      <c r="AR1434" t="b">
        <v>1</v>
      </c>
      <c r="AS1434">
        <v>1</v>
      </c>
      <c r="AT1434" t="b">
        <v>0</v>
      </c>
      <c r="AV1434" t="b">
        <v>0</v>
      </c>
      <c r="AW1434" t="b">
        <v>1</v>
      </c>
      <c r="AX1434" t="b">
        <v>0</v>
      </c>
      <c r="AY1434" t="b">
        <v>1</v>
      </c>
      <c r="AZ1434" t="b">
        <v>0</v>
      </c>
      <c r="BA1434" t="b">
        <v>0</v>
      </c>
      <c r="BB1434" t="b">
        <v>0</v>
      </c>
      <c r="BC1434" t="b">
        <v>1</v>
      </c>
      <c r="BD1434" t="b">
        <v>0</v>
      </c>
      <c r="BE1434" t="s">
        <v>57</v>
      </c>
      <c r="BF1434" t="s">
        <v>69</v>
      </c>
      <c r="BG1434" t="s">
        <v>69</v>
      </c>
      <c r="BH1434" t="b">
        <v>0</v>
      </c>
      <c r="BI1434" t="b">
        <v>1</v>
      </c>
      <c r="BJ1434" t="b">
        <v>0</v>
      </c>
      <c r="BK1434" t="b">
        <v>1</v>
      </c>
      <c r="BL1434">
        <v>80</v>
      </c>
      <c r="BM1434">
        <v>80</v>
      </c>
      <c r="BN1434">
        <v>0</v>
      </c>
      <c r="BO1434">
        <v>0</v>
      </c>
      <c r="BP14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34" s="3" t="str">
        <f>IF(Table1[[#This Row],[TraceLengthMod]],"lab,","")&amp;IF(Table1[[#This Row],[FixedLength]],"dur,","")&amp;IF(Table1[[#This Row],[Broken]],"ea,","")</f>
        <v>lab,</v>
      </c>
    </row>
    <row r="1435" spans="1:69" x14ac:dyDescent="0.25">
      <c r="A1435" t="s">
        <v>1563</v>
      </c>
      <c r="B1435" t="s">
        <v>39</v>
      </c>
      <c r="C1435" t="s">
        <v>114</v>
      </c>
      <c r="D1435" t="s">
        <v>82</v>
      </c>
      <c r="E1435" t="s">
        <v>68</v>
      </c>
      <c r="F1435">
        <v>3</v>
      </c>
      <c r="G1435">
        <v>21239</v>
      </c>
      <c r="H1435">
        <v>7091</v>
      </c>
      <c r="I1435">
        <v>28330</v>
      </c>
      <c r="J1435" t="s">
        <v>40</v>
      </c>
      <c r="K1435">
        <v>1</v>
      </c>
      <c r="L1435">
        <v>256</v>
      </c>
      <c r="M1435" t="s">
        <v>41</v>
      </c>
      <c r="N1435">
        <v>0.01</v>
      </c>
      <c r="O1435">
        <v>99</v>
      </c>
      <c r="P1435">
        <v>95</v>
      </c>
      <c r="Q1435">
        <v>256</v>
      </c>
      <c r="R1435">
        <v>100</v>
      </c>
      <c r="S1435">
        <v>2123.9</v>
      </c>
      <c r="T1435">
        <v>16</v>
      </c>
      <c r="U1435">
        <v>20</v>
      </c>
      <c r="V1435">
        <v>42496</v>
      </c>
      <c r="W1435">
        <v>2.0008474975281301</v>
      </c>
      <c r="X1435">
        <v>104.214413166046</v>
      </c>
      <c r="Y1435">
        <v>6.3789472579956001</v>
      </c>
      <c r="Z1435">
        <v>52.611777305602999</v>
      </c>
      <c r="AA1435">
        <v>0.770937919616699</v>
      </c>
      <c r="AB1435">
        <v>15.998675107955901</v>
      </c>
      <c r="AC1435">
        <v>4.4530951976776096</v>
      </c>
      <c r="AD1435">
        <v>88.855447053909302</v>
      </c>
      <c r="AE1435">
        <v>0.66410000000000002</v>
      </c>
      <c r="AF1435">
        <v>0.65336341841771195</v>
      </c>
      <c r="AJ1435">
        <v>5.0170367740722997E-2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 t="s">
        <v>42</v>
      </c>
      <c r="AQ1435" t="b">
        <v>1</v>
      </c>
      <c r="AR1435" t="b">
        <v>1</v>
      </c>
      <c r="AS1435">
        <v>1</v>
      </c>
      <c r="AT1435" t="b">
        <v>0</v>
      </c>
      <c r="AV1435" t="b">
        <v>0</v>
      </c>
      <c r="AW1435" t="b">
        <v>1</v>
      </c>
      <c r="AX1435" t="b">
        <v>0</v>
      </c>
      <c r="AY1435" t="b">
        <v>1</v>
      </c>
      <c r="AZ1435" t="b">
        <v>0</v>
      </c>
      <c r="BA1435" t="b">
        <v>0</v>
      </c>
      <c r="BB1435" t="b">
        <v>0</v>
      </c>
      <c r="BC1435" t="b">
        <v>1</v>
      </c>
      <c r="BD1435" t="b">
        <v>0</v>
      </c>
      <c r="BE1435" t="s">
        <v>57</v>
      </c>
      <c r="BF1435" t="s">
        <v>69</v>
      </c>
      <c r="BG1435" t="s">
        <v>69</v>
      </c>
      <c r="BH1435" t="b">
        <v>0</v>
      </c>
      <c r="BI1435" t="b">
        <v>1</v>
      </c>
      <c r="BJ1435" t="b">
        <v>0</v>
      </c>
      <c r="BK1435" t="b">
        <v>1</v>
      </c>
      <c r="BL1435">
        <v>80</v>
      </c>
      <c r="BM1435">
        <v>80</v>
      </c>
      <c r="BN1435">
        <v>0</v>
      </c>
      <c r="BO1435">
        <v>0</v>
      </c>
      <c r="BP14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35" s="3" t="str">
        <f>IF(Table1[[#This Row],[TraceLengthMod]],"lab,","")&amp;IF(Table1[[#This Row],[FixedLength]],"dur,","")&amp;IF(Table1[[#This Row],[Broken]],"ea,","")</f>
        <v>lab,</v>
      </c>
    </row>
    <row r="1436" spans="1:69" x14ac:dyDescent="0.25">
      <c r="A1436" t="s">
        <v>1564</v>
      </c>
      <c r="B1436" t="s">
        <v>39</v>
      </c>
      <c r="C1436" t="s">
        <v>114</v>
      </c>
      <c r="D1436" t="s">
        <v>82</v>
      </c>
      <c r="E1436" t="s">
        <v>68</v>
      </c>
      <c r="F1436">
        <v>3</v>
      </c>
      <c r="G1436">
        <v>21239</v>
      </c>
      <c r="H1436">
        <v>7091</v>
      </c>
      <c r="I1436">
        <v>28330</v>
      </c>
      <c r="J1436" t="s">
        <v>40</v>
      </c>
      <c r="K1436">
        <v>1</v>
      </c>
      <c r="L1436">
        <v>256</v>
      </c>
      <c r="M1436" t="s">
        <v>41</v>
      </c>
      <c r="N1436">
        <v>0.01</v>
      </c>
      <c r="O1436">
        <v>99</v>
      </c>
      <c r="P1436">
        <v>95</v>
      </c>
      <c r="Q1436">
        <v>256</v>
      </c>
      <c r="R1436">
        <v>100</v>
      </c>
      <c r="S1436">
        <v>2123.9</v>
      </c>
      <c r="T1436">
        <v>21</v>
      </c>
      <c r="U1436">
        <v>21</v>
      </c>
      <c r="V1436">
        <v>44800</v>
      </c>
      <c r="W1436">
        <v>2.1093271811290499</v>
      </c>
      <c r="X1436">
        <v>104.214413166046</v>
      </c>
      <c r="Y1436">
        <v>6.3789472579956001</v>
      </c>
      <c r="Z1436">
        <v>55.287624359130803</v>
      </c>
      <c r="AA1436">
        <v>0.87067246437072698</v>
      </c>
      <c r="AB1436">
        <v>16.8693475723266</v>
      </c>
      <c r="AC1436">
        <v>4.3733098506927401</v>
      </c>
      <c r="AD1436">
        <v>93.228756904601994</v>
      </c>
      <c r="AE1436">
        <v>0.67530000000000001</v>
      </c>
      <c r="AF1436">
        <v>0.66238894373149004</v>
      </c>
      <c r="AJ1436">
        <v>4.9376367160252101E-2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 t="s">
        <v>42</v>
      </c>
      <c r="AQ1436" t="b">
        <v>1</v>
      </c>
      <c r="AR1436" t="b">
        <v>1</v>
      </c>
      <c r="AS1436">
        <v>1</v>
      </c>
      <c r="AT1436" t="b">
        <v>0</v>
      </c>
      <c r="AV1436" t="b">
        <v>0</v>
      </c>
      <c r="AW1436" t="b">
        <v>1</v>
      </c>
      <c r="AX1436" t="b">
        <v>0</v>
      </c>
      <c r="AY1436" t="b">
        <v>1</v>
      </c>
      <c r="AZ1436" t="b">
        <v>0</v>
      </c>
      <c r="BA1436" t="b">
        <v>0</v>
      </c>
      <c r="BB1436" t="b">
        <v>0</v>
      </c>
      <c r="BC1436" t="b">
        <v>1</v>
      </c>
      <c r="BD1436" t="b">
        <v>0</v>
      </c>
      <c r="BE1436" t="s">
        <v>57</v>
      </c>
      <c r="BF1436" t="s">
        <v>69</v>
      </c>
      <c r="BG1436" t="s">
        <v>69</v>
      </c>
      <c r="BH1436" t="b">
        <v>0</v>
      </c>
      <c r="BI1436" t="b">
        <v>1</v>
      </c>
      <c r="BJ1436" t="b">
        <v>0</v>
      </c>
      <c r="BK1436" t="b">
        <v>1</v>
      </c>
      <c r="BL1436">
        <v>80</v>
      </c>
      <c r="BM1436">
        <v>80</v>
      </c>
      <c r="BN1436">
        <v>0</v>
      </c>
      <c r="BO1436">
        <v>0</v>
      </c>
      <c r="BP14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36" s="3" t="str">
        <f>IF(Table1[[#This Row],[TraceLengthMod]],"lab,","")&amp;IF(Table1[[#This Row],[FixedLength]],"dur,","")&amp;IF(Table1[[#This Row],[Broken]],"ea,","")</f>
        <v>lab,</v>
      </c>
    </row>
    <row r="1437" spans="1:69" x14ac:dyDescent="0.25">
      <c r="A1437" t="s">
        <v>1565</v>
      </c>
      <c r="B1437" t="s">
        <v>39</v>
      </c>
      <c r="C1437" t="s">
        <v>114</v>
      </c>
      <c r="D1437" t="s">
        <v>82</v>
      </c>
      <c r="E1437" t="s">
        <v>68</v>
      </c>
      <c r="F1437">
        <v>3</v>
      </c>
      <c r="G1437">
        <v>21239</v>
      </c>
      <c r="H1437">
        <v>7091</v>
      </c>
      <c r="I1437">
        <v>28330</v>
      </c>
      <c r="J1437" t="s">
        <v>40</v>
      </c>
      <c r="K1437">
        <v>1</v>
      </c>
      <c r="L1437">
        <v>256</v>
      </c>
      <c r="M1437" t="s">
        <v>41</v>
      </c>
      <c r="N1437">
        <v>0.01</v>
      </c>
      <c r="O1437">
        <v>99</v>
      </c>
      <c r="P1437">
        <v>95</v>
      </c>
      <c r="Q1437">
        <v>256</v>
      </c>
      <c r="R1437">
        <v>100</v>
      </c>
      <c r="S1437">
        <v>2123.9</v>
      </c>
      <c r="T1437">
        <v>22</v>
      </c>
      <c r="U1437">
        <v>22</v>
      </c>
      <c r="V1437">
        <v>46848</v>
      </c>
      <c r="W1437">
        <v>2.2057535665520902</v>
      </c>
      <c r="X1437">
        <v>104.214413166046</v>
      </c>
      <c r="Y1437">
        <v>6.3789472579956001</v>
      </c>
      <c r="Z1437">
        <v>57.858750581741297</v>
      </c>
      <c r="AA1437">
        <v>0.77294421195983798</v>
      </c>
      <c r="AB1437">
        <v>17.642291784286499</v>
      </c>
      <c r="AC1437">
        <v>4.4211697578430096</v>
      </c>
      <c r="AD1437">
        <v>97.649926662444997</v>
      </c>
      <c r="AE1437">
        <v>0.67220000000000002</v>
      </c>
      <c r="AF1437">
        <v>0.66464532505993501</v>
      </c>
      <c r="AJ1437">
        <v>4.2853799022612001E-2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 t="s">
        <v>42</v>
      </c>
      <c r="AQ1437" t="b">
        <v>1</v>
      </c>
      <c r="AR1437" t="b">
        <v>1</v>
      </c>
      <c r="AS1437">
        <v>1</v>
      </c>
      <c r="AT1437" t="b">
        <v>0</v>
      </c>
      <c r="AV1437" t="b">
        <v>0</v>
      </c>
      <c r="AW1437" t="b">
        <v>1</v>
      </c>
      <c r="AX1437" t="b">
        <v>0</v>
      </c>
      <c r="AY1437" t="b">
        <v>1</v>
      </c>
      <c r="AZ1437" t="b">
        <v>0</v>
      </c>
      <c r="BA1437" t="b">
        <v>0</v>
      </c>
      <c r="BB1437" t="b">
        <v>0</v>
      </c>
      <c r="BC1437" t="b">
        <v>1</v>
      </c>
      <c r="BD1437" t="b">
        <v>0</v>
      </c>
      <c r="BE1437" t="s">
        <v>57</v>
      </c>
      <c r="BF1437" t="s">
        <v>69</v>
      </c>
      <c r="BG1437" t="s">
        <v>69</v>
      </c>
      <c r="BH1437" t="b">
        <v>0</v>
      </c>
      <c r="BI1437" t="b">
        <v>1</v>
      </c>
      <c r="BJ1437" t="b">
        <v>0</v>
      </c>
      <c r="BK1437" t="b">
        <v>1</v>
      </c>
      <c r="BL1437">
        <v>80</v>
      </c>
      <c r="BM1437">
        <v>80</v>
      </c>
      <c r="BN1437">
        <v>0</v>
      </c>
      <c r="BO1437">
        <v>0</v>
      </c>
      <c r="BP14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37" s="3" t="str">
        <f>IF(Table1[[#This Row],[TraceLengthMod]],"lab,","")&amp;IF(Table1[[#This Row],[FixedLength]],"dur,","")&amp;IF(Table1[[#This Row],[Broken]],"ea,","")</f>
        <v>lab,</v>
      </c>
    </row>
    <row r="1438" spans="1:69" x14ac:dyDescent="0.25">
      <c r="A1438" t="s">
        <v>1566</v>
      </c>
      <c r="B1438" t="s">
        <v>39</v>
      </c>
      <c r="C1438" t="s">
        <v>114</v>
      </c>
      <c r="D1438" t="s">
        <v>82</v>
      </c>
      <c r="E1438" t="s">
        <v>68</v>
      </c>
      <c r="F1438">
        <v>3</v>
      </c>
      <c r="G1438">
        <v>21239</v>
      </c>
      <c r="H1438">
        <v>7091</v>
      </c>
      <c r="I1438">
        <v>28330</v>
      </c>
      <c r="J1438" t="s">
        <v>40</v>
      </c>
      <c r="K1438">
        <v>1</v>
      </c>
      <c r="L1438">
        <v>256</v>
      </c>
      <c r="M1438" t="s">
        <v>41</v>
      </c>
      <c r="N1438">
        <v>0.01</v>
      </c>
      <c r="O1438">
        <v>99</v>
      </c>
      <c r="P1438">
        <v>95</v>
      </c>
      <c r="Q1438">
        <v>256</v>
      </c>
      <c r="R1438">
        <v>100</v>
      </c>
      <c r="S1438">
        <v>2123.9</v>
      </c>
      <c r="T1438">
        <v>22</v>
      </c>
      <c r="U1438">
        <v>23</v>
      </c>
      <c r="V1438">
        <v>48896</v>
      </c>
      <c r="W1438">
        <v>2.3021799519751398</v>
      </c>
      <c r="X1438">
        <v>104.214413166046</v>
      </c>
      <c r="Y1438">
        <v>6.3789472579956001</v>
      </c>
      <c r="Z1438">
        <v>60.448827028274501</v>
      </c>
      <c r="AA1438">
        <v>0.77692341804504395</v>
      </c>
      <c r="AB1438">
        <v>18.4192152023315</v>
      </c>
      <c r="AC1438">
        <v>4.3802909851074201</v>
      </c>
      <c r="AD1438">
        <v>102.03021764755201</v>
      </c>
      <c r="AE1438">
        <v>0.6633</v>
      </c>
      <c r="AF1438">
        <v>0.65928641940487898</v>
      </c>
      <c r="AJ1438">
        <v>4.11417034908114E-2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 t="s">
        <v>42</v>
      </c>
      <c r="AQ1438" t="b">
        <v>1</v>
      </c>
      <c r="AR1438" t="b">
        <v>1</v>
      </c>
      <c r="AS1438">
        <v>1</v>
      </c>
      <c r="AT1438" t="b">
        <v>0</v>
      </c>
      <c r="AV1438" t="b">
        <v>0</v>
      </c>
      <c r="AW1438" t="b">
        <v>1</v>
      </c>
      <c r="AX1438" t="b">
        <v>0</v>
      </c>
      <c r="AY1438" t="b">
        <v>1</v>
      </c>
      <c r="AZ1438" t="b">
        <v>0</v>
      </c>
      <c r="BA1438" t="b">
        <v>0</v>
      </c>
      <c r="BB1438" t="b">
        <v>0</v>
      </c>
      <c r="BC1438" t="b">
        <v>1</v>
      </c>
      <c r="BD1438" t="b">
        <v>0</v>
      </c>
      <c r="BE1438" t="s">
        <v>57</v>
      </c>
      <c r="BF1438" t="s">
        <v>69</v>
      </c>
      <c r="BG1438" t="s">
        <v>69</v>
      </c>
      <c r="BH1438" t="b">
        <v>0</v>
      </c>
      <c r="BI1438" t="b">
        <v>1</v>
      </c>
      <c r="BJ1438" t="b">
        <v>0</v>
      </c>
      <c r="BK1438" t="b">
        <v>1</v>
      </c>
      <c r="BL1438">
        <v>80</v>
      </c>
      <c r="BM1438">
        <v>80</v>
      </c>
      <c r="BN1438">
        <v>0</v>
      </c>
      <c r="BO1438">
        <v>0</v>
      </c>
      <c r="BP14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38" s="3" t="str">
        <f>IF(Table1[[#This Row],[TraceLengthMod]],"lab,","")&amp;IF(Table1[[#This Row],[FixedLength]],"dur,","")&amp;IF(Table1[[#This Row],[Broken]],"ea,","")</f>
        <v>lab,</v>
      </c>
    </row>
    <row r="1439" spans="1:69" x14ac:dyDescent="0.25">
      <c r="A1439" t="s">
        <v>1567</v>
      </c>
      <c r="B1439" t="s">
        <v>39</v>
      </c>
      <c r="C1439" t="s">
        <v>114</v>
      </c>
      <c r="D1439" t="s">
        <v>82</v>
      </c>
      <c r="E1439" t="s">
        <v>68</v>
      </c>
      <c r="F1439">
        <v>3</v>
      </c>
      <c r="G1439">
        <v>21239</v>
      </c>
      <c r="H1439">
        <v>7091</v>
      </c>
      <c r="I1439">
        <v>28330</v>
      </c>
      <c r="J1439" t="s">
        <v>40</v>
      </c>
      <c r="K1439">
        <v>1</v>
      </c>
      <c r="L1439">
        <v>256</v>
      </c>
      <c r="M1439" t="s">
        <v>41</v>
      </c>
      <c r="N1439">
        <v>0.01</v>
      </c>
      <c r="O1439">
        <v>99</v>
      </c>
      <c r="P1439">
        <v>95</v>
      </c>
      <c r="Q1439">
        <v>256</v>
      </c>
      <c r="R1439">
        <v>100</v>
      </c>
      <c r="S1439">
        <v>2123.9</v>
      </c>
      <c r="T1439">
        <v>22</v>
      </c>
      <c r="U1439">
        <v>24</v>
      </c>
      <c r="V1439">
        <v>51200</v>
      </c>
      <c r="W1439">
        <v>2.4106596355760601</v>
      </c>
      <c r="X1439">
        <v>104.214413166046</v>
      </c>
      <c r="Y1439">
        <v>6.3789472579956001</v>
      </c>
      <c r="Z1439">
        <v>63.142626523971501</v>
      </c>
      <c r="AA1439">
        <v>0.872666835784912</v>
      </c>
      <c r="AB1439">
        <v>19.291882038116398</v>
      </c>
      <c r="AC1439">
        <v>4.4261679649353001</v>
      </c>
      <c r="AD1439">
        <v>106.456385612487</v>
      </c>
      <c r="AE1439">
        <v>0.65920000000000001</v>
      </c>
      <c r="AF1439">
        <v>0.65547877591312897</v>
      </c>
      <c r="AJ1439">
        <v>4.2455393671989403E-2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 t="s">
        <v>42</v>
      </c>
      <c r="AQ1439" t="b">
        <v>1</v>
      </c>
      <c r="AR1439" t="b">
        <v>1</v>
      </c>
      <c r="AS1439">
        <v>1</v>
      </c>
      <c r="AT1439" t="b">
        <v>0</v>
      </c>
      <c r="AV1439" t="b">
        <v>0</v>
      </c>
      <c r="AW1439" t="b">
        <v>1</v>
      </c>
      <c r="AX1439" t="b">
        <v>0</v>
      </c>
      <c r="AY1439" t="b">
        <v>1</v>
      </c>
      <c r="AZ1439" t="b">
        <v>0</v>
      </c>
      <c r="BA1439" t="b">
        <v>0</v>
      </c>
      <c r="BB1439" t="b">
        <v>0</v>
      </c>
      <c r="BC1439" t="b">
        <v>1</v>
      </c>
      <c r="BD1439" t="b">
        <v>0</v>
      </c>
      <c r="BE1439" t="s">
        <v>57</v>
      </c>
      <c r="BF1439" t="s">
        <v>69</v>
      </c>
      <c r="BG1439" t="s">
        <v>69</v>
      </c>
      <c r="BH1439" t="b">
        <v>0</v>
      </c>
      <c r="BI1439" t="b">
        <v>1</v>
      </c>
      <c r="BJ1439" t="b">
        <v>0</v>
      </c>
      <c r="BK1439" t="b">
        <v>1</v>
      </c>
      <c r="BL1439">
        <v>80</v>
      </c>
      <c r="BM1439">
        <v>80</v>
      </c>
      <c r="BN1439">
        <v>0</v>
      </c>
      <c r="BO1439">
        <v>0</v>
      </c>
      <c r="BP14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39" s="3" t="str">
        <f>IF(Table1[[#This Row],[TraceLengthMod]],"lab,","")&amp;IF(Table1[[#This Row],[FixedLength]],"dur,","")&amp;IF(Table1[[#This Row],[Broken]],"ea,","")</f>
        <v>lab,</v>
      </c>
    </row>
    <row r="1440" spans="1:69" x14ac:dyDescent="0.25">
      <c r="A1440" t="s">
        <v>1568</v>
      </c>
      <c r="B1440" t="s">
        <v>39</v>
      </c>
      <c r="C1440" t="s">
        <v>114</v>
      </c>
      <c r="D1440" t="s">
        <v>82</v>
      </c>
      <c r="E1440" t="s">
        <v>68</v>
      </c>
      <c r="F1440">
        <v>3</v>
      </c>
      <c r="G1440">
        <v>21239</v>
      </c>
      <c r="H1440">
        <v>7091</v>
      </c>
      <c r="I1440">
        <v>28330</v>
      </c>
      <c r="J1440" t="s">
        <v>40</v>
      </c>
      <c r="K1440">
        <v>1</v>
      </c>
      <c r="L1440">
        <v>256</v>
      </c>
      <c r="M1440" t="s">
        <v>41</v>
      </c>
      <c r="N1440">
        <v>0.01</v>
      </c>
      <c r="O1440">
        <v>99</v>
      </c>
      <c r="P1440">
        <v>95</v>
      </c>
      <c r="Q1440">
        <v>256</v>
      </c>
      <c r="R1440">
        <v>100</v>
      </c>
      <c r="S1440">
        <v>2123.9</v>
      </c>
      <c r="T1440">
        <v>22</v>
      </c>
      <c r="U1440">
        <v>25</v>
      </c>
      <c r="V1440">
        <v>53248</v>
      </c>
      <c r="W1440">
        <v>2.5070860209990999</v>
      </c>
      <c r="X1440">
        <v>104.214413166046</v>
      </c>
      <c r="Y1440">
        <v>6.3789472579956001</v>
      </c>
      <c r="Z1440">
        <v>65.785623311996403</v>
      </c>
      <c r="AA1440">
        <v>0.77595639228820801</v>
      </c>
      <c r="AB1440">
        <v>20.067838430404599</v>
      </c>
      <c r="AC1440">
        <v>4.4550900459289497</v>
      </c>
      <c r="AD1440">
        <v>110.91147565841599</v>
      </c>
      <c r="AE1440">
        <v>0.66590000000000005</v>
      </c>
      <c r="AF1440">
        <v>0.66281201523057398</v>
      </c>
      <c r="AJ1440">
        <v>3.76711003482341E-2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 t="s">
        <v>42</v>
      </c>
      <c r="AQ1440" t="b">
        <v>1</v>
      </c>
      <c r="AR1440" t="b">
        <v>1</v>
      </c>
      <c r="AS1440">
        <v>1</v>
      </c>
      <c r="AT1440" t="b">
        <v>0</v>
      </c>
      <c r="AV1440" t="b">
        <v>0</v>
      </c>
      <c r="AW1440" t="b">
        <v>1</v>
      </c>
      <c r="AX1440" t="b">
        <v>0</v>
      </c>
      <c r="AY1440" t="b">
        <v>1</v>
      </c>
      <c r="AZ1440" t="b">
        <v>0</v>
      </c>
      <c r="BA1440" t="b">
        <v>0</v>
      </c>
      <c r="BB1440" t="b">
        <v>0</v>
      </c>
      <c r="BC1440" t="b">
        <v>1</v>
      </c>
      <c r="BD1440" t="b">
        <v>0</v>
      </c>
      <c r="BE1440" t="s">
        <v>57</v>
      </c>
      <c r="BF1440" t="s">
        <v>69</v>
      </c>
      <c r="BG1440" t="s">
        <v>69</v>
      </c>
      <c r="BH1440" t="b">
        <v>0</v>
      </c>
      <c r="BI1440" t="b">
        <v>1</v>
      </c>
      <c r="BJ1440" t="b">
        <v>0</v>
      </c>
      <c r="BK1440" t="b">
        <v>1</v>
      </c>
      <c r="BL1440">
        <v>80</v>
      </c>
      <c r="BM1440">
        <v>80</v>
      </c>
      <c r="BN1440">
        <v>0</v>
      </c>
      <c r="BO1440">
        <v>0</v>
      </c>
      <c r="BP14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40" s="3" t="str">
        <f>IF(Table1[[#This Row],[TraceLengthMod]],"lab,","")&amp;IF(Table1[[#This Row],[FixedLength]],"dur,","")&amp;IF(Table1[[#This Row],[Broken]],"ea,","")</f>
        <v>lab,</v>
      </c>
    </row>
    <row r="1441" spans="1:69" x14ac:dyDescent="0.25">
      <c r="A1441" t="s">
        <v>1569</v>
      </c>
      <c r="B1441" t="s">
        <v>39</v>
      </c>
      <c r="C1441" t="s">
        <v>114</v>
      </c>
      <c r="D1441" t="s">
        <v>82</v>
      </c>
      <c r="E1441" t="s">
        <v>68</v>
      </c>
      <c r="F1441">
        <v>3</v>
      </c>
      <c r="G1441">
        <v>21239</v>
      </c>
      <c r="H1441">
        <v>7091</v>
      </c>
      <c r="I1441">
        <v>28330</v>
      </c>
      <c r="J1441" t="s">
        <v>40</v>
      </c>
      <c r="K1441">
        <v>1</v>
      </c>
      <c r="L1441">
        <v>256</v>
      </c>
      <c r="M1441" t="s">
        <v>41</v>
      </c>
      <c r="N1441">
        <v>0.01</v>
      </c>
      <c r="O1441">
        <v>99</v>
      </c>
      <c r="P1441">
        <v>95</v>
      </c>
      <c r="Q1441">
        <v>256</v>
      </c>
      <c r="R1441">
        <v>100</v>
      </c>
      <c r="S1441">
        <v>2123.9</v>
      </c>
      <c r="T1441">
        <v>26</v>
      </c>
      <c r="U1441">
        <v>26</v>
      </c>
      <c r="V1441">
        <v>55296</v>
      </c>
      <c r="W1441">
        <v>2.6035124064221402</v>
      </c>
      <c r="X1441">
        <v>104.214413166046</v>
      </c>
      <c r="Y1441">
        <v>6.3789472579956001</v>
      </c>
      <c r="Z1441">
        <v>68.403851747512803</v>
      </c>
      <c r="AA1441">
        <v>0.77412700653076105</v>
      </c>
      <c r="AB1441">
        <v>20.8419654369354</v>
      </c>
      <c r="AC1441">
        <v>4.4391427040100098</v>
      </c>
      <c r="AD1441">
        <v>115.350618362426</v>
      </c>
      <c r="AE1441">
        <v>0.67730000000000001</v>
      </c>
      <c r="AF1441">
        <v>0.66887604005076795</v>
      </c>
      <c r="AJ1441">
        <v>3.5212661657068399E-2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 t="s">
        <v>42</v>
      </c>
      <c r="AQ1441" t="b">
        <v>1</v>
      </c>
      <c r="AR1441" t="b">
        <v>1</v>
      </c>
      <c r="AS1441">
        <v>1</v>
      </c>
      <c r="AT1441" t="b">
        <v>0</v>
      </c>
      <c r="AV1441" t="b">
        <v>0</v>
      </c>
      <c r="AW1441" t="b">
        <v>1</v>
      </c>
      <c r="AX1441" t="b">
        <v>0</v>
      </c>
      <c r="AY1441" t="b">
        <v>1</v>
      </c>
      <c r="AZ1441" t="b">
        <v>0</v>
      </c>
      <c r="BA1441" t="b">
        <v>0</v>
      </c>
      <c r="BB1441" t="b">
        <v>0</v>
      </c>
      <c r="BC1441" t="b">
        <v>1</v>
      </c>
      <c r="BD1441" t="b">
        <v>0</v>
      </c>
      <c r="BE1441" t="s">
        <v>57</v>
      </c>
      <c r="BF1441" t="s">
        <v>69</v>
      </c>
      <c r="BG1441" t="s">
        <v>69</v>
      </c>
      <c r="BH1441" t="b">
        <v>0</v>
      </c>
      <c r="BI1441" t="b">
        <v>1</v>
      </c>
      <c r="BJ1441" t="b">
        <v>0</v>
      </c>
      <c r="BK1441" t="b">
        <v>1</v>
      </c>
      <c r="BL1441">
        <v>80</v>
      </c>
      <c r="BM1441">
        <v>80</v>
      </c>
      <c r="BN1441">
        <v>0</v>
      </c>
      <c r="BO1441">
        <v>0</v>
      </c>
      <c r="BP14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41" s="3" t="str">
        <f>IF(Table1[[#This Row],[TraceLengthMod]],"lab,","")&amp;IF(Table1[[#This Row],[FixedLength]],"dur,","")&amp;IF(Table1[[#This Row],[Broken]],"ea,","")</f>
        <v>lab,</v>
      </c>
    </row>
    <row r="1442" spans="1:69" x14ac:dyDescent="0.25">
      <c r="A1442" t="s">
        <v>1570</v>
      </c>
      <c r="B1442" t="s">
        <v>39</v>
      </c>
      <c r="C1442" t="s">
        <v>114</v>
      </c>
      <c r="D1442" t="s">
        <v>82</v>
      </c>
      <c r="E1442" t="s">
        <v>68</v>
      </c>
      <c r="F1442">
        <v>3</v>
      </c>
      <c r="G1442">
        <v>21239</v>
      </c>
      <c r="H1442">
        <v>7091</v>
      </c>
      <c r="I1442">
        <v>28330</v>
      </c>
      <c r="J1442" t="s">
        <v>40</v>
      </c>
      <c r="K1442">
        <v>1</v>
      </c>
      <c r="L1442">
        <v>256</v>
      </c>
      <c r="M1442" t="s">
        <v>41</v>
      </c>
      <c r="N1442">
        <v>0.01</v>
      </c>
      <c r="O1442">
        <v>99</v>
      </c>
      <c r="P1442">
        <v>95</v>
      </c>
      <c r="Q1442">
        <v>256</v>
      </c>
      <c r="R1442">
        <v>100</v>
      </c>
      <c r="S1442">
        <v>2123.9</v>
      </c>
      <c r="T1442">
        <v>26</v>
      </c>
      <c r="U1442">
        <v>27</v>
      </c>
      <c r="V1442">
        <v>57600</v>
      </c>
      <c r="W1442">
        <v>2.7119920900230698</v>
      </c>
      <c r="X1442">
        <v>104.214413166046</v>
      </c>
      <c r="Y1442">
        <v>6.3789472579956001</v>
      </c>
      <c r="Z1442">
        <v>71.119582414627004</v>
      </c>
      <c r="AA1442">
        <v>0.87664747238159102</v>
      </c>
      <c r="AB1442">
        <v>21.718612909316999</v>
      </c>
      <c r="AC1442">
        <v>4.4391322135925204</v>
      </c>
      <c r="AD1442">
        <v>119.789750576019</v>
      </c>
      <c r="AE1442">
        <v>0.67079999999999995</v>
      </c>
      <c r="AF1442">
        <v>0.66097870540121195</v>
      </c>
      <c r="AJ1442">
        <v>3.75864264700147E-2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 t="s">
        <v>42</v>
      </c>
      <c r="AQ1442" t="b">
        <v>1</v>
      </c>
      <c r="AR1442" t="b">
        <v>1</v>
      </c>
      <c r="AS1442">
        <v>1</v>
      </c>
      <c r="AT1442" t="b">
        <v>0</v>
      </c>
      <c r="AV1442" t="b">
        <v>0</v>
      </c>
      <c r="AW1442" t="b">
        <v>1</v>
      </c>
      <c r="AX1442" t="b">
        <v>0</v>
      </c>
      <c r="AY1442" t="b">
        <v>1</v>
      </c>
      <c r="AZ1442" t="b">
        <v>0</v>
      </c>
      <c r="BA1442" t="b">
        <v>0</v>
      </c>
      <c r="BB1442" t="b">
        <v>0</v>
      </c>
      <c r="BC1442" t="b">
        <v>1</v>
      </c>
      <c r="BD1442" t="b">
        <v>0</v>
      </c>
      <c r="BE1442" t="s">
        <v>57</v>
      </c>
      <c r="BF1442" t="s">
        <v>69</v>
      </c>
      <c r="BG1442" t="s">
        <v>69</v>
      </c>
      <c r="BH1442" t="b">
        <v>0</v>
      </c>
      <c r="BI1442" t="b">
        <v>1</v>
      </c>
      <c r="BJ1442" t="b">
        <v>0</v>
      </c>
      <c r="BK1442" t="b">
        <v>1</v>
      </c>
      <c r="BL1442">
        <v>80</v>
      </c>
      <c r="BM1442">
        <v>80</v>
      </c>
      <c r="BN1442">
        <v>0</v>
      </c>
      <c r="BO1442">
        <v>0</v>
      </c>
      <c r="BP14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42" s="3" t="str">
        <f>IF(Table1[[#This Row],[TraceLengthMod]],"lab,","")&amp;IF(Table1[[#This Row],[FixedLength]],"dur,","")&amp;IF(Table1[[#This Row],[Broken]],"ea,","")</f>
        <v>lab,</v>
      </c>
    </row>
    <row r="1443" spans="1:69" x14ac:dyDescent="0.25">
      <c r="A1443" t="s">
        <v>1571</v>
      </c>
      <c r="B1443" t="s">
        <v>39</v>
      </c>
      <c r="C1443" t="s">
        <v>114</v>
      </c>
      <c r="D1443" t="s">
        <v>82</v>
      </c>
      <c r="E1443" t="s">
        <v>68</v>
      </c>
      <c r="F1443">
        <v>3</v>
      </c>
      <c r="G1443">
        <v>21239</v>
      </c>
      <c r="H1443">
        <v>7091</v>
      </c>
      <c r="I1443">
        <v>28330</v>
      </c>
      <c r="J1443" t="s">
        <v>40</v>
      </c>
      <c r="K1443">
        <v>1</v>
      </c>
      <c r="L1443">
        <v>256</v>
      </c>
      <c r="M1443" t="s">
        <v>41</v>
      </c>
      <c r="N1443">
        <v>0.01</v>
      </c>
      <c r="O1443">
        <v>99</v>
      </c>
      <c r="P1443">
        <v>95</v>
      </c>
      <c r="Q1443">
        <v>256</v>
      </c>
      <c r="R1443">
        <v>100</v>
      </c>
      <c r="S1443">
        <v>2123.9</v>
      </c>
      <c r="T1443">
        <v>26</v>
      </c>
      <c r="U1443">
        <v>28</v>
      </c>
      <c r="V1443">
        <v>59648</v>
      </c>
      <c r="W1443">
        <v>2.8084184754461101</v>
      </c>
      <c r="X1443">
        <v>104.214413166046</v>
      </c>
      <c r="Y1443">
        <v>6.3789472579956001</v>
      </c>
      <c r="Z1443">
        <v>73.758528470992999</v>
      </c>
      <c r="AA1443">
        <v>0.76994204521179199</v>
      </c>
      <c r="AB1443">
        <v>22.488554954528801</v>
      </c>
      <c r="AC1443">
        <v>4.4431233406066797</v>
      </c>
      <c r="AD1443">
        <v>124.232873916625</v>
      </c>
      <c r="AE1443">
        <v>0.66459999999999997</v>
      </c>
      <c r="AF1443">
        <v>0.66450430122690696</v>
      </c>
      <c r="AJ1443">
        <v>3.2150452740714201E-2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 t="s">
        <v>42</v>
      </c>
      <c r="AQ1443" t="b">
        <v>1</v>
      </c>
      <c r="AR1443" t="b">
        <v>1</v>
      </c>
      <c r="AS1443">
        <v>1</v>
      </c>
      <c r="AT1443" t="b">
        <v>0</v>
      </c>
      <c r="AV1443" t="b">
        <v>0</v>
      </c>
      <c r="AW1443" t="b">
        <v>1</v>
      </c>
      <c r="AX1443" t="b">
        <v>0</v>
      </c>
      <c r="AY1443" t="b">
        <v>1</v>
      </c>
      <c r="AZ1443" t="b">
        <v>0</v>
      </c>
      <c r="BA1443" t="b">
        <v>0</v>
      </c>
      <c r="BB1443" t="b">
        <v>0</v>
      </c>
      <c r="BC1443" t="b">
        <v>1</v>
      </c>
      <c r="BD1443" t="b">
        <v>0</v>
      </c>
      <c r="BE1443" t="s">
        <v>57</v>
      </c>
      <c r="BF1443" t="s">
        <v>69</v>
      </c>
      <c r="BG1443" t="s">
        <v>69</v>
      </c>
      <c r="BH1443" t="b">
        <v>0</v>
      </c>
      <c r="BI1443" t="b">
        <v>1</v>
      </c>
      <c r="BJ1443" t="b">
        <v>0</v>
      </c>
      <c r="BK1443" t="b">
        <v>1</v>
      </c>
      <c r="BL1443">
        <v>80</v>
      </c>
      <c r="BM1443">
        <v>80</v>
      </c>
      <c r="BN1443">
        <v>0</v>
      </c>
      <c r="BO1443">
        <v>0</v>
      </c>
      <c r="BP14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43" s="3" t="str">
        <f>IF(Table1[[#This Row],[TraceLengthMod]],"lab,","")&amp;IF(Table1[[#This Row],[FixedLength]],"dur,","")&amp;IF(Table1[[#This Row],[Broken]],"ea,","")</f>
        <v>lab,</v>
      </c>
    </row>
    <row r="1444" spans="1:69" x14ac:dyDescent="0.25">
      <c r="A1444" t="s">
        <v>1572</v>
      </c>
      <c r="B1444" t="s">
        <v>39</v>
      </c>
      <c r="C1444" t="s">
        <v>114</v>
      </c>
      <c r="D1444" t="s">
        <v>82</v>
      </c>
      <c r="E1444" t="s">
        <v>68</v>
      </c>
      <c r="F1444">
        <v>3</v>
      </c>
      <c r="G1444">
        <v>21239</v>
      </c>
      <c r="H1444">
        <v>7091</v>
      </c>
      <c r="I1444">
        <v>28330</v>
      </c>
      <c r="J1444" t="s">
        <v>40</v>
      </c>
      <c r="K1444">
        <v>1</v>
      </c>
      <c r="L1444">
        <v>256</v>
      </c>
      <c r="M1444" t="s">
        <v>41</v>
      </c>
      <c r="N1444">
        <v>0.01</v>
      </c>
      <c r="O1444">
        <v>99</v>
      </c>
      <c r="P1444">
        <v>95</v>
      </c>
      <c r="Q1444">
        <v>256</v>
      </c>
      <c r="R1444">
        <v>100</v>
      </c>
      <c r="S1444">
        <v>2123.9</v>
      </c>
      <c r="T1444">
        <v>26</v>
      </c>
      <c r="U1444">
        <v>29</v>
      </c>
      <c r="V1444">
        <v>61696</v>
      </c>
      <c r="W1444">
        <v>2.9048448608691499</v>
      </c>
      <c r="X1444">
        <v>104.214413166046</v>
      </c>
      <c r="Y1444">
        <v>6.3789472579956001</v>
      </c>
      <c r="Z1444">
        <v>76.334668636321993</v>
      </c>
      <c r="AA1444">
        <v>0.776921987533569</v>
      </c>
      <c r="AB1444">
        <v>23.2654769420623</v>
      </c>
      <c r="AC1444">
        <v>4.3573548793792698</v>
      </c>
      <c r="AD1444">
        <v>128.59022879600499</v>
      </c>
      <c r="AE1444">
        <v>0.66349999999999998</v>
      </c>
      <c r="AF1444">
        <v>0.65477365674799004</v>
      </c>
      <c r="AJ1444">
        <v>3.3620800714769798E-2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 t="s">
        <v>42</v>
      </c>
      <c r="AQ1444" t="b">
        <v>1</v>
      </c>
      <c r="AR1444" t="b">
        <v>1</v>
      </c>
      <c r="AS1444">
        <v>1</v>
      </c>
      <c r="AT1444" t="b">
        <v>0</v>
      </c>
      <c r="AV1444" t="b">
        <v>0</v>
      </c>
      <c r="AW1444" t="b">
        <v>1</v>
      </c>
      <c r="AX1444" t="b">
        <v>0</v>
      </c>
      <c r="AY1444" t="b">
        <v>1</v>
      </c>
      <c r="AZ1444" t="b">
        <v>0</v>
      </c>
      <c r="BA1444" t="b">
        <v>0</v>
      </c>
      <c r="BB1444" t="b">
        <v>0</v>
      </c>
      <c r="BC1444" t="b">
        <v>1</v>
      </c>
      <c r="BD1444" t="b">
        <v>0</v>
      </c>
      <c r="BE1444" t="s">
        <v>57</v>
      </c>
      <c r="BF1444" t="s">
        <v>69</v>
      </c>
      <c r="BG1444" t="s">
        <v>69</v>
      </c>
      <c r="BH1444" t="b">
        <v>0</v>
      </c>
      <c r="BI1444" t="b">
        <v>1</v>
      </c>
      <c r="BJ1444" t="b">
        <v>0</v>
      </c>
      <c r="BK1444" t="b">
        <v>1</v>
      </c>
      <c r="BL1444">
        <v>80</v>
      </c>
      <c r="BM1444">
        <v>80</v>
      </c>
      <c r="BN1444">
        <v>0</v>
      </c>
      <c r="BO1444">
        <v>0</v>
      </c>
      <c r="BP14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44" s="3" t="str">
        <f>IF(Table1[[#This Row],[TraceLengthMod]],"lab,","")&amp;IF(Table1[[#This Row],[FixedLength]],"dur,","")&amp;IF(Table1[[#This Row],[Broken]],"ea,","")</f>
        <v>lab,</v>
      </c>
    </row>
    <row r="1445" spans="1:69" x14ac:dyDescent="0.25">
      <c r="A1445" t="s">
        <v>1573</v>
      </c>
      <c r="B1445" t="s">
        <v>39</v>
      </c>
      <c r="C1445" t="s">
        <v>114</v>
      </c>
      <c r="D1445" t="s">
        <v>82</v>
      </c>
      <c r="E1445" t="s">
        <v>68</v>
      </c>
      <c r="F1445">
        <v>3</v>
      </c>
      <c r="G1445">
        <v>21239</v>
      </c>
      <c r="H1445">
        <v>7091</v>
      </c>
      <c r="I1445">
        <v>28330</v>
      </c>
      <c r="J1445" t="s">
        <v>40</v>
      </c>
      <c r="K1445">
        <v>1</v>
      </c>
      <c r="L1445">
        <v>256</v>
      </c>
      <c r="M1445" t="s">
        <v>41</v>
      </c>
      <c r="N1445">
        <v>0.01</v>
      </c>
      <c r="O1445">
        <v>99</v>
      </c>
      <c r="P1445">
        <v>95</v>
      </c>
      <c r="Q1445">
        <v>256</v>
      </c>
      <c r="R1445">
        <v>100</v>
      </c>
      <c r="S1445">
        <v>2123.9</v>
      </c>
      <c r="T1445">
        <v>26</v>
      </c>
      <c r="U1445">
        <v>30</v>
      </c>
      <c r="V1445">
        <v>63744</v>
      </c>
      <c r="W1445">
        <v>3.0012712462921902</v>
      </c>
      <c r="X1445">
        <v>104.214413166046</v>
      </c>
      <c r="Y1445">
        <v>6.3789472579956001</v>
      </c>
      <c r="Z1445">
        <v>78.914768218994098</v>
      </c>
      <c r="AA1445">
        <v>0.78290414810180597</v>
      </c>
      <c r="AB1445">
        <v>24.048381090164099</v>
      </c>
      <c r="AC1445">
        <v>4.3812890052795401</v>
      </c>
      <c r="AD1445">
        <v>132.97151780128399</v>
      </c>
      <c r="AE1445">
        <v>0.67200000000000004</v>
      </c>
      <c r="AF1445">
        <v>0.654068537582851</v>
      </c>
      <c r="AJ1445">
        <v>3.2577178564416297E-2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 t="s">
        <v>42</v>
      </c>
      <c r="AQ1445" t="b">
        <v>1</v>
      </c>
      <c r="AR1445" t="b">
        <v>1</v>
      </c>
      <c r="AS1445">
        <v>1</v>
      </c>
      <c r="AT1445" t="b">
        <v>0</v>
      </c>
      <c r="AV1445" t="b">
        <v>0</v>
      </c>
      <c r="AW1445" t="b">
        <v>1</v>
      </c>
      <c r="AX1445" t="b">
        <v>0</v>
      </c>
      <c r="AY1445" t="b">
        <v>1</v>
      </c>
      <c r="AZ1445" t="b">
        <v>0</v>
      </c>
      <c r="BA1445" t="b">
        <v>0</v>
      </c>
      <c r="BB1445" t="b">
        <v>0</v>
      </c>
      <c r="BC1445" t="b">
        <v>1</v>
      </c>
      <c r="BD1445" t="b">
        <v>0</v>
      </c>
      <c r="BE1445" t="s">
        <v>57</v>
      </c>
      <c r="BF1445" t="s">
        <v>69</v>
      </c>
      <c r="BG1445" t="s">
        <v>69</v>
      </c>
      <c r="BH1445" t="b">
        <v>0</v>
      </c>
      <c r="BI1445" t="b">
        <v>1</v>
      </c>
      <c r="BJ1445" t="b">
        <v>0</v>
      </c>
      <c r="BK1445" t="b">
        <v>1</v>
      </c>
      <c r="BL1445">
        <v>80</v>
      </c>
      <c r="BM1445">
        <v>80</v>
      </c>
      <c r="BN1445">
        <v>0</v>
      </c>
      <c r="BO1445">
        <v>0</v>
      </c>
      <c r="BP14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45" s="3" t="str">
        <f>IF(Table1[[#This Row],[TraceLengthMod]],"lab,","")&amp;IF(Table1[[#This Row],[FixedLength]],"dur,","")&amp;IF(Table1[[#This Row],[Broken]],"ea,","")</f>
        <v>lab,</v>
      </c>
    </row>
    <row r="1446" spans="1:69" x14ac:dyDescent="0.25">
      <c r="A1446" t="s">
        <v>1574</v>
      </c>
      <c r="B1446" t="s">
        <v>39</v>
      </c>
      <c r="C1446" t="s">
        <v>114</v>
      </c>
      <c r="D1446" t="s">
        <v>82</v>
      </c>
      <c r="E1446" t="s">
        <v>68</v>
      </c>
      <c r="F1446">
        <v>3</v>
      </c>
      <c r="G1446">
        <v>21239</v>
      </c>
      <c r="H1446">
        <v>7091</v>
      </c>
      <c r="I1446">
        <v>28330</v>
      </c>
      <c r="J1446" t="s">
        <v>40</v>
      </c>
      <c r="K1446">
        <v>1</v>
      </c>
      <c r="L1446">
        <v>256</v>
      </c>
      <c r="M1446" t="s">
        <v>41</v>
      </c>
      <c r="N1446">
        <v>0.01</v>
      </c>
      <c r="O1446">
        <v>99</v>
      </c>
      <c r="P1446">
        <v>95</v>
      </c>
      <c r="Q1446">
        <v>256</v>
      </c>
      <c r="R1446">
        <v>100</v>
      </c>
      <c r="S1446">
        <v>2123.9</v>
      </c>
      <c r="T1446">
        <v>26</v>
      </c>
      <c r="U1446">
        <v>31</v>
      </c>
      <c r="V1446">
        <v>66048</v>
      </c>
      <c r="W1446">
        <v>3.1097509298931199</v>
      </c>
      <c r="X1446">
        <v>104.214413166046</v>
      </c>
      <c r="Y1446">
        <v>6.3789472579956001</v>
      </c>
      <c r="Z1446">
        <v>81.599590063094993</v>
      </c>
      <c r="AA1446">
        <v>0.87166881561279297</v>
      </c>
      <c r="AB1446">
        <v>24.920049905776899</v>
      </c>
      <c r="AC1446">
        <v>4.3882696628570503</v>
      </c>
      <c r="AD1446">
        <v>137.35978746414099</v>
      </c>
      <c r="AE1446">
        <v>0.68130000000000002</v>
      </c>
      <c r="AF1446">
        <v>0.66661965872232398</v>
      </c>
      <c r="AJ1446">
        <v>3.3013191565062598E-2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 t="s">
        <v>42</v>
      </c>
      <c r="AQ1446" t="b">
        <v>1</v>
      </c>
      <c r="AR1446" t="b">
        <v>1</v>
      </c>
      <c r="AS1446">
        <v>1</v>
      </c>
      <c r="AT1446" t="b">
        <v>0</v>
      </c>
      <c r="AV1446" t="b">
        <v>0</v>
      </c>
      <c r="AW1446" t="b">
        <v>1</v>
      </c>
      <c r="AX1446" t="b">
        <v>0</v>
      </c>
      <c r="AY1446" t="b">
        <v>1</v>
      </c>
      <c r="AZ1446" t="b">
        <v>0</v>
      </c>
      <c r="BA1446" t="b">
        <v>0</v>
      </c>
      <c r="BB1446" t="b">
        <v>0</v>
      </c>
      <c r="BC1446" t="b">
        <v>1</v>
      </c>
      <c r="BD1446" t="b">
        <v>0</v>
      </c>
      <c r="BE1446" t="s">
        <v>57</v>
      </c>
      <c r="BF1446" t="s">
        <v>69</v>
      </c>
      <c r="BG1446" t="s">
        <v>69</v>
      </c>
      <c r="BH1446" t="b">
        <v>0</v>
      </c>
      <c r="BI1446" t="b">
        <v>1</v>
      </c>
      <c r="BJ1446" t="b">
        <v>0</v>
      </c>
      <c r="BK1446" t="b">
        <v>1</v>
      </c>
      <c r="BL1446">
        <v>80</v>
      </c>
      <c r="BM1446">
        <v>80</v>
      </c>
      <c r="BN1446">
        <v>0</v>
      </c>
      <c r="BO1446">
        <v>0</v>
      </c>
      <c r="BP14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46" s="3" t="str">
        <f>IF(Table1[[#This Row],[TraceLengthMod]],"lab,","")&amp;IF(Table1[[#This Row],[FixedLength]],"dur,","")&amp;IF(Table1[[#This Row],[Broken]],"ea,","")</f>
        <v>lab,</v>
      </c>
    </row>
    <row r="1447" spans="1:69" x14ac:dyDescent="0.25">
      <c r="A1447" t="s">
        <v>1575</v>
      </c>
      <c r="B1447" t="s">
        <v>39</v>
      </c>
      <c r="C1447" t="s">
        <v>114</v>
      </c>
      <c r="D1447" t="s">
        <v>82</v>
      </c>
      <c r="E1447" t="s">
        <v>68</v>
      </c>
      <c r="F1447">
        <v>3</v>
      </c>
      <c r="G1447">
        <v>21239</v>
      </c>
      <c r="H1447">
        <v>7091</v>
      </c>
      <c r="I1447">
        <v>28330</v>
      </c>
      <c r="J1447" t="s">
        <v>40</v>
      </c>
      <c r="K1447">
        <v>1</v>
      </c>
      <c r="L1447">
        <v>256</v>
      </c>
      <c r="M1447" t="s">
        <v>41</v>
      </c>
      <c r="N1447">
        <v>0.01</v>
      </c>
      <c r="O1447">
        <v>99</v>
      </c>
      <c r="P1447">
        <v>95</v>
      </c>
      <c r="Q1447">
        <v>256</v>
      </c>
      <c r="R1447">
        <v>100</v>
      </c>
      <c r="S1447">
        <v>2123.9</v>
      </c>
      <c r="T1447">
        <v>26</v>
      </c>
      <c r="U1447">
        <v>32</v>
      </c>
      <c r="V1447">
        <v>68096</v>
      </c>
      <c r="W1447">
        <v>3.2061773153161601</v>
      </c>
      <c r="X1447">
        <v>104.214413166046</v>
      </c>
      <c r="Y1447">
        <v>6.3789472579956001</v>
      </c>
      <c r="Z1447">
        <v>84.197058677673297</v>
      </c>
      <c r="AA1447">
        <v>0.78232049942016602</v>
      </c>
      <c r="AB1447">
        <v>25.702370405197101</v>
      </c>
      <c r="AC1447">
        <v>4.4072189331054599</v>
      </c>
      <c r="AD1447">
        <v>141.767006397247</v>
      </c>
      <c r="AE1447">
        <v>0.67889999999999995</v>
      </c>
      <c r="AF1447">
        <v>0.66873501621774001</v>
      </c>
      <c r="AJ1447">
        <v>2.87125466909623E-2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 t="s">
        <v>42</v>
      </c>
      <c r="AQ1447" t="b">
        <v>1</v>
      </c>
      <c r="AR1447" t="b">
        <v>1</v>
      </c>
      <c r="AS1447">
        <v>1</v>
      </c>
      <c r="AT1447" t="b">
        <v>0</v>
      </c>
      <c r="AV1447" t="b">
        <v>0</v>
      </c>
      <c r="AW1447" t="b">
        <v>1</v>
      </c>
      <c r="AX1447" t="b">
        <v>0</v>
      </c>
      <c r="AY1447" t="b">
        <v>1</v>
      </c>
      <c r="AZ1447" t="b">
        <v>0</v>
      </c>
      <c r="BA1447" t="b">
        <v>0</v>
      </c>
      <c r="BB1447" t="b">
        <v>0</v>
      </c>
      <c r="BC1447" t="b">
        <v>1</v>
      </c>
      <c r="BD1447" t="b">
        <v>0</v>
      </c>
      <c r="BE1447" t="s">
        <v>57</v>
      </c>
      <c r="BF1447" t="s">
        <v>69</v>
      </c>
      <c r="BG1447" t="s">
        <v>69</v>
      </c>
      <c r="BH1447" t="b">
        <v>0</v>
      </c>
      <c r="BI1447" t="b">
        <v>1</v>
      </c>
      <c r="BJ1447" t="b">
        <v>0</v>
      </c>
      <c r="BK1447" t="b">
        <v>1</v>
      </c>
      <c r="BL1447">
        <v>80</v>
      </c>
      <c r="BM1447">
        <v>80</v>
      </c>
      <c r="BN1447">
        <v>0</v>
      </c>
      <c r="BO1447">
        <v>0</v>
      </c>
      <c r="BP14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47" s="3" t="str">
        <f>IF(Table1[[#This Row],[TraceLengthMod]],"lab,","")&amp;IF(Table1[[#This Row],[FixedLength]],"dur,","")&amp;IF(Table1[[#This Row],[Broken]],"ea,","")</f>
        <v>lab,</v>
      </c>
    </row>
    <row r="1448" spans="1:69" x14ac:dyDescent="0.25">
      <c r="A1448" t="s">
        <v>1576</v>
      </c>
      <c r="B1448" t="s">
        <v>39</v>
      </c>
      <c r="C1448" t="s">
        <v>114</v>
      </c>
      <c r="D1448" t="s">
        <v>82</v>
      </c>
      <c r="E1448" t="s">
        <v>68</v>
      </c>
      <c r="F1448">
        <v>3</v>
      </c>
      <c r="G1448">
        <v>21239</v>
      </c>
      <c r="H1448">
        <v>7091</v>
      </c>
      <c r="I1448">
        <v>28330</v>
      </c>
      <c r="J1448" t="s">
        <v>40</v>
      </c>
      <c r="K1448">
        <v>1</v>
      </c>
      <c r="L1448">
        <v>256</v>
      </c>
      <c r="M1448" t="s">
        <v>41</v>
      </c>
      <c r="N1448">
        <v>0.01</v>
      </c>
      <c r="O1448">
        <v>99</v>
      </c>
      <c r="P1448">
        <v>95</v>
      </c>
      <c r="Q1448">
        <v>256</v>
      </c>
      <c r="R1448">
        <v>100</v>
      </c>
      <c r="S1448">
        <v>2123.9</v>
      </c>
      <c r="T1448">
        <v>33</v>
      </c>
      <c r="U1448">
        <v>33</v>
      </c>
      <c r="V1448">
        <v>70144</v>
      </c>
      <c r="W1448">
        <v>3.3026037007392</v>
      </c>
      <c r="X1448">
        <v>104.214413166046</v>
      </c>
      <c r="Y1448">
        <v>6.3789472579956001</v>
      </c>
      <c r="Z1448">
        <v>86.775166273116994</v>
      </c>
      <c r="AA1448">
        <v>0.76794648170471103</v>
      </c>
      <c r="AB1448">
        <v>26.470316886901799</v>
      </c>
      <c r="AC1448">
        <v>4.3962481021881104</v>
      </c>
      <c r="AD1448">
        <v>146.163254499435</v>
      </c>
      <c r="AE1448">
        <v>0.67579999999999996</v>
      </c>
      <c r="AF1448">
        <v>0.67070934988012898</v>
      </c>
      <c r="AJ1448">
        <v>2.7881366928128402E-2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 t="s">
        <v>42</v>
      </c>
      <c r="AQ1448" t="b">
        <v>1</v>
      </c>
      <c r="AR1448" t="b">
        <v>1</v>
      </c>
      <c r="AS1448">
        <v>1</v>
      </c>
      <c r="AT1448" t="b">
        <v>0</v>
      </c>
      <c r="AV1448" t="b">
        <v>0</v>
      </c>
      <c r="AW1448" t="b">
        <v>1</v>
      </c>
      <c r="AX1448" t="b">
        <v>0</v>
      </c>
      <c r="AY1448" t="b">
        <v>1</v>
      </c>
      <c r="AZ1448" t="b">
        <v>0</v>
      </c>
      <c r="BA1448" t="b">
        <v>0</v>
      </c>
      <c r="BB1448" t="b">
        <v>0</v>
      </c>
      <c r="BC1448" t="b">
        <v>1</v>
      </c>
      <c r="BD1448" t="b">
        <v>0</v>
      </c>
      <c r="BE1448" t="s">
        <v>57</v>
      </c>
      <c r="BF1448" t="s">
        <v>69</v>
      </c>
      <c r="BG1448" t="s">
        <v>69</v>
      </c>
      <c r="BH1448" t="b">
        <v>0</v>
      </c>
      <c r="BI1448" t="b">
        <v>1</v>
      </c>
      <c r="BJ1448" t="b">
        <v>0</v>
      </c>
      <c r="BK1448" t="b">
        <v>1</v>
      </c>
      <c r="BL1448">
        <v>80</v>
      </c>
      <c r="BM1448">
        <v>80</v>
      </c>
      <c r="BN1448">
        <v>0</v>
      </c>
      <c r="BO1448">
        <v>0</v>
      </c>
      <c r="BP14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48" s="3" t="str">
        <f>IF(Table1[[#This Row],[TraceLengthMod]],"lab,","")&amp;IF(Table1[[#This Row],[FixedLength]],"dur,","")&amp;IF(Table1[[#This Row],[Broken]],"ea,","")</f>
        <v>lab,</v>
      </c>
    </row>
    <row r="1449" spans="1:69" x14ac:dyDescent="0.25">
      <c r="A1449" t="s">
        <v>1577</v>
      </c>
      <c r="B1449" t="s">
        <v>39</v>
      </c>
      <c r="C1449" t="s">
        <v>114</v>
      </c>
      <c r="D1449" t="s">
        <v>82</v>
      </c>
      <c r="E1449" t="s">
        <v>68</v>
      </c>
      <c r="F1449">
        <v>3</v>
      </c>
      <c r="G1449">
        <v>21239</v>
      </c>
      <c r="H1449">
        <v>7091</v>
      </c>
      <c r="I1449">
        <v>28330</v>
      </c>
      <c r="J1449" t="s">
        <v>40</v>
      </c>
      <c r="K1449">
        <v>1</v>
      </c>
      <c r="L1449">
        <v>256</v>
      </c>
      <c r="M1449" t="s">
        <v>41</v>
      </c>
      <c r="N1449">
        <v>0.01</v>
      </c>
      <c r="O1449">
        <v>99</v>
      </c>
      <c r="P1449">
        <v>95</v>
      </c>
      <c r="Q1449">
        <v>256</v>
      </c>
      <c r="R1449">
        <v>100</v>
      </c>
      <c r="S1449">
        <v>2123.9</v>
      </c>
      <c r="T1449">
        <v>33</v>
      </c>
      <c r="U1449">
        <v>34</v>
      </c>
      <c r="V1449">
        <v>72448</v>
      </c>
      <c r="W1449">
        <v>3.4110833843401198</v>
      </c>
      <c r="X1449">
        <v>104.214413166046</v>
      </c>
      <c r="Y1449">
        <v>6.3789472579956001</v>
      </c>
      <c r="Z1449">
        <v>89.458000421524005</v>
      </c>
      <c r="AA1449">
        <v>0.870677709579467</v>
      </c>
      <c r="AB1449">
        <v>27.340994596481298</v>
      </c>
      <c r="AC1449">
        <v>4.3603439331054599</v>
      </c>
      <c r="AD1449">
        <v>150.52359843254001</v>
      </c>
      <c r="AE1449">
        <v>0.67469999999999997</v>
      </c>
      <c r="AF1449">
        <v>0.66563249189112905</v>
      </c>
      <c r="AJ1449">
        <v>2.9183198622174399E-2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 t="s">
        <v>42</v>
      </c>
      <c r="AQ1449" t="b">
        <v>1</v>
      </c>
      <c r="AR1449" t="b">
        <v>1</v>
      </c>
      <c r="AS1449">
        <v>1</v>
      </c>
      <c r="AT1449" t="b">
        <v>0</v>
      </c>
      <c r="AV1449" t="b">
        <v>0</v>
      </c>
      <c r="AW1449" t="b">
        <v>1</v>
      </c>
      <c r="AX1449" t="b">
        <v>0</v>
      </c>
      <c r="AY1449" t="b">
        <v>1</v>
      </c>
      <c r="AZ1449" t="b">
        <v>0</v>
      </c>
      <c r="BA1449" t="b">
        <v>0</v>
      </c>
      <c r="BB1449" t="b">
        <v>0</v>
      </c>
      <c r="BC1449" t="b">
        <v>1</v>
      </c>
      <c r="BD1449" t="b">
        <v>0</v>
      </c>
      <c r="BE1449" t="s">
        <v>57</v>
      </c>
      <c r="BF1449" t="s">
        <v>69</v>
      </c>
      <c r="BG1449" t="s">
        <v>69</v>
      </c>
      <c r="BH1449" t="b">
        <v>0</v>
      </c>
      <c r="BI1449" t="b">
        <v>1</v>
      </c>
      <c r="BJ1449" t="b">
        <v>0</v>
      </c>
      <c r="BK1449" t="b">
        <v>1</v>
      </c>
      <c r="BL1449">
        <v>80</v>
      </c>
      <c r="BM1449">
        <v>80</v>
      </c>
      <c r="BN1449">
        <v>0</v>
      </c>
      <c r="BO1449">
        <v>0</v>
      </c>
      <c r="BP14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49" s="3" t="str">
        <f>IF(Table1[[#This Row],[TraceLengthMod]],"lab,","")&amp;IF(Table1[[#This Row],[FixedLength]],"dur,","")&amp;IF(Table1[[#This Row],[Broken]],"ea,","")</f>
        <v>lab,</v>
      </c>
    </row>
    <row r="1450" spans="1:69" x14ac:dyDescent="0.25">
      <c r="A1450" t="s">
        <v>1578</v>
      </c>
      <c r="B1450" t="s">
        <v>39</v>
      </c>
      <c r="C1450" t="s">
        <v>114</v>
      </c>
      <c r="D1450" t="s">
        <v>82</v>
      </c>
      <c r="E1450" t="s">
        <v>68</v>
      </c>
      <c r="F1450">
        <v>3</v>
      </c>
      <c r="G1450">
        <v>21239</v>
      </c>
      <c r="H1450">
        <v>7091</v>
      </c>
      <c r="I1450">
        <v>28330</v>
      </c>
      <c r="J1450" t="s">
        <v>40</v>
      </c>
      <c r="K1450">
        <v>1</v>
      </c>
      <c r="L1450">
        <v>256</v>
      </c>
      <c r="M1450" t="s">
        <v>41</v>
      </c>
      <c r="N1450">
        <v>0.01</v>
      </c>
      <c r="O1450">
        <v>99</v>
      </c>
      <c r="P1450">
        <v>95</v>
      </c>
      <c r="Q1450">
        <v>256</v>
      </c>
      <c r="R1450">
        <v>100</v>
      </c>
      <c r="S1450">
        <v>2123.9</v>
      </c>
      <c r="T1450">
        <v>33</v>
      </c>
      <c r="U1450">
        <v>35</v>
      </c>
      <c r="V1450">
        <v>74496</v>
      </c>
      <c r="W1450">
        <v>3.5075097697631699</v>
      </c>
      <c r="X1450">
        <v>104.214413166046</v>
      </c>
      <c r="Y1450">
        <v>6.3789472579956001</v>
      </c>
      <c r="Z1450">
        <v>92.033116340637207</v>
      </c>
      <c r="AA1450">
        <v>0.78091216087341297</v>
      </c>
      <c r="AB1450">
        <v>28.121906757354701</v>
      </c>
      <c r="AC1450">
        <v>4.4231762886047301</v>
      </c>
      <c r="AD1450">
        <v>154.946774721145</v>
      </c>
      <c r="AE1450">
        <v>0.67859999999999998</v>
      </c>
      <c r="AF1450">
        <v>0.65970949090396203</v>
      </c>
      <c r="AJ1450">
        <v>2.6426508049784601E-2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 t="s">
        <v>42</v>
      </c>
      <c r="AQ1450" t="b">
        <v>1</v>
      </c>
      <c r="AR1450" t="b">
        <v>1</v>
      </c>
      <c r="AS1450">
        <v>1</v>
      </c>
      <c r="AT1450" t="b">
        <v>0</v>
      </c>
      <c r="AV1450" t="b">
        <v>0</v>
      </c>
      <c r="AW1450" t="b">
        <v>1</v>
      </c>
      <c r="AX1450" t="b">
        <v>0</v>
      </c>
      <c r="AY1450" t="b">
        <v>1</v>
      </c>
      <c r="AZ1450" t="b">
        <v>0</v>
      </c>
      <c r="BA1450" t="b">
        <v>0</v>
      </c>
      <c r="BB1450" t="b">
        <v>0</v>
      </c>
      <c r="BC1450" t="b">
        <v>1</v>
      </c>
      <c r="BD1450" t="b">
        <v>0</v>
      </c>
      <c r="BE1450" t="s">
        <v>57</v>
      </c>
      <c r="BF1450" t="s">
        <v>69</v>
      </c>
      <c r="BG1450" t="s">
        <v>69</v>
      </c>
      <c r="BH1450" t="b">
        <v>0</v>
      </c>
      <c r="BI1450" t="b">
        <v>1</v>
      </c>
      <c r="BJ1450" t="b">
        <v>0</v>
      </c>
      <c r="BK1450" t="b">
        <v>1</v>
      </c>
      <c r="BL1450">
        <v>80</v>
      </c>
      <c r="BM1450">
        <v>80</v>
      </c>
      <c r="BN1450">
        <v>0</v>
      </c>
      <c r="BO1450">
        <v>0</v>
      </c>
      <c r="BP14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50" s="3" t="str">
        <f>IF(Table1[[#This Row],[TraceLengthMod]],"lab,","")&amp;IF(Table1[[#This Row],[FixedLength]],"dur,","")&amp;IF(Table1[[#This Row],[Broken]],"ea,","")</f>
        <v>lab,</v>
      </c>
    </row>
    <row r="1451" spans="1:69" x14ac:dyDescent="0.25">
      <c r="A1451" t="s">
        <v>1579</v>
      </c>
      <c r="B1451" t="s">
        <v>39</v>
      </c>
      <c r="C1451" t="s">
        <v>114</v>
      </c>
      <c r="D1451" t="s">
        <v>82</v>
      </c>
      <c r="E1451" t="s">
        <v>68</v>
      </c>
      <c r="F1451">
        <v>3</v>
      </c>
      <c r="G1451">
        <v>21239</v>
      </c>
      <c r="H1451">
        <v>7091</v>
      </c>
      <c r="I1451">
        <v>28330</v>
      </c>
      <c r="J1451" t="s">
        <v>40</v>
      </c>
      <c r="K1451">
        <v>1</v>
      </c>
      <c r="L1451">
        <v>256</v>
      </c>
      <c r="M1451" t="s">
        <v>41</v>
      </c>
      <c r="N1451">
        <v>0.01</v>
      </c>
      <c r="O1451">
        <v>99</v>
      </c>
      <c r="P1451">
        <v>95</v>
      </c>
      <c r="Q1451">
        <v>256</v>
      </c>
      <c r="R1451">
        <v>100</v>
      </c>
      <c r="S1451">
        <v>2123.9</v>
      </c>
      <c r="T1451">
        <v>33</v>
      </c>
      <c r="U1451">
        <v>36</v>
      </c>
      <c r="V1451">
        <v>76544</v>
      </c>
      <c r="W1451">
        <v>3.6039361551862101</v>
      </c>
      <c r="X1451">
        <v>104.214413166046</v>
      </c>
      <c r="Y1451">
        <v>6.3789472579956001</v>
      </c>
      <c r="Z1451">
        <v>94.608232736587496</v>
      </c>
      <c r="AA1451">
        <v>0.77293348312377896</v>
      </c>
      <c r="AB1451">
        <v>28.894840240478501</v>
      </c>
      <c r="AC1451">
        <v>4.3423919677734304</v>
      </c>
      <c r="AD1451">
        <v>159.28916668891901</v>
      </c>
      <c r="AE1451">
        <v>0.68379999999999996</v>
      </c>
      <c r="AF1451">
        <v>0.66986320688196299</v>
      </c>
      <c r="AJ1451">
        <v>2.4786851079168899E-2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 t="s">
        <v>42</v>
      </c>
      <c r="AQ1451" t="b">
        <v>1</v>
      </c>
      <c r="AR1451" t="b">
        <v>1</v>
      </c>
      <c r="AS1451">
        <v>1</v>
      </c>
      <c r="AT1451" t="b">
        <v>0</v>
      </c>
      <c r="AV1451" t="b">
        <v>0</v>
      </c>
      <c r="AW1451" t="b">
        <v>1</v>
      </c>
      <c r="AX1451" t="b">
        <v>0</v>
      </c>
      <c r="AY1451" t="b">
        <v>1</v>
      </c>
      <c r="AZ1451" t="b">
        <v>0</v>
      </c>
      <c r="BA1451" t="b">
        <v>0</v>
      </c>
      <c r="BB1451" t="b">
        <v>0</v>
      </c>
      <c r="BC1451" t="b">
        <v>1</v>
      </c>
      <c r="BD1451" t="b">
        <v>0</v>
      </c>
      <c r="BE1451" t="s">
        <v>57</v>
      </c>
      <c r="BF1451" t="s">
        <v>69</v>
      </c>
      <c r="BG1451" t="s">
        <v>69</v>
      </c>
      <c r="BH1451" t="b">
        <v>0</v>
      </c>
      <c r="BI1451" t="b">
        <v>1</v>
      </c>
      <c r="BJ1451" t="b">
        <v>0</v>
      </c>
      <c r="BK1451" t="b">
        <v>1</v>
      </c>
      <c r="BL1451">
        <v>80</v>
      </c>
      <c r="BM1451">
        <v>80</v>
      </c>
      <c r="BN1451">
        <v>0</v>
      </c>
      <c r="BO1451">
        <v>0</v>
      </c>
      <c r="BP14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51" s="3" t="str">
        <f>IF(Table1[[#This Row],[TraceLengthMod]],"lab,","")&amp;IF(Table1[[#This Row],[FixedLength]],"dur,","")&amp;IF(Table1[[#This Row],[Broken]],"ea,","")</f>
        <v>lab,</v>
      </c>
    </row>
    <row r="1452" spans="1:69" x14ac:dyDescent="0.25">
      <c r="A1452" t="s">
        <v>1580</v>
      </c>
      <c r="B1452" t="s">
        <v>39</v>
      </c>
      <c r="C1452" t="s">
        <v>114</v>
      </c>
      <c r="D1452" t="s">
        <v>82</v>
      </c>
      <c r="E1452" t="s">
        <v>68</v>
      </c>
      <c r="F1452">
        <v>3</v>
      </c>
      <c r="G1452">
        <v>21239</v>
      </c>
      <c r="H1452">
        <v>7091</v>
      </c>
      <c r="I1452">
        <v>28330</v>
      </c>
      <c r="J1452" t="s">
        <v>40</v>
      </c>
      <c r="K1452">
        <v>1</v>
      </c>
      <c r="L1452">
        <v>256</v>
      </c>
      <c r="M1452" t="s">
        <v>41</v>
      </c>
      <c r="N1452">
        <v>0.01</v>
      </c>
      <c r="O1452">
        <v>99</v>
      </c>
      <c r="P1452">
        <v>95</v>
      </c>
      <c r="Q1452">
        <v>256</v>
      </c>
      <c r="R1452">
        <v>100</v>
      </c>
      <c r="S1452">
        <v>2123.9</v>
      </c>
      <c r="T1452">
        <v>37</v>
      </c>
      <c r="U1452">
        <v>37</v>
      </c>
      <c r="V1452">
        <v>78592</v>
      </c>
      <c r="W1452">
        <v>3.70036254060925</v>
      </c>
      <c r="X1452">
        <v>104.214413166046</v>
      </c>
      <c r="Y1452">
        <v>6.3789472579956001</v>
      </c>
      <c r="Z1452">
        <v>97.179728269576998</v>
      </c>
      <c r="AA1452">
        <v>0.76934742927551203</v>
      </c>
      <c r="AB1452">
        <v>29.664187669754</v>
      </c>
      <c r="AC1452">
        <v>4.3672907352447501</v>
      </c>
      <c r="AD1452">
        <v>163.65645742416299</v>
      </c>
      <c r="AE1452">
        <v>0.67869999999999997</v>
      </c>
      <c r="AF1452">
        <v>0.67169651671132402</v>
      </c>
      <c r="AJ1452">
        <v>2.4095391800038501E-2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 t="s">
        <v>42</v>
      </c>
      <c r="AQ1452" t="b">
        <v>1</v>
      </c>
      <c r="AR1452" t="b">
        <v>1</v>
      </c>
      <c r="AS1452">
        <v>1</v>
      </c>
      <c r="AT1452" t="b">
        <v>0</v>
      </c>
      <c r="AV1452" t="b">
        <v>0</v>
      </c>
      <c r="AW1452" t="b">
        <v>1</v>
      </c>
      <c r="AX1452" t="b">
        <v>0</v>
      </c>
      <c r="AY1452" t="b">
        <v>1</v>
      </c>
      <c r="AZ1452" t="b">
        <v>0</v>
      </c>
      <c r="BA1452" t="b">
        <v>0</v>
      </c>
      <c r="BB1452" t="b">
        <v>0</v>
      </c>
      <c r="BC1452" t="b">
        <v>1</v>
      </c>
      <c r="BD1452" t="b">
        <v>0</v>
      </c>
      <c r="BE1452" t="s">
        <v>57</v>
      </c>
      <c r="BF1452" t="s">
        <v>69</v>
      </c>
      <c r="BG1452" t="s">
        <v>69</v>
      </c>
      <c r="BH1452" t="b">
        <v>0</v>
      </c>
      <c r="BI1452" t="b">
        <v>1</v>
      </c>
      <c r="BJ1452" t="b">
        <v>0</v>
      </c>
      <c r="BK1452" t="b">
        <v>1</v>
      </c>
      <c r="BL1452">
        <v>80</v>
      </c>
      <c r="BM1452">
        <v>80</v>
      </c>
      <c r="BN1452">
        <v>0</v>
      </c>
      <c r="BO1452">
        <v>0</v>
      </c>
      <c r="BP14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52" s="3" t="str">
        <f>IF(Table1[[#This Row],[TraceLengthMod]],"lab,","")&amp;IF(Table1[[#This Row],[FixedLength]],"dur,","")&amp;IF(Table1[[#This Row],[Broken]],"ea,","")</f>
        <v>lab,</v>
      </c>
    </row>
    <row r="1453" spans="1:69" x14ac:dyDescent="0.25">
      <c r="A1453" t="s">
        <v>1581</v>
      </c>
      <c r="B1453" t="s">
        <v>39</v>
      </c>
      <c r="C1453" t="s">
        <v>114</v>
      </c>
      <c r="D1453" t="s">
        <v>82</v>
      </c>
      <c r="E1453" t="s">
        <v>68</v>
      </c>
      <c r="F1453">
        <v>3</v>
      </c>
      <c r="G1453">
        <v>21239</v>
      </c>
      <c r="H1453">
        <v>7091</v>
      </c>
      <c r="I1453">
        <v>28330</v>
      </c>
      <c r="J1453" t="s">
        <v>40</v>
      </c>
      <c r="K1453">
        <v>1</v>
      </c>
      <c r="L1453">
        <v>256</v>
      </c>
      <c r="M1453" t="s">
        <v>41</v>
      </c>
      <c r="N1453">
        <v>0.01</v>
      </c>
      <c r="O1453">
        <v>99</v>
      </c>
      <c r="P1453">
        <v>95</v>
      </c>
      <c r="Q1453">
        <v>256</v>
      </c>
      <c r="R1453">
        <v>100</v>
      </c>
      <c r="S1453">
        <v>2123.9</v>
      </c>
      <c r="T1453">
        <v>37</v>
      </c>
      <c r="U1453">
        <v>38</v>
      </c>
      <c r="V1453">
        <v>80896</v>
      </c>
      <c r="W1453">
        <v>3.8088422242101698</v>
      </c>
      <c r="X1453">
        <v>104.214413166046</v>
      </c>
      <c r="Y1453">
        <v>6.3789472579956001</v>
      </c>
      <c r="Z1453">
        <v>99.871538162231403</v>
      </c>
      <c r="AA1453">
        <v>0.87366986274719205</v>
      </c>
      <c r="AB1453">
        <v>30.537857532501199</v>
      </c>
      <c r="AC1453">
        <v>4.4471261501312203</v>
      </c>
      <c r="AD1453">
        <v>168.10358357429499</v>
      </c>
      <c r="AE1453">
        <v>0.66910000000000003</v>
      </c>
      <c r="AF1453">
        <v>0.66859399238471295</v>
      </c>
      <c r="AJ1453">
        <v>2.6291941162906101E-2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 t="s">
        <v>42</v>
      </c>
      <c r="AQ1453" t="b">
        <v>1</v>
      </c>
      <c r="AR1453" t="b">
        <v>1</v>
      </c>
      <c r="AS1453">
        <v>1</v>
      </c>
      <c r="AT1453" t="b">
        <v>0</v>
      </c>
      <c r="AV1453" t="b">
        <v>0</v>
      </c>
      <c r="AW1453" t="b">
        <v>1</v>
      </c>
      <c r="AX1453" t="b">
        <v>0</v>
      </c>
      <c r="AY1453" t="b">
        <v>1</v>
      </c>
      <c r="AZ1453" t="b">
        <v>0</v>
      </c>
      <c r="BA1453" t="b">
        <v>0</v>
      </c>
      <c r="BB1453" t="b">
        <v>0</v>
      </c>
      <c r="BC1453" t="b">
        <v>1</v>
      </c>
      <c r="BD1453" t="b">
        <v>0</v>
      </c>
      <c r="BE1453" t="s">
        <v>57</v>
      </c>
      <c r="BF1453" t="s">
        <v>69</v>
      </c>
      <c r="BG1453" t="s">
        <v>69</v>
      </c>
      <c r="BH1453" t="b">
        <v>0</v>
      </c>
      <c r="BI1453" t="b">
        <v>1</v>
      </c>
      <c r="BJ1453" t="b">
        <v>0</v>
      </c>
      <c r="BK1453" t="b">
        <v>1</v>
      </c>
      <c r="BL1453">
        <v>80</v>
      </c>
      <c r="BM1453">
        <v>80</v>
      </c>
      <c r="BN1453">
        <v>0</v>
      </c>
      <c r="BO1453">
        <v>0</v>
      </c>
      <c r="BP14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53" s="3" t="str">
        <f>IF(Table1[[#This Row],[TraceLengthMod]],"lab,","")&amp;IF(Table1[[#This Row],[FixedLength]],"dur,","")&amp;IF(Table1[[#This Row],[Broken]],"ea,","")</f>
        <v>lab,</v>
      </c>
    </row>
    <row r="1454" spans="1:69" x14ac:dyDescent="0.25">
      <c r="A1454" t="s">
        <v>1582</v>
      </c>
      <c r="B1454" t="s">
        <v>39</v>
      </c>
      <c r="C1454" t="s">
        <v>114</v>
      </c>
      <c r="D1454" t="s">
        <v>82</v>
      </c>
      <c r="E1454" t="s">
        <v>68</v>
      </c>
      <c r="F1454">
        <v>3</v>
      </c>
      <c r="G1454">
        <v>21239</v>
      </c>
      <c r="H1454">
        <v>7091</v>
      </c>
      <c r="I1454">
        <v>28330</v>
      </c>
      <c r="J1454" t="s">
        <v>40</v>
      </c>
      <c r="K1454">
        <v>1</v>
      </c>
      <c r="L1454">
        <v>256</v>
      </c>
      <c r="M1454" t="s">
        <v>41</v>
      </c>
      <c r="N1454">
        <v>0.01</v>
      </c>
      <c r="O1454">
        <v>99</v>
      </c>
      <c r="P1454">
        <v>95</v>
      </c>
      <c r="Q1454">
        <v>256</v>
      </c>
      <c r="R1454">
        <v>100</v>
      </c>
      <c r="S1454">
        <v>2123.9</v>
      </c>
      <c r="T1454">
        <v>37</v>
      </c>
      <c r="U1454">
        <v>39</v>
      </c>
      <c r="V1454">
        <v>82944</v>
      </c>
      <c r="W1454">
        <v>3.9052686096332199</v>
      </c>
      <c r="X1454">
        <v>104.214413166046</v>
      </c>
      <c r="Y1454">
        <v>6.3789472579956001</v>
      </c>
      <c r="Z1454">
        <v>102.458642482757</v>
      </c>
      <c r="AA1454">
        <v>0.76893043518066395</v>
      </c>
      <c r="AB1454">
        <v>31.3067879676818</v>
      </c>
      <c r="AC1454">
        <v>4.4151964187621999</v>
      </c>
      <c r="AD1454">
        <v>172.518779993057</v>
      </c>
      <c r="AE1454">
        <v>0.67749999999999999</v>
      </c>
      <c r="AF1454">
        <v>0.66013256240304596</v>
      </c>
      <c r="AJ1454">
        <v>2.4533228005891899E-2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 t="s">
        <v>42</v>
      </c>
      <c r="AQ1454" t="b">
        <v>1</v>
      </c>
      <c r="AR1454" t="b">
        <v>1</v>
      </c>
      <c r="AS1454">
        <v>1</v>
      </c>
      <c r="AT1454" t="b">
        <v>0</v>
      </c>
      <c r="AV1454" t="b">
        <v>0</v>
      </c>
      <c r="AW1454" t="b">
        <v>1</v>
      </c>
      <c r="AX1454" t="b">
        <v>0</v>
      </c>
      <c r="AY1454" t="b">
        <v>1</v>
      </c>
      <c r="AZ1454" t="b">
        <v>0</v>
      </c>
      <c r="BA1454" t="b">
        <v>0</v>
      </c>
      <c r="BB1454" t="b">
        <v>0</v>
      </c>
      <c r="BC1454" t="b">
        <v>1</v>
      </c>
      <c r="BD1454" t="b">
        <v>0</v>
      </c>
      <c r="BE1454" t="s">
        <v>57</v>
      </c>
      <c r="BF1454" t="s">
        <v>69</v>
      </c>
      <c r="BG1454" t="s">
        <v>69</v>
      </c>
      <c r="BH1454" t="b">
        <v>0</v>
      </c>
      <c r="BI1454" t="b">
        <v>1</v>
      </c>
      <c r="BJ1454" t="b">
        <v>0</v>
      </c>
      <c r="BK1454" t="b">
        <v>1</v>
      </c>
      <c r="BL1454">
        <v>80</v>
      </c>
      <c r="BM1454">
        <v>80</v>
      </c>
      <c r="BN1454">
        <v>0</v>
      </c>
      <c r="BO1454">
        <v>0</v>
      </c>
      <c r="BP14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54" s="3" t="str">
        <f>IF(Table1[[#This Row],[TraceLengthMod]],"lab,","")&amp;IF(Table1[[#This Row],[FixedLength]],"dur,","")&amp;IF(Table1[[#This Row],[Broken]],"ea,","")</f>
        <v>lab,</v>
      </c>
    </row>
    <row r="1455" spans="1:69" x14ac:dyDescent="0.25">
      <c r="A1455" t="s">
        <v>1583</v>
      </c>
      <c r="B1455" t="s">
        <v>39</v>
      </c>
      <c r="C1455" t="s">
        <v>114</v>
      </c>
      <c r="D1455" t="s">
        <v>82</v>
      </c>
      <c r="E1455" t="s">
        <v>68</v>
      </c>
      <c r="F1455">
        <v>3</v>
      </c>
      <c r="G1455">
        <v>21239</v>
      </c>
      <c r="H1455">
        <v>7091</v>
      </c>
      <c r="I1455">
        <v>28330</v>
      </c>
      <c r="J1455" t="s">
        <v>40</v>
      </c>
      <c r="K1455">
        <v>1</v>
      </c>
      <c r="L1455">
        <v>256</v>
      </c>
      <c r="M1455" t="s">
        <v>41</v>
      </c>
      <c r="N1455">
        <v>0.01</v>
      </c>
      <c r="O1455">
        <v>99</v>
      </c>
      <c r="P1455">
        <v>95</v>
      </c>
      <c r="Q1455">
        <v>256</v>
      </c>
      <c r="R1455">
        <v>100</v>
      </c>
      <c r="S1455">
        <v>2123.9</v>
      </c>
      <c r="T1455">
        <v>37</v>
      </c>
      <c r="U1455">
        <v>40</v>
      </c>
      <c r="V1455">
        <v>84992</v>
      </c>
      <c r="W1455">
        <v>4.0016949950562601</v>
      </c>
      <c r="X1455">
        <v>104.214413166046</v>
      </c>
      <c r="Y1455">
        <v>6.3789472579956001</v>
      </c>
      <c r="Z1455">
        <v>105.09858584403899</v>
      </c>
      <c r="AA1455">
        <v>0.776924848556518</v>
      </c>
      <c r="AB1455">
        <v>32.083712816238403</v>
      </c>
      <c r="AC1455">
        <v>4.42816138267517</v>
      </c>
      <c r="AD1455">
        <v>176.946941375732</v>
      </c>
      <c r="AE1455">
        <v>0.66849999999999998</v>
      </c>
      <c r="AF1455">
        <v>0.65815822874065699</v>
      </c>
      <c r="AJ1455">
        <v>2.4054373603269199E-2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 t="s">
        <v>42</v>
      </c>
      <c r="AQ1455" t="b">
        <v>1</v>
      </c>
      <c r="AR1455" t="b">
        <v>1</v>
      </c>
      <c r="AS1455">
        <v>1</v>
      </c>
      <c r="AT1455" t="b">
        <v>0</v>
      </c>
      <c r="AV1455" t="b">
        <v>0</v>
      </c>
      <c r="AW1455" t="b">
        <v>1</v>
      </c>
      <c r="AX1455" t="b">
        <v>0</v>
      </c>
      <c r="AY1455" t="b">
        <v>1</v>
      </c>
      <c r="AZ1455" t="b">
        <v>0</v>
      </c>
      <c r="BA1455" t="b">
        <v>0</v>
      </c>
      <c r="BB1455" t="b">
        <v>0</v>
      </c>
      <c r="BC1455" t="b">
        <v>1</v>
      </c>
      <c r="BD1455" t="b">
        <v>0</v>
      </c>
      <c r="BE1455" t="s">
        <v>57</v>
      </c>
      <c r="BF1455" t="s">
        <v>69</v>
      </c>
      <c r="BG1455" t="s">
        <v>69</v>
      </c>
      <c r="BH1455" t="b">
        <v>0</v>
      </c>
      <c r="BI1455" t="b">
        <v>1</v>
      </c>
      <c r="BJ1455" t="b">
        <v>0</v>
      </c>
      <c r="BK1455" t="b">
        <v>1</v>
      </c>
      <c r="BL1455">
        <v>80</v>
      </c>
      <c r="BM1455">
        <v>80</v>
      </c>
      <c r="BN1455">
        <v>0</v>
      </c>
      <c r="BO1455">
        <v>0</v>
      </c>
      <c r="BP14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55" s="3" t="str">
        <f>IF(Table1[[#This Row],[TraceLengthMod]],"lab,","")&amp;IF(Table1[[#This Row],[FixedLength]],"dur,","")&amp;IF(Table1[[#This Row],[Broken]],"ea,","")</f>
        <v>lab,</v>
      </c>
    </row>
    <row r="1456" spans="1:69" x14ac:dyDescent="0.25">
      <c r="A1456" t="s">
        <v>1584</v>
      </c>
      <c r="B1456" t="s">
        <v>39</v>
      </c>
      <c r="C1456" t="s">
        <v>114</v>
      </c>
      <c r="D1456" t="s">
        <v>82</v>
      </c>
      <c r="E1456" t="s">
        <v>68</v>
      </c>
      <c r="F1456">
        <v>3</v>
      </c>
      <c r="G1456">
        <v>21239</v>
      </c>
      <c r="H1456">
        <v>7091</v>
      </c>
      <c r="I1456">
        <v>28330</v>
      </c>
      <c r="J1456" t="s">
        <v>40</v>
      </c>
      <c r="K1456">
        <v>1</v>
      </c>
      <c r="L1456">
        <v>256</v>
      </c>
      <c r="M1456" t="s">
        <v>41</v>
      </c>
      <c r="N1456">
        <v>0.01</v>
      </c>
      <c r="O1456">
        <v>99</v>
      </c>
      <c r="P1456">
        <v>95</v>
      </c>
      <c r="Q1456">
        <v>256</v>
      </c>
      <c r="R1456">
        <v>100</v>
      </c>
      <c r="S1456">
        <v>2123.9</v>
      </c>
      <c r="T1456">
        <v>37</v>
      </c>
      <c r="U1456">
        <v>41</v>
      </c>
      <c r="V1456">
        <v>87296</v>
      </c>
      <c r="W1456">
        <v>4.11017467865718</v>
      </c>
      <c r="X1456">
        <v>104.214413166046</v>
      </c>
      <c r="Y1456">
        <v>6.3789472579956001</v>
      </c>
      <c r="Z1456">
        <v>107.78739786148</v>
      </c>
      <c r="AA1456">
        <v>0.87266826629638605</v>
      </c>
      <c r="AB1456">
        <v>32.956381082534698</v>
      </c>
      <c r="AC1456">
        <v>4.3932540416717503</v>
      </c>
      <c r="AD1456">
        <v>181.340195417404</v>
      </c>
      <c r="AE1456">
        <v>0.67420000000000002</v>
      </c>
      <c r="AF1456">
        <v>0.67028627838104604</v>
      </c>
      <c r="AJ1456">
        <v>2.4660927284498001E-2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 t="s">
        <v>42</v>
      </c>
      <c r="AQ1456" t="b">
        <v>1</v>
      </c>
      <c r="AR1456" t="b">
        <v>1</v>
      </c>
      <c r="AS1456">
        <v>1</v>
      </c>
      <c r="AT1456" t="b">
        <v>0</v>
      </c>
      <c r="AV1456" t="b">
        <v>0</v>
      </c>
      <c r="AW1456" t="b">
        <v>1</v>
      </c>
      <c r="AX1456" t="b">
        <v>0</v>
      </c>
      <c r="AY1456" t="b">
        <v>1</v>
      </c>
      <c r="AZ1456" t="b">
        <v>0</v>
      </c>
      <c r="BA1456" t="b">
        <v>0</v>
      </c>
      <c r="BB1456" t="b">
        <v>0</v>
      </c>
      <c r="BC1456" t="b">
        <v>1</v>
      </c>
      <c r="BD1456" t="b">
        <v>0</v>
      </c>
      <c r="BE1456" t="s">
        <v>57</v>
      </c>
      <c r="BF1456" t="s">
        <v>69</v>
      </c>
      <c r="BG1456" t="s">
        <v>69</v>
      </c>
      <c r="BH1456" t="b">
        <v>0</v>
      </c>
      <c r="BI1456" t="b">
        <v>1</v>
      </c>
      <c r="BJ1456" t="b">
        <v>0</v>
      </c>
      <c r="BK1456" t="b">
        <v>1</v>
      </c>
      <c r="BL1456">
        <v>80</v>
      </c>
      <c r="BM1456">
        <v>80</v>
      </c>
      <c r="BN1456">
        <v>0</v>
      </c>
      <c r="BO1456">
        <v>0</v>
      </c>
      <c r="BP14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56" s="3" t="str">
        <f>IF(Table1[[#This Row],[TraceLengthMod]],"lab,","")&amp;IF(Table1[[#This Row],[FixedLength]],"dur,","")&amp;IF(Table1[[#This Row],[Broken]],"ea,","")</f>
        <v>lab,</v>
      </c>
    </row>
    <row r="1457" spans="1:69" x14ac:dyDescent="0.25">
      <c r="A1457" t="s">
        <v>1585</v>
      </c>
      <c r="B1457" t="s">
        <v>39</v>
      </c>
      <c r="C1457" t="s">
        <v>114</v>
      </c>
      <c r="D1457" t="s">
        <v>82</v>
      </c>
      <c r="E1457" t="s">
        <v>68</v>
      </c>
      <c r="F1457">
        <v>3</v>
      </c>
      <c r="G1457">
        <v>21239</v>
      </c>
      <c r="H1457">
        <v>7091</v>
      </c>
      <c r="I1457">
        <v>28330</v>
      </c>
      <c r="J1457" t="s">
        <v>40</v>
      </c>
      <c r="K1457">
        <v>1</v>
      </c>
      <c r="L1457">
        <v>256</v>
      </c>
      <c r="M1457" t="s">
        <v>41</v>
      </c>
      <c r="N1457">
        <v>0.01</v>
      </c>
      <c r="O1457">
        <v>99</v>
      </c>
      <c r="P1457">
        <v>95</v>
      </c>
      <c r="Q1457">
        <v>256</v>
      </c>
      <c r="R1457">
        <v>100</v>
      </c>
      <c r="S1457">
        <v>2123.9</v>
      </c>
      <c r="T1457">
        <v>37</v>
      </c>
      <c r="U1457">
        <v>42</v>
      </c>
      <c r="V1457">
        <v>89344</v>
      </c>
      <c r="W1457">
        <v>4.20660106408023</v>
      </c>
      <c r="X1457">
        <v>104.214413166046</v>
      </c>
      <c r="Y1457">
        <v>6.3789472579956001</v>
      </c>
      <c r="Z1457">
        <v>110.41537284851</v>
      </c>
      <c r="AA1457">
        <v>0.77293515205383301</v>
      </c>
      <c r="AB1457">
        <v>33.729316234588602</v>
      </c>
      <c r="AC1457">
        <v>4.4870049953460596</v>
      </c>
      <c r="AD1457">
        <v>185.82720041274999</v>
      </c>
      <c r="AE1457">
        <v>0.68330000000000002</v>
      </c>
      <c r="AF1457">
        <v>0.669299111549851</v>
      </c>
      <c r="AJ1457">
        <v>2.1522106106438399E-2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 t="s">
        <v>42</v>
      </c>
      <c r="AQ1457" t="b">
        <v>1</v>
      </c>
      <c r="AR1457" t="b">
        <v>1</v>
      </c>
      <c r="AS1457">
        <v>1</v>
      </c>
      <c r="AT1457" t="b">
        <v>0</v>
      </c>
      <c r="AV1457" t="b">
        <v>0</v>
      </c>
      <c r="AW1457" t="b">
        <v>1</v>
      </c>
      <c r="AX1457" t="b">
        <v>0</v>
      </c>
      <c r="AY1457" t="b">
        <v>1</v>
      </c>
      <c r="AZ1457" t="b">
        <v>0</v>
      </c>
      <c r="BA1457" t="b">
        <v>0</v>
      </c>
      <c r="BB1457" t="b">
        <v>0</v>
      </c>
      <c r="BC1457" t="b">
        <v>1</v>
      </c>
      <c r="BD1457" t="b">
        <v>0</v>
      </c>
      <c r="BE1457" t="s">
        <v>57</v>
      </c>
      <c r="BF1457" t="s">
        <v>69</v>
      </c>
      <c r="BG1457" t="s">
        <v>69</v>
      </c>
      <c r="BH1457" t="b">
        <v>0</v>
      </c>
      <c r="BI1457" t="b">
        <v>1</v>
      </c>
      <c r="BJ1457" t="b">
        <v>0</v>
      </c>
      <c r="BK1457" t="b">
        <v>1</v>
      </c>
      <c r="BL1457">
        <v>80</v>
      </c>
      <c r="BM1457">
        <v>80</v>
      </c>
      <c r="BN1457">
        <v>0</v>
      </c>
      <c r="BO1457">
        <v>0</v>
      </c>
      <c r="BP14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57" s="3" t="str">
        <f>IF(Table1[[#This Row],[TraceLengthMod]],"lab,","")&amp;IF(Table1[[#This Row],[FixedLength]],"dur,","")&amp;IF(Table1[[#This Row],[Broken]],"ea,","")</f>
        <v>lab,</v>
      </c>
    </row>
    <row r="1458" spans="1:69" x14ac:dyDescent="0.25">
      <c r="A1458" t="s">
        <v>1586</v>
      </c>
      <c r="B1458" t="s">
        <v>39</v>
      </c>
      <c r="C1458" t="s">
        <v>114</v>
      </c>
      <c r="D1458" t="s">
        <v>82</v>
      </c>
      <c r="E1458" t="s">
        <v>68</v>
      </c>
      <c r="F1458">
        <v>3</v>
      </c>
      <c r="G1458">
        <v>21239</v>
      </c>
      <c r="H1458">
        <v>7091</v>
      </c>
      <c r="I1458">
        <v>28330</v>
      </c>
      <c r="J1458" t="s">
        <v>40</v>
      </c>
      <c r="K1458">
        <v>1</v>
      </c>
      <c r="L1458">
        <v>256</v>
      </c>
      <c r="M1458" t="s">
        <v>41</v>
      </c>
      <c r="N1458">
        <v>0.01</v>
      </c>
      <c r="O1458">
        <v>99</v>
      </c>
      <c r="P1458">
        <v>95</v>
      </c>
      <c r="Q1458">
        <v>256</v>
      </c>
      <c r="R1458">
        <v>100</v>
      </c>
      <c r="S1458">
        <v>2123.9</v>
      </c>
      <c r="T1458">
        <v>43</v>
      </c>
      <c r="U1458">
        <v>43</v>
      </c>
      <c r="V1458">
        <v>91392</v>
      </c>
      <c r="W1458">
        <v>4.3030274495032703</v>
      </c>
      <c r="X1458">
        <v>104.214413166046</v>
      </c>
      <c r="Y1458">
        <v>6.3789472579956001</v>
      </c>
      <c r="Z1458">
        <v>113.001645088195</v>
      </c>
      <c r="AA1458">
        <v>0.77309274673461903</v>
      </c>
      <c r="AB1458">
        <v>34.5024089813232</v>
      </c>
      <c r="AC1458">
        <v>4.4132053852081299</v>
      </c>
      <c r="AD1458">
        <v>190.240405797958</v>
      </c>
      <c r="AE1458">
        <v>0.68200000000000005</v>
      </c>
      <c r="AF1458">
        <v>0.67395289803976799</v>
      </c>
      <c r="AJ1458">
        <v>2.0994896147431399E-2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 t="s">
        <v>42</v>
      </c>
      <c r="AQ1458" t="b">
        <v>1</v>
      </c>
      <c r="AR1458" t="b">
        <v>1</v>
      </c>
      <c r="AS1458">
        <v>1</v>
      </c>
      <c r="AT1458" t="b">
        <v>0</v>
      </c>
      <c r="AV1458" t="b">
        <v>0</v>
      </c>
      <c r="AW1458" t="b">
        <v>1</v>
      </c>
      <c r="AX1458" t="b">
        <v>0</v>
      </c>
      <c r="AY1458" t="b">
        <v>1</v>
      </c>
      <c r="AZ1458" t="b">
        <v>0</v>
      </c>
      <c r="BA1458" t="b">
        <v>0</v>
      </c>
      <c r="BB1458" t="b">
        <v>0</v>
      </c>
      <c r="BC1458" t="b">
        <v>1</v>
      </c>
      <c r="BD1458" t="b">
        <v>0</v>
      </c>
      <c r="BE1458" t="s">
        <v>57</v>
      </c>
      <c r="BF1458" t="s">
        <v>69</v>
      </c>
      <c r="BG1458" t="s">
        <v>69</v>
      </c>
      <c r="BH1458" t="b">
        <v>0</v>
      </c>
      <c r="BI1458" t="b">
        <v>1</v>
      </c>
      <c r="BJ1458" t="b">
        <v>0</v>
      </c>
      <c r="BK1458" t="b">
        <v>1</v>
      </c>
      <c r="BL1458">
        <v>80</v>
      </c>
      <c r="BM1458">
        <v>80</v>
      </c>
      <c r="BN1458">
        <v>0</v>
      </c>
      <c r="BO1458">
        <v>0</v>
      </c>
      <c r="BP14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58" s="3" t="str">
        <f>IF(Table1[[#This Row],[TraceLengthMod]],"lab,","")&amp;IF(Table1[[#This Row],[FixedLength]],"dur,","")&amp;IF(Table1[[#This Row],[Broken]],"ea,","")</f>
        <v>lab,</v>
      </c>
    </row>
    <row r="1459" spans="1:69" x14ac:dyDescent="0.25">
      <c r="A1459" t="s">
        <v>1587</v>
      </c>
      <c r="B1459" t="s">
        <v>39</v>
      </c>
      <c r="C1459" t="s">
        <v>114</v>
      </c>
      <c r="D1459" t="s">
        <v>82</v>
      </c>
      <c r="E1459" t="s">
        <v>68</v>
      </c>
      <c r="F1459">
        <v>3</v>
      </c>
      <c r="G1459">
        <v>21239</v>
      </c>
      <c r="H1459">
        <v>7091</v>
      </c>
      <c r="I1459">
        <v>28330</v>
      </c>
      <c r="J1459" t="s">
        <v>40</v>
      </c>
      <c r="K1459">
        <v>1</v>
      </c>
      <c r="L1459">
        <v>256</v>
      </c>
      <c r="M1459" t="s">
        <v>41</v>
      </c>
      <c r="N1459">
        <v>0.01</v>
      </c>
      <c r="O1459">
        <v>99</v>
      </c>
      <c r="P1459">
        <v>95</v>
      </c>
      <c r="Q1459">
        <v>256</v>
      </c>
      <c r="R1459">
        <v>100</v>
      </c>
      <c r="S1459">
        <v>2123.9</v>
      </c>
      <c r="T1459">
        <v>43</v>
      </c>
      <c r="U1459">
        <v>44</v>
      </c>
      <c r="V1459">
        <v>93696</v>
      </c>
      <c r="W1459">
        <v>4.4115071331041902</v>
      </c>
      <c r="X1459">
        <v>104.214413166046</v>
      </c>
      <c r="Y1459">
        <v>6.3789472579956001</v>
      </c>
      <c r="Z1459">
        <v>115.689456939697</v>
      </c>
      <c r="AA1459">
        <v>0.86568284034729004</v>
      </c>
      <c r="AB1459">
        <v>35.368091821670497</v>
      </c>
      <c r="AC1459">
        <v>4.4331490993499703</v>
      </c>
      <c r="AD1459">
        <v>194.67355489730801</v>
      </c>
      <c r="AE1459">
        <v>0.67769999999999997</v>
      </c>
      <c r="AF1459">
        <v>0.67169651671132402</v>
      </c>
      <c r="AJ1459">
        <v>2.25443900282917E-2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 t="s">
        <v>42</v>
      </c>
      <c r="AQ1459" t="b">
        <v>1</v>
      </c>
      <c r="AR1459" t="b">
        <v>1</v>
      </c>
      <c r="AS1459">
        <v>1</v>
      </c>
      <c r="AT1459" t="b">
        <v>0</v>
      </c>
      <c r="AV1459" t="b">
        <v>0</v>
      </c>
      <c r="AW1459" t="b">
        <v>1</v>
      </c>
      <c r="AX1459" t="b">
        <v>0</v>
      </c>
      <c r="AY1459" t="b">
        <v>1</v>
      </c>
      <c r="AZ1459" t="b">
        <v>0</v>
      </c>
      <c r="BA1459" t="b">
        <v>0</v>
      </c>
      <c r="BB1459" t="b">
        <v>0</v>
      </c>
      <c r="BC1459" t="b">
        <v>1</v>
      </c>
      <c r="BD1459" t="b">
        <v>0</v>
      </c>
      <c r="BE1459" t="s">
        <v>57</v>
      </c>
      <c r="BF1459" t="s">
        <v>69</v>
      </c>
      <c r="BG1459" t="s">
        <v>69</v>
      </c>
      <c r="BH1459" t="b">
        <v>0</v>
      </c>
      <c r="BI1459" t="b">
        <v>1</v>
      </c>
      <c r="BJ1459" t="b">
        <v>0</v>
      </c>
      <c r="BK1459" t="b">
        <v>1</v>
      </c>
      <c r="BL1459">
        <v>80</v>
      </c>
      <c r="BM1459">
        <v>80</v>
      </c>
      <c r="BN1459">
        <v>0</v>
      </c>
      <c r="BO1459">
        <v>0</v>
      </c>
      <c r="BP14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59" s="3" t="str">
        <f>IF(Table1[[#This Row],[TraceLengthMod]],"lab,","")&amp;IF(Table1[[#This Row],[FixedLength]],"dur,","")&amp;IF(Table1[[#This Row],[Broken]],"ea,","")</f>
        <v>lab,</v>
      </c>
    </row>
    <row r="1460" spans="1:69" x14ac:dyDescent="0.25">
      <c r="A1460" t="s">
        <v>1588</v>
      </c>
      <c r="B1460" t="s">
        <v>39</v>
      </c>
      <c r="C1460" t="s">
        <v>114</v>
      </c>
      <c r="D1460" t="s">
        <v>82</v>
      </c>
      <c r="E1460" t="s">
        <v>68</v>
      </c>
      <c r="F1460">
        <v>3</v>
      </c>
      <c r="G1460">
        <v>21239</v>
      </c>
      <c r="H1460">
        <v>7091</v>
      </c>
      <c r="I1460">
        <v>28330</v>
      </c>
      <c r="J1460" t="s">
        <v>40</v>
      </c>
      <c r="K1460">
        <v>1</v>
      </c>
      <c r="L1460">
        <v>256</v>
      </c>
      <c r="M1460" t="s">
        <v>41</v>
      </c>
      <c r="N1460">
        <v>0.01</v>
      </c>
      <c r="O1460">
        <v>99</v>
      </c>
      <c r="P1460">
        <v>95</v>
      </c>
      <c r="Q1460">
        <v>256</v>
      </c>
      <c r="R1460">
        <v>100</v>
      </c>
      <c r="S1460">
        <v>2123.9</v>
      </c>
      <c r="T1460">
        <v>43</v>
      </c>
      <c r="U1460">
        <v>45</v>
      </c>
      <c r="V1460">
        <v>95744</v>
      </c>
      <c r="W1460">
        <v>4.5079335185272296</v>
      </c>
      <c r="X1460">
        <v>104.214413166046</v>
      </c>
      <c r="Y1460">
        <v>6.3789472579956001</v>
      </c>
      <c r="Z1460">
        <v>118.26557135581901</v>
      </c>
      <c r="AA1460">
        <v>0.77093887329101496</v>
      </c>
      <c r="AB1460">
        <v>36.139030694961498</v>
      </c>
      <c r="AC1460">
        <v>4.3802905082702601</v>
      </c>
      <c r="AD1460">
        <v>199.05384540557799</v>
      </c>
      <c r="AE1460">
        <v>0.67579999999999996</v>
      </c>
      <c r="AF1460">
        <v>0.65844027640671199</v>
      </c>
      <c r="AJ1460">
        <v>2.0235594421784499E-2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 t="s">
        <v>42</v>
      </c>
      <c r="AQ1460" t="b">
        <v>1</v>
      </c>
      <c r="AR1460" t="b">
        <v>1</v>
      </c>
      <c r="AS1460">
        <v>1</v>
      </c>
      <c r="AT1460" t="b">
        <v>0</v>
      </c>
      <c r="AV1460" t="b">
        <v>0</v>
      </c>
      <c r="AW1460" t="b">
        <v>1</v>
      </c>
      <c r="AX1460" t="b">
        <v>0</v>
      </c>
      <c r="AY1460" t="b">
        <v>1</v>
      </c>
      <c r="AZ1460" t="b">
        <v>0</v>
      </c>
      <c r="BA1460" t="b">
        <v>0</v>
      </c>
      <c r="BB1460" t="b">
        <v>0</v>
      </c>
      <c r="BC1460" t="b">
        <v>1</v>
      </c>
      <c r="BD1460" t="b">
        <v>0</v>
      </c>
      <c r="BE1460" t="s">
        <v>57</v>
      </c>
      <c r="BF1460" t="s">
        <v>69</v>
      </c>
      <c r="BG1460" t="s">
        <v>69</v>
      </c>
      <c r="BH1460" t="b">
        <v>0</v>
      </c>
      <c r="BI1460" t="b">
        <v>1</v>
      </c>
      <c r="BJ1460" t="b">
        <v>0</v>
      </c>
      <c r="BK1460" t="b">
        <v>1</v>
      </c>
      <c r="BL1460">
        <v>80</v>
      </c>
      <c r="BM1460">
        <v>80</v>
      </c>
      <c r="BN1460">
        <v>0</v>
      </c>
      <c r="BO1460">
        <v>0</v>
      </c>
      <c r="BP14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60" s="3" t="str">
        <f>IF(Table1[[#This Row],[TraceLengthMod]],"lab,","")&amp;IF(Table1[[#This Row],[FixedLength]],"dur,","")&amp;IF(Table1[[#This Row],[Broken]],"ea,","")</f>
        <v>lab,</v>
      </c>
    </row>
    <row r="1461" spans="1:69" x14ac:dyDescent="0.25">
      <c r="A1461" t="s">
        <v>1589</v>
      </c>
      <c r="B1461" t="s">
        <v>39</v>
      </c>
      <c r="C1461" t="s">
        <v>114</v>
      </c>
      <c r="D1461" t="s">
        <v>82</v>
      </c>
      <c r="E1461" t="s">
        <v>68</v>
      </c>
      <c r="F1461">
        <v>3</v>
      </c>
      <c r="G1461">
        <v>21239</v>
      </c>
      <c r="H1461">
        <v>7091</v>
      </c>
      <c r="I1461">
        <v>28330</v>
      </c>
      <c r="J1461" t="s">
        <v>40</v>
      </c>
      <c r="K1461">
        <v>1</v>
      </c>
      <c r="L1461">
        <v>256</v>
      </c>
      <c r="M1461" t="s">
        <v>41</v>
      </c>
      <c r="N1461">
        <v>0.01</v>
      </c>
      <c r="O1461">
        <v>99</v>
      </c>
      <c r="P1461">
        <v>95</v>
      </c>
      <c r="Q1461">
        <v>256</v>
      </c>
      <c r="R1461">
        <v>100</v>
      </c>
      <c r="S1461">
        <v>2123.9</v>
      </c>
      <c r="T1461">
        <v>43</v>
      </c>
      <c r="U1461">
        <v>46</v>
      </c>
      <c r="V1461">
        <v>97792</v>
      </c>
      <c r="W1461">
        <v>4.6043599039502796</v>
      </c>
      <c r="X1461">
        <v>104.214413166046</v>
      </c>
      <c r="Y1461">
        <v>6.3789472579956001</v>
      </c>
      <c r="Z1461">
        <v>120.848666429519</v>
      </c>
      <c r="AA1461">
        <v>0.76894426345825195</v>
      </c>
      <c r="AB1461">
        <v>36.9079749584198</v>
      </c>
      <c r="AC1461">
        <v>4.3623383045196498</v>
      </c>
      <c r="AD1461">
        <v>203.41618371009801</v>
      </c>
      <c r="AE1461">
        <v>0.67959999999999998</v>
      </c>
      <c r="AF1461">
        <v>0.669017063883796</v>
      </c>
      <c r="AJ1461">
        <v>1.93406499493184E-2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 t="s">
        <v>42</v>
      </c>
      <c r="AQ1461" t="b">
        <v>1</v>
      </c>
      <c r="AR1461" t="b">
        <v>1</v>
      </c>
      <c r="AS1461">
        <v>1</v>
      </c>
      <c r="AT1461" t="b">
        <v>0</v>
      </c>
      <c r="AV1461" t="b">
        <v>0</v>
      </c>
      <c r="AW1461" t="b">
        <v>1</v>
      </c>
      <c r="AX1461" t="b">
        <v>0</v>
      </c>
      <c r="AY1461" t="b">
        <v>1</v>
      </c>
      <c r="AZ1461" t="b">
        <v>0</v>
      </c>
      <c r="BA1461" t="b">
        <v>0</v>
      </c>
      <c r="BB1461" t="b">
        <v>0</v>
      </c>
      <c r="BC1461" t="b">
        <v>1</v>
      </c>
      <c r="BD1461" t="b">
        <v>0</v>
      </c>
      <c r="BE1461" t="s">
        <v>57</v>
      </c>
      <c r="BF1461" t="s">
        <v>69</v>
      </c>
      <c r="BG1461" t="s">
        <v>69</v>
      </c>
      <c r="BH1461" t="b">
        <v>0</v>
      </c>
      <c r="BI1461" t="b">
        <v>1</v>
      </c>
      <c r="BJ1461" t="b">
        <v>0</v>
      </c>
      <c r="BK1461" t="b">
        <v>1</v>
      </c>
      <c r="BL1461">
        <v>80</v>
      </c>
      <c r="BM1461">
        <v>80</v>
      </c>
      <c r="BN1461">
        <v>0</v>
      </c>
      <c r="BO1461">
        <v>0</v>
      </c>
      <c r="BP14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61" s="3" t="str">
        <f>IF(Table1[[#This Row],[TraceLengthMod]],"lab,","")&amp;IF(Table1[[#This Row],[FixedLength]],"dur,","")&amp;IF(Table1[[#This Row],[Broken]],"ea,","")</f>
        <v>lab,</v>
      </c>
    </row>
    <row r="1462" spans="1:69" x14ac:dyDescent="0.25">
      <c r="A1462" t="s">
        <v>1590</v>
      </c>
      <c r="B1462" t="s">
        <v>39</v>
      </c>
      <c r="C1462" t="s">
        <v>114</v>
      </c>
      <c r="D1462" t="s">
        <v>82</v>
      </c>
      <c r="E1462" t="s">
        <v>68</v>
      </c>
      <c r="F1462">
        <v>3</v>
      </c>
      <c r="G1462">
        <v>21239</v>
      </c>
      <c r="H1462">
        <v>7091</v>
      </c>
      <c r="I1462">
        <v>28330</v>
      </c>
      <c r="J1462" t="s">
        <v>40</v>
      </c>
      <c r="K1462">
        <v>1</v>
      </c>
      <c r="L1462">
        <v>256</v>
      </c>
      <c r="M1462" t="s">
        <v>41</v>
      </c>
      <c r="N1462">
        <v>0.01</v>
      </c>
      <c r="O1462">
        <v>99</v>
      </c>
      <c r="P1462">
        <v>95</v>
      </c>
      <c r="Q1462">
        <v>256</v>
      </c>
      <c r="R1462">
        <v>100</v>
      </c>
      <c r="S1462">
        <v>2123.9</v>
      </c>
      <c r="T1462">
        <v>43</v>
      </c>
      <c r="U1462">
        <v>47</v>
      </c>
      <c r="V1462">
        <v>99840</v>
      </c>
      <c r="W1462">
        <v>4.7007862893733199</v>
      </c>
      <c r="X1462">
        <v>104.214413166046</v>
      </c>
      <c r="Y1462">
        <v>6.3789472579956001</v>
      </c>
      <c r="Z1462">
        <v>123.41580414772</v>
      </c>
      <c r="AA1462">
        <v>0.769941806793212</v>
      </c>
      <c r="AB1462">
        <v>37.677916765212998</v>
      </c>
      <c r="AC1462">
        <v>4.3852782249450604</v>
      </c>
      <c r="AD1462">
        <v>207.80146193504299</v>
      </c>
      <c r="AE1462">
        <v>0.68799999999999994</v>
      </c>
      <c r="AF1462">
        <v>0.67226061204343501</v>
      </c>
      <c r="AJ1462">
        <v>1.8779960198280099E-2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 t="s">
        <v>42</v>
      </c>
      <c r="AQ1462" t="b">
        <v>1</v>
      </c>
      <c r="AR1462" t="b">
        <v>1</v>
      </c>
      <c r="AS1462">
        <v>1</v>
      </c>
      <c r="AT1462" t="b">
        <v>0</v>
      </c>
      <c r="AV1462" t="b">
        <v>0</v>
      </c>
      <c r="AW1462" t="b">
        <v>1</v>
      </c>
      <c r="AX1462" t="b">
        <v>0</v>
      </c>
      <c r="AY1462" t="b">
        <v>1</v>
      </c>
      <c r="AZ1462" t="b">
        <v>0</v>
      </c>
      <c r="BA1462" t="b">
        <v>0</v>
      </c>
      <c r="BB1462" t="b">
        <v>0</v>
      </c>
      <c r="BC1462" t="b">
        <v>1</v>
      </c>
      <c r="BD1462" t="b">
        <v>0</v>
      </c>
      <c r="BE1462" t="s">
        <v>57</v>
      </c>
      <c r="BF1462" t="s">
        <v>69</v>
      </c>
      <c r="BG1462" t="s">
        <v>69</v>
      </c>
      <c r="BH1462" t="b">
        <v>0</v>
      </c>
      <c r="BI1462" t="b">
        <v>1</v>
      </c>
      <c r="BJ1462" t="b">
        <v>0</v>
      </c>
      <c r="BK1462" t="b">
        <v>1</v>
      </c>
      <c r="BL1462">
        <v>80</v>
      </c>
      <c r="BM1462">
        <v>80</v>
      </c>
      <c r="BN1462">
        <v>0</v>
      </c>
      <c r="BO1462">
        <v>0</v>
      </c>
      <c r="BP14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62" s="3" t="str">
        <f>IF(Table1[[#This Row],[TraceLengthMod]],"lab,","")&amp;IF(Table1[[#This Row],[FixedLength]],"dur,","")&amp;IF(Table1[[#This Row],[Broken]],"ea,","")</f>
        <v>lab,</v>
      </c>
    </row>
    <row r="1463" spans="1:69" x14ac:dyDescent="0.25">
      <c r="A1463" t="s">
        <v>1591</v>
      </c>
      <c r="B1463" t="s">
        <v>39</v>
      </c>
      <c r="C1463" t="s">
        <v>114</v>
      </c>
      <c r="D1463" t="s">
        <v>82</v>
      </c>
      <c r="E1463" t="s">
        <v>68</v>
      </c>
      <c r="F1463">
        <v>3</v>
      </c>
      <c r="G1463">
        <v>21239</v>
      </c>
      <c r="H1463">
        <v>7091</v>
      </c>
      <c r="I1463">
        <v>28330</v>
      </c>
      <c r="J1463" t="s">
        <v>40</v>
      </c>
      <c r="K1463">
        <v>1</v>
      </c>
      <c r="L1463">
        <v>256</v>
      </c>
      <c r="M1463" t="s">
        <v>41</v>
      </c>
      <c r="N1463">
        <v>0.01</v>
      </c>
      <c r="O1463">
        <v>99</v>
      </c>
      <c r="P1463">
        <v>95</v>
      </c>
      <c r="Q1463">
        <v>256</v>
      </c>
      <c r="R1463">
        <v>100</v>
      </c>
      <c r="S1463">
        <v>2123.9</v>
      </c>
      <c r="T1463">
        <v>43</v>
      </c>
      <c r="U1463">
        <v>48</v>
      </c>
      <c r="V1463">
        <v>102144</v>
      </c>
      <c r="W1463">
        <v>4.8092659729742397</v>
      </c>
      <c r="X1463">
        <v>104.214413166046</v>
      </c>
      <c r="Y1463">
        <v>6.3789472579956001</v>
      </c>
      <c r="Z1463">
        <v>126.098631381988</v>
      </c>
      <c r="AA1463">
        <v>0.87565851211547796</v>
      </c>
      <c r="AB1463">
        <v>38.553575277328399</v>
      </c>
      <c r="AC1463">
        <v>4.37530469894409</v>
      </c>
      <c r="AD1463">
        <v>212.176766633987</v>
      </c>
      <c r="AE1463">
        <v>0.67459999999999998</v>
      </c>
      <c r="AF1463">
        <v>0.673388802707657</v>
      </c>
      <c r="AJ1463">
        <v>2.0641952528989399E-2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 t="s">
        <v>42</v>
      </c>
      <c r="AQ1463" t="b">
        <v>1</v>
      </c>
      <c r="AR1463" t="b">
        <v>1</v>
      </c>
      <c r="AS1463">
        <v>1</v>
      </c>
      <c r="AT1463" t="b">
        <v>0</v>
      </c>
      <c r="AV1463" t="b">
        <v>0</v>
      </c>
      <c r="AW1463" t="b">
        <v>1</v>
      </c>
      <c r="AX1463" t="b">
        <v>0</v>
      </c>
      <c r="AY1463" t="b">
        <v>1</v>
      </c>
      <c r="AZ1463" t="b">
        <v>0</v>
      </c>
      <c r="BA1463" t="b">
        <v>0</v>
      </c>
      <c r="BB1463" t="b">
        <v>0</v>
      </c>
      <c r="BC1463" t="b">
        <v>1</v>
      </c>
      <c r="BD1463" t="b">
        <v>0</v>
      </c>
      <c r="BE1463" t="s">
        <v>57</v>
      </c>
      <c r="BF1463" t="s">
        <v>69</v>
      </c>
      <c r="BG1463" t="s">
        <v>69</v>
      </c>
      <c r="BH1463" t="b">
        <v>0</v>
      </c>
      <c r="BI1463" t="b">
        <v>1</v>
      </c>
      <c r="BJ1463" t="b">
        <v>0</v>
      </c>
      <c r="BK1463" t="b">
        <v>1</v>
      </c>
      <c r="BL1463">
        <v>80</v>
      </c>
      <c r="BM1463">
        <v>80</v>
      </c>
      <c r="BN1463">
        <v>0</v>
      </c>
      <c r="BO1463">
        <v>0</v>
      </c>
      <c r="BP14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63" s="3" t="str">
        <f>IF(Table1[[#This Row],[TraceLengthMod]],"lab,","")&amp;IF(Table1[[#This Row],[FixedLength]],"dur,","")&amp;IF(Table1[[#This Row],[Broken]],"ea,","")</f>
        <v>lab,</v>
      </c>
    </row>
    <row r="1464" spans="1:69" x14ac:dyDescent="0.25">
      <c r="A1464" t="s">
        <v>1592</v>
      </c>
      <c r="B1464" t="s">
        <v>39</v>
      </c>
      <c r="C1464" t="s">
        <v>114</v>
      </c>
      <c r="D1464" t="s">
        <v>82</v>
      </c>
      <c r="E1464" t="s">
        <v>68</v>
      </c>
      <c r="F1464">
        <v>3</v>
      </c>
      <c r="G1464">
        <v>21239</v>
      </c>
      <c r="H1464">
        <v>7091</v>
      </c>
      <c r="I1464">
        <v>28330</v>
      </c>
      <c r="J1464" t="s">
        <v>40</v>
      </c>
      <c r="K1464">
        <v>1</v>
      </c>
      <c r="L1464">
        <v>256</v>
      </c>
      <c r="M1464" t="s">
        <v>41</v>
      </c>
      <c r="N1464">
        <v>0.01</v>
      </c>
      <c r="O1464">
        <v>99</v>
      </c>
      <c r="P1464">
        <v>95</v>
      </c>
      <c r="Q1464">
        <v>256</v>
      </c>
      <c r="R1464">
        <v>100</v>
      </c>
      <c r="S1464">
        <v>2123.9</v>
      </c>
      <c r="T1464">
        <v>43</v>
      </c>
      <c r="U1464">
        <v>49</v>
      </c>
      <c r="V1464">
        <v>104192</v>
      </c>
      <c r="W1464">
        <v>4.90569235839728</v>
      </c>
      <c r="X1464">
        <v>104.214413166046</v>
      </c>
      <c r="Y1464">
        <v>6.3789472579956001</v>
      </c>
      <c r="Z1464">
        <v>128.667763471603</v>
      </c>
      <c r="AA1464">
        <v>0.77293300628662098</v>
      </c>
      <c r="AB1464">
        <v>39.326508283615098</v>
      </c>
      <c r="AC1464">
        <v>4.3593494892120299</v>
      </c>
      <c r="AD1464">
        <v>216.53611612319901</v>
      </c>
      <c r="AE1464">
        <v>0.68</v>
      </c>
      <c r="AF1464">
        <v>0.66295303906360104</v>
      </c>
      <c r="AJ1464">
        <v>1.9365139763243899E-2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 t="s">
        <v>42</v>
      </c>
      <c r="AQ1464" t="b">
        <v>1</v>
      </c>
      <c r="AR1464" t="b">
        <v>1</v>
      </c>
      <c r="AS1464">
        <v>1</v>
      </c>
      <c r="AT1464" t="b">
        <v>0</v>
      </c>
      <c r="AV1464" t="b">
        <v>0</v>
      </c>
      <c r="AW1464" t="b">
        <v>1</v>
      </c>
      <c r="AX1464" t="b">
        <v>0</v>
      </c>
      <c r="AY1464" t="b">
        <v>1</v>
      </c>
      <c r="AZ1464" t="b">
        <v>0</v>
      </c>
      <c r="BA1464" t="b">
        <v>0</v>
      </c>
      <c r="BB1464" t="b">
        <v>0</v>
      </c>
      <c r="BC1464" t="b">
        <v>1</v>
      </c>
      <c r="BD1464" t="b">
        <v>0</v>
      </c>
      <c r="BE1464" t="s">
        <v>57</v>
      </c>
      <c r="BF1464" t="s">
        <v>69</v>
      </c>
      <c r="BG1464" t="s">
        <v>69</v>
      </c>
      <c r="BH1464" t="b">
        <v>0</v>
      </c>
      <c r="BI1464" t="b">
        <v>1</v>
      </c>
      <c r="BJ1464" t="b">
        <v>0</v>
      </c>
      <c r="BK1464" t="b">
        <v>1</v>
      </c>
      <c r="BL1464">
        <v>80</v>
      </c>
      <c r="BM1464">
        <v>80</v>
      </c>
      <c r="BN1464">
        <v>0</v>
      </c>
      <c r="BO1464">
        <v>0</v>
      </c>
      <c r="BP14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64" s="3" t="str">
        <f>IF(Table1[[#This Row],[TraceLengthMod]],"lab,","")&amp;IF(Table1[[#This Row],[FixedLength]],"dur,","")&amp;IF(Table1[[#This Row],[Broken]],"ea,","")</f>
        <v>lab,</v>
      </c>
    </row>
    <row r="1465" spans="1:69" x14ac:dyDescent="0.25">
      <c r="A1465" t="s">
        <v>1593</v>
      </c>
      <c r="B1465" t="s">
        <v>39</v>
      </c>
      <c r="C1465" t="s">
        <v>114</v>
      </c>
      <c r="D1465" t="s">
        <v>82</v>
      </c>
      <c r="E1465" t="s">
        <v>68</v>
      </c>
      <c r="F1465">
        <v>3</v>
      </c>
      <c r="G1465">
        <v>21239</v>
      </c>
      <c r="H1465">
        <v>7091</v>
      </c>
      <c r="I1465">
        <v>28330</v>
      </c>
      <c r="J1465" t="s">
        <v>40</v>
      </c>
      <c r="K1465">
        <v>1</v>
      </c>
      <c r="L1465">
        <v>256</v>
      </c>
      <c r="M1465" t="s">
        <v>41</v>
      </c>
      <c r="N1465">
        <v>0.01</v>
      </c>
      <c r="O1465">
        <v>99</v>
      </c>
      <c r="P1465">
        <v>95</v>
      </c>
      <c r="Q1465">
        <v>256</v>
      </c>
      <c r="R1465">
        <v>100</v>
      </c>
      <c r="S1465">
        <v>2123.9</v>
      </c>
      <c r="T1465">
        <v>43</v>
      </c>
      <c r="U1465">
        <v>50</v>
      </c>
      <c r="V1465">
        <v>106240</v>
      </c>
      <c r="W1465">
        <v>5.0021187438203301</v>
      </c>
      <c r="X1465">
        <v>104.214413166046</v>
      </c>
      <c r="Y1465">
        <v>6.3789472579956001</v>
      </c>
      <c r="Z1465">
        <v>131.26182651519699</v>
      </c>
      <c r="AA1465">
        <v>0.77392840385437001</v>
      </c>
      <c r="AB1465">
        <v>40.100436687469397</v>
      </c>
      <c r="AC1465">
        <v>4.4281632900238002</v>
      </c>
      <c r="AD1465">
        <v>220.96427941322301</v>
      </c>
      <c r="AE1465">
        <v>0.67490000000000006</v>
      </c>
      <c r="AF1465">
        <v>0.657594133408546</v>
      </c>
      <c r="AJ1465">
        <v>1.89434396215232E-2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 t="s">
        <v>42</v>
      </c>
      <c r="AQ1465" t="b">
        <v>1</v>
      </c>
      <c r="AR1465" t="b">
        <v>1</v>
      </c>
      <c r="AS1465">
        <v>1</v>
      </c>
      <c r="AT1465" t="b">
        <v>0</v>
      </c>
      <c r="AV1465" t="b">
        <v>0</v>
      </c>
      <c r="AW1465" t="b">
        <v>1</v>
      </c>
      <c r="AX1465" t="b">
        <v>0</v>
      </c>
      <c r="AY1465" t="b">
        <v>1</v>
      </c>
      <c r="AZ1465" t="b">
        <v>0</v>
      </c>
      <c r="BA1465" t="b">
        <v>0</v>
      </c>
      <c r="BB1465" t="b">
        <v>0</v>
      </c>
      <c r="BC1465" t="b">
        <v>1</v>
      </c>
      <c r="BD1465" t="b">
        <v>0</v>
      </c>
      <c r="BE1465" t="s">
        <v>57</v>
      </c>
      <c r="BF1465" t="s">
        <v>69</v>
      </c>
      <c r="BG1465" t="s">
        <v>69</v>
      </c>
      <c r="BH1465" t="b">
        <v>0</v>
      </c>
      <c r="BI1465" t="b">
        <v>1</v>
      </c>
      <c r="BJ1465" t="b">
        <v>0</v>
      </c>
      <c r="BK1465" t="b">
        <v>1</v>
      </c>
      <c r="BL1465">
        <v>80</v>
      </c>
      <c r="BM1465">
        <v>80</v>
      </c>
      <c r="BN1465">
        <v>0</v>
      </c>
      <c r="BO1465">
        <v>0</v>
      </c>
      <c r="BP14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65" s="3" t="str">
        <f>IF(Table1[[#This Row],[TraceLengthMod]],"lab,","")&amp;IF(Table1[[#This Row],[FixedLength]],"dur,","")&amp;IF(Table1[[#This Row],[Broken]],"ea,","")</f>
        <v>lab,</v>
      </c>
    </row>
    <row r="1466" spans="1:69" x14ac:dyDescent="0.25">
      <c r="A1466" t="s">
        <v>1594</v>
      </c>
      <c r="B1466" t="s">
        <v>39</v>
      </c>
      <c r="C1466" t="s">
        <v>114</v>
      </c>
      <c r="D1466" t="s">
        <v>82</v>
      </c>
      <c r="E1466" t="s">
        <v>68</v>
      </c>
      <c r="F1466">
        <v>3</v>
      </c>
      <c r="G1466">
        <v>21239</v>
      </c>
      <c r="H1466">
        <v>7091</v>
      </c>
      <c r="I1466">
        <v>28330</v>
      </c>
      <c r="J1466" t="s">
        <v>40</v>
      </c>
      <c r="K1466">
        <v>1</v>
      </c>
      <c r="L1466">
        <v>256</v>
      </c>
      <c r="M1466" t="s">
        <v>41</v>
      </c>
      <c r="N1466">
        <v>0.01</v>
      </c>
      <c r="O1466">
        <v>99</v>
      </c>
      <c r="P1466">
        <v>95</v>
      </c>
      <c r="Q1466">
        <v>256</v>
      </c>
      <c r="R1466">
        <v>100</v>
      </c>
      <c r="S1466">
        <v>2123.9</v>
      </c>
      <c r="T1466">
        <v>43</v>
      </c>
      <c r="U1466">
        <v>51</v>
      </c>
      <c r="V1466">
        <v>108544</v>
      </c>
      <c r="W1466">
        <v>5.1105984274212499</v>
      </c>
      <c r="X1466">
        <v>104.214413166046</v>
      </c>
      <c r="Y1466">
        <v>6.3789472579956001</v>
      </c>
      <c r="Z1466">
        <v>133.96160840988099</v>
      </c>
      <c r="AA1466">
        <v>0.87167000770568803</v>
      </c>
      <c r="AB1466">
        <v>40.9721066951751</v>
      </c>
      <c r="AC1466">
        <v>4.4261662960052401</v>
      </c>
      <c r="AD1466">
        <v>225.390445709228</v>
      </c>
      <c r="AE1466">
        <v>0.68630000000000002</v>
      </c>
      <c r="AF1466">
        <v>0.67056832604710104</v>
      </c>
      <c r="AJ1466">
        <v>1.9488312444596902E-2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 t="s">
        <v>42</v>
      </c>
      <c r="AQ1466" t="b">
        <v>1</v>
      </c>
      <c r="AR1466" t="b">
        <v>1</v>
      </c>
      <c r="AS1466">
        <v>1</v>
      </c>
      <c r="AT1466" t="b">
        <v>0</v>
      </c>
      <c r="AV1466" t="b">
        <v>0</v>
      </c>
      <c r="AW1466" t="b">
        <v>1</v>
      </c>
      <c r="AX1466" t="b">
        <v>0</v>
      </c>
      <c r="AY1466" t="b">
        <v>1</v>
      </c>
      <c r="AZ1466" t="b">
        <v>0</v>
      </c>
      <c r="BA1466" t="b">
        <v>0</v>
      </c>
      <c r="BB1466" t="b">
        <v>0</v>
      </c>
      <c r="BC1466" t="b">
        <v>1</v>
      </c>
      <c r="BD1466" t="b">
        <v>0</v>
      </c>
      <c r="BE1466" t="s">
        <v>57</v>
      </c>
      <c r="BF1466" t="s">
        <v>69</v>
      </c>
      <c r="BG1466" t="s">
        <v>69</v>
      </c>
      <c r="BH1466" t="b">
        <v>0</v>
      </c>
      <c r="BI1466" t="b">
        <v>1</v>
      </c>
      <c r="BJ1466" t="b">
        <v>0</v>
      </c>
      <c r="BK1466" t="b">
        <v>1</v>
      </c>
      <c r="BL1466">
        <v>80</v>
      </c>
      <c r="BM1466">
        <v>80</v>
      </c>
      <c r="BN1466">
        <v>0</v>
      </c>
      <c r="BO1466">
        <v>0</v>
      </c>
      <c r="BP14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66" s="3" t="str">
        <f>IF(Table1[[#This Row],[TraceLengthMod]],"lab,","")&amp;IF(Table1[[#This Row],[FixedLength]],"dur,","")&amp;IF(Table1[[#This Row],[Broken]],"ea,","")</f>
        <v>lab,</v>
      </c>
    </row>
    <row r="1467" spans="1:69" x14ac:dyDescent="0.25">
      <c r="A1467" t="s">
        <v>1595</v>
      </c>
      <c r="B1467" t="s">
        <v>39</v>
      </c>
      <c r="C1467" t="s">
        <v>114</v>
      </c>
      <c r="D1467" t="s">
        <v>82</v>
      </c>
      <c r="E1467" t="s">
        <v>68</v>
      </c>
      <c r="F1467">
        <v>3</v>
      </c>
      <c r="G1467">
        <v>21239</v>
      </c>
      <c r="H1467">
        <v>7091</v>
      </c>
      <c r="I1467">
        <v>28330</v>
      </c>
      <c r="J1467" t="s">
        <v>40</v>
      </c>
      <c r="K1467">
        <v>1</v>
      </c>
      <c r="L1467">
        <v>256</v>
      </c>
      <c r="M1467" t="s">
        <v>41</v>
      </c>
      <c r="N1467">
        <v>0.01</v>
      </c>
      <c r="O1467">
        <v>99</v>
      </c>
      <c r="P1467">
        <v>95</v>
      </c>
      <c r="Q1467">
        <v>256</v>
      </c>
      <c r="R1467">
        <v>100</v>
      </c>
      <c r="S1467">
        <v>2123.9</v>
      </c>
      <c r="T1467">
        <v>43</v>
      </c>
      <c r="U1467">
        <v>52</v>
      </c>
      <c r="V1467">
        <v>110592</v>
      </c>
      <c r="W1467">
        <v>5.2070248128442902</v>
      </c>
      <c r="X1467">
        <v>104.214413166046</v>
      </c>
      <c r="Y1467">
        <v>6.3789472579956001</v>
      </c>
      <c r="Z1467">
        <v>136.61850643157899</v>
      </c>
      <c r="AA1467">
        <v>0.78590035438537598</v>
      </c>
      <c r="AB1467">
        <v>41.758007049560497</v>
      </c>
      <c r="AC1467">
        <v>4.46406650543212</v>
      </c>
      <c r="AD1467">
        <v>229.85451221465999</v>
      </c>
      <c r="AE1467">
        <v>0.68389999999999995</v>
      </c>
      <c r="AF1467">
        <v>0.66986320688196299</v>
      </c>
      <c r="AJ1467">
        <v>1.7151301795685699E-2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 t="s">
        <v>42</v>
      </c>
      <c r="AQ1467" t="b">
        <v>1</v>
      </c>
      <c r="AR1467" t="b">
        <v>1</v>
      </c>
      <c r="AS1467">
        <v>1</v>
      </c>
      <c r="AT1467" t="b">
        <v>0</v>
      </c>
      <c r="AV1467" t="b">
        <v>0</v>
      </c>
      <c r="AW1467" t="b">
        <v>1</v>
      </c>
      <c r="AX1467" t="b">
        <v>0</v>
      </c>
      <c r="AY1467" t="b">
        <v>1</v>
      </c>
      <c r="AZ1467" t="b">
        <v>0</v>
      </c>
      <c r="BA1467" t="b">
        <v>0</v>
      </c>
      <c r="BB1467" t="b">
        <v>0</v>
      </c>
      <c r="BC1467" t="b">
        <v>1</v>
      </c>
      <c r="BD1467" t="b">
        <v>0</v>
      </c>
      <c r="BE1467" t="s">
        <v>57</v>
      </c>
      <c r="BF1467" t="s">
        <v>69</v>
      </c>
      <c r="BG1467" t="s">
        <v>69</v>
      </c>
      <c r="BH1467" t="b">
        <v>0</v>
      </c>
      <c r="BI1467" t="b">
        <v>1</v>
      </c>
      <c r="BJ1467" t="b">
        <v>0</v>
      </c>
      <c r="BK1467" t="b">
        <v>1</v>
      </c>
      <c r="BL1467">
        <v>80</v>
      </c>
      <c r="BM1467">
        <v>80</v>
      </c>
      <c r="BN1467">
        <v>0</v>
      </c>
      <c r="BO1467">
        <v>0</v>
      </c>
      <c r="BP14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67" s="3" t="str">
        <f>IF(Table1[[#This Row],[TraceLengthMod]],"lab,","")&amp;IF(Table1[[#This Row],[FixedLength]],"dur,","")&amp;IF(Table1[[#This Row],[Broken]],"ea,","")</f>
        <v>lab,</v>
      </c>
    </row>
    <row r="1468" spans="1:69" x14ac:dyDescent="0.25">
      <c r="A1468" t="s">
        <v>1596</v>
      </c>
      <c r="B1468" t="s">
        <v>39</v>
      </c>
      <c r="C1468" t="s">
        <v>114</v>
      </c>
      <c r="D1468" t="s">
        <v>82</v>
      </c>
      <c r="E1468" t="s">
        <v>68</v>
      </c>
      <c r="F1468">
        <v>3</v>
      </c>
      <c r="G1468">
        <v>21239</v>
      </c>
      <c r="H1468">
        <v>7091</v>
      </c>
      <c r="I1468">
        <v>28330</v>
      </c>
      <c r="J1468" t="s">
        <v>40</v>
      </c>
      <c r="K1468">
        <v>1</v>
      </c>
      <c r="L1468">
        <v>256</v>
      </c>
      <c r="M1468" t="s">
        <v>41</v>
      </c>
      <c r="N1468">
        <v>0.01</v>
      </c>
      <c r="O1468">
        <v>99</v>
      </c>
      <c r="P1468">
        <v>95</v>
      </c>
      <c r="Q1468">
        <v>256</v>
      </c>
      <c r="R1468">
        <v>100</v>
      </c>
      <c r="S1468">
        <v>2123.9</v>
      </c>
      <c r="T1468">
        <v>53</v>
      </c>
      <c r="U1468">
        <v>53</v>
      </c>
      <c r="V1468">
        <v>112640</v>
      </c>
      <c r="W1468">
        <v>5.3034511982673296</v>
      </c>
      <c r="X1468">
        <v>104.214413166046</v>
      </c>
      <c r="Y1468">
        <v>6.3789472579956001</v>
      </c>
      <c r="Z1468">
        <v>139.21755862236</v>
      </c>
      <c r="AA1468">
        <v>0.77592587471008301</v>
      </c>
      <c r="AB1468">
        <v>42.533932924270601</v>
      </c>
      <c r="AC1468">
        <v>4.40126132965087</v>
      </c>
      <c r="AD1468">
        <v>234.25577354431101</v>
      </c>
      <c r="AE1468">
        <v>0.68710000000000004</v>
      </c>
      <c r="AF1468">
        <v>0.67494006487096303</v>
      </c>
      <c r="AJ1468">
        <v>1.6676032678647399E-2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 t="s">
        <v>42</v>
      </c>
      <c r="AQ1468" t="b">
        <v>1</v>
      </c>
      <c r="AR1468" t="b">
        <v>1</v>
      </c>
      <c r="AS1468">
        <v>1</v>
      </c>
      <c r="AT1468" t="b">
        <v>0</v>
      </c>
      <c r="AV1468" t="b">
        <v>0</v>
      </c>
      <c r="AW1468" t="b">
        <v>1</v>
      </c>
      <c r="AX1468" t="b">
        <v>0</v>
      </c>
      <c r="AY1468" t="b">
        <v>1</v>
      </c>
      <c r="AZ1468" t="b">
        <v>0</v>
      </c>
      <c r="BA1468" t="b">
        <v>0</v>
      </c>
      <c r="BB1468" t="b">
        <v>0</v>
      </c>
      <c r="BC1468" t="b">
        <v>1</v>
      </c>
      <c r="BD1468" t="b">
        <v>0</v>
      </c>
      <c r="BE1468" t="s">
        <v>57</v>
      </c>
      <c r="BF1468" t="s">
        <v>69</v>
      </c>
      <c r="BG1468" t="s">
        <v>69</v>
      </c>
      <c r="BH1468" t="b">
        <v>0</v>
      </c>
      <c r="BI1468" t="b">
        <v>1</v>
      </c>
      <c r="BJ1468" t="b">
        <v>0</v>
      </c>
      <c r="BK1468" t="b">
        <v>1</v>
      </c>
      <c r="BL1468">
        <v>80</v>
      </c>
      <c r="BM1468">
        <v>80</v>
      </c>
      <c r="BN1468">
        <v>0</v>
      </c>
      <c r="BO1468">
        <v>0</v>
      </c>
      <c r="BP14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68" s="3" t="str">
        <f>IF(Table1[[#This Row],[TraceLengthMod]],"lab,","")&amp;IF(Table1[[#This Row],[FixedLength]],"dur,","")&amp;IF(Table1[[#This Row],[Broken]],"ea,","")</f>
        <v>lab,</v>
      </c>
    </row>
    <row r="1469" spans="1:69" x14ac:dyDescent="0.25">
      <c r="A1469" t="s">
        <v>1597</v>
      </c>
      <c r="B1469" t="s">
        <v>39</v>
      </c>
      <c r="C1469" t="s">
        <v>114</v>
      </c>
      <c r="D1469" t="s">
        <v>82</v>
      </c>
      <c r="E1469" t="s">
        <v>68</v>
      </c>
      <c r="F1469">
        <v>3</v>
      </c>
      <c r="G1469">
        <v>21239</v>
      </c>
      <c r="H1469">
        <v>7091</v>
      </c>
      <c r="I1469">
        <v>28330</v>
      </c>
      <c r="J1469" t="s">
        <v>40</v>
      </c>
      <c r="K1469">
        <v>1</v>
      </c>
      <c r="L1469">
        <v>256</v>
      </c>
      <c r="M1469" t="s">
        <v>41</v>
      </c>
      <c r="N1469">
        <v>0.01</v>
      </c>
      <c r="O1469">
        <v>99</v>
      </c>
      <c r="P1469">
        <v>95</v>
      </c>
      <c r="Q1469">
        <v>256</v>
      </c>
      <c r="R1469">
        <v>100</v>
      </c>
      <c r="S1469">
        <v>2123.9</v>
      </c>
      <c r="T1469">
        <v>53</v>
      </c>
      <c r="U1469">
        <v>54</v>
      </c>
      <c r="V1469">
        <v>114944</v>
      </c>
      <c r="W1469">
        <v>5.4119308818682601</v>
      </c>
      <c r="X1469">
        <v>104.214413166046</v>
      </c>
      <c r="Y1469">
        <v>6.3789472579956001</v>
      </c>
      <c r="Z1469">
        <v>141.93426871299701</v>
      </c>
      <c r="AA1469">
        <v>0.88660430908203103</v>
      </c>
      <c r="AB1469">
        <v>43.420537233352597</v>
      </c>
      <c r="AC1469">
        <v>4.4042248725891104</v>
      </c>
      <c r="AD1469">
        <v>238.65999841690001</v>
      </c>
      <c r="AE1469">
        <v>0.6835</v>
      </c>
      <c r="AF1469">
        <v>0.67113242137921303</v>
      </c>
      <c r="AJ1469">
        <v>1.8133872999645799E-2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 t="s">
        <v>42</v>
      </c>
      <c r="AQ1469" t="b">
        <v>1</v>
      </c>
      <c r="AR1469" t="b">
        <v>1</v>
      </c>
      <c r="AS1469">
        <v>1</v>
      </c>
      <c r="AT1469" t="b">
        <v>0</v>
      </c>
      <c r="AV1469" t="b">
        <v>0</v>
      </c>
      <c r="AW1469" t="b">
        <v>1</v>
      </c>
      <c r="AX1469" t="b">
        <v>0</v>
      </c>
      <c r="AY1469" t="b">
        <v>1</v>
      </c>
      <c r="AZ1469" t="b">
        <v>0</v>
      </c>
      <c r="BA1469" t="b">
        <v>0</v>
      </c>
      <c r="BB1469" t="b">
        <v>0</v>
      </c>
      <c r="BC1469" t="b">
        <v>1</v>
      </c>
      <c r="BD1469" t="b">
        <v>0</v>
      </c>
      <c r="BE1469" t="s">
        <v>57</v>
      </c>
      <c r="BF1469" t="s">
        <v>69</v>
      </c>
      <c r="BG1469" t="s">
        <v>69</v>
      </c>
      <c r="BH1469" t="b">
        <v>0</v>
      </c>
      <c r="BI1469" t="b">
        <v>1</v>
      </c>
      <c r="BJ1469" t="b">
        <v>0</v>
      </c>
      <c r="BK1469" t="b">
        <v>1</v>
      </c>
      <c r="BL1469">
        <v>80</v>
      </c>
      <c r="BM1469">
        <v>80</v>
      </c>
      <c r="BN1469">
        <v>0</v>
      </c>
      <c r="BO1469">
        <v>0</v>
      </c>
      <c r="BP14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69" s="3" t="str">
        <f>IF(Table1[[#This Row],[TraceLengthMod]],"lab,","")&amp;IF(Table1[[#This Row],[FixedLength]],"dur,","")&amp;IF(Table1[[#This Row],[Broken]],"ea,","")</f>
        <v>lab,</v>
      </c>
    </row>
    <row r="1470" spans="1:69" x14ac:dyDescent="0.25">
      <c r="A1470" t="s">
        <v>1598</v>
      </c>
      <c r="B1470" t="s">
        <v>39</v>
      </c>
      <c r="C1470" t="s">
        <v>114</v>
      </c>
      <c r="D1470" t="s">
        <v>82</v>
      </c>
      <c r="E1470" t="s">
        <v>68</v>
      </c>
      <c r="F1470">
        <v>3</v>
      </c>
      <c r="G1470">
        <v>21239</v>
      </c>
      <c r="H1470">
        <v>7091</v>
      </c>
      <c r="I1470">
        <v>28330</v>
      </c>
      <c r="J1470" t="s">
        <v>40</v>
      </c>
      <c r="K1470">
        <v>1</v>
      </c>
      <c r="L1470">
        <v>256</v>
      </c>
      <c r="M1470" t="s">
        <v>41</v>
      </c>
      <c r="N1470">
        <v>0.01</v>
      </c>
      <c r="O1470">
        <v>99</v>
      </c>
      <c r="P1470">
        <v>95</v>
      </c>
      <c r="Q1470">
        <v>256</v>
      </c>
      <c r="R1470">
        <v>100</v>
      </c>
      <c r="S1470">
        <v>2123.9</v>
      </c>
      <c r="T1470">
        <v>53</v>
      </c>
      <c r="U1470">
        <v>55</v>
      </c>
      <c r="V1470">
        <v>116992</v>
      </c>
      <c r="W1470">
        <v>5.5083572672913004</v>
      </c>
      <c r="X1470">
        <v>104.214413166046</v>
      </c>
      <c r="Y1470">
        <v>6.3789472579956001</v>
      </c>
      <c r="Z1470">
        <v>144.55027484893799</v>
      </c>
      <c r="AA1470">
        <v>0.77293467521667403</v>
      </c>
      <c r="AB1470">
        <v>44.1934719085693</v>
      </c>
      <c r="AC1470">
        <v>4.4181880950927699</v>
      </c>
      <c r="AD1470">
        <v>243.07818651199301</v>
      </c>
      <c r="AE1470">
        <v>0.6794</v>
      </c>
      <c r="AF1470">
        <v>0.66394020589479597</v>
      </c>
      <c r="AJ1470">
        <v>1.6309837804581399E-2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 t="s">
        <v>42</v>
      </c>
      <c r="AQ1470" t="b">
        <v>1</v>
      </c>
      <c r="AR1470" t="b">
        <v>1</v>
      </c>
      <c r="AS1470">
        <v>1</v>
      </c>
      <c r="AT1470" t="b">
        <v>0</v>
      </c>
      <c r="AV1470" t="b">
        <v>0</v>
      </c>
      <c r="AW1470" t="b">
        <v>1</v>
      </c>
      <c r="AX1470" t="b">
        <v>0</v>
      </c>
      <c r="AY1470" t="b">
        <v>1</v>
      </c>
      <c r="AZ1470" t="b">
        <v>0</v>
      </c>
      <c r="BA1470" t="b">
        <v>0</v>
      </c>
      <c r="BB1470" t="b">
        <v>0</v>
      </c>
      <c r="BC1470" t="b">
        <v>1</v>
      </c>
      <c r="BD1470" t="b">
        <v>0</v>
      </c>
      <c r="BE1470" t="s">
        <v>57</v>
      </c>
      <c r="BF1470" t="s">
        <v>69</v>
      </c>
      <c r="BG1470" t="s">
        <v>69</v>
      </c>
      <c r="BH1470" t="b">
        <v>0</v>
      </c>
      <c r="BI1470" t="b">
        <v>1</v>
      </c>
      <c r="BJ1470" t="b">
        <v>0</v>
      </c>
      <c r="BK1470" t="b">
        <v>1</v>
      </c>
      <c r="BL1470">
        <v>80</v>
      </c>
      <c r="BM1470">
        <v>80</v>
      </c>
      <c r="BN1470">
        <v>0</v>
      </c>
      <c r="BO1470">
        <v>0</v>
      </c>
      <c r="BP14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70" s="3" t="str">
        <f>IF(Table1[[#This Row],[TraceLengthMod]],"lab,","")&amp;IF(Table1[[#This Row],[FixedLength]],"dur,","")&amp;IF(Table1[[#This Row],[Broken]],"ea,","")</f>
        <v>lab,</v>
      </c>
    </row>
    <row r="1471" spans="1:69" x14ac:dyDescent="0.25">
      <c r="A1471" t="s">
        <v>1599</v>
      </c>
      <c r="B1471" t="s">
        <v>39</v>
      </c>
      <c r="C1471" t="s">
        <v>114</v>
      </c>
      <c r="D1471" t="s">
        <v>82</v>
      </c>
      <c r="E1471" t="s">
        <v>68</v>
      </c>
      <c r="F1471">
        <v>3</v>
      </c>
      <c r="G1471">
        <v>21239</v>
      </c>
      <c r="H1471">
        <v>7091</v>
      </c>
      <c r="I1471">
        <v>28330</v>
      </c>
      <c r="J1471" t="s">
        <v>40</v>
      </c>
      <c r="K1471">
        <v>1</v>
      </c>
      <c r="L1471">
        <v>256</v>
      </c>
      <c r="M1471" t="s">
        <v>41</v>
      </c>
      <c r="N1471">
        <v>0.01</v>
      </c>
      <c r="O1471">
        <v>99</v>
      </c>
      <c r="P1471">
        <v>95</v>
      </c>
      <c r="Q1471">
        <v>256</v>
      </c>
      <c r="R1471">
        <v>100</v>
      </c>
      <c r="S1471">
        <v>2123.9</v>
      </c>
      <c r="T1471">
        <v>53</v>
      </c>
      <c r="U1471">
        <v>56</v>
      </c>
      <c r="V1471">
        <v>119040</v>
      </c>
      <c r="W1471">
        <v>5.6047836527143398</v>
      </c>
      <c r="X1471">
        <v>104.214413166046</v>
      </c>
      <c r="Y1471">
        <v>6.3789472579956001</v>
      </c>
      <c r="Z1471">
        <v>147.14434003829899</v>
      </c>
      <c r="AA1471">
        <v>0.77093911170959395</v>
      </c>
      <c r="AB1471">
        <v>44.964411020278902</v>
      </c>
      <c r="AC1471">
        <v>4.4491071701049796</v>
      </c>
      <c r="AD1471">
        <v>247.52729368209799</v>
      </c>
      <c r="AE1471">
        <v>0.68069999999999997</v>
      </c>
      <c r="AF1471">
        <v>0.67000423071499005</v>
      </c>
      <c r="AJ1471">
        <v>1.56631114662334E-2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 t="s">
        <v>42</v>
      </c>
      <c r="AQ1471" t="b">
        <v>1</v>
      </c>
      <c r="AR1471" t="b">
        <v>1</v>
      </c>
      <c r="AS1471">
        <v>1</v>
      </c>
      <c r="AT1471" t="b">
        <v>0</v>
      </c>
      <c r="AV1471" t="b">
        <v>0</v>
      </c>
      <c r="AW1471" t="b">
        <v>1</v>
      </c>
      <c r="AX1471" t="b">
        <v>0</v>
      </c>
      <c r="AY1471" t="b">
        <v>1</v>
      </c>
      <c r="AZ1471" t="b">
        <v>0</v>
      </c>
      <c r="BA1471" t="b">
        <v>0</v>
      </c>
      <c r="BB1471" t="b">
        <v>0</v>
      </c>
      <c r="BC1471" t="b">
        <v>1</v>
      </c>
      <c r="BD1471" t="b">
        <v>0</v>
      </c>
      <c r="BE1471" t="s">
        <v>57</v>
      </c>
      <c r="BF1471" t="s">
        <v>69</v>
      </c>
      <c r="BG1471" t="s">
        <v>69</v>
      </c>
      <c r="BH1471" t="b">
        <v>0</v>
      </c>
      <c r="BI1471" t="b">
        <v>1</v>
      </c>
      <c r="BJ1471" t="b">
        <v>0</v>
      </c>
      <c r="BK1471" t="b">
        <v>1</v>
      </c>
      <c r="BL1471">
        <v>80</v>
      </c>
      <c r="BM1471">
        <v>80</v>
      </c>
      <c r="BN1471">
        <v>0</v>
      </c>
      <c r="BO1471">
        <v>0</v>
      </c>
      <c r="BP14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71" s="3" t="str">
        <f>IF(Table1[[#This Row],[TraceLengthMod]],"lab,","")&amp;IF(Table1[[#This Row],[FixedLength]],"dur,","")&amp;IF(Table1[[#This Row],[Broken]],"ea,","")</f>
        <v>lab,</v>
      </c>
    </row>
    <row r="1472" spans="1:69" x14ac:dyDescent="0.25">
      <c r="A1472" t="s">
        <v>1600</v>
      </c>
      <c r="B1472" t="s">
        <v>39</v>
      </c>
      <c r="C1472" t="s">
        <v>114</v>
      </c>
      <c r="D1472" t="s">
        <v>82</v>
      </c>
      <c r="E1472" t="s">
        <v>68</v>
      </c>
      <c r="F1472">
        <v>3</v>
      </c>
      <c r="G1472">
        <v>21239</v>
      </c>
      <c r="H1472">
        <v>7091</v>
      </c>
      <c r="I1472">
        <v>28330</v>
      </c>
      <c r="J1472" t="s">
        <v>40</v>
      </c>
      <c r="K1472">
        <v>1</v>
      </c>
      <c r="L1472">
        <v>256</v>
      </c>
      <c r="M1472" t="s">
        <v>41</v>
      </c>
      <c r="N1472">
        <v>0.01</v>
      </c>
      <c r="O1472">
        <v>99</v>
      </c>
      <c r="P1472">
        <v>95</v>
      </c>
      <c r="Q1472">
        <v>256</v>
      </c>
      <c r="R1472">
        <v>100</v>
      </c>
      <c r="S1472">
        <v>2123.9</v>
      </c>
      <c r="T1472">
        <v>57</v>
      </c>
      <c r="U1472">
        <v>57</v>
      </c>
      <c r="V1472">
        <v>121088</v>
      </c>
      <c r="W1472">
        <v>5.70121003813738</v>
      </c>
      <c r="X1472">
        <v>104.214413166046</v>
      </c>
      <c r="Y1472">
        <v>6.3789472579956001</v>
      </c>
      <c r="Z1472">
        <v>149.71845889091401</v>
      </c>
      <c r="AA1472">
        <v>0.76694965362548795</v>
      </c>
      <c r="AB1472">
        <v>45.731360673904398</v>
      </c>
      <c r="AC1472">
        <v>4.3763010501861501</v>
      </c>
      <c r="AD1472">
        <v>251.90359473228401</v>
      </c>
      <c r="AE1472">
        <v>0.68089999999999995</v>
      </c>
      <c r="AF1472">
        <v>0.67663235086729601</v>
      </c>
      <c r="AJ1472">
        <v>1.53192645903621E-2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 t="s">
        <v>42</v>
      </c>
      <c r="AQ1472" t="b">
        <v>1</v>
      </c>
      <c r="AR1472" t="b">
        <v>1</v>
      </c>
      <c r="AS1472">
        <v>1</v>
      </c>
      <c r="AT1472" t="b">
        <v>0</v>
      </c>
      <c r="AV1472" t="b">
        <v>0</v>
      </c>
      <c r="AW1472" t="b">
        <v>1</v>
      </c>
      <c r="AX1472" t="b">
        <v>0</v>
      </c>
      <c r="AY1472" t="b">
        <v>1</v>
      </c>
      <c r="AZ1472" t="b">
        <v>0</v>
      </c>
      <c r="BA1472" t="b">
        <v>0</v>
      </c>
      <c r="BB1472" t="b">
        <v>0</v>
      </c>
      <c r="BC1472" t="b">
        <v>1</v>
      </c>
      <c r="BD1472" t="b">
        <v>0</v>
      </c>
      <c r="BE1472" t="s">
        <v>57</v>
      </c>
      <c r="BF1472" t="s">
        <v>69</v>
      </c>
      <c r="BG1472" t="s">
        <v>69</v>
      </c>
      <c r="BH1472" t="b">
        <v>0</v>
      </c>
      <c r="BI1472" t="b">
        <v>1</v>
      </c>
      <c r="BJ1472" t="b">
        <v>0</v>
      </c>
      <c r="BK1472" t="b">
        <v>1</v>
      </c>
      <c r="BL1472">
        <v>80</v>
      </c>
      <c r="BM1472">
        <v>80</v>
      </c>
      <c r="BN1472">
        <v>0</v>
      </c>
      <c r="BO1472">
        <v>0</v>
      </c>
      <c r="BP14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72" s="3" t="str">
        <f>IF(Table1[[#This Row],[TraceLengthMod]],"lab,","")&amp;IF(Table1[[#This Row],[FixedLength]],"dur,","")&amp;IF(Table1[[#This Row],[Broken]],"ea,","")</f>
        <v>lab,</v>
      </c>
    </row>
    <row r="1473" spans="1:69" x14ac:dyDescent="0.25">
      <c r="A1473" t="s">
        <v>1601</v>
      </c>
      <c r="B1473" t="s">
        <v>39</v>
      </c>
      <c r="C1473" t="s">
        <v>114</v>
      </c>
      <c r="D1473" t="s">
        <v>82</v>
      </c>
      <c r="E1473" t="s">
        <v>68</v>
      </c>
      <c r="F1473">
        <v>3</v>
      </c>
      <c r="G1473">
        <v>21239</v>
      </c>
      <c r="H1473">
        <v>7091</v>
      </c>
      <c r="I1473">
        <v>28330</v>
      </c>
      <c r="J1473" t="s">
        <v>40</v>
      </c>
      <c r="K1473">
        <v>1</v>
      </c>
      <c r="L1473">
        <v>256</v>
      </c>
      <c r="M1473" t="s">
        <v>41</v>
      </c>
      <c r="N1473">
        <v>0.01</v>
      </c>
      <c r="O1473">
        <v>99</v>
      </c>
      <c r="P1473">
        <v>95</v>
      </c>
      <c r="Q1473">
        <v>256</v>
      </c>
      <c r="R1473">
        <v>100</v>
      </c>
      <c r="S1473">
        <v>2123.9</v>
      </c>
      <c r="T1473">
        <v>57</v>
      </c>
      <c r="U1473">
        <v>58</v>
      </c>
      <c r="V1473">
        <v>123392</v>
      </c>
      <c r="W1473">
        <v>5.8096897217383097</v>
      </c>
      <c r="X1473">
        <v>104.214413166046</v>
      </c>
      <c r="Y1473">
        <v>6.3789472579956001</v>
      </c>
      <c r="Z1473">
        <v>152.39829492568899</v>
      </c>
      <c r="AA1473">
        <v>0.87266731262206998</v>
      </c>
      <c r="AB1473">
        <v>46.604027986526397</v>
      </c>
      <c r="AC1473">
        <v>4.3593468666076598</v>
      </c>
      <c r="AD1473">
        <v>256.26294159889198</v>
      </c>
      <c r="AE1473">
        <v>0.67420000000000002</v>
      </c>
      <c r="AF1473">
        <v>0.66887604005076795</v>
      </c>
      <c r="AJ1473">
        <v>1.69042207888053E-2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 t="s">
        <v>42</v>
      </c>
      <c r="AQ1473" t="b">
        <v>1</v>
      </c>
      <c r="AR1473" t="b">
        <v>1</v>
      </c>
      <c r="AS1473">
        <v>1</v>
      </c>
      <c r="AT1473" t="b">
        <v>0</v>
      </c>
      <c r="AV1473" t="b">
        <v>0</v>
      </c>
      <c r="AW1473" t="b">
        <v>1</v>
      </c>
      <c r="AX1473" t="b">
        <v>0</v>
      </c>
      <c r="AY1473" t="b">
        <v>1</v>
      </c>
      <c r="AZ1473" t="b">
        <v>0</v>
      </c>
      <c r="BA1473" t="b">
        <v>0</v>
      </c>
      <c r="BB1473" t="b">
        <v>0</v>
      </c>
      <c r="BC1473" t="b">
        <v>1</v>
      </c>
      <c r="BD1473" t="b">
        <v>0</v>
      </c>
      <c r="BE1473" t="s">
        <v>57</v>
      </c>
      <c r="BF1473" t="s">
        <v>69</v>
      </c>
      <c r="BG1473" t="s">
        <v>69</v>
      </c>
      <c r="BH1473" t="b">
        <v>0</v>
      </c>
      <c r="BI1473" t="b">
        <v>1</v>
      </c>
      <c r="BJ1473" t="b">
        <v>0</v>
      </c>
      <c r="BK1473" t="b">
        <v>1</v>
      </c>
      <c r="BL1473">
        <v>80</v>
      </c>
      <c r="BM1473">
        <v>80</v>
      </c>
      <c r="BN1473">
        <v>0</v>
      </c>
      <c r="BO1473">
        <v>0</v>
      </c>
      <c r="BP14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73" s="3" t="str">
        <f>IF(Table1[[#This Row],[TraceLengthMod]],"lab,","")&amp;IF(Table1[[#This Row],[FixedLength]],"dur,","")&amp;IF(Table1[[#This Row],[Broken]],"ea,","")</f>
        <v>lab,</v>
      </c>
    </row>
    <row r="1474" spans="1:69" x14ac:dyDescent="0.25">
      <c r="A1474" t="s">
        <v>1602</v>
      </c>
      <c r="B1474" t="s">
        <v>39</v>
      </c>
      <c r="C1474" t="s">
        <v>114</v>
      </c>
      <c r="D1474" t="s">
        <v>82</v>
      </c>
      <c r="E1474" t="s">
        <v>68</v>
      </c>
      <c r="F1474">
        <v>3</v>
      </c>
      <c r="G1474">
        <v>21239</v>
      </c>
      <c r="H1474">
        <v>7091</v>
      </c>
      <c r="I1474">
        <v>28330</v>
      </c>
      <c r="J1474" t="s">
        <v>40</v>
      </c>
      <c r="K1474">
        <v>1</v>
      </c>
      <c r="L1474">
        <v>256</v>
      </c>
      <c r="M1474" t="s">
        <v>41</v>
      </c>
      <c r="N1474">
        <v>0.01</v>
      </c>
      <c r="O1474">
        <v>99</v>
      </c>
      <c r="P1474">
        <v>95</v>
      </c>
      <c r="Q1474">
        <v>256</v>
      </c>
      <c r="R1474">
        <v>100</v>
      </c>
      <c r="S1474">
        <v>2123.9</v>
      </c>
      <c r="T1474">
        <v>57</v>
      </c>
      <c r="U1474">
        <v>59</v>
      </c>
      <c r="V1474">
        <v>125440</v>
      </c>
      <c r="W1474">
        <v>5.9061161071613499</v>
      </c>
      <c r="X1474">
        <v>104.214413166046</v>
      </c>
      <c r="Y1474">
        <v>6.3789472579956001</v>
      </c>
      <c r="Z1474">
        <v>154.98550629615701</v>
      </c>
      <c r="AA1474">
        <v>0.76907157897949197</v>
      </c>
      <c r="AB1474">
        <v>47.373099565505903</v>
      </c>
      <c r="AC1474">
        <v>4.4062223434448198</v>
      </c>
      <c r="AD1474">
        <v>260.66916394233698</v>
      </c>
      <c r="AE1474">
        <v>0.68259999999999998</v>
      </c>
      <c r="AF1474">
        <v>0.65561979974615703</v>
      </c>
      <c r="AJ1474">
        <v>1.5957510592986099E-2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 t="s">
        <v>42</v>
      </c>
      <c r="AQ1474" t="b">
        <v>1</v>
      </c>
      <c r="AR1474" t="b">
        <v>1</v>
      </c>
      <c r="AS1474">
        <v>1</v>
      </c>
      <c r="AT1474" t="b">
        <v>0</v>
      </c>
      <c r="AV1474" t="b">
        <v>0</v>
      </c>
      <c r="AW1474" t="b">
        <v>1</v>
      </c>
      <c r="AX1474" t="b">
        <v>0</v>
      </c>
      <c r="AY1474" t="b">
        <v>1</v>
      </c>
      <c r="AZ1474" t="b">
        <v>0</v>
      </c>
      <c r="BA1474" t="b">
        <v>0</v>
      </c>
      <c r="BB1474" t="b">
        <v>0</v>
      </c>
      <c r="BC1474" t="b">
        <v>1</v>
      </c>
      <c r="BD1474" t="b">
        <v>0</v>
      </c>
      <c r="BE1474" t="s">
        <v>57</v>
      </c>
      <c r="BF1474" t="s">
        <v>69</v>
      </c>
      <c r="BG1474" t="s">
        <v>69</v>
      </c>
      <c r="BH1474" t="b">
        <v>0</v>
      </c>
      <c r="BI1474" t="b">
        <v>1</v>
      </c>
      <c r="BJ1474" t="b">
        <v>0</v>
      </c>
      <c r="BK1474" t="b">
        <v>1</v>
      </c>
      <c r="BL1474">
        <v>80</v>
      </c>
      <c r="BM1474">
        <v>80</v>
      </c>
      <c r="BN1474">
        <v>0</v>
      </c>
      <c r="BO1474">
        <v>0</v>
      </c>
      <c r="BP14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74" s="3" t="str">
        <f>IF(Table1[[#This Row],[TraceLengthMod]],"lab,","")&amp;IF(Table1[[#This Row],[FixedLength]],"dur,","")&amp;IF(Table1[[#This Row],[Broken]],"ea,","")</f>
        <v>lab,</v>
      </c>
    </row>
    <row r="1475" spans="1:69" x14ac:dyDescent="0.25">
      <c r="A1475" t="s">
        <v>1603</v>
      </c>
      <c r="B1475" t="s">
        <v>39</v>
      </c>
      <c r="C1475" t="s">
        <v>114</v>
      </c>
      <c r="D1475" t="s">
        <v>82</v>
      </c>
      <c r="E1475" t="s">
        <v>68</v>
      </c>
      <c r="F1475">
        <v>3</v>
      </c>
      <c r="G1475">
        <v>21239</v>
      </c>
      <c r="H1475">
        <v>7091</v>
      </c>
      <c r="I1475">
        <v>28330</v>
      </c>
      <c r="J1475" t="s">
        <v>40</v>
      </c>
      <c r="K1475">
        <v>1</v>
      </c>
      <c r="L1475">
        <v>256</v>
      </c>
      <c r="M1475" t="s">
        <v>41</v>
      </c>
      <c r="N1475">
        <v>0.01</v>
      </c>
      <c r="O1475">
        <v>99</v>
      </c>
      <c r="P1475">
        <v>95</v>
      </c>
      <c r="Q1475">
        <v>256</v>
      </c>
      <c r="R1475">
        <v>100</v>
      </c>
      <c r="S1475">
        <v>2123.9</v>
      </c>
      <c r="T1475">
        <v>57</v>
      </c>
      <c r="U1475">
        <v>60</v>
      </c>
      <c r="V1475">
        <v>127488</v>
      </c>
      <c r="W1475">
        <v>6.0025424925843902</v>
      </c>
      <c r="X1475">
        <v>104.214413166046</v>
      </c>
      <c r="Y1475">
        <v>6.3789472579956001</v>
      </c>
      <c r="Z1475">
        <v>157.56959795951801</v>
      </c>
      <c r="AA1475">
        <v>0.76894330978393499</v>
      </c>
      <c r="AB1475">
        <v>48.142042875289903</v>
      </c>
      <c r="AC1475">
        <v>4.3623390197753897</v>
      </c>
      <c r="AD1475">
        <v>265.03150296211197</v>
      </c>
      <c r="AE1475">
        <v>0.6694</v>
      </c>
      <c r="AF1475">
        <v>0.64913270342687901</v>
      </c>
      <c r="AJ1475">
        <v>1.5722783574138699E-2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 t="s">
        <v>42</v>
      </c>
      <c r="AQ1475" t="b">
        <v>1</v>
      </c>
      <c r="AR1475" t="b">
        <v>1</v>
      </c>
      <c r="AS1475">
        <v>1</v>
      </c>
      <c r="AT1475" t="b">
        <v>0</v>
      </c>
      <c r="AV1475" t="b">
        <v>0</v>
      </c>
      <c r="AW1475" t="b">
        <v>1</v>
      </c>
      <c r="AX1475" t="b">
        <v>0</v>
      </c>
      <c r="AY1475" t="b">
        <v>1</v>
      </c>
      <c r="AZ1475" t="b">
        <v>0</v>
      </c>
      <c r="BA1475" t="b">
        <v>0</v>
      </c>
      <c r="BB1475" t="b">
        <v>0</v>
      </c>
      <c r="BC1475" t="b">
        <v>1</v>
      </c>
      <c r="BD1475" t="b">
        <v>0</v>
      </c>
      <c r="BE1475" t="s">
        <v>57</v>
      </c>
      <c r="BF1475" t="s">
        <v>69</v>
      </c>
      <c r="BG1475" t="s">
        <v>69</v>
      </c>
      <c r="BH1475" t="b">
        <v>0</v>
      </c>
      <c r="BI1475" t="b">
        <v>1</v>
      </c>
      <c r="BJ1475" t="b">
        <v>0</v>
      </c>
      <c r="BK1475" t="b">
        <v>1</v>
      </c>
      <c r="BL1475">
        <v>80</v>
      </c>
      <c r="BM1475">
        <v>80</v>
      </c>
      <c r="BN1475">
        <v>0</v>
      </c>
      <c r="BO1475">
        <v>0</v>
      </c>
      <c r="BP14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75" s="3" t="str">
        <f>IF(Table1[[#This Row],[TraceLengthMod]],"lab,","")&amp;IF(Table1[[#This Row],[FixedLength]],"dur,","")&amp;IF(Table1[[#This Row],[Broken]],"ea,","")</f>
        <v>lab,</v>
      </c>
    </row>
    <row r="1476" spans="1:69" x14ac:dyDescent="0.25">
      <c r="A1476" t="s">
        <v>1604</v>
      </c>
      <c r="B1476" t="s">
        <v>39</v>
      </c>
      <c r="C1476" t="s">
        <v>114</v>
      </c>
      <c r="D1476" t="s">
        <v>82</v>
      </c>
      <c r="E1476" t="s">
        <v>68</v>
      </c>
      <c r="F1476">
        <v>3</v>
      </c>
      <c r="G1476">
        <v>21239</v>
      </c>
      <c r="H1476">
        <v>7091</v>
      </c>
      <c r="I1476">
        <v>28330</v>
      </c>
      <c r="J1476" t="s">
        <v>40</v>
      </c>
      <c r="K1476">
        <v>1</v>
      </c>
      <c r="L1476">
        <v>256</v>
      </c>
      <c r="M1476" t="s">
        <v>41</v>
      </c>
      <c r="N1476">
        <v>0.01</v>
      </c>
      <c r="O1476">
        <v>99</v>
      </c>
      <c r="P1476">
        <v>95</v>
      </c>
      <c r="Q1476">
        <v>256</v>
      </c>
      <c r="R1476">
        <v>100</v>
      </c>
      <c r="S1476">
        <v>2123.9</v>
      </c>
      <c r="T1476">
        <v>57</v>
      </c>
      <c r="U1476">
        <v>61</v>
      </c>
      <c r="V1476">
        <v>129792</v>
      </c>
      <c r="W1476">
        <v>6.1110221761853198</v>
      </c>
      <c r="X1476">
        <v>104.214413166046</v>
      </c>
      <c r="Y1476">
        <v>6.3789472579956001</v>
      </c>
      <c r="Z1476">
        <v>160.24045848846399</v>
      </c>
      <c r="AA1476">
        <v>0.87067222595214799</v>
      </c>
      <c r="AB1476">
        <v>49.012715101242001</v>
      </c>
      <c r="AC1476">
        <v>4.3503825664520201</v>
      </c>
      <c r="AD1476">
        <v>269.381885528564</v>
      </c>
      <c r="AE1476">
        <v>0.68669999999999998</v>
      </c>
      <c r="AF1476">
        <v>0.67381187420674005</v>
      </c>
      <c r="AJ1476">
        <v>1.6428286624848201E-2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 t="s">
        <v>42</v>
      </c>
      <c r="AQ1476" t="b">
        <v>1</v>
      </c>
      <c r="AR1476" t="b">
        <v>1</v>
      </c>
      <c r="AS1476">
        <v>1</v>
      </c>
      <c r="AT1476" t="b">
        <v>0</v>
      </c>
      <c r="AV1476" t="b">
        <v>0</v>
      </c>
      <c r="AW1476" t="b">
        <v>1</v>
      </c>
      <c r="AX1476" t="b">
        <v>0</v>
      </c>
      <c r="AY1476" t="b">
        <v>1</v>
      </c>
      <c r="AZ1476" t="b">
        <v>0</v>
      </c>
      <c r="BA1476" t="b">
        <v>0</v>
      </c>
      <c r="BB1476" t="b">
        <v>0</v>
      </c>
      <c r="BC1476" t="b">
        <v>1</v>
      </c>
      <c r="BD1476" t="b">
        <v>0</v>
      </c>
      <c r="BE1476" t="s">
        <v>57</v>
      </c>
      <c r="BF1476" t="s">
        <v>69</v>
      </c>
      <c r="BG1476" t="s">
        <v>69</v>
      </c>
      <c r="BH1476" t="b">
        <v>0</v>
      </c>
      <c r="BI1476" t="b">
        <v>1</v>
      </c>
      <c r="BJ1476" t="b">
        <v>0</v>
      </c>
      <c r="BK1476" t="b">
        <v>1</v>
      </c>
      <c r="BL1476">
        <v>80</v>
      </c>
      <c r="BM1476">
        <v>80</v>
      </c>
      <c r="BN1476">
        <v>0</v>
      </c>
      <c r="BO1476">
        <v>0</v>
      </c>
      <c r="BP14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76" s="3" t="str">
        <f>IF(Table1[[#This Row],[TraceLengthMod]],"lab,","")&amp;IF(Table1[[#This Row],[FixedLength]],"dur,","")&amp;IF(Table1[[#This Row],[Broken]],"ea,","")</f>
        <v>lab,</v>
      </c>
    </row>
    <row r="1477" spans="1:69" x14ac:dyDescent="0.25">
      <c r="A1477" t="s">
        <v>1605</v>
      </c>
      <c r="B1477" t="s">
        <v>39</v>
      </c>
      <c r="C1477" t="s">
        <v>114</v>
      </c>
      <c r="D1477" t="s">
        <v>82</v>
      </c>
      <c r="E1477" t="s">
        <v>68</v>
      </c>
      <c r="F1477">
        <v>3</v>
      </c>
      <c r="G1477">
        <v>21239</v>
      </c>
      <c r="H1477">
        <v>7091</v>
      </c>
      <c r="I1477">
        <v>28330</v>
      </c>
      <c r="J1477" t="s">
        <v>40</v>
      </c>
      <c r="K1477">
        <v>1</v>
      </c>
      <c r="L1477">
        <v>256</v>
      </c>
      <c r="M1477" t="s">
        <v>41</v>
      </c>
      <c r="N1477">
        <v>0.01</v>
      </c>
      <c r="O1477">
        <v>99</v>
      </c>
      <c r="P1477">
        <v>95</v>
      </c>
      <c r="Q1477">
        <v>256</v>
      </c>
      <c r="R1477">
        <v>100</v>
      </c>
      <c r="S1477">
        <v>2123.9</v>
      </c>
      <c r="T1477">
        <v>57</v>
      </c>
      <c r="U1477">
        <v>62</v>
      </c>
      <c r="V1477">
        <v>131840</v>
      </c>
      <c r="W1477">
        <v>6.2074485616083601</v>
      </c>
      <c r="X1477">
        <v>104.214413166046</v>
      </c>
      <c r="Y1477">
        <v>6.3789472579956001</v>
      </c>
      <c r="Z1477">
        <v>162.81556320190401</v>
      </c>
      <c r="AA1477">
        <v>0.76693820953369096</v>
      </c>
      <c r="AB1477">
        <v>49.7796533107757</v>
      </c>
      <c r="AC1477">
        <v>4.4152071475982604</v>
      </c>
      <c r="AD1477">
        <v>273.79709267616198</v>
      </c>
      <c r="AE1477">
        <v>0.68340000000000001</v>
      </c>
      <c r="AF1477">
        <v>0.66802989705260096</v>
      </c>
      <c r="AJ1477">
        <v>1.4315696017256E-2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 t="s">
        <v>42</v>
      </c>
      <c r="AQ1477" t="b">
        <v>1</v>
      </c>
      <c r="AR1477" t="b">
        <v>1</v>
      </c>
      <c r="AS1477">
        <v>1</v>
      </c>
      <c r="AT1477" t="b">
        <v>0</v>
      </c>
      <c r="AV1477" t="b">
        <v>0</v>
      </c>
      <c r="AW1477" t="b">
        <v>1</v>
      </c>
      <c r="AX1477" t="b">
        <v>0</v>
      </c>
      <c r="AY1477" t="b">
        <v>1</v>
      </c>
      <c r="AZ1477" t="b">
        <v>0</v>
      </c>
      <c r="BA1477" t="b">
        <v>0</v>
      </c>
      <c r="BB1477" t="b">
        <v>0</v>
      </c>
      <c r="BC1477" t="b">
        <v>1</v>
      </c>
      <c r="BD1477" t="b">
        <v>0</v>
      </c>
      <c r="BE1477" t="s">
        <v>57</v>
      </c>
      <c r="BF1477" t="s">
        <v>69</v>
      </c>
      <c r="BG1477" t="s">
        <v>69</v>
      </c>
      <c r="BH1477" t="b">
        <v>0</v>
      </c>
      <c r="BI1477" t="b">
        <v>1</v>
      </c>
      <c r="BJ1477" t="b">
        <v>0</v>
      </c>
      <c r="BK1477" t="b">
        <v>1</v>
      </c>
      <c r="BL1477">
        <v>80</v>
      </c>
      <c r="BM1477">
        <v>80</v>
      </c>
      <c r="BN1477">
        <v>0</v>
      </c>
      <c r="BO1477">
        <v>0</v>
      </c>
      <c r="BP14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77" s="3" t="str">
        <f>IF(Table1[[#This Row],[TraceLengthMod]],"lab,","")&amp;IF(Table1[[#This Row],[FixedLength]],"dur,","")&amp;IF(Table1[[#This Row],[Broken]],"ea,","")</f>
        <v>lab,</v>
      </c>
    </row>
    <row r="1478" spans="1:69" x14ac:dyDescent="0.25">
      <c r="A1478" t="s">
        <v>1606</v>
      </c>
      <c r="B1478" t="s">
        <v>39</v>
      </c>
      <c r="C1478" t="s">
        <v>114</v>
      </c>
      <c r="D1478" t="s">
        <v>82</v>
      </c>
      <c r="E1478" t="s">
        <v>68</v>
      </c>
      <c r="F1478">
        <v>3</v>
      </c>
      <c r="G1478">
        <v>21239</v>
      </c>
      <c r="H1478">
        <v>7091</v>
      </c>
      <c r="I1478">
        <v>28330</v>
      </c>
      <c r="J1478" t="s">
        <v>40</v>
      </c>
      <c r="K1478">
        <v>1</v>
      </c>
      <c r="L1478">
        <v>256</v>
      </c>
      <c r="M1478" t="s">
        <v>41</v>
      </c>
      <c r="N1478">
        <v>0.01</v>
      </c>
      <c r="O1478">
        <v>99</v>
      </c>
      <c r="P1478">
        <v>95</v>
      </c>
      <c r="Q1478">
        <v>256</v>
      </c>
      <c r="R1478">
        <v>100</v>
      </c>
      <c r="S1478">
        <v>2123.9</v>
      </c>
      <c r="T1478">
        <v>57</v>
      </c>
      <c r="U1478">
        <v>63</v>
      </c>
      <c r="V1478">
        <v>133888</v>
      </c>
      <c r="W1478">
        <v>6.3038749470314004</v>
      </c>
      <c r="X1478">
        <v>104.214413166046</v>
      </c>
      <c r="Y1478">
        <v>6.3789472579956001</v>
      </c>
      <c r="Z1478">
        <v>165.416599750518</v>
      </c>
      <c r="AA1478">
        <v>0.77192616462707497</v>
      </c>
      <c r="AB1478">
        <v>50.551579475402797</v>
      </c>
      <c r="AC1478">
        <v>4.3962483406066797</v>
      </c>
      <c r="AD1478">
        <v>278.19334101676901</v>
      </c>
      <c r="AE1478">
        <v>0.68489999999999995</v>
      </c>
      <c r="AF1478">
        <v>0.673388802707657</v>
      </c>
      <c r="AJ1478">
        <v>1.40481595783343E-2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 t="s">
        <v>42</v>
      </c>
      <c r="AQ1478" t="b">
        <v>1</v>
      </c>
      <c r="AR1478" t="b">
        <v>1</v>
      </c>
      <c r="AS1478">
        <v>1</v>
      </c>
      <c r="AT1478" t="b">
        <v>0</v>
      </c>
      <c r="AV1478" t="b">
        <v>0</v>
      </c>
      <c r="AW1478" t="b">
        <v>1</v>
      </c>
      <c r="AX1478" t="b">
        <v>0</v>
      </c>
      <c r="AY1478" t="b">
        <v>1</v>
      </c>
      <c r="AZ1478" t="b">
        <v>0</v>
      </c>
      <c r="BA1478" t="b">
        <v>0</v>
      </c>
      <c r="BB1478" t="b">
        <v>0</v>
      </c>
      <c r="BC1478" t="b">
        <v>1</v>
      </c>
      <c r="BD1478" t="b">
        <v>0</v>
      </c>
      <c r="BE1478" t="s">
        <v>57</v>
      </c>
      <c r="BF1478" t="s">
        <v>69</v>
      </c>
      <c r="BG1478" t="s">
        <v>69</v>
      </c>
      <c r="BH1478" t="b">
        <v>0</v>
      </c>
      <c r="BI1478" t="b">
        <v>1</v>
      </c>
      <c r="BJ1478" t="b">
        <v>0</v>
      </c>
      <c r="BK1478" t="b">
        <v>1</v>
      </c>
      <c r="BL1478">
        <v>80</v>
      </c>
      <c r="BM1478">
        <v>80</v>
      </c>
      <c r="BN1478">
        <v>0</v>
      </c>
      <c r="BO1478">
        <v>0</v>
      </c>
      <c r="BP14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78" s="3" t="str">
        <f>IF(Table1[[#This Row],[TraceLengthMod]],"lab,","")&amp;IF(Table1[[#This Row],[FixedLength]],"dur,","")&amp;IF(Table1[[#This Row],[Broken]],"ea,","")</f>
        <v>lab,</v>
      </c>
    </row>
    <row r="1479" spans="1:69" x14ac:dyDescent="0.25">
      <c r="A1479" t="s">
        <v>1607</v>
      </c>
      <c r="B1479" t="s">
        <v>39</v>
      </c>
      <c r="C1479" t="s">
        <v>114</v>
      </c>
      <c r="D1479" t="s">
        <v>82</v>
      </c>
      <c r="E1479" t="s">
        <v>68</v>
      </c>
      <c r="F1479">
        <v>3</v>
      </c>
      <c r="G1479">
        <v>21239</v>
      </c>
      <c r="H1479">
        <v>7091</v>
      </c>
      <c r="I1479">
        <v>28330</v>
      </c>
      <c r="J1479" t="s">
        <v>40</v>
      </c>
      <c r="K1479">
        <v>1</v>
      </c>
      <c r="L1479">
        <v>256</v>
      </c>
      <c r="M1479" t="s">
        <v>41</v>
      </c>
      <c r="N1479">
        <v>0.01</v>
      </c>
      <c r="O1479">
        <v>99</v>
      </c>
      <c r="P1479">
        <v>95</v>
      </c>
      <c r="Q1479">
        <v>256</v>
      </c>
      <c r="R1479">
        <v>100</v>
      </c>
      <c r="S1479">
        <v>2123.9</v>
      </c>
      <c r="T1479">
        <v>57</v>
      </c>
      <c r="U1479">
        <v>64</v>
      </c>
      <c r="V1479">
        <v>135936</v>
      </c>
      <c r="W1479">
        <v>6.4003013324544398</v>
      </c>
      <c r="X1479">
        <v>104.214413166046</v>
      </c>
      <c r="Y1479">
        <v>6.3789472579956001</v>
      </c>
      <c r="Z1479">
        <v>167.99470806121801</v>
      </c>
      <c r="AA1479">
        <v>0.76994156837463301</v>
      </c>
      <c r="AB1479">
        <v>51.321521043777402</v>
      </c>
      <c r="AC1479">
        <v>4.3812875747680602</v>
      </c>
      <c r="AD1479">
        <v>282.57462859153702</v>
      </c>
      <c r="AE1479">
        <v>0.68879999999999997</v>
      </c>
      <c r="AF1479">
        <v>0.67282470737554601</v>
      </c>
      <c r="AJ1479">
        <v>1.33350469073782E-2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 t="s">
        <v>42</v>
      </c>
      <c r="AQ1479" t="b">
        <v>1</v>
      </c>
      <c r="AR1479" t="b">
        <v>1</v>
      </c>
      <c r="AS1479">
        <v>1</v>
      </c>
      <c r="AT1479" t="b">
        <v>0</v>
      </c>
      <c r="AV1479" t="b">
        <v>0</v>
      </c>
      <c r="AW1479" t="b">
        <v>1</v>
      </c>
      <c r="AX1479" t="b">
        <v>0</v>
      </c>
      <c r="AY1479" t="b">
        <v>1</v>
      </c>
      <c r="AZ1479" t="b">
        <v>0</v>
      </c>
      <c r="BA1479" t="b">
        <v>0</v>
      </c>
      <c r="BB1479" t="b">
        <v>0</v>
      </c>
      <c r="BC1479" t="b">
        <v>1</v>
      </c>
      <c r="BD1479" t="b">
        <v>0</v>
      </c>
      <c r="BE1479" t="s">
        <v>57</v>
      </c>
      <c r="BF1479" t="s">
        <v>69</v>
      </c>
      <c r="BG1479" t="s">
        <v>69</v>
      </c>
      <c r="BH1479" t="b">
        <v>0</v>
      </c>
      <c r="BI1479" t="b">
        <v>1</v>
      </c>
      <c r="BJ1479" t="b">
        <v>0</v>
      </c>
      <c r="BK1479" t="b">
        <v>1</v>
      </c>
      <c r="BL1479">
        <v>80</v>
      </c>
      <c r="BM1479">
        <v>80</v>
      </c>
      <c r="BN1479">
        <v>0</v>
      </c>
      <c r="BO1479">
        <v>0</v>
      </c>
      <c r="BP14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79" s="3" t="str">
        <f>IF(Table1[[#This Row],[TraceLengthMod]],"lab,","")&amp;IF(Table1[[#This Row],[FixedLength]],"dur,","")&amp;IF(Table1[[#This Row],[Broken]],"ea,","")</f>
        <v>lab,</v>
      </c>
    </row>
    <row r="1480" spans="1:69" x14ac:dyDescent="0.25">
      <c r="A1480" t="s">
        <v>1608</v>
      </c>
      <c r="B1480" t="s">
        <v>39</v>
      </c>
      <c r="C1480" t="s">
        <v>114</v>
      </c>
      <c r="D1480" t="s">
        <v>82</v>
      </c>
      <c r="E1480" t="s">
        <v>68</v>
      </c>
      <c r="F1480">
        <v>3</v>
      </c>
      <c r="G1480">
        <v>21239</v>
      </c>
      <c r="H1480">
        <v>7091</v>
      </c>
      <c r="I1480">
        <v>28330</v>
      </c>
      <c r="J1480" t="s">
        <v>40</v>
      </c>
      <c r="K1480">
        <v>1</v>
      </c>
      <c r="L1480">
        <v>256</v>
      </c>
      <c r="M1480" t="s">
        <v>41</v>
      </c>
      <c r="N1480">
        <v>0.01</v>
      </c>
      <c r="O1480">
        <v>99</v>
      </c>
      <c r="P1480">
        <v>95</v>
      </c>
      <c r="Q1480">
        <v>256</v>
      </c>
      <c r="R1480">
        <v>100</v>
      </c>
      <c r="S1480">
        <v>2123.9</v>
      </c>
      <c r="T1480">
        <v>57</v>
      </c>
      <c r="U1480">
        <v>65</v>
      </c>
      <c r="V1480">
        <v>138240</v>
      </c>
      <c r="W1480">
        <v>6.5087810160553596</v>
      </c>
      <c r="X1480">
        <v>104.214413166046</v>
      </c>
      <c r="Y1480">
        <v>6.3789472579956001</v>
      </c>
      <c r="Z1480">
        <v>170.68651294708201</v>
      </c>
      <c r="AA1480">
        <v>0.87266731262206998</v>
      </c>
      <c r="AB1480">
        <v>52.194188356399501</v>
      </c>
      <c r="AC1480">
        <v>4.3872714042663503</v>
      </c>
      <c r="AD1480">
        <v>286.96189999580298</v>
      </c>
      <c r="AE1480">
        <v>0.68810000000000004</v>
      </c>
      <c r="AF1480">
        <v>0.66281201523057398</v>
      </c>
      <c r="AJ1480">
        <v>1.55932564426351E-2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 t="s">
        <v>42</v>
      </c>
      <c r="AQ1480" t="b">
        <v>1</v>
      </c>
      <c r="AR1480" t="b">
        <v>1</v>
      </c>
      <c r="AS1480">
        <v>1</v>
      </c>
      <c r="AT1480" t="b">
        <v>0</v>
      </c>
      <c r="AV1480" t="b">
        <v>0</v>
      </c>
      <c r="AW1480" t="b">
        <v>1</v>
      </c>
      <c r="AX1480" t="b">
        <v>0</v>
      </c>
      <c r="AY1480" t="b">
        <v>1</v>
      </c>
      <c r="AZ1480" t="b">
        <v>0</v>
      </c>
      <c r="BA1480" t="b">
        <v>0</v>
      </c>
      <c r="BB1480" t="b">
        <v>0</v>
      </c>
      <c r="BC1480" t="b">
        <v>1</v>
      </c>
      <c r="BD1480" t="b">
        <v>0</v>
      </c>
      <c r="BE1480" t="s">
        <v>57</v>
      </c>
      <c r="BF1480" t="s">
        <v>69</v>
      </c>
      <c r="BG1480" t="s">
        <v>69</v>
      </c>
      <c r="BH1480" t="b">
        <v>0</v>
      </c>
      <c r="BI1480" t="b">
        <v>1</v>
      </c>
      <c r="BJ1480" t="b">
        <v>0</v>
      </c>
      <c r="BK1480" t="b">
        <v>1</v>
      </c>
      <c r="BL1480">
        <v>80</v>
      </c>
      <c r="BM1480">
        <v>80</v>
      </c>
      <c r="BN1480">
        <v>0</v>
      </c>
      <c r="BO1480">
        <v>0</v>
      </c>
      <c r="BP14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80" s="3" t="str">
        <f>IF(Table1[[#This Row],[TraceLengthMod]],"lab,","")&amp;IF(Table1[[#This Row],[FixedLength]],"dur,","")&amp;IF(Table1[[#This Row],[Broken]],"ea,","")</f>
        <v>lab,</v>
      </c>
    </row>
    <row r="1481" spans="1:69" x14ac:dyDescent="0.25">
      <c r="A1481" t="s">
        <v>1609</v>
      </c>
      <c r="B1481" t="s">
        <v>39</v>
      </c>
      <c r="C1481" t="s">
        <v>114</v>
      </c>
      <c r="D1481" t="s">
        <v>82</v>
      </c>
      <c r="E1481" t="s">
        <v>68</v>
      </c>
      <c r="F1481">
        <v>3</v>
      </c>
      <c r="G1481">
        <v>21239</v>
      </c>
      <c r="H1481">
        <v>7091</v>
      </c>
      <c r="I1481">
        <v>28330</v>
      </c>
      <c r="J1481" t="s">
        <v>40</v>
      </c>
      <c r="K1481">
        <v>1</v>
      </c>
      <c r="L1481">
        <v>256</v>
      </c>
      <c r="M1481" t="s">
        <v>41</v>
      </c>
      <c r="N1481">
        <v>0.01</v>
      </c>
      <c r="O1481">
        <v>99</v>
      </c>
      <c r="P1481">
        <v>95</v>
      </c>
      <c r="Q1481">
        <v>256</v>
      </c>
      <c r="R1481">
        <v>100</v>
      </c>
      <c r="S1481">
        <v>2123.9</v>
      </c>
      <c r="T1481">
        <v>57</v>
      </c>
      <c r="U1481">
        <v>66</v>
      </c>
      <c r="V1481">
        <v>140288</v>
      </c>
      <c r="W1481">
        <v>6.6052074014784097</v>
      </c>
      <c r="X1481">
        <v>104.214413166046</v>
      </c>
      <c r="Y1481">
        <v>6.3789472579956001</v>
      </c>
      <c r="Z1481">
        <v>173.279582500457</v>
      </c>
      <c r="AA1481">
        <v>0.77891898155212402</v>
      </c>
      <c r="AB1481">
        <v>52.973107337951603</v>
      </c>
      <c r="AC1481">
        <v>4.3852760791778502</v>
      </c>
      <c r="AD1481">
        <v>291.34717607498101</v>
      </c>
      <c r="AE1481">
        <v>0.69010000000000005</v>
      </c>
      <c r="AF1481">
        <v>0.67127344521223997</v>
      </c>
      <c r="AJ1481">
        <v>1.31409759939151E-2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 t="s">
        <v>42</v>
      </c>
      <c r="AQ1481" t="b">
        <v>1</v>
      </c>
      <c r="AR1481" t="b">
        <v>1</v>
      </c>
      <c r="AS1481">
        <v>1</v>
      </c>
      <c r="AT1481" t="b">
        <v>0</v>
      </c>
      <c r="AV1481" t="b">
        <v>0</v>
      </c>
      <c r="AW1481" t="b">
        <v>1</v>
      </c>
      <c r="AX1481" t="b">
        <v>0</v>
      </c>
      <c r="AY1481" t="b">
        <v>1</v>
      </c>
      <c r="AZ1481" t="b">
        <v>0</v>
      </c>
      <c r="BA1481" t="b">
        <v>0</v>
      </c>
      <c r="BB1481" t="b">
        <v>0</v>
      </c>
      <c r="BC1481" t="b">
        <v>1</v>
      </c>
      <c r="BD1481" t="b">
        <v>0</v>
      </c>
      <c r="BE1481" t="s">
        <v>57</v>
      </c>
      <c r="BF1481" t="s">
        <v>69</v>
      </c>
      <c r="BG1481" t="s">
        <v>69</v>
      </c>
      <c r="BH1481" t="b">
        <v>0</v>
      </c>
      <c r="BI1481" t="b">
        <v>1</v>
      </c>
      <c r="BJ1481" t="b">
        <v>0</v>
      </c>
      <c r="BK1481" t="b">
        <v>1</v>
      </c>
      <c r="BL1481">
        <v>80</v>
      </c>
      <c r="BM1481">
        <v>80</v>
      </c>
      <c r="BN1481">
        <v>0</v>
      </c>
      <c r="BO1481">
        <v>0</v>
      </c>
      <c r="BP14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81" s="3" t="str">
        <f>IF(Table1[[#This Row],[TraceLengthMod]],"lab,","")&amp;IF(Table1[[#This Row],[FixedLength]],"dur,","")&amp;IF(Table1[[#This Row],[Broken]],"ea,","")</f>
        <v>lab,</v>
      </c>
    </row>
    <row r="1482" spans="1:69" x14ac:dyDescent="0.25">
      <c r="A1482" t="s">
        <v>1610</v>
      </c>
      <c r="B1482" t="s">
        <v>39</v>
      </c>
      <c r="C1482" t="s">
        <v>114</v>
      </c>
      <c r="D1482" t="s">
        <v>82</v>
      </c>
      <c r="E1482" t="s">
        <v>68</v>
      </c>
      <c r="F1482">
        <v>3</v>
      </c>
      <c r="G1482">
        <v>21239</v>
      </c>
      <c r="H1482">
        <v>7091</v>
      </c>
      <c r="I1482">
        <v>28330</v>
      </c>
      <c r="J1482" t="s">
        <v>40</v>
      </c>
      <c r="K1482">
        <v>1</v>
      </c>
      <c r="L1482">
        <v>256</v>
      </c>
      <c r="M1482" t="s">
        <v>41</v>
      </c>
      <c r="N1482">
        <v>0.01</v>
      </c>
      <c r="O1482">
        <v>99</v>
      </c>
      <c r="P1482">
        <v>95</v>
      </c>
      <c r="Q1482">
        <v>256</v>
      </c>
      <c r="R1482">
        <v>100</v>
      </c>
      <c r="S1482">
        <v>2123.9</v>
      </c>
      <c r="T1482">
        <v>67</v>
      </c>
      <c r="U1482">
        <v>67</v>
      </c>
      <c r="V1482">
        <v>142336</v>
      </c>
      <c r="W1482">
        <v>6.70163378690145</v>
      </c>
      <c r="X1482">
        <v>104.214413166046</v>
      </c>
      <c r="Y1482">
        <v>6.3789472579956001</v>
      </c>
      <c r="Z1482">
        <v>175.855727910995</v>
      </c>
      <c r="AA1482">
        <v>0.77293419837951605</v>
      </c>
      <c r="AB1482">
        <v>53.746041536331099</v>
      </c>
      <c r="AC1482">
        <v>4.3862755298614502</v>
      </c>
      <c r="AD1482">
        <v>295.73345160484303</v>
      </c>
      <c r="AE1482">
        <v>0.68869999999999998</v>
      </c>
      <c r="AF1482">
        <v>0.68001692285996296</v>
      </c>
      <c r="AJ1482">
        <v>1.2848940148628E-2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 t="s">
        <v>42</v>
      </c>
      <c r="AQ1482" t="b">
        <v>1</v>
      </c>
      <c r="AR1482" t="b">
        <v>1</v>
      </c>
      <c r="AS1482">
        <v>1</v>
      </c>
      <c r="AT1482" t="b">
        <v>0</v>
      </c>
      <c r="AV1482" t="b">
        <v>0</v>
      </c>
      <c r="AW1482" t="b">
        <v>1</v>
      </c>
      <c r="AX1482" t="b">
        <v>0</v>
      </c>
      <c r="AY1482" t="b">
        <v>1</v>
      </c>
      <c r="AZ1482" t="b">
        <v>0</v>
      </c>
      <c r="BA1482" t="b">
        <v>0</v>
      </c>
      <c r="BB1482" t="b">
        <v>0</v>
      </c>
      <c r="BC1482" t="b">
        <v>1</v>
      </c>
      <c r="BD1482" t="b">
        <v>0</v>
      </c>
      <c r="BE1482" t="s">
        <v>57</v>
      </c>
      <c r="BF1482" t="s">
        <v>69</v>
      </c>
      <c r="BG1482" t="s">
        <v>69</v>
      </c>
      <c r="BH1482" t="b">
        <v>0</v>
      </c>
      <c r="BI1482" t="b">
        <v>1</v>
      </c>
      <c r="BJ1482" t="b">
        <v>0</v>
      </c>
      <c r="BK1482" t="b">
        <v>1</v>
      </c>
      <c r="BL1482">
        <v>80</v>
      </c>
      <c r="BM1482">
        <v>80</v>
      </c>
      <c r="BN1482">
        <v>0</v>
      </c>
      <c r="BO1482">
        <v>0</v>
      </c>
      <c r="BP14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82" s="3" t="str">
        <f>IF(Table1[[#This Row],[TraceLengthMod]],"lab,","")&amp;IF(Table1[[#This Row],[FixedLength]],"dur,","")&amp;IF(Table1[[#This Row],[Broken]],"ea,","")</f>
        <v>lab,</v>
      </c>
    </row>
    <row r="1483" spans="1:69" x14ac:dyDescent="0.25">
      <c r="A1483" t="s">
        <v>1611</v>
      </c>
      <c r="B1483" t="s">
        <v>39</v>
      </c>
      <c r="C1483" t="s">
        <v>114</v>
      </c>
      <c r="D1483" t="s">
        <v>82</v>
      </c>
      <c r="E1483" t="s">
        <v>68</v>
      </c>
      <c r="F1483">
        <v>3</v>
      </c>
      <c r="G1483">
        <v>21239</v>
      </c>
      <c r="H1483">
        <v>7091</v>
      </c>
      <c r="I1483">
        <v>28330</v>
      </c>
      <c r="J1483" t="s">
        <v>40</v>
      </c>
      <c r="K1483">
        <v>1</v>
      </c>
      <c r="L1483">
        <v>256</v>
      </c>
      <c r="M1483" t="s">
        <v>41</v>
      </c>
      <c r="N1483">
        <v>0.01</v>
      </c>
      <c r="O1483">
        <v>99</v>
      </c>
      <c r="P1483">
        <v>95</v>
      </c>
      <c r="Q1483">
        <v>256</v>
      </c>
      <c r="R1483">
        <v>100</v>
      </c>
      <c r="S1483">
        <v>2123.9</v>
      </c>
      <c r="T1483">
        <v>67</v>
      </c>
      <c r="U1483">
        <v>68</v>
      </c>
      <c r="V1483">
        <v>144640</v>
      </c>
      <c r="W1483">
        <v>6.8101134705023698</v>
      </c>
      <c r="X1483">
        <v>104.214413166046</v>
      </c>
      <c r="Y1483">
        <v>6.3789472579956001</v>
      </c>
      <c r="Z1483">
        <v>178.526587486267</v>
      </c>
      <c r="AA1483">
        <v>0.87166857719421298</v>
      </c>
      <c r="AB1483">
        <v>54.617710113525298</v>
      </c>
      <c r="AC1483">
        <v>4.3563549518585196</v>
      </c>
      <c r="AD1483">
        <v>300.08980655670098</v>
      </c>
      <c r="AE1483">
        <v>0.68279999999999996</v>
      </c>
      <c r="AF1483">
        <v>0.66788887321957402</v>
      </c>
      <c r="AJ1483">
        <v>1.4300525188446E-2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 t="s">
        <v>42</v>
      </c>
      <c r="AQ1483" t="b">
        <v>1</v>
      </c>
      <c r="AR1483" t="b">
        <v>1</v>
      </c>
      <c r="AS1483">
        <v>1</v>
      </c>
      <c r="AT1483" t="b">
        <v>0</v>
      </c>
      <c r="AV1483" t="b">
        <v>0</v>
      </c>
      <c r="AW1483" t="b">
        <v>1</v>
      </c>
      <c r="AX1483" t="b">
        <v>0</v>
      </c>
      <c r="AY1483" t="b">
        <v>1</v>
      </c>
      <c r="AZ1483" t="b">
        <v>0</v>
      </c>
      <c r="BA1483" t="b">
        <v>0</v>
      </c>
      <c r="BB1483" t="b">
        <v>0</v>
      </c>
      <c r="BC1483" t="b">
        <v>1</v>
      </c>
      <c r="BD1483" t="b">
        <v>0</v>
      </c>
      <c r="BE1483" t="s">
        <v>57</v>
      </c>
      <c r="BF1483" t="s">
        <v>69</v>
      </c>
      <c r="BG1483" t="s">
        <v>69</v>
      </c>
      <c r="BH1483" t="b">
        <v>0</v>
      </c>
      <c r="BI1483" t="b">
        <v>1</v>
      </c>
      <c r="BJ1483" t="b">
        <v>0</v>
      </c>
      <c r="BK1483" t="b">
        <v>1</v>
      </c>
      <c r="BL1483">
        <v>80</v>
      </c>
      <c r="BM1483">
        <v>80</v>
      </c>
      <c r="BN1483">
        <v>0</v>
      </c>
      <c r="BO1483">
        <v>0</v>
      </c>
      <c r="BP14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83" s="3" t="str">
        <f>IF(Table1[[#This Row],[TraceLengthMod]],"lab,","")&amp;IF(Table1[[#This Row],[FixedLength]],"dur,","")&amp;IF(Table1[[#This Row],[Broken]],"ea,","")</f>
        <v>lab,</v>
      </c>
    </row>
    <row r="1484" spans="1:69" x14ac:dyDescent="0.25">
      <c r="A1484" t="s">
        <v>1612</v>
      </c>
      <c r="B1484" t="s">
        <v>39</v>
      </c>
      <c r="C1484" t="s">
        <v>114</v>
      </c>
      <c r="D1484" t="s">
        <v>82</v>
      </c>
      <c r="E1484" t="s">
        <v>68</v>
      </c>
      <c r="F1484">
        <v>3</v>
      </c>
      <c r="G1484">
        <v>21239</v>
      </c>
      <c r="H1484">
        <v>7091</v>
      </c>
      <c r="I1484">
        <v>28330</v>
      </c>
      <c r="J1484" t="s">
        <v>40</v>
      </c>
      <c r="K1484">
        <v>1</v>
      </c>
      <c r="L1484">
        <v>256</v>
      </c>
      <c r="M1484" t="s">
        <v>41</v>
      </c>
      <c r="N1484">
        <v>0.01</v>
      </c>
      <c r="O1484">
        <v>99</v>
      </c>
      <c r="P1484">
        <v>95</v>
      </c>
      <c r="Q1484">
        <v>256</v>
      </c>
      <c r="R1484">
        <v>100</v>
      </c>
      <c r="S1484">
        <v>2123.9</v>
      </c>
      <c r="T1484">
        <v>67</v>
      </c>
      <c r="U1484">
        <v>69</v>
      </c>
      <c r="V1484">
        <v>146688</v>
      </c>
      <c r="W1484">
        <v>6.9065398559254199</v>
      </c>
      <c r="X1484">
        <v>104.214413166046</v>
      </c>
      <c r="Y1484">
        <v>6.3789472579956001</v>
      </c>
      <c r="Z1484">
        <v>181.09375739097499</v>
      </c>
      <c r="AA1484">
        <v>0.77093911170959395</v>
      </c>
      <c r="AB1484">
        <v>55.3886492252349</v>
      </c>
      <c r="AC1484">
        <v>4.3623385429382298</v>
      </c>
      <c r="AD1484">
        <v>304.45214509963898</v>
      </c>
      <c r="AE1484">
        <v>0.68569999999999998</v>
      </c>
      <c r="AF1484">
        <v>0.665209420392046</v>
      </c>
      <c r="AJ1484">
        <v>1.3525700069846901E-2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 t="s">
        <v>42</v>
      </c>
      <c r="AQ1484" t="b">
        <v>1</v>
      </c>
      <c r="AR1484" t="b">
        <v>1</v>
      </c>
      <c r="AS1484">
        <v>1</v>
      </c>
      <c r="AT1484" t="b">
        <v>0</v>
      </c>
      <c r="AV1484" t="b">
        <v>0</v>
      </c>
      <c r="AW1484" t="b">
        <v>1</v>
      </c>
      <c r="AX1484" t="b">
        <v>0</v>
      </c>
      <c r="AY1484" t="b">
        <v>1</v>
      </c>
      <c r="AZ1484" t="b">
        <v>0</v>
      </c>
      <c r="BA1484" t="b">
        <v>0</v>
      </c>
      <c r="BB1484" t="b">
        <v>0</v>
      </c>
      <c r="BC1484" t="b">
        <v>1</v>
      </c>
      <c r="BD1484" t="b">
        <v>0</v>
      </c>
      <c r="BE1484" t="s">
        <v>57</v>
      </c>
      <c r="BF1484" t="s">
        <v>69</v>
      </c>
      <c r="BG1484" t="s">
        <v>69</v>
      </c>
      <c r="BH1484" t="b">
        <v>0</v>
      </c>
      <c r="BI1484" t="b">
        <v>1</v>
      </c>
      <c r="BJ1484" t="b">
        <v>0</v>
      </c>
      <c r="BK1484" t="b">
        <v>1</v>
      </c>
      <c r="BL1484">
        <v>80</v>
      </c>
      <c r="BM1484">
        <v>80</v>
      </c>
      <c r="BN1484">
        <v>0</v>
      </c>
      <c r="BO1484">
        <v>0</v>
      </c>
      <c r="BP14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84" s="3" t="str">
        <f>IF(Table1[[#This Row],[TraceLengthMod]],"lab,","")&amp;IF(Table1[[#This Row],[FixedLength]],"dur,","")&amp;IF(Table1[[#This Row],[Broken]],"ea,","")</f>
        <v>lab,</v>
      </c>
    </row>
    <row r="1485" spans="1:69" x14ac:dyDescent="0.25">
      <c r="A1485" t="s">
        <v>1613</v>
      </c>
      <c r="B1485" t="s">
        <v>39</v>
      </c>
      <c r="C1485" t="s">
        <v>114</v>
      </c>
      <c r="D1485" t="s">
        <v>82</v>
      </c>
      <c r="E1485" t="s">
        <v>68</v>
      </c>
      <c r="F1485">
        <v>3</v>
      </c>
      <c r="G1485">
        <v>21239</v>
      </c>
      <c r="H1485">
        <v>7091</v>
      </c>
      <c r="I1485">
        <v>28330</v>
      </c>
      <c r="J1485" t="s">
        <v>40</v>
      </c>
      <c r="K1485">
        <v>1</v>
      </c>
      <c r="L1485">
        <v>256</v>
      </c>
      <c r="M1485" t="s">
        <v>41</v>
      </c>
      <c r="N1485">
        <v>0.01</v>
      </c>
      <c r="O1485">
        <v>99</v>
      </c>
      <c r="P1485">
        <v>95</v>
      </c>
      <c r="Q1485">
        <v>256</v>
      </c>
      <c r="R1485">
        <v>100</v>
      </c>
      <c r="S1485">
        <v>2123.9</v>
      </c>
      <c r="T1485">
        <v>67</v>
      </c>
      <c r="U1485">
        <v>70</v>
      </c>
      <c r="V1485">
        <v>148736</v>
      </c>
      <c r="W1485">
        <v>7.0029662413484601</v>
      </c>
      <c r="X1485">
        <v>104.214413166046</v>
      </c>
      <c r="Y1485">
        <v>6.3789472579956001</v>
      </c>
      <c r="Z1485">
        <v>183.66089463233899</v>
      </c>
      <c r="AA1485">
        <v>0.76994156837463301</v>
      </c>
      <c r="AB1485">
        <v>56.158590793609598</v>
      </c>
      <c r="AC1485">
        <v>4.3753039836883501</v>
      </c>
      <c r="AD1485">
        <v>308.82744908332802</v>
      </c>
      <c r="AE1485">
        <v>0.68240000000000001</v>
      </c>
      <c r="AF1485">
        <v>0.665491468058101</v>
      </c>
      <c r="AJ1485">
        <v>1.3432097517069299E-2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 t="s">
        <v>42</v>
      </c>
      <c r="AQ1485" t="b">
        <v>1</v>
      </c>
      <c r="AR1485" t="b">
        <v>1</v>
      </c>
      <c r="AS1485">
        <v>1</v>
      </c>
      <c r="AT1485" t="b">
        <v>0</v>
      </c>
      <c r="AV1485" t="b">
        <v>0</v>
      </c>
      <c r="AW1485" t="b">
        <v>1</v>
      </c>
      <c r="AX1485" t="b">
        <v>0</v>
      </c>
      <c r="AY1485" t="b">
        <v>1</v>
      </c>
      <c r="AZ1485" t="b">
        <v>0</v>
      </c>
      <c r="BA1485" t="b">
        <v>0</v>
      </c>
      <c r="BB1485" t="b">
        <v>0</v>
      </c>
      <c r="BC1485" t="b">
        <v>1</v>
      </c>
      <c r="BD1485" t="b">
        <v>0</v>
      </c>
      <c r="BE1485" t="s">
        <v>57</v>
      </c>
      <c r="BF1485" t="s">
        <v>69</v>
      </c>
      <c r="BG1485" t="s">
        <v>69</v>
      </c>
      <c r="BH1485" t="b">
        <v>0</v>
      </c>
      <c r="BI1485" t="b">
        <v>1</v>
      </c>
      <c r="BJ1485" t="b">
        <v>0</v>
      </c>
      <c r="BK1485" t="b">
        <v>1</v>
      </c>
      <c r="BL1485">
        <v>80</v>
      </c>
      <c r="BM1485">
        <v>80</v>
      </c>
      <c r="BN1485">
        <v>0</v>
      </c>
      <c r="BO1485">
        <v>0</v>
      </c>
      <c r="BP14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85" s="3" t="str">
        <f>IF(Table1[[#This Row],[TraceLengthMod]],"lab,","")&amp;IF(Table1[[#This Row],[FixedLength]],"dur,","")&amp;IF(Table1[[#This Row],[Broken]],"ea,","")</f>
        <v>lab,</v>
      </c>
    </row>
    <row r="1486" spans="1:69" x14ac:dyDescent="0.25">
      <c r="A1486" t="s">
        <v>1614</v>
      </c>
      <c r="B1486" t="s">
        <v>39</v>
      </c>
      <c r="C1486" t="s">
        <v>114</v>
      </c>
      <c r="D1486" t="s">
        <v>82</v>
      </c>
      <c r="E1486" t="s">
        <v>68</v>
      </c>
      <c r="F1486">
        <v>3</v>
      </c>
      <c r="G1486">
        <v>21239</v>
      </c>
      <c r="H1486">
        <v>7091</v>
      </c>
      <c r="I1486">
        <v>28330</v>
      </c>
      <c r="J1486" t="s">
        <v>40</v>
      </c>
      <c r="K1486">
        <v>1</v>
      </c>
      <c r="L1486">
        <v>256</v>
      </c>
      <c r="M1486" t="s">
        <v>41</v>
      </c>
      <c r="N1486">
        <v>0.01</v>
      </c>
      <c r="O1486">
        <v>99</v>
      </c>
      <c r="P1486">
        <v>95</v>
      </c>
      <c r="Q1486">
        <v>256</v>
      </c>
      <c r="R1486">
        <v>100</v>
      </c>
      <c r="S1486">
        <v>2123.9</v>
      </c>
      <c r="T1486">
        <v>67</v>
      </c>
      <c r="U1486">
        <v>71</v>
      </c>
      <c r="V1486">
        <v>151040</v>
      </c>
      <c r="W1486">
        <v>7.11144592494938</v>
      </c>
      <c r="X1486">
        <v>104.214413166046</v>
      </c>
      <c r="Y1486">
        <v>6.3789472579956001</v>
      </c>
      <c r="Z1486">
        <v>186.34272646903901</v>
      </c>
      <c r="AA1486">
        <v>0.86867761611938399</v>
      </c>
      <c r="AB1486">
        <v>57.027268409728997</v>
      </c>
      <c r="AC1486">
        <v>4.3772995471954301</v>
      </c>
      <c r="AD1486">
        <v>313.204748630523</v>
      </c>
      <c r="AE1486">
        <v>0.68689999999999996</v>
      </c>
      <c r="AF1486">
        <v>0.67211958821040696</v>
      </c>
      <c r="AJ1486">
        <v>1.42690395904799E-2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 t="s">
        <v>42</v>
      </c>
      <c r="AQ1486" t="b">
        <v>1</v>
      </c>
      <c r="AR1486" t="b">
        <v>1</v>
      </c>
      <c r="AS1486">
        <v>1</v>
      </c>
      <c r="AT1486" t="b">
        <v>0</v>
      </c>
      <c r="AV1486" t="b">
        <v>0</v>
      </c>
      <c r="AW1486" t="b">
        <v>1</v>
      </c>
      <c r="AX1486" t="b">
        <v>0</v>
      </c>
      <c r="AY1486" t="b">
        <v>1</v>
      </c>
      <c r="AZ1486" t="b">
        <v>0</v>
      </c>
      <c r="BA1486" t="b">
        <v>0</v>
      </c>
      <c r="BB1486" t="b">
        <v>0</v>
      </c>
      <c r="BC1486" t="b">
        <v>1</v>
      </c>
      <c r="BD1486" t="b">
        <v>0</v>
      </c>
      <c r="BE1486" t="s">
        <v>57</v>
      </c>
      <c r="BF1486" t="s">
        <v>69</v>
      </c>
      <c r="BG1486" t="s">
        <v>69</v>
      </c>
      <c r="BH1486" t="b">
        <v>0</v>
      </c>
      <c r="BI1486" t="b">
        <v>1</v>
      </c>
      <c r="BJ1486" t="b">
        <v>0</v>
      </c>
      <c r="BK1486" t="b">
        <v>1</v>
      </c>
      <c r="BL1486">
        <v>80</v>
      </c>
      <c r="BM1486">
        <v>80</v>
      </c>
      <c r="BN1486">
        <v>0</v>
      </c>
      <c r="BO1486">
        <v>0</v>
      </c>
      <c r="BP14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86" s="3" t="str">
        <f>IF(Table1[[#This Row],[TraceLengthMod]],"lab,","")&amp;IF(Table1[[#This Row],[FixedLength]],"dur,","")&amp;IF(Table1[[#This Row],[Broken]],"ea,","")</f>
        <v>lab,</v>
      </c>
    </row>
    <row r="1487" spans="1:69" x14ac:dyDescent="0.25">
      <c r="A1487" t="s">
        <v>1615</v>
      </c>
      <c r="B1487" t="s">
        <v>39</v>
      </c>
      <c r="C1487" t="s">
        <v>114</v>
      </c>
      <c r="D1487" t="s">
        <v>82</v>
      </c>
      <c r="E1487" t="s">
        <v>68</v>
      </c>
      <c r="F1487">
        <v>3</v>
      </c>
      <c r="G1487">
        <v>21239</v>
      </c>
      <c r="H1487">
        <v>7091</v>
      </c>
      <c r="I1487">
        <v>28330</v>
      </c>
      <c r="J1487" t="s">
        <v>40</v>
      </c>
      <c r="K1487">
        <v>1</v>
      </c>
      <c r="L1487">
        <v>256</v>
      </c>
      <c r="M1487" t="s">
        <v>41</v>
      </c>
      <c r="N1487">
        <v>0.01</v>
      </c>
      <c r="O1487">
        <v>99</v>
      </c>
      <c r="P1487">
        <v>95</v>
      </c>
      <c r="Q1487">
        <v>256</v>
      </c>
      <c r="R1487">
        <v>100</v>
      </c>
      <c r="S1487">
        <v>2123.9</v>
      </c>
      <c r="T1487">
        <v>67</v>
      </c>
      <c r="U1487">
        <v>72</v>
      </c>
      <c r="V1487">
        <v>153088</v>
      </c>
      <c r="W1487">
        <v>7.2078723103724203</v>
      </c>
      <c r="X1487">
        <v>104.214413166046</v>
      </c>
      <c r="Y1487">
        <v>6.3789472579956001</v>
      </c>
      <c r="Z1487">
        <v>188.92893838882401</v>
      </c>
      <c r="AA1487">
        <v>0.776051044464111</v>
      </c>
      <c r="AB1487">
        <v>57.803319454193101</v>
      </c>
      <c r="AC1487">
        <v>4.4072186946868896</v>
      </c>
      <c r="AD1487">
        <v>317.61196732521</v>
      </c>
      <c r="AE1487">
        <v>0.68559999999999999</v>
      </c>
      <c r="AF1487">
        <v>0.67635030320124101</v>
      </c>
      <c r="AJ1487">
        <v>1.22477663400579E-2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 t="s">
        <v>42</v>
      </c>
      <c r="AQ1487" t="b">
        <v>1</v>
      </c>
      <c r="AR1487" t="b">
        <v>1</v>
      </c>
      <c r="AS1487">
        <v>1</v>
      </c>
      <c r="AT1487" t="b">
        <v>0</v>
      </c>
      <c r="AV1487" t="b">
        <v>0</v>
      </c>
      <c r="AW1487" t="b">
        <v>1</v>
      </c>
      <c r="AX1487" t="b">
        <v>0</v>
      </c>
      <c r="AY1487" t="b">
        <v>1</v>
      </c>
      <c r="AZ1487" t="b">
        <v>0</v>
      </c>
      <c r="BA1487" t="b">
        <v>0</v>
      </c>
      <c r="BB1487" t="b">
        <v>0</v>
      </c>
      <c r="BC1487" t="b">
        <v>1</v>
      </c>
      <c r="BD1487" t="b">
        <v>0</v>
      </c>
      <c r="BE1487" t="s">
        <v>57</v>
      </c>
      <c r="BF1487" t="s">
        <v>69</v>
      </c>
      <c r="BG1487" t="s">
        <v>69</v>
      </c>
      <c r="BH1487" t="b">
        <v>0</v>
      </c>
      <c r="BI1487" t="b">
        <v>1</v>
      </c>
      <c r="BJ1487" t="b">
        <v>0</v>
      </c>
      <c r="BK1487" t="b">
        <v>1</v>
      </c>
      <c r="BL1487">
        <v>80</v>
      </c>
      <c r="BM1487">
        <v>80</v>
      </c>
      <c r="BN1487">
        <v>0</v>
      </c>
      <c r="BO1487">
        <v>0</v>
      </c>
      <c r="BP14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87" s="3" t="str">
        <f>IF(Table1[[#This Row],[TraceLengthMod]],"lab,","")&amp;IF(Table1[[#This Row],[FixedLength]],"dur,","")&amp;IF(Table1[[#This Row],[Broken]],"ea,","")</f>
        <v>lab,</v>
      </c>
    </row>
    <row r="1488" spans="1:69" x14ac:dyDescent="0.25">
      <c r="A1488" t="s">
        <v>1616</v>
      </c>
      <c r="B1488" t="s">
        <v>39</v>
      </c>
      <c r="C1488" t="s">
        <v>114</v>
      </c>
      <c r="D1488" t="s">
        <v>82</v>
      </c>
      <c r="E1488" t="s">
        <v>68</v>
      </c>
      <c r="F1488">
        <v>3</v>
      </c>
      <c r="G1488">
        <v>21239</v>
      </c>
      <c r="H1488">
        <v>7091</v>
      </c>
      <c r="I1488">
        <v>28330</v>
      </c>
      <c r="J1488" t="s">
        <v>40</v>
      </c>
      <c r="K1488">
        <v>1</v>
      </c>
      <c r="L1488">
        <v>256</v>
      </c>
      <c r="M1488" t="s">
        <v>41</v>
      </c>
      <c r="N1488">
        <v>0.01</v>
      </c>
      <c r="O1488">
        <v>99</v>
      </c>
      <c r="P1488">
        <v>95</v>
      </c>
      <c r="Q1488">
        <v>256</v>
      </c>
      <c r="R1488">
        <v>100</v>
      </c>
      <c r="S1488">
        <v>2123.9</v>
      </c>
      <c r="T1488">
        <v>67</v>
      </c>
      <c r="U1488">
        <v>73</v>
      </c>
      <c r="V1488">
        <v>155136</v>
      </c>
      <c r="W1488">
        <v>7.3042986957954703</v>
      </c>
      <c r="X1488">
        <v>104.214413166046</v>
      </c>
      <c r="Y1488">
        <v>6.3789472579956001</v>
      </c>
      <c r="Z1488">
        <v>191.51402807235701</v>
      </c>
      <c r="AA1488">
        <v>0.775926113128662</v>
      </c>
      <c r="AB1488">
        <v>58.579245567321699</v>
      </c>
      <c r="AC1488">
        <v>4.3713190555572501</v>
      </c>
      <c r="AD1488">
        <v>321.98328638076703</v>
      </c>
      <c r="AE1488">
        <v>0.69010000000000005</v>
      </c>
      <c r="AF1488">
        <v>0.67987589902693502</v>
      </c>
      <c r="AJ1488">
        <v>1.20693248490689E-2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 t="s">
        <v>42</v>
      </c>
      <c r="AQ1488" t="b">
        <v>1</v>
      </c>
      <c r="AR1488" t="b">
        <v>1</v>
      </c>
      <c r="AS1488">
        <v>1</v>
      </c>
      <c r="AT1488" t="b">
        <v>0</v>
      </c>
      <c r="AV1488" t="b">
        <v>0</v>
      </c>
      <c r="AW1488" t="b">
        <v>1</v>
      </c>
      <c r="AX1488" t="b">
        <v>0</v>
      </c>
      <c r="AY1488" t="b">
        <v>1</v>
      </c>
      <c r="AZ1488" t="b">
        <v>0</v>
      </c>
      <c r="BA1488" t="b">
        <v>0</v>
      </c>
      <c r="BB1488" t="b">
        <v>0</v>
      </c>
      <c r="BC1488" t="b">
        <v>1</v>
      </c>
      <c r="BD1488" t="b">
        <v>0</v>
      </c>
      <c r="BE1488" t="s">
        <v>57</v>
      </c>
      <c r="BF1488" t="s">
        <v>69</v>
      </c>
      <c r="BG1488" t="s">
        <v>69</v>
      </c>
      <c r="BH1488" t="b">
        <v>0</v>
      </c>
      <c r="BI1488" t="b">
        <v>1</v>
      </c>
      <c r="BJ1488" t="b">
        <v>0</v>
      </c>
      <c r="BK1488" t="b">
        <v>1</v>
      </c>
      <c r="BL1488">
        <v>80</v>
      </c>
      <c r="BM1488">
        <v>80</v>
      </c>
      <c r="BN1488">
        <v>0</v>
      </c>
      <c r="BO1488">
        <v>0</v>
      </c>
      <c r="BP14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88" s="3" t="str">
        <f>IF(Table1[[#This Row],[TraceLengthMod]],"lab,","")&amp;IF(Table1[[#This Row],[FixedLength]],"dur,","")&amp;IF(Table1[[#This Row],[Broken]],"ea,","")</f>
        <v>lab,</v>
      </c>
    </row>
    <row r="1489" spans="1:69" x14ac:dyDescent="0.25">
      <c r="A1489" t="s">
        <v>1617</v>
      </c>
      <c r="B1489" t="s">
        <v>39</v>
      </c>
      <c r="C1489" t="s">
        <v>114</v>
      </c>
      <c r="D1489" t="s">
        <v>82</v>
      </c>
      <c r="E1489" t="s">
        <v>68</v>
      </c>
      <c r="F1489">
        <v>3</v>
      </c>
      <c r="G1489">
        <v>21239</v>
      </c>
      <c r="H1489">
        <v>7091</v>
      </c>
      <c r="I1489">
        <v>28330</v>
      </c>
      <c r="J1489" t="s">
        <v>40</v>
      </c>
      <c r="K1489">
        <v>1</v>
      </c>
      <c r="L1489">
        <v>256</v>
      </c>
      <c r="M1489" t="s">
        <v>41</v>
      </c>
      <c r="N1489">
        <v>0.01</v>
      </c>
      <c r="O1489">
        <v>99</v>
      </c>
      <c r="P1489">
        <v>95</v>
      </c>
      <c r="Q1489">
        <v>256</v>
      </c>
      <c r="R1489">
        <v>100</v>
      </c>
      <c r="S1489">
        <v>2123.9</v>
      </c>
      <c r="T1489">
        <v>67</v>
      </c>
      <c r="U1489">
        <v>74</v>
      </c>
      <c r="V1489">
        <v>157184</v>
      </c>
      <c r="W1489">
        <v>7.4007250812185097</v>
      </c>
      <c r="X1489">
        <v>104.214413166046</v>
      </c>
      <c r="Y1489">
        <v>6.3789472579956001</v>
      </c>
      <c r="Z1489">
        <v>194.094272851943</v>
      </c>
      <c r="AA1489">
        <v>0.76808881759643499</v>
      </c>
      <c r="AB1489">
        <v>59.347334384918199</v>
      </c>
      <c r="AC1489">
        <v>4.3872721195220903</v>
      </c>
      <c r="AD1489">
        <v>326.37055850028901</v>
      </c>
      <c r="AE1489">
        <v>0.68810000000000004</v>
      </c>
      <c r="AF1489">
        <v>0.67536313637004597</v>
      </c>
      <c r="AJ1489">
        <v>1.1502051003981099E-2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 t="s">
        <v>42</v>
      </c>
      <c r="AQ1489" t="b">
        <v>1</v>
      </c>
      <c r="AR1489" t="b">
        <v>1</v>
      </c>
      <c r="AS1489">
        <v>1</v>
      </c>
      <c r="AT1489" t="b">
        <v>0</v>
      </c>
      <c r="AV1489" t="b">
        <v>0</v>
      </c>
      <c r="AW1489" t="b">
        <v>1</v>
      </c>
      <c r="AX1489" t="b">
        <v>0</v>
      </c>
      <c r="AY1489" t="b">
        <v>1</v>
      </c>
      <c r="AZ1489" t="b">
        <v>0</v>
      </c>
      <c r="BA1489" t="b">
        <v>0</v>
      </c>
      <c r="BB1489" t="b">
        <v>0</v>
      </c>
      <c r="BC1489" t="b">
        <v>1</v>
      </c>
      <c r="BD1489" t="b">
        <v>0</v>
      </c>
      <c r="BE1489" t="s">
        <v>57</v>
      </c>
      <c r="BF1489" t="s">
        <v>69</v>
      </c>
      <c r="BG1489" t="s">
        <v>69</v>
      </c>
      <c r="BH1489" t="b">
        <v>0</v>
      </c>
      <c r="BI1489" t="b">
        <v>1</v>
      </c>
      <c r="BJ1489" t="b">
        <v>0</v>
      </c>
      <c r="BK1489" t="b">
        <v>1</v>
      </c>
      <c r="BL1489">
        <v>80</v>
      </c>
      <c r="BM1489">
        <v>80</v>
      </c>
      <c r="BN1489">
        <v>0</v>
      </c>
      <c r="BO1489">
        <v>0</v>
      </c>
      <c r="BP14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89" s="3" t="str">
        <f>IF(Table1[[#This Row],[TraceLengthMod]],"lab,","")&amp;IF(Table1[[#This Row],[FixedLength]],"dur,","")&amp;IF(Table1[[#This Row],[Broken]],"ea,","")</f>
        <v>lab,</v>
      </c>
    </row>
    <row r="1490" spans="1:69" x14ac:dyDescent="0.25">
      <c r="A1490" t="s">
        <v>1618</v>
      </c>
      <c r="B1490" t="s">
        <v>39</v>
      </c>
      <c r="C1490" t="s">
        <v>114</v>
      </c>
      <c r="D1490" t="s">
        <v>82</v>
      </c>
      <c r="E1490" t="s">
        <v>68</v>
      </c>
      <c r="F1490">
        <v>3</v>
      </c>
      <c r="G1490">
        <v>21239</v>
      </c>
      <c r="H1490">
        <v>7091</v>
      </c>
      <c r="I1490">
        <v>28330</v>
      </c>
      <c r="J1490" t="s">
        <v>40</v>
      </c>
      <c r="K1490">
        <v>1</v>
      </c>
      <c r="L1490">
        <v>256</v>
      </c>
      <c r="M1490" t="s">
        <v>41</v>
      </c>
      <c r="N1490">
        <v>0.01</v>
      </c>
      <c r="O1490">
        <v>99</v>
      </c>
      <c r="P1490">
        <v>95</v>
      </c>
      <c r="Q1490">
        <v>256</v>
      </c>
      <c r="R1490">
        <v>100</v>
      </c>
      <c r="S1490">
        <v>2123.9</v>
      </c>
      <c r="T1490">
        <v>67</v>
      </c>
      <c r="U1490">
        <v>75</v>
      </c>
      <c r="V1490">
        <v>159488</v>
      </c>
      <c r="W1490">
        <v>7.5092047648194296</v>
      </c>
      <c r="X1490">
        <v>104.214413166046</v>
      </c>
      <c r="Y1490">
        <v>6.3789472579956001</v>
      </c>
      <c r="Z1490">
        <v>196.78707432746799</v>
      </c>
      <c r="AA1490">
        <v>0.86468863487243597</v>
      </c>
      <c r="AB1490">
        <v>60.2120230197906</v>
      </c>
      <c r="AC1490">
        <v>4.3872718811035103</v>
      </c>
      <c r="AD1490">
        <v>330.75783038139298</v>
      </c>
      <c r="AE1490">
        <v>0.68630000000000002</v>
      </c>
      <c r="AF1490">
        <v>0.65773515724157305</v>
      </c>
      <c r="AJ1490">
        <v>1.35716428534751E-2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 t="s">
        <v>42</v>
      </c>
      <c r="AQ1490" t="b">
        <v>1</v>
      </c>
      <c r="AR1490" t="b">
        <v>1</v>
      </c>
      <c r="AS1490">
        <v>1</v>
      </c>
      <c r="AT1490" t="b">
        <v>0</v>
      </c>
      <c r="AV1490" t="b">
        <v>0</v>
      </c>
      <c r="AW1490" t="b">
        <v>1</v>
      </c>
      <c r="AX1490" t="b">
        <v>0</v>
      </c>
      <c r="AY1490" t="b">
        <v>1</v>
      </c>
      <c r="AZ1490" t="b">
        <v>0</v>
      </c>
      <c r="BA1490" t="b">
        <v>0</v>
      </c>
      <c r="BB1490" t="b">
        <v>0</v>
      </c>
      <c r="BC1490" t="b">
        <v>1</v>
      </c>
      <c r="BD1490" t="b">
        <v>0</v>
      </c>
      <c r="BE1490" t="s">
        <v>57</v>
      </c>
      <c r="BF1490" t="s">
        <v>69</v>
      </c>
      <c r="BG1490" t="s">
        <v>69</v>
      </c>
      <c r="BH1490" t="b">
        <v>0</v>
      </c>
      <c r="BI1490" t="b">
        <v>1</v>
      </c>
      <c r="BJ1490" t="b">
        <v>0</v>
      </c>
      <c r="BK1490" t="b">
        <v>1</v>
      </c>
      <c r="BL1490">
        <v>80</v>
      </c>
      <c r="BM1490">
        <v>80</v>
      </c>
      <c r="BN1490">
        <v>0</v>
      </c>
      <c r="BO1490">
        <v>0</v>
      </c>
      <c r="BP14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90" s="3" t="str">
        <f>IF(Table1[[#This Row],[TraceLengthMod]],"lab,","")&amp;IF(Table1[[#This Row],[FixedLength]],"dur,","")&amp;IF(Table1[[#This Row],[Broken]],"ea,","")</f>
        <v>lab,</v>
      </c>
    </row>
    <row r="1491" spans="1:69" x14ac:dyDescent="0.25">
      <c r="A1491" t="s">
        <v>1619</v>
      </c>
      <c r="B1491" t="s">
        <v>39</v>
      </c>
      <c r="C1491" t="s">
        <v>114</v>
      </c>
      <c r="D1491" t="s">
        <v>82</v>
      </c>
      <c r="E1491" t="s">
        <v>68</v>
      </c>
      <c r="F1491">
        <v>3</v>
      </c>
      <c r="G1491">
        <v>21239</v>
      </c>
      <c r="H1491">
        <v>7091</v>
      </c>
      <c r="I1491">
        <v>28330</v>
      </c>
      <c r="J1491" t="s">
        <v>40</v>
      </c>
      <c r="K1491">
        <v>1</v>
      </c>
      <c r="L1491">
        <v>256</v>
      </c>
      <c r="M1491" t="s">
        <v>41</v>
      </c>
      <c r="N1491">
        <v>0.01</v>
      </c>
      <c r="O1491">
        <v>99</v>
      </c>
      <c r="P1491">
        <v>95</v>
      </c>
      <c r="Q1491">
        <v>256</v>
      </c>
      <c r="R1491">
        <v>100</v>
      </c>
      <c r="S1491">
        <v>2123.9</v>
      </c>
      <c r="T1491">
        <v>67</v>
      </c>
      <c r="U1491">
        <v>76</v>
      </c>
      <c r="V1491">
        <v>161536</v>
      </c>
      <c r="W1491">
        <v>7.6056311502424698</v>
      </c>
      <c r="X1491">
        <v>104.214413166046</v>
      </c>
      <c r="Y1491">
        <v>6.3789472579956001</v>
      </c>
      <c r="Z1491">
        <v>199.370169401168</v>
      </c>
      <c r="AA1491">
        <v>0.77692294120788497</v>
      </c>
      <c r="AB1491">
        <v>60.9889459609985</v>
      </c>
      <c r="AC1491">
        <v>4.3623485565185502</v>
      </c>
      <c r="AD1491">
        <v>335.12017893791199</v>
      </c>
      <c r="AE1491">
        <v>0.69120000000000004</v>
      </c>
      <c r="AF1491">
        <v>0.67127344521223997</v>
      </c>
      <c r="AJ1491">
        <v>1.1467148781578399E-2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 t="s">
        <v>42</v>
      </c>
      <c r="AQ1491" t="b">
        <v>1</v>
      </c>
      <c r="AR1491" t="b">
        <v>1</v>
      </c>
      <c r="AS1491">
        <v>1</v>
      </c>
      <c r="AT1491" t="b">
        <v>0</v>
      </c>
      <c r="AV1491" t="b">
        <v>0</v>
      </c>
      <c r="AW1491" t="b">
        <v>1</v>
      </c>
      <c r="AX1491" t="b">
        <v>0</v>
      </c>
      <c r="AY1491" t="b">
        <v>1</v>
      </c>
      <c r="AZ1491" t="b">
        <v>0</v>
      </c>
      <c r="BA1491" t="b">
        <v>0</v>
      </c>
      <c r="BB1491" t="b">
        <v>0</v>
      </c>
      <c r="BC1491" t="b">
        <v>1</v>
      </c>
      <c r="BD1491" t="b">
        <v>0</v>
      </c>
      <c r="BE1491" t="s">
        <v>57</v>
      </c>
      <c r="BF1491" t="s">
        <v>69</v>
      </c>
      <c r="BG1491" t="s">
        <v>69</v>
      </c>
      <c r="BH1491" t="b">
        <v>0</v>
      </c>
      <c r="BI1491" t="b">
        <v>1</v>
      </c>
      <c r="BJ1491" t="b">
        <v>0</v>
      </c>
      <c r="BK1491" t="b">
        <v>1</v>
      </c>
      <c r="BL1491">
        <v>80</v>
      </c>
      <c r="BM1491">
        <v>80</v>
      </c>
      <c r="BN1491">
        <v>0</v>
      </c>
      <c r="BO1491">
        <v>0</v>
      </c>
      <c r="BP14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91" s="3" t="str">
        <f>IF(Table1[[#This Row],[TraceLengthMod]],"lab,","")&amp;IF(Table1[[#This Row],[FixedLength]],"dur,","")&amp;IF(Table1[[#This Row],[Broken]],"ea,","")</f>
        <v>lab,</v>
      </c>
    </row>
    <row r="1492" spans="1:69" x14ac:dyDescent="0.25">
      <c r="A1492" t="s">
        <v>1620</v>
      </c>
      <c r="B1492" t="s">
        <v>39</v>
      </c>
      <c r="C1492" t="s">
        <v>114</v>
      </c>
      <c r="D1492" t="s">
        <v>82</v>
      </c>
      <c r="E1492" t="s">
        <v>68</v>
      </c>
      <c r="F1492">
        <v>3</v>
      </c>
      <c r="G1492">
        <v>21239</v>
      </c>
      <c r="H1492">
        <v>7091</v>
      </c>
      <c r="I1492">
        <v>28330</v>
      </c>
      <c r="J1492" t="s">
        <v>40</v>
      </c>
      <c r="K1492">
        <v>1</v>
      </c>
      <c r="L1492">
        <v>256</v>
      </c>
      <c r="M1492" t="s">
        <v>41</v>
      </c>
      <c r="N1492">
        <v>0.01</v>
      </c>
      <c r="O1492">
        <v>99</v>
      </c>
      <c r="P1492">
        <v>95</v>
      </c>
      <c r="Q1492">
        <v>256</v>
      </c>
      <c r="R1492">
        <v>100</v>
      </c>
      <c r="S1492">
        <v>2123.9</v>
      </c>
      <c r="T1492">
        <v>67</v>
      </c>
      <c r="U1492">
        <v>77</v>
      </c>
      <c r="V1492">
        <v>163584</v>
      </c>
      <c r="W1492">
        <v>7.7020575356655199</v>
      </c>
      <c r="X1492">
        <v>104.214413166046</v>
      </c>
      <c r="Y1492">
        <v>6.3789472579956001</v>
      </c>
      <c r="Z1492">
        <v>202.00312089920001</v>
      </c>
      <c r="AA1492">
        <v>0.77591681480407704</v>
      </c>
      <c r="AB1492">
        <v>61.764862775802598</v>
      </c>
      <c r="AC1492">
        <v>4.4680545330047599</v>
      </c>
      <c r="AD1492">
        <v>339.58823347091601</v>
      </c>
      <c r="AE1492">
        <v>0.69010000000000005</v>
      </c>
      <c r="AF1492">
        <v>0.67902975602876803</v>
      </c>
      <c r="AJ1492">
        <v>1.10697058817963E-2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 t="s">
        <v>42</v>
      </c>
      <c r="AQ1492" t="b">
        <v>1</v>
      </c>
      <c r="AR1492" t="b">
        <v>1</v>
      </c>
      <c r="AS1492">
        <v>1</v>
      </c>
      <c r="AT1492" t="b">
        <v>0</v>
      </c>
      <c r="AV1492" t="b">
        <v>0</v>
      </c>
      <c r="AW1492" t="b">
        <v>1</v>
      </c>
      <c r="AX1492" t="b">
        <v>0</v>
      </c>
      <c r="AY1492" t="b">
        <v>1</v>
      </c>
      <c r="AZ1492" t="b">
        <v>0</v>
      </c>
      <c r="BA1492" t="b">
        <v>0</v>
      </c>
      <c r="BB1492" t="b">
        <v>0</v>
      </c>
      <c r="BC1492" t="b">
        <v>1</v>
      </c>
      <c r="BD1492" t="b">
        <v>0</v>
      </c>
      <c r="BE1492" t="s">
        <v>57</v>
      </c>
      <c r="BF1492" t="s">
        <v>69</v>
      </c>
      <c r="BG1492" t="s">
        <v>69</v>
      </c>
      <c r="BH1492" t="b">
        <v>0</v>
      </c>
      <c r="BI1492" t="b">
        <v>1</v>
      </c>
      <c r="BJ1492" t="b">
        <v>0</v>
      </c>
      <c r="BK1492" t="b">
        <v>1</v>
      </c>
      <c r="BL1492">
        <v>80</v>
      </c>
      <c r="BM1492">
        <v>80</v>
      </c>
      <c r="BN1492">
        <v>0</v>
      </c>
      <c r="BO1492">
        <v>0</v>
      </c>
      <c r="BP14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92" s="3" t="str">
        <f>IF(Table1[[#This Row],[TraceLengthMod]],"lab,","")&amp;IF(Table1[[#This Row],[FixedLength]],"dur,","")&amp;IF(Table1[[#This Row],[Broken]],"ea,","")</f>
        <v>lab,</v>
      </c>
    </row>
    <row r="1493" spans="1:69" x14ac:dyDescent="0.25">
      <c r="A1493" t="s">
        <v>1621</v>
      </c>
      <c r="B1493" t="s">
        <v>39</v>
      </c>
      <c r="C1493" t="s">
        <v>114</v>
      </c>
      <c r="D1493" t="s">
        <v>82</v>
      </c>
      <c r="E1493" t="s">
        <v>68</v>
      </c>
      <c r="F1493">
        <v>3</v>
      </c>
      <c r="G1493">
        <v>21239</v>
      </c>
      <c r="H1493">
        <v>7091</v>
      </c>
      <c r="I1493">
        <v>28330</v>
      </c>
      <c r="J1493" t="s">
        <v>40</v>
      </c>
      <c r="K1493">
        <v>1</v>
      </c>
      <c r="L1493">
        <v>256</v>
      </c>
      <c r="M1493" t="s">
        <v>41</v>
      </c>
      <c r="N1493">
        <v>0.01</v>
      </c>
      <c r="O1493">
        <v>99</v>
      </c>
      <c r="P1493">
        <v>95</v>
      </c>
      <c r="Q1493">
        <v>256</v>
      </c>
      <c r="R1493">
        <v>100</v>
      </c>
      <c r="S1493">
        <v>2123.9</v>
      </c>
      <c r="T1493">
        <v>67</v>
      </c>
      <c r="U1493">
        <v>78</v>
      </c>
      <c r="V1493">
        <v>165888</v>
      </c>
      <c r="W1493">
        <v>7.8105372192664397</v>
      </c>
      <c r="X1493">
        <v>104.214413166046</v>
      </c>
      <c r="Y1493">
        <v>6.3789472579956001</v>
      </c>
      <c r="Z1493">
        <v>204.72288227081299</v>
      </c>
      <c r="AA1493">
        <v>0.87665700912475497</v>
      </c>
      <c r="AB1493">
        <v>62.641519784927297</v>
      </c>
      <c r="AC1493">
        <v>4.4012346267700098</v>
      </c>
      <c r="AD1493">
        <v>343.98946809768597</v>
      </c>
      <c r="AE1493">
        <v>0.67469999999999997</v>
      </c>
      <c r="AF1493">
        <v>0.665209420392046</v>
      </c>
      <c r="AJ1493">
        <v>1.23441647048349E-2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 t="s">
        <v>42</v>
      </c>
      <c r="AQ1493" t="b">
        <v>1</v>
      </c>
      <c r="AR1493" t="b">
        <v>1</v>
      </c>
      <c r="AS1493">
        <v>1</v>
      </c>
      <c r="AT1493" t="b">
        <v>0</v>
      </c>
      <c r="AV1493" t="b">
        <v>0</v>
      </c>
      <c r="AW1493" t="b">
        <v>1</v>
      </c>
      <c r="AX1493" t="b">
        <v>0</v>
      </c>
      <c r="AY1493" t="b">
        <v>1</v>
      </c>
      <c r="AZ1493" t="b">
        <v>0</v>
      </c>
      <c r="BA1493" t="b">
        <v>0</v>
      </c>
      <c r="BB1493" t="b">
        <v>0</v>
      </c>
      <c r="BC1493" t="b">
        <v>1</v>
      </c>
      <c r="BD1493" t="b">
        <v>0</v>
      </c>
      <c r="BE1493" t="s">
        <v>57</v>
      </c>
      <c r="BF1493" t="s">
        <v>69</v>
      </c>
      <c r="BG1493" t="s">
        <v>69</v>
      </c>
      <c r="BH1493" t="b">
        <v>0</v>
      </c>
      <c r="BI1493" t="b">
        <v>1</v>
      </c>
      <c r="BJ1493" t="b">
        <v>0</v>
      </c>
      <c r="BK1493" t="b">
        <v>1</v>
      </c>
      <c r="BL1493">
        <v>80</v>
      </c>
      <c r="BM1493">
        <v>80</v>
      </c>
      <c r="BN1493">
        <v>0</v>
      </c>
      <c r="BO1493">
        <v>0</v>
      </c>
      <c r="BP14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93" s="3" t="str">
        <f>IF(Table1[[#This Row],[TraceLengthMod]],"lab,","")&amp;IF(Table1[[#This Row],[FixedLength]],"dur,","")&amp;IF(Table1[[#This Row],[Broken]],"ea,","")</f>
        <v>lab,</v>
      </c>
    </row>
    <row r="1494" spans="1:69" x14ac:dyDescent="0.25">
      <c r="A1494" t="s">
        <v>1622</v>
      </c>
      <c r="B1494" t="s">
        <v>39</v>
      </c>
      <c r="C1494" t="s">
        <v>114</v>
      </c>
      <c r="D1494" t="s">
        <v>82</v>
      </c>
      <c r="E1494" t="s">
        <v>68</v>
      </c>
      <c r="F1494">
        <v>3</v>
      </c>
      <c r="G1494">
        <v>21239</v>
      </c>
      <c r="H1494">
        <v>7091</v>
      </c>
      <c r="I1494">
        <v>28330</v>
      </c>
      <c r="J1494" t="s">
        <v>40</v>
      </c>
      <c r="K1494">
        <v>1</v>
      </c>
      <c r="L1494">
        <v>256</v>
      </c>
      <c r="M1494" t="s">
        <v>41</v>
      </c>
      <c r="N1494">
        <v>0.01</v>
      </c>
      <c r="O1494">
        <v>99</v>
      </c>
      <c r="P1494">
        <v>95</v>
      </c>
      <c r="Q1494">
        <v>256</v>
      </c>
      <c r="R1494">
        <v>100</v>
      </c>
      <c r="S1494">
        <v>2123.9</v>
      </c>
      <c r="T1494">
        <v>67</v>
      </c>
      <c r="U1494">
        <v>79</v>
      </c>
      <c r="V1494">
        <v>167936</v>
      </c>
      <c r="W1494">
        <v>7.90696360468948</v>
      </c>
      <c r="X1494">
        <v>104.214413166046</v>
      </c>
      <c r="Y1494">
        <v>6.3789472579956001</v>
      </c>
      <c r="Z1494">
        <v>207.31295871734599</v>
      </c>
      <c r="AA1494">
        <v>0.77692317962646396</v>
      </c>
      <c r="AB1494">
        <v>63.418442964553797</v>
      </c>
      <c r="AC1494">
        <v>4.4052278995513898</v>
      </c>
      <c r="AD1494">
        <v>348.39469599723799</v>
      </c>
      <c r="AE1494">
        <v>0.69230000000000003</v>
      </c>
      <c r="AF1494">
        <v>0.66831194471865696</v>
      </c>
      <c r="AJ1494">
        <v>1.1690689114535699E-2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 t="s">
        <v>42</v>
      </c>
      <c r="AQ1494" t="b">
        <v>1</v>
      </c>
      <c r="AR1494" t="b">
        <v>1</v>
      </c>
      <c r="AS1494">
        <v>1</v>
      </c>
      <c r="AT1494" t="b">
        <v>0</v>
      </c>
      <c r="AV1494" t="b">
        <v>0</v>
      </c>
      <c r="AW1494" t="b">
        <v>1</v>
      </c>
      <c r="AX1494" t="b">
        <v>0</v>
      </c>
      <c r="AY1494" t="b">
        <v>1</v>
      </c>
      <c r="AZ1494" t="b">
        <v>0</v>
      </c>
      <c r="BA1494" t="b">
        <v>0</v>
      </c>
      <c r="BB1494" t="b">
        <v>0</v>
      </c>
      <c r="BC1494" t="b">
        <v>1</v>
      </c>
      <c r="BD1494" t="b">
        <v>0</v>
      </c>
      <c r="BE1494" t="s">
        <v>57</v>
      </c>
      <c r="BF1494" t="s">
        <v>69</v>
      </c>
      <c r="BG1494" t="s">
        <v>69</v>
      </c>
      <c r="BH1494" t="b">
        <v>0</v>
      </c>
      <c r="BI1494" t="b">
        <v>1</v>
      </c>
      <c r="BJ1494" t="b">
        <v>0</v>
      </c>
      <c r="BK1494" t="b">
        <v>1</v>
      </c>
      <c r="BL1494">
        <v>80</v>
      </c>
      <c r="BM1494">
        <v>80</v>
      </c>
      <c r="BN1494">
        <v>0</v>
      </c>
      <c r="BO1494">
        <v>0</v>
      </c>
      <c r="BP14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94" s="3" t="str">
        <f>IF(Table1[[#This Row],[TraceLengthMod]],"lab,","")&amp;IF(Table1[[#This Row],[FixedLength]],"dur,","")&amp;IF(Table1[[#This Row],[Broken]],"ea,","")</f>
        <v>lab,</v>
      </c>
    </row>
    <row r="1495" spans="1:69" x14ac:dyDescent="0.25">
      <c r="A1495" t="s">
        <v>1623</v>
      </c>
      <c r="B1495" t="s">
        <v>39</v>
      </c>
      <c r="C1495" t="s">
        <v>114</v>
      </c>
      <c r="D1495" t="s">
        <v>82</v>
      </c>
      <c r="E1495" t="s">
        <v>68</v>
      </c>
      <c r="F1495">
        <v>3</v>
      </c>
      <c r="G1495">
        <v>21239</v>
      </c>
      <c r="H1495">
        <v>7091</v>
      </c>
      <c r="I1495">
        <v>28330</v>
      </c>
      <c r="J1495" t="s">
        <v>40</v>
      </c>
      <c r="K1495">
        <v>1</v>
      </c>
      <c r="L1495">
        <v>256</v>
      </c>
      <c r="M1495" t="s">
        <v>41</v>
      </c>
      <c r="N1495">
        <v>0.01</v>
      </c>
      <c r="O1495">
        <v>99</v>
      </c>
      <c r="P1495">
        <v>95</v>
      </c>
      <c r="Q1495">
        <v>256</v>
      </c>
      <c r="R1495">
        <v>100</v>
      </c>
      <c r="S1495">
        <v>2123.9</v>
      </c>
      <c r="T1495">
        <v>67</v>
      </c>
      <c r="U1495">
        <v>80</v>
      </c>
      <c r="V1495">
        <v>169984</v>
      </c>
      <c r="W1495">
        <v>8.0033899901125292</v>
      </c>
      <c r="X1495">
        <v>104.214413166046</v>
      </c>
      <c r="Y1495">
        <v>6.3789472579956001</v>
      </c>
      <c r="Z1495">
        <v>209.868152379989</v>
      </c>
      <c r="AA1495">
        <v>0.77691912651062001</v>
      </c>
      <c r="AB1495">
        <v>64.195362091064396</v>
      </c>
      <c r="AC1495">
        <v>4.3214478492736799</v>
      </c>
      <c r="AD1495">
        <v>352.71614384651099</v>
      </c>
      <c r="AE1495">
        <v>0.68210000000000004</v>
      </c>
      <c r="AF1495">
        <v>0.66238894373149004</v>
      </c>
      <c r="AJ1495">
        <v>1.15841751895755E-2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 t="s">
        <v>42</v>
      </c>
      <c r="AQ1495" t="b">
        <v>1</v>
      </c>
      <c r="AR1495" t="b">
        <v>1</v>
      </c>
      <c r="AS1495">
        <v>1</v>
      </c>
      <c r="AT1495" t="b">
        <v>0</v>
      </c>
      <c r="AV1495" t="b">
        <v>0</v>
      </c>
      <c r="AW1495" t="b">
        <v>1</v>
      </c>
      <c r="AX1495" t="b">
        <v>0</v>
      </c>
      <c r="AY1495" t="b">
        <v>1</v>
      </c>
      <c r="AZ1495" t="b">
        <v>0</v>
      </c>
      <c r="BA1495" t="b">
        <v>0</v>
      </c>
      <c r="BB1495" t="b">
        <v>0</v>
      </c>
      <c r="BC1495" t="b">
        <v>1</v>
      </c>
      <c r="BD1495" t="b">
        <v>0</v>
      </c>
      <c r="BE1495" t="s">
        <v>57</v>
      </c>
      <c r="BF1495" t="s">
        <v>69</v>
      </c>
      <c r="BG1495" t="s">
        <v>69</v>
      </c>
      <c r="BH1495" t="b">
        <v>0</v>
      </c>
      <c r="BI1495" t="b">
        <v>1</v>
      </c>
      <c r="BJ1495" t="b">
        <v>0</v>
      </c>
      <c r="BK1495" t="b">
        <v>1</v>
      </c>
      <c r="BL1495">
        <v>80</v>
      </c>
      <c r="BM1495">
        <v>80</v>
      </c>
      <c r="BN1495">
        <v>0</v>
      </c>
      <c r="BO1495">
        <v>0</v>
      </c>
      <c r="BP14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95" s="3" t="str">
        <f>IF(Table1[[#This Row],[TraceLengthMod]],"lab,","")&amp;IF(Table1[[#This Row],[FixedLength]],"dur,","")&amp;IF(Table1[[#This Row],[Broken]],"ea,","")</f>
        <v>lab,</v>
      </c>
    </row>
    <row r="1496" spans="1:69" x14ac:dyDescent="0.25">
      <c r="A1496" t="s">
        <v>1624</v>
      </c>
      <c r="B1496" t="s">
        <v>39</v>
      </c>
      <c r="C1496" t="s">
        <v>114</v>
      </c>
      <c r="D1496" t="s">
        <v>82</v>
      </c>
      <c r="E1496" t="s">
        <v>68</v>
      </c>
      <c r="F1496">
        <v>3</v>
      </c>
      <c r="G1496">
        <v>21239</v>
      </c>
      <c r="H1496">
        <v>7091</v>
      </c>
      <c r="I1496">
        <v>28330</v>
      </c>
      <c r="J1496" t="s">
        <v>40</v>
      </c>
      <c r="K1496">
        <v>1</v>
      </c>
      <c r="L1496">
        <v>256</v>
      </c>
      <c r="M1496" t="s">
        <v>41</v>
      </c>
      <c r="N1496">
        <v>0.01</v>
      </c>
      <c r="O1496">
        <v>99</v>
      </c>
      <c r="P1496">
        <v>95</v>
      </c>
      <c r="Q1496">
        <v>256</v>
      </c>
      <c r="R1496">
        <v>100</v>
      </c>
      <c r="S1496">
        <v>2123.9</v>
      </c>
      <c r="T1496">
        <v>67</v>
      </c>
      <c r="U1496">
        <v>81</v>
      </c>
      <c r="V1496">
        <v>172288</v>
      </c>
      <c r="W1496">
        <v>8.1118696737134499</v>
      </c>
      <c r="X1496">
        <v>104.214413166046</v>
      </c>
      <c r="Y1496">
        <v>6.3789472579956001</v>
      </c>
      <c r="Z1496">
        <v>212.56411266326899</v>
      </c>
      <c r="AA1496">
        <v>0.881810903549194</v>
      </c>
      <c r="AB1496">
        <v>65.077172994613605</v>
      </c>
      <c r="AC1496">
        <v>4.4062213897704998</v>
      </c>
      <c r="AD1496">
        <v>357.12236523628201</v>
      </c>
      <c r="AE1496">
        <v>0.69499999999999995</v>
      </c>
      <c r="AF1496">
        <v>0.66633761105626799</v>
      </c>
      <c r="AJ1496">
        <v>1.1953775985457001E-2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 t="s">
        <v>42</v>
      </c>
      <c r="AQ1496" t="b">
        <v>1</v>
      </c>
      <c r="AR1496" t="b">
        <v>1</v>
      </c>
      <c r="AS1496">
        <v>1</v>
      </c>
      <c r="AT1496" t="b">
        <v>0</v>
      </c>
      <c r="AV1496" t="b">
        <v>0</v>
      </c>
      <c r="AW1496" t="b">
        <v>1</v>
      </c>
      <c r="AX1496" t="b">
        <v>0</v>
      </c>
      <c r="AY1496" t="b">
        <v>1</v>
      </c>
      <c r="AZ1496" t="b">
        <v>0</v>
      </c>
      <c r="BA1496" t="b">
        <v>0</v>
      </c>
      <c r="BB1496" t="b">
        <v>0</v>
      </c>
      <c r="BC1496" t="b">
        <v>1</v>
      </c>
      <c r="BD1496" t="b">
        <v>0</v>
      </c>
      <c r="BE1496" t="s">
        <v>57</v>
      </c>
      <c r="BF1496" t="s">
        <v>69</v>
      </c>
      <c r="BG1496" t="s">
        <v>69</v>
      </c>
      <c r="BH1496" t="b">
        <v>0</v>
      </c>
      <c r="BI1496" t="b">
        <v>1</v>
      </c>
      <c r="BJ1496" t="b">
        <v>0</v>
      </c>
      <c r="BK1496" t="b">
        <v>1</v>
      </c>
      <c r="BL1496">
        <v>80</v>
      </c>
      <c r="BM1496">
        <v>80</v>
      </c>
      <c r="BN1496">
        <v>0</v>
      </c>
      <c r="BO1496">
        <v>0</v>
      </c>
      <c r="BP14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96" s="3" t="str">
        <f>IF(Table1[[#This Row],[TraceLengthMod]],"lab,","")&amp;IF(Table1[[#This Row],[FixedLength]],"dur,","")&amp;IF(Table1[[#This Row],[Broken]],"ea,","")</f>
        <v>lab,</v>
      </c>
    </row>
    <row r="1497" spans="1:69" x14ac:dyDescent="0.25">
      <c r="A1497" t="s">
        <v>1625</v>
      </c>
      <c r="B1497" t="s">
        <v>39</v>
      </c>
      <c r="C1497" t="s">
        <v>114</v>
      </c>
      <c r="D1497" t="s">
        <v>82</v>
      </c>
      <c r="E1497" t="s">
        <v>68</v>
      </c>
      <c r="F1497">
        <v>3</v>
      </c>
      <c r="G1497">
        <v>21239</v>
      </c>
      <c r="H1497">
        <v>7091</v>
      </c>
      <c r="I1497">
        <v>28330</v>
      </c>
      <c r="J1497" t="s">
        <v>40</v>
      </c>
      <c r="K1497">
        <v>1</v>
      </c>
      <c r="L1497">
        <v>256</v>
      </c>
      <c r="M1497" t="s">
        <v>41</v>
      </c>
      <c r="N1497">
        <v>0.01</v>
      </c>
      <c r="O1497">
        <v>99</v>
      </c>
      <c r="P1497">
        <v>95</v>
      </c>
      <c r="Q1497">
        <v>256</v>
      </c>
      <c r="R1497">
        <v>100</v>
      </c>
      <c r="S1497">
        <v>2123.9</v>
      </c>
      <c r="T1497">
        <v>67</v>
      </c>
      <c r="U1497">
        <v>82</v>
      </c>
      <c r="V1497">
        <v>174336</v>
      </c>
      <c r="W1497">
        <v>8.2082960591364902</v>
      </c>
      <c r="X1497">
        <v>104.214413166046</v>
      </c>
      <c r="Y1497">
        <v>6.3789472579956001</v>
      </c>
      <c r="Z1497">
        <v>215.15019941329899</v>
      </c>
      <c r="AA1497">
        <v>0.77791929244995095</v>
      </c>
      <c r="AB1497">
        <v>65.855092287063599</v>
      </c>
      <c r="AC1497">
        <v>4.3912620544433496</v>
      </c>
      <c r="AD1497">
        <v>361.51362729072503</v>
      </c>
      <c r="AE1497">
        <v>0.68030000000000002</v>
      </c>
      <c r="AF1497">
        <v>0.67423494570582398</v>
      </c>
      <c r="AJ1497">
        <v>1.0596448629438E-2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 t="s">
        <v>42</v>
      </c>
      <c r="AQ1497" t="b">
        <v>1</v>
      </c>
      <c r="AR1497" t="b">
        <v>1</v>
      </c>
      <c r="AS1497">
        <v>1</v>
      </c>
      <c r="AT1497" t="b">
        <v>0</v>
      </c>
      <c r="AV1497" t="b">
        <v>0</v>
      </c>
      <c r="AW1497" t="b">
        <v>1</v>
      </c>
      <c r="AX1497" t="b">
        <v>0</v>
      </c>
      <c r="AY1497" t="b">
        <v>1</v>
      </c>
      <c r="AZ1497" t="b">
        <v>0</v>
      </c>
      <c r="BA1497" t="b">
        <v>0</v>
      </c>
      <c r="BB1497" t="b">
        <v>0</v>
      </c>
      <c r="BC1497" t="b">
        <v>1</v>
      </c>
      <c r="BD1497" t="b">
        <v>0</v>
      </c>
      <c r="BE1497" t="s">
        <v>57</v>
      </c>
      <c r="BF1497" t="s">
        <v>69</v>
      </c>
      <c r="BG1497" t="s">
        <v>69</v>
      </c>
      <c r="BH1497" t="b">
        <v>0</v>
      </c>
      <c r="BI1497" t="b">
        <v>1</v>
      </c>
      <c r="BJ1497" t="b">
        <v>0</v>
      </c>
      <c r="BK1497" t="b">
        <v>1</v>
      </c>
      <c r="BL1497">
        <v>80</v>
      </c>
      <c r="BM1497">
        <v>80</v>
      </c>
      <c r="BN1497">
        <v>0</v>
      </c>
      <c r="BO1497">
        <v>0</v>
      </c>
      <c r="BP14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97" s="3" t="str">
        <f>IF(Table1[[#This Row],[TraceLengthMod]],"lab,","")&amp;IF(Table1[[#This Row],[FixedLength]],"dur,","")&amp;IF(Table1[[#This Row],[Broken]],"ea,","")</f>
        <v>lab,</v>
      </c>
    </row>
    <row r="1498" spans="1:69" x14ac:dyDescent="0.25">
      <c r="A1498" t="s">
        <v>1626</v>
      </c>
      <c r="B1498" t="s">
        <v>39</v>
      </c>
      <c r="C1498" t="s">
        <v>114</v>
      </c>
      <c r="D1498" t="s">
        <v>82</v>
      </c>
      <c r="E1498" t="s">
        <v>68</v>
      </c>
      <c r="F1498">
        <v>3</v>
      </c>
      <c r="G1498">
        <v>21239</v>
      </c>
      <c r="H1498">
        <v>7091</v>
      </c>
      <c r="I1498">
        <v>28330</v>
      </c>
      <c r="J1498" t="s">
        <v>40</v>
      </c>
      <c r="K1498">
        <v>1</v>
      </c>
      <c r="L1498">
        <v>256</v>
      </c>
      <c r="M1498" t="s">
        <v>41</v>
      </c>
      <c r="N1498">
        <v>0.01</v>
      </c>
      <c r="O1498">
        <v>99</v>
      </c>
      <c r="P1498">
        <v>95</v>
      </c>
      <c r="Q1498">
        <v>256</v>
      </c>
      <c r="R1498">
        <v>100</v>
      </c>
      <c r="S1498">
        <v>2123.9</v>
      </c>
      <c r="T1498">
        <v>67</v>
      </c>
      <c r="U1498">
        <v>83</v>
      </c>
      <c r="V1498">
        <v>176384</v>
      </c>
      <c r="W1498">
        <v>8.3047224445595305</v>
      </c>
      <c r="X1498">
        <v>104.214413166046</v>
      </c>
      <c r="Y1498">
        <v>6.3789472579956001</v>
      </c>
      <c r="Z1498">
        <v>217.72533130645701</v>
      </c>
      <c r="AA1498">
        <v>0.77296257019042902</v>
      </c>
      <c r="AB1498">
        <v>66.628054857254</v>
      </c>
      <c r="AC1498">
        <v>4.3713130950927699</v>
      </c>
      <c r="AD1498">
        <v>365.88494038581803</v>
      </c>
      <c r="AE1498">
        <v>0.69379999999999997</v>
      </c>
      <c r="AF1498">
        <v>0.67832463686362998</v>
      </c>
      <c r="AJ1498">
        <v>1.0671815176660601E-2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 t="s">
        <v>42</v>
      </c>
      <c r="AQ1498" t="b">
        <v>1</v>
      </c>
      <c r="AR1498" t="b">
        <v>1</v>
      </c>
      <c r="AS1498">
        <v>1</v>
      </c>
      <c r="AT1498" t="b">
        <v>0</v>
      </c>
      <c r="AV1498" t="b">
        <v>0</v>
      </c>
      <c r="AW1498" t="b">
        <v>1</v>
      </c>
      <c r="AX1498" t="b">
        <v>0</v>
      </c>
      <c r="AY1498" t="b">
        <v>1</v>
      </c>
      <c r="AZ1498" t="b">
        <v>0</v>
      </c>
      <c r="BA1498" t="b">
        <v>0</v>
      </c>
      <c r="BB1498" t="b">
        <v>0</v>
      </c>
      <c r="BC1498" t="b">
        <v>1</v>
      </c>
      <c r="BD1498" t="b">
        <v>0</v>
      </c>
      <c r="BE1498" t="s">
        <v>57</v>
      </c>
      <c r="BF1498" t="s">
        <v>69</v>
      </c>
      <c r="BG1498" t="s">
        <v>69</v>
      </c>
      <c r="BH1498" t="b">
        <v>0</v>
      </c>
      <c r="BI1498" t="b">
        <v>1</v>
      </c>
      <c r="BJ1498" t="b">
        <v>0</v>
      </c>
      <c r="BK1498" t="b">
        <v>1</v>
      </c>
      <c r="BL1498">
        <v>80</v>
      </c>
      <c r="BM1498">
        <v>80</v>
      </c>
      <c r="BN1498">
        <v>0</v>
      </c>
      <c r="BO1498">
        <v>0</v>
      </c>
      <c r="BP14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98" s="3" t="str">
        <f>IF(Table1[[#This Row],[TraceLengthMod]],"lab,","")&amp;IF(Table1[[#This Row],[FixedLength]],"dur,","")&amp;IF(Table1[[#This Row],[Broken]],"ea,","")</f>
        <v>lab,</v>
      </c>
    </row>
    <row r="1499" spans="1:69" x14ac:dyDescent="0.25">
      <c r="A1499" t="s">
        <v>1627</v>
      </c>
      <c r="B1499" t="s">
        <v>39</v>
      </c>
      <c r="C1499" t="s">
        <v>114</v>
      </c>
      <c r="D1499" t="s">
        <v>82</v>
      </c>
      <c r="E1499" t="s">
        <v>68</v>
      </c>
      <c r="F1499">
        <v>3</v>
      </c>
      <c r="G1499">
        <v>21239</v>
      </c>
      <c r="H1499">
        <v>7091</v>
      </c>
      <c r="I1499">
        <v>28330</v>
      </c>
      <c r="J1499" t="s">
        <v>40</v>
      </c>
      <c r="K1499">
        <v>1</v>
      </c>
      <c r="L1499">
        <v>256</v>
      </c>
      <c r="M1499" t="s">
        <v>41</v>
      </c>
      <c r="N1499">
        <v>0.01</v>
      </c>
      <c r="O1499">
        <v>99</v>
      </c>
      <c r="P1499">
        <v>95</v>
      </c>
      <c r="Q1499">
        <v>256</v>
      </c>
      <c r="R1499">
        <v>100</v>
      </c>
      <c r="S1499">
        <v>2123.9</v>
      </c>
      <c r="T1499">
        <v>67</v>
      </c>
      <c r="U1499">
        <v>84</v>
      </c>
      <c r="V1499">
        <v>178432</v>
      </c>
      <c r="W1499">
        <v>8.4011488299825796</v>
      </c>
      <c r="X1499">
        <v>104.214413166046</v>
      </c>
      <c r="Y1499">
        <v>6.3789472579956001</v>
      </c>
      <c r="Z1499">
        <v>220.29644703865</v>
      </c>
      <c r="AA1499">
        <v>0.77292299270629805</v>
      </c>
      <c r="AB1499">
        <v>67.400977849960299</v>
      </c>
      <c r="AC1499">
        <v>4.3822848796844402</v>
      </c>
      <c r="AD1499">
        <v>370.26722526550202</v>
      </c>
      <c r="AE1499">
        <v>0.6875</v>
      </c>
      <c r="AF1499">
        <v>0.67211958821040696</v>
      </c>
      <c r="AJ1499">
        <v>9.9057869897511298E-3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 t="s">
        <v>42</v>
      </c>
      <c r="AQ1499" t="b">
        <v>1</v>
      </c>
      <c r="AR1499" t="b">
        <v>1</v>
      </c>
      <c r="AS1499">
        <v>1</v>
      </c>
      <c r="AT1499" t="b">
        <v>0</v>
      </c>
      <c r="AV1499" t="b">
        <v>0</v>
      </c>
      <c r="AW1499" t="b">
        <v>1</v>
      </c>
      <c r="AX1499" t="b">
        <v>0</v>
      </c>
      <c r="AY1499" t="b">
        <v>1</v>
      </c>
      <c r="AZ1499" t="b">
        <v>0</v>
      </c>
      <c r="BA1499" t="b">
        <v>0</v>
      </c>
      <c r="BB1499" t="b">
        <v>0</v>
      </c>
      <c r="BC1499" t="b">
        <v>1</v>
      </c>
      <c r="BD1499" t="b">
        <v>0</v>
      </c>
      <c r="BE1499" t="s">
        <v>57</v>
      </c>
      <c r="BF1499" t="s">
        <v>69</v>
      </c>
      <c r="BG1499" t="s">
        <v>69</v>
      </c>
      <c r="BH1499" t="b">
        <v>0</v>
      </c>
      <c r="BI1499" t="b">
        <v>1</v>
      </c>
      <c r="BJ1499" t="b">
        <v>0</v>
      </c>
      <c r="BK1499" t="b">
        <v>1</v>
      </c>
      <c r="BL1499">
        <v>80</v>
      </c>
      <c r="BM1499">
        <v>80</v>
      </c>
      <c r="BN1499">
        <v>0</v>
      </c>
      <c r="BO1499">
        <v>0</v>
      </c>
      <c r="BP14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499" s="3" t="str">
        <f>IF(Table1[[#This Row],[TraceLengthMod]],"lab,","")&amp;IF(Table1[[#This Row],[FixedLength]],"dur,","")&amp;IF(Table1[[#This Row],[Broken]],"ea,","")</f>
        <v>lab,</v>
      </c>
    </row>
    <row r="1500" spans="1:69" x14ac:dyDescent="0.25">
      <c r="A1500" t="s">
        <v>1628</v>
      </c>
      <c r="B1500" t="s">
        <v>39</v>
      </c>
      <c r="C1500" t="s">
        <v>114</v>
      </c>
      <c r="D1500" t="s">
        <v>82</v>
      </c>
      <c r="E1500" t="s">
        <v>68</v>
      </c>
      <c r="F1500">
        <v>3</v>
      </c>
      <c r="G1500">
        <v>21239</v>
      </c>
      <c r="H1500">
        <v>7091</v>
      </c>
      <c r="I1500">
        <v>28330</v>
      </c>
      <c r="J1500" t="s">
        <v>40</v>
      </c>
      <c r="K1500">
        <v>1</v>
      </c>
      <c r="L1500">
        <v>256</v>
      </c>
      <c r="M1500" t="s">
        <v>41</v>
      </c>
      <c r="N1500">
        <v>0.01</v>
      </c>
      <c r="O1500">
        <v>99</v>
      </c>
      <c r="P1500">
        <v>95</v>
      </c>
      <c r="Q1500">
        <v>256</v>
      </c>
      <c r="R1500">
        <v>100</v>
      </c>
      <c r="S1500">
        <v>2123.9</v>
      </c>
      <c r="T1500">
        <v>67</v>
      </c>
      <c r="U1500">
        <v>85</v>
      </c>
      <c r="V1500">
        <v>180736</v>
      </c>
      <c r="W1500">
        <v>8.5096285135835004</v>
      </c>
      <c r="X1500">
        <v>104.214413166046</v>
      </c>
      <c r="Y1500">
        <v>6.3789472579956001</v>
      </c>
      <c r="Z1500">
        <v>222.98027276992701</v>
      </c>
      <c r="AA1500">
        <v>0.870671987533569</v>
      </c>
      <c r="AB1500">
        <v>68.271649837493896</v>
      </c>
      <c r="AC1500">
        <v>4.3832828998565603</v>
      </c>
      <c r="AD1500">
        <v>374.65050816535899</v>
      </c>
      <c r="AE1500">
        <v>0.68420000000000003</v>
      </c>
      <c r="AF1500">
        <v>0.65858130023974004</v>
      </c>
      <c r="AJ1500">
        <v>1.18386542830858E-2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 t="s">
        <v>42</v>
      </c>
      <c r="AQ1500" t="b">
        <v>1</v>
      </c>
      <c r="AR1500" t="b">
        <v>1</v>
      </c>
      <c r="AS1500">
        <v>1</v>
      </c>
      <c r="AT1500" t="b">
        <v>0</v>
      </c>
      <c r="AV1500" t="b">
        <v>0</v>
      </c>
      <c r="AW1500" t="b">
        <v>1</v>
      </c>
      <c r="AX1500" t="b">
        <v>0</v>
      </c>
      <c r="AY1500" t="b">
        <v>1</v>
      </c>
      <c r="AZ1500" t="b">
        <v>0</v>
      </c>
      <c r="BA1500" t="b">
        <v>0</v>
      </c>
      <c r="BB1500" t="b">
        <v>0</v>
      </c>
      <c r="BC1500" t="b">
        <v>1</v>
      </c>
      <c r="BD1500" t="b">
        <v>0</v>
      </c>
      <c r="BE1500" t="s">
        <v>57</v>
      </c>
      <c r="BF1500" t="s">
        <v>69</v>
      </c>
      <c r="BG1500" t="s">
        <v>69</v>
      </c>
      <c r="BH1500" t="b">
        <v>0</v>
      </c>
      <c r="BI1500" t="b">
        <v>1</v>
      </c>
      <c r="BJ1500" t="b">
        <v>0</v>
      </c>
      <c r="BK1500" t="b">
        <v>1</v>
      </c>
      <c r="BL1500">
        <v>80</v>
      </c>
      <c r="BM1500">
        <v>80</v>
      </c>
      <c r="BN1500">
        <v>0</v>
      </c>
      <c r="BO1500">
        <v>0</v>
      </c>
      <c r="BP15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00" s="3" t="str">
        <f>IF(Table1[[#This Row],[TraceLengthMod]],"lab,","")&amp;IF(Table1[[#This Row],[FixedLength]],"dur,","")&amp;IF(Table1[[#This Row],[Broken]],"ea,","")</f>
        <v>lab,</v>
      </c>
    </row>
    <row r="1501" spans="1:69" x14ac:dyDescent="0.25">
      <c r="A1501" t="s">
        <v>1629</v>
      </c>
      <c r="B1501" t="s">
        <v>39</v>
      </c>
      <c r="C1501" t="s">
        <v>114</v>
      </c>
      <c r="D1501" t="s">
        <v>82</v>
      </c>
      <c r="E1501" t="s">
        <v>68</v>
      </c>
      <c r="F1501">
        <v>3</v>
      </c>
      <c r="G1501">
        <v>21239</v>
      </c>
      <c r="H1501">
        <v>7091</v>
      </c>
      <c r="I1501">
        <v>28330</v>
      </c>
      <c r="J1501" t="s">
        <v>40</v>
      </c>
      <c r="K1501">
        <v>1</v>
      </c>
      <c r="L1501">
        <v>256</v>
      </c>
      <c r="M1501" t="s">
        <v>41</v>
      </c>
      <c r="N1501">
        <v>0.01</v>
      </c>
      <c r="O1501">
        <v>99</v>
      </c>
      <c r="P1501">
        <v>95</v>
      </c>
      <c r="Q1501">
        <v>256</v>
      </c>
      <c r="R1501">
        <v>100</v>
      </c>
      <c r="S1501">
        <v>2123.9</v>
      </c>
      <c r="T1501">
        <v>67</v>
      </c>
      <c r="U1501">
        <v>86</v>
      </c>
      <c r="V1501">
        <v>182784</v>
      </c>
      <c r="W1501">
        <v>8.6060548990065406</v>
      </c>
      <c r="X1501">
        <v>104.214413166046</v>
      </c>
      <c r="Y1501">
        <v>6.3789472579956001</v>
      </c>
      <c r="Z1501">
        <v>225.59229063987701</v>
      </c>
      <c r="AA1501">
        <v>0.77991461753845204</v>
      </c>
      <c r="AB1501">
        <v>69.051564455032306</v>
      </c>
      <c r="AC1501">
        <v>4.4511015415191597</v>
      </c>
      <c r="AD1501">
        <v>379.10160970687798</v>
      </c>
      <c r="AE1501">
        <v>0.69110000000000005</v>
      </c>
      <c r="AF1501">
        <v>0.67437596953885204</v>
      </c>
      <c r="AJ1501">
        <v>9.9878352062374894E-3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 t="s">
        <v>42</v>
      </c>
      <c r="AQ1501" t="b">
        <v>1</v>
      </c>
      <c r="AR1501" t="b">
        <v>1</v>
      </c>
      <c r="AS1501">
        <v>1</v>
      </c>
      <c r="AT1501" t="b">
        <v>0</v>
      </c>
      <c r="AV1501" t="b">
        <v>0</v>
      </c>
      <c r="AW1501" t="b">
        <v>1</v>
      </c>
      <c r="AX1501" t="b">
        <v>0</v>
      </c>
      <c r="AY1501" t="b">
        <v>1</v>
      </c>
      <c r="AZ1501" t="b">
        <v>0</v>
      </c>
      <c r="BA1501" t="b">
        <v>0</v>
      </c>
      <c r="BB1501" t="b">
        <v>0</v>
      </c>
      <c r="BC1501" t="b">
        <v>1</v>
      </c>
      <c r="BD1501" t="b">
        <v>0</v>
      </c>
      <c r="BE1501" t="s">
        <v>57</v>
      </c>
      <c r="BF1501" t="s">
        <v>69</v>
      </c>
      <c r="BG1501" t="s">
        <v>69</v>
      </c>
      <c r="BH1501" t="b">
        <v>0</v>
      </c>
      <c r="BI1501" t="b">
        <v>1</v>
      </c>
      <c r="BJ1501" t="b">
        <v>0</v>
      </c>
      <c r="BK1501" t="b">
        <v>1</v>
      </c>
      <c r="BL1501">
        <v>80</v>
      </c>
      <c r="BM1501">
        <v>80</v>
      </c>
      <c r="BN1501">
        <v>0</v>
      </c>
      <c r="BO1501">
        <v>0</v>
      </c>
      <c r="BP15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01" s="3" t="str">
        <f>IF(Table1[[#This Row],[TraceLengthMod]],"lab,","")&amp;IF(Table1[[#This Row],[FixedLength]],"dur,","")&amp;IF(Table1[[#This Row],[Broken]],"ea,","")</f>
        <v>lab,</v>
      </c>
    </row>
    <row r="1502" spans="1:69" x14ac:dyDescent="0.25">
      <c r="A1502" t="s">
        <v>1630</v>
      </c>
      <c r="B1502" t="s">
        <v>39</v>
      </c>
      <c r="C1502" t="s">
        <v>114</v>
      </c>
      <c r="D1502" t="s">
        <v>82</v>
      </c>
      <c r="E1502" t="s">
        <v>68</v>
      </c>
      <c r="F1502">
        <v>3</v>
      </c>
      <c r="G1502">
        <v>21239</v>
      </c>
      <c r="H1502">
        <v>7091</v>
      </c>
      <c r="I1502">
        <v>28330</v>
      </c>
      <c r="J1502" t="s">
        <v>40</v>
      </c>
      <c r="K1502">
        <v>1</v>
      </c>
      <c r="L1502">
        <v>256</v>
      </c>
      <c r="M1502" t="s">
        <v>41</v>
      </c>
      <c r="N1502">
        <v>0.01</v>
      </c>
      <c r="O1502">
        <v>99</v>
      </c>
      <c r="P1502">
        <v>95</v>
      </c>
      <c r="Q1502">
        <v>256</v>
      </c>
      <c r="R1502">
        <v>100</v>
      </c>
      <c r="S1502">
        <v>2123.9</v>
      </c>
      <c r="T1502">
        <v>67</v>
      </c>
      <c r="U1502">
        <v>87</v>
      </c>
      <c r="V1502">
        <v>184832</v>
      </c>
      <c r="W1502">
        <v>8.7024812844295791</v>
      </c>
      <c r="X1502">
        <v>104.214413166046</v>
      </c>
      <c r="Y1502">
        <v>6.3789472579956001</v>
      </c>
      <c r="Z1502">
        <v>228.213283777236</v>
      </c>
      <c r="AA1502">
        <v>0.76994252204894997</v>
      </c>
      <c r="AB1502">
        <v>69.821506977081299</v>
      </c>
      <c r="AC1502">
        <v>4.4700505733489901</v>
      </c>
      <c r="AD1502">
        <v>383.57166028022698</v>
      </c>
      <c r="AE1502">
        <v>0.68889999999999996</v>
      </c>
      <c r="AF1502">
        <v>0.67494006487096303</v>
      </c>
      <c r="AJ1502">
        <v>9.6869677552886193E-3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 t="s">
        <v>42</v>
      </c>
      <c r="AQ1502" t="b">
        <v>1</v>
      </c>
      <c r="AR1502" t="b">
        <v>1</v>
      </c>
      <c r="AS1502">
        <v>1</v>
      </c>
      <c r="AT1502" t="b">
        <v>0</v>
      </c>
      <c r="AV1502" t="b">
        <v>0</v>
      </c>
      <c r="AW1502" t="b">
        <v>1</v>
      </c>
      <c r="AX1502" t="b">
        <v>0</v>
      </c>
      <c r="AY1502" t="b">
        <v>1</v>
      </c>
      <c r="AZ1502" t="b">
        <v>0</v>
      </c>
      <c r="BA1502" t="b">
        <v>0</v>
      </c>
      <c r="BB1502" t="b">
        <v>0</v>
      </c>
      <c r="BC1502" t="b">
        <v>1</v>
      </c>
      <c r="BD1502" t="b">
        <v>0</v>
      </c>
      <c r="BE1502" t="s">
        <v>57</v>
      </c>
      <c r="BF1502" t="s">
        <v>69</v>
      </c>
      <c r="BG1502" t="s">
        <v>69</v>
      </c>
      <c r="BH1502" t="b">
        <v>0</v>
      </c>
      <c r="BI1502" t="b">
        <v>1</v>
      </c>
      <c r="BJ1502" t="b">
        <v>0</v>
      </c>
      <c r="BK1502" t="b">
        <v>1</v>
      </c>
      <c r="BL1502">
        <v>80</v>
      </c>
      <c r="BM1502">
        <v>80</v>
      </c>
      <c r="BN1502">
        <v>0</v>
      </c>
      <c r="BO1502">
        <v>0</v>
      </c>
      <c r="BP15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02" s="3" t="str">
        <f>IF(Table1[[#This Row],[TraceLengthMod]],"lab,","")&amp;IF(Table1[[#This Row],[FixedLength]],"dur,","")&amp;IF(Table1[[#This Row],[Broken]],"ea,","")</f>
        <v>lab,</v>
      </c>
    </row>
    <row r="1503" spans="1:69" x14ac:dyDescent="0.25">
      <c r="A1503" t="s">
        <v>1631</v>
      </c>
      <c r="B1503" t="s">
        <v>39</v>
      </c>
      <c r="C1503" t="s">
        <v>114</v>
      </c>
      <c r="D1503" t="s">
        <v>82</v>
      </c>
      <c r="E1503" t="s">
        <v>68</v>
      </c>
      <c r="F1503">
        <v>3</v>
      </c>
      <c r="G1503">
        <v>21239</v>
      </c>
      <c r="H1503">
        <v>7091</v>
      </c>
      <c r="I1503">
        <v>28330</v>
      </c>
      <c r="J1503" t="s">
        <v>40</v>
      </c>
      <c r="K1503">
        <v>1</v>
      </c>
      <c r="L1503">
        <v>256</v>
      </c>
      <c r="M1503" t="s">
        <v>41</v>
      </c>
      <c r="N1503">
        <v>0.01</v>
      </c>
      <c r="O1503">
        <v>99</v>
      </c>
      <c r="P1503">
        <v>95</v>
      </c>
      <c r="Q1503">
        <v>256</v>
      </c>
      <c r="R1503">
        <v>100</v>
      </c>
      <c r="S1503">
        <v>2123.9</v>
      </c>
      <c r="T1503">
        <v>67</v>
      </c>
      <c r="U1503">
        <v>88</v>
      </c>
      <c r="V1503">
        <v>187136</v>
      </c>
      <c r="W1503">
        <v>8.8109609680305105</v>
      </c>
      <c r="X1503">
        <v>104.214413166046</v>
      </c>
      <c r="Y1503">
        <v>6.3789472579956001</v>
      </c>
      <c r="Z1503">
        <v>230.90109777450499</v>
      </c>
      <c r="AA1503">
        <v>0.86468887329101496</v>
      </c>
      <c r="AB1503">
        <v>70.6861958503723</v>
      </c>
      <c r="AC1503">
        <v>4.3982417583465496</v>
      </c>
      <c r="AD1503">
        <v>387.96990203857399</v>
      </c>
      <c r="AE1503">
        <v>0.68020000000000003</v>
      </c>
      <c r="AF1503">
        <v>0.66802989705260096</v>
      </c>
      <c r="AJ1503">
        <v>1.08312827454709E-2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 t="s">
        <v>42</v>
      </c>
      <c r="AQ1503" t="b">
        <v>1</v>
      </c>
      <c r="AR1503" t="b">
        <v>1</v>
      </c>
      <c r="AS1503">
        <v>1</v>
      </c>
      <c r="AT1503" t="b">
        <v>0</v>
      </c>
      <c r="AV1503" t="b">
        <v>0</v>
      </c>
      <c r="AW1503" t="b">
        <v>1</v>
      </c>
      <c r="AX1503" t="b">
        <v>0</v>
      </c>
      <c r="AY1503" t="b">
        <v>1</v>
      </c>
      <c r="AZ1503" t="b">
        <v>0</v>
      </c>
      <c r="BA1503" t="b">
        <v>0</v>
      </c>
      <c r="BB1503" t="b">
        <v>0</v>
      </c>
      <c r="BC1503" t="b">
        <v>1</v>
      </c>
      <c r="BD1503" t="b">
        <v>0</v>
      </c>
      <c r="BE1503" t="s">
        <v>57</v>
      </c>
      <c r="BF1503" t="s">
        <v>69</v>
      </c>
      <c r="BG1503" t="s">
        <v>69</v>
      </c>
      <c r="BH1503" t="b">
        <v>0</v>
      </c>
      <c r="BI1503" t="b">
        <v>1</v>
      </c>
      <c r="BJ1503" t="b">
        <v>0</v>
      </c>
      <c r="BK1503" t="b">
        <v>1</v>
      </c>
      <c r="BL1503">
        <v>80</v>
      </c>
      <c r="BM1503">
        <v>80</v>
      </c>
      <c r="BN1503">
        <v>0</v>
      </c>
      <c r="BO1503">
        <v>0</v>
      </c>
      <c r="BP15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03" s="3" t="str">
        <f>IF(Table1[[#This Row],[TraceLengthMod]],"lab,","")&amp;IF(Table1[[#This Row],[FixedLength]],"dur,","")&amp;IF(Table1[[#This Row],[Broken]],"ea,","")</f>
        <v>lab,</v>
      </c>
    </row>
    <row r="1504" spans="1:69" x14ac:dyDescent="0.25">
      <c r="A1504" t="s">
        <v>1632</v>
      </c>
      <c r="B1504" t="s">
        <v>39</v>
      </c>
      <c r="C1504" t="s">
        <v>114</v>
      </c>
      <c r="D1504" t="s">
        <v>82</v>
      </c>
      <c r="E1504" t="s">
        <v>68</v>
      </c>
      <c r="F1504">
        <v>3</v>
      </c>
      <c r="G1504">
        <v>21239</v>
      </c>
      <c r="H1504">
        <v>7091</v>
      </c>
      <c r="I1504">
        <v>28330</v>
      </c>
      <c r="J1504" t="s">
        <v>40</v>
      </c>
      <c r="K1504">
        <v>1</v>
      </c>
      <c r="L1504">
        <v>256</v>
      </c>
      <c r="M1504" t="s">
        <v>41</v>
      </c>
      <c r="N1504">
        <v>0.01</v>
      </c>
      <c r="O1504">
        <v>99</v>
      </c>
      <c r="P1504">
        <v>95</v>
      </c>
      <c r="Q1504">
        <v>256</v>
      </c>
      <c r="R1504">
        <v>100</v>
      </c>
      <c r="S1504">
        <v>2123.9</v>
      </c>
      <c r="T1504">
        <v>67</v>
      </c>
      <c r="U1504">
        <v>89</v>
      </c>
      <c r="V1504">
        <v>189184</v>
      </c>
      <c r="W1504">
        <v>8.9073873534535508</v>
      </c>
      <c r="X1504">
        <v>104.214413166046</v>
      </c>
      <c r="Y1504">
        <v>6.3789472579956001</v>
      </c>
      <c r="Z1504">
        <v>233.54702472686699</v>
      </c>
      <c r="AA1504">
        <v>0.77093982696533203</v>
      </c>
      <c r="AB1504">
        <v>71.457135677337604</v>
      </c>
      <c r="AC1504">
        <v>4.4570844173431396</v>
      </c>
      <c r="AD1504">
        <v>392.42698645591702</v>
      </c>
      <c r="AE1504">
        <v>0.68969999999999998</v>
      </c>
      <c r="AF1504">
        <v>0.66450430122690696</v>
      </c>
      <c r="AJ1504">
        <v>1.0333075333028701E-2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 t="s">
        <v>42</v>
      </c>
      <c r="AQ1504" t="b">
        <v>1</v>
      </c>
      <c r="AR1504" t="b">
        <v>1</v>
      </c>
      <c r="AS1504">
        <v>1</v>
      </c>
      <c r="AT1504" t="b">
        <v>0</v>
      </c>
      <c r="AV1504" t="b">
        <v>0</v>
      </c>
      <c r="AW1504" t="b">
        <v>1</v>
      </c>
      <c r="AX1504" t="b">
        <v>0</v>
      </c>
      <c r="AY1504" t="b">
        <v>1</v>
      </c>
      <c r="AZ1504" t="b">
        <v>0</v>
      </c>
      <c r="BA1504" t="b">
        <v>0</v>
      </c>
      <c r="BB1504" t="b">
        <v>0</v>
      </c>
      <c r="BC1504" t="b">
        <v>1</v>
      </c>
      <c r="BD1504" t="b">
        <v>0</v>
      </c>
      <c r="BE1504" t="s">
        <v>57</v>
      </c>
      <c r="BF1504" t="s">
        <v>69</v>
      </c>
      <c r="BG1504" t="s">
        <v>69</v>
      </c>
      <c r="BH1504" t="b">
        <v>0</v>
      </c>
      <c r="BI1504" t="b">
        <v>1</v>
      </c>
      <c r="BJ1504" t="b">
        <v>0</v>
      </c>
      <c r="BK1504" t="b">
        <v>1</v>
      </c>
      <c r="BL1504">
        <v>80</v>
      </c>
      <c r="BM1504">
        <v>80</v>
      </c>
      <c r="BN1504">
        <v>0</v>
      </c>
      <c r="BO1504">
        <v>0</v>
      </c>
      <c r="BP15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04" s="3" t="str">
        <f>IF(Table1[[#This Row],[TraceLengthMod]],"lab,","")&amp;IF(Table1[[#This Row],[FixedLength]],"dur,","")&amp;IF(Table1[[#This Row],[Broken]],"ea,","")</f>
        <v>lab,</v>
      </c>
    </row>
    <row r="1505" spans="1:69" x14ac:dyDescent="0.25">
      <c r="A1505" t="s">
        <v>1633</v>
      </c>
      <c r="B1505" t="s">
        <v>39</v>
      </c>
      <c r="C1505" t="s">
        <v>114</v>
      </c>
      <c r="D1505" t="s">
        <v>82</v>
      </c>
      <c r="E1505" t="s">
        <v>68</v>
      </c>
      <c r="F1505">
        <v>3</v>
      </c>
      <c r="G1505">
        <v>21239</v>
      </c>
      <c r="H1505">
        <v>7091</v>
      </c>
      <c r="I1505">
        <v>28330</v>
      </c>
      <c r="J1505" t="s">
        <v>40</v>
      </c>
      <c r="K1505">
        <v>1</v>
      </c>
      <c r="L1505">
        <v>256</v>
      </c>
      <c r="M1505" t="s">
        <v>41</v>
      </c>
      <c r="N1505">
        <v>0.01</v>
      </c>
      <c r="O1505">
        <v>99</v>
      </c>
      <c r="P1505">
        <v>95</v>
      </c>
      <c r="Q1505">
        <v>256</v>
      </c>
      <c r="R1505">
        <v>100</v>
      </c>
      <c r="S1505">
        <v>2123.9</v>
      </c>
      <c r="T1505">
        <v>67</v>
      </c>
      <c r="U1505">
        <v>90</v>
      </c>
      <c r="V1505">
        <v>191232</v>
      </c>
      <c r="W1505">
        <v>9.0038137388765893</v>
      </c>
      <c r="X1505">
        <v>104.214413166046</v>
      </c>
      <c r="Y1505">
        <v>6.3789472579956001</v>
      </c>
      <c r="Z1505">
        <v>236.181029558181</v>
      </c>
      <c r="AA1505">
        <v>0.770984888076782</v>
      </c>
      <c r="AB1505">
        <v>72.2281205654144</v>
      </c>
      <c r="AC1505">
        <v>4.5049576759338299</v>
      </c>
      <c r="AD1505">
        <v>396.93194413185103</v>
      </c>
      <c r="AE1505">
        <v>0.6845</v>
      </c>
      <c r="AF1505">
        <v>0.66788887321957402</v>
      </c>
      <c r="AJ1505">
        <v>1.02327519471705E-2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 t="s">
        <v>42</v>
      </c>
      <c r="AQ1505" t="b">
        <v>1</v>
      </c>
      <c r="AR1505" t="b">
        <v>1</v>
      </c>
      <c r="AS1505">
        <v>1</v>
      </c>
      <c r="AT1505" t="b">
        <v>0</v>
      </c>
      <c r="AV1505" t="b">
        <v>0</v>
      </c>
      <c r="AW1505" t="b">
        <v>1</v>
      </c>
      <c r="AX1505" t="b">
        <v>0</v>
      </c>
      <c r="AY1505" t="b">
        <v>1</v>
      </c>
      <c r="AZ1505" t="b">
        <v>0</v>
      </c>
      <c r="BA1505" t="b">
        <v>0</v>
      </c>
      <c r="BB1505" t="b">
        <v>0</v>
      </c>
      <c r="BC1505" t="b">
        <v>1</v>
      </c>
      <c r="BD1505" t="b">
        <v>0</v>
      </c>
      <c r="BE1505" t="s">
        <v>57</v>
      </c>
      <c r="BF1505" t="s">
        <v>69</v>
      </c>
      <c r="BG1505" t="s">
        <v>69</v>
      </c>
      <c r="BH1505" t="b">
        <v>0</v>
      </c>
      <c r="BI1505" t="b">
        <v>1</v>
      </c>
      <c r="BJ1505" t="b">
        <v>0</v>
      </c>
      <c r="BK1505" t="b">
        <v>1</v>
      </c>
      <c r="BL1505">
        <v>80</v>
      </c>
      <c r="BM1505">
        <v>80</v>
      </c>
      <c r="BN1505">
        <v>0</v>
      </c>
      <c r="BO1505">
        <v>0</v>
      </c>
      <c r="BP15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05" s="3" t="str">
        <f>IF(Table1[[#This Row],[TraceLengthMod]],"lab,","")&amp;IF(Table1[[#This Row],[FixedLength]],"dur,","")&amp;IF(Table1[[#This Row],[Broken]],"ea,","")</f>
        <v>lab,</v>
      </c>
    </row>
    <row r="1506" spans="1:69" x14ac:dyDescent="0.25">
      <c r="A1506" t="s">
        <v>1634</v>
      </c>
      <c r="B1506" t="s">
        <v>39</v>
      </c>
      <c r="C1506" t="s">
        <v>114</v>
      </c>
      <c r="D1506" t="s">
        <v>82</v>
      </c>
      <c r="E1506" t="s">
        <v>68</v>
      </c>
      <c r="F1506">
        <v>3</v>
      </c>
      <c r="G1506">
        <v>21239</v>
      </c>
      <c r="H1506">
        <v>7091</v>
      </c>
      <c r="I1506">
        <v>28330</v>
      </c>
      <c r="J1506" t="s">
        <v>40</v>
      </c>
      <c r="K1506">
        <v>1</v>
      </c>
      <c r="L1506">
        <v>256</v>
      </c>
      <c r="M1506" t="s">
        <v>41</v>
      </c>
      <c r="N1506">
        <v>0.01</v>
      </c>
      <c r="O1506">
        <v>99</v>
      </c>
      <c r="P1506">
        <v>95</v>
      </c>
      <c r="Q1506">
        <v>256</v>
      </c>
      <c r="R1506">
        <v>100</v>
      </c>
      <c r="S1506">
        <v>2123.9</v>
      </c>
      <c r="T1506">
        <v>67</v>
      </c>
      <c r="U1506">
        <v>91</v>
      </c>
      <c r="V1506">
        <v>193280</v>
      </c>
      <c r="W1506">
        <v>9.1002401242996296</v>
      </c>
      <c r="X1506">
        <v>104.214413166046</v>
      </c>
      <c r="Y1506">
        <v>6.3789472579956001</v>
      </c>
      <c r="Z1506">
        <v>238.88579845428399</v>
      </c>
      <c r="AA1506">
        <v>0.77592539787292403</v>
      </c>
      <c r="AB1506">
        <v>73.004045963287297</v>
      </c>
      <c r="AC1506">
        <v>4.7183871269226003</v>
      </c>
      <c r="AD1506">
        <v>401.65033125877301</v>
      </c>
      <c r="AE1506">
        <v>0.69299999999999995</v>
      </c>
      <c r="AF1506">
        <v>0.67155549287829597</v>
      </c>
      <c r="AJ1506">
        <v>9.3261502436454702E-3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 t="s">
        <v>42</v>
      </c>
      <c r="AQ1506" t="b">
        <v>1</v>
      </c>
      <c r="AR1506" t="b">
        <v>1</v>
      </c>
      <c r="AS1506">
        <v>1</v>
      </c>
      <c r="AT1506" t="b">
        <v>0</v>
      </c>
      <c r="AV1506" t="b">
        <v>0</v>
      </c>
      <c r="AW1506" t="b">
        <v>1</v>
      </c>
      <c r="AX1506" t="b">
        <v>0</v>
      </c>
      <c r="AY1506" t="b">
        <v>1</v>
      </c>
      <c r="AZ1506" t="b">
        <v>0</v>
      </c>
      <c r="BA1506" t="b">
        <v>0</v>
      </c>
      <c r="BB1506" t="b">
        <v>0</v>
      </c>
      <c r="BC1506" t="b">
        <v>1</v>
      </c>
      <c r="BD1506" t="b">
        <v>0</v>
      </c>
      <c r="BE1506" t="s">
        <v>57</v>
      </c>
      <c r="BF1506" t="s">
        <v>69</v>
      </c>
      <c r="BG1506" t="s">
        <v>69</v>
      </c>
      <c r="BH1506" t="b">
        <v>0</v>
      </c>
      <c r="BI1506" t="b">
        <v>1</v>
      </c>
      <c r="BJ1506" t="b">
        <v>0</v>
      </c>
      <c r="BK1506" t="b">
        <v>1</v>
      </c>
      <c r="BL1506">
        <v>80</v>
      </c>
      <c r="BM1506">
        <v>80</v>
      </c>
      <c r="BN1506">
        <v>0</v>
      </c>
      <c r="BO1506">
        <v>0</v>
      </c>
      <c r="BP15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06" s="3" t="str">
        <f>IF(Table1[[#This Row],[TraceLengthMod]],"lab,","")&amp;IF(Table1[[#This Row],[FixedLength]],"dur,","")&amp;IF(Table1[[#This Row],[Broken]],"ea,","")</f>
        <v>lab,</v>
      </c>
    </row>
    <row r="1507" spans="1:69" x14ac:dyDescent="0.25">
      <c r="A1507" t="s">
        <v>1635</v>
      </c>
      <c r="B1507" t="s">
        <v>39</v>
      </c>
      <c r="C1507" t="s">
        <v>114</v>
      </c>
      <c r="D1507" t="s">
        <v>82</v>
      </c>
      <c r="E1507" t="s">
        <v>68</v>
      </c>
      <c r="F1507">
        <v>3</v>
      </c>
      <c r="G1507">
        <v>21239</v>
      </c>
      <c r="H1507">
        <v>7091</v>
      </c>
      <c r="I1507">
        <v>28330</v>
      </c>
      <c r="J1507" t="s">
        <v>40</v>
      </c>
      <c r="K1507">
        <v>1</v>
      </c>
      <c r="L1507">
        <v>256</v>
      </c>
      <c r="M1507" t="s">
        <v>41</v>
      </c>
      <c r="N1507">
        <v>0.01</v>
      </c>
      <c r="O1507">
        <v>99</v>
      </c>
      <c r="P1507">
        <v>95</v>
      </c>
      <c r="Q1507">
        <v>256</v>
      </c>
      <c r="R1507">
        <v>100</v>
      </c>
      <c r="S1507">
        <v>2123.9</v>
      </c>
      <c r="T1507">
        <v>67</v>
      </c>
      <c r="U1507">
        <v>92</v>
      </c>
      <c r="V1507">
        <v>195584</v>
      </c>
      <c r="W1507">
        <v>9.2087198079005592</v>
      </c>
      <c r="X1507">
        <v>104.214413166046</v>
      </c>
      <c r="Y1507">
        <v>6.3789472579956001</v>
      </c>
      <c r="Z1507">
        <v>241.692295789718</v>
      </c>
      <c r="AA1507">
        <v>0.87366485595703103</v>
      </c>
      <c r="AB1507">
        <v>73.8777108192443</v>
      </c>
      <c r="AC1507">
        <v>4.7213778495788503</v>
      </c>
      <c r="AD1507">
        <v>406.37170910835198</v>
      </c>
      <c r="AE1507">
        <v>0.68400000000000005</v>
      </c>
      <c r="AF1507">
        <v>0.66633761105626799</v>
      </c>
      <c r="AJ1507">
        <v>1.0587175167043701E-2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 t="s">
        <v>42</v>
      </c>
      <c r="AQ1507" t="b">
        <v>1</v>
      </c>
      <c r="AR1507" t="b">
        <v>1</v>
      </c>
      <c r="AS1507">
        <v>1</v>
      </c>
      <c r="AT1507" t="b">
        <v>0</v>
      </c>
      <c r="AV1507" t="b">
        <v>0</v>
      </c>
      <c r="AW1507" t="b">
        <v>1</v>
      </c>
      <c r="AX1507" t="b">
        <v>0</v>
      </c>
      <c r="AY1507" t="b">
        <v>1</v>
      </c>
      <c r="AZ1507" t="b">
        <v>0</v>
      </c>
      <c r="BA1507" t="b">
        <v>0</v>
      </c>
      <c r="BB1507" t="b">
        <v>0</v>
      </c>
      <c r="BC1507" t="b">
        <v>1</v>
      </c>
      <c r="BD1507" t="b">
        <v>0</v>
      </c>
      <c r="BE1507" t="s">
        <v>57</v>
      </c>
      <c r="BF1507" t="s">
        <v>69</v>
      </c>
      <c r="BG1507" t="s">
        <v>69</v>
      </c>
      <c r="BH1507" t="b">
        <v>0</v>
      </c>
      <c r="BI1507" t="b">
        <v>1</v>
      </c>
      <c r="BJ1507" t="b">
        <v>0</v>
      </c>
      <c r="BK1507" t="b">
        <v>1</v>
      </c>
      <c r="BL1507">
        <v>80</v>
      </c>
      <c r="BM1507">
        <v>80</v>
      </c>
      <c r="BN1507">
        <v>0</v>
      </c>
      <c r="BO1507">
        <v>0</v>
      </c>
      <c r="BP15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07" s="3" t="str">
        <f>IF(Table1[[#This Row],[TraceLengthMod]],"lab,","")&amp;IF(Table1[[#This Row],[FixedLength]],"dur,","")&amp;IF(Table1[[#This Row],[Broken]],"ea,","")</f>
        <v>lab,</v>
      </c>
    </row>
    <row r="1508" spans="1:69" x14ac:dyDescent="0.25">
      <c r="A1508" t="s">
        <v>1636</v>
      </c>
      <c r="B1508" t="s">
        <v>39</v>
      </c>
      <c r="C1508" t="s">
        <v>114</v>
      </c>
      <c r="D1508" t="s">
        <v>82</v>
      </c>
      <c r="E1508" t="s">
        <v>68</v>
      </c>
      <c r="F1508">
        <v>3</v>
      </c>
      <c r="G1508">
        <v>21239</v>
      </c>
      <c r="H1508">
        <v>7091</v>
      </c>
      <c r="I1508">
        <v>28330</v>
      </c>
      <c r="J1508" t="s">
        <v>40</v>
      </c>
      <c r="K1508">
        <v>1</v>
      </c>
      <c r="L1508">
        <v>256</v>
      </c>
      <c r="M1508" t="s">
        <v>41</v>
      </c>
      <c r="N1508">
        <v>0.01</v>
      </c>
      <c r="O1508">
        <v>99</v>
      </c>
      <c r="P1508">
        <v>95</v>
      </c>
      <c r="Q1508">
        <v>256</v>
      </c>
      <c r="R1508">
        <v>100</v>
      </c>
      <c r="S1508">
        <v>2123.9</v>
      </c>
      <c r="T1508">
        <v>67</v>
      </c>
      <c r="U1508">
        <v>93</v>
      </c>
      <c r="V1508">
        <v>197632</v>
      </c>
      <c r="W1508">
        <v>9.3051461933235995</v>
      </c>
      <c r="X1508">
        <v>104.214413166046</v>
      </c>
      <c r="Y1508">
        <v>6.3789472579956001</v>
      </c>
      <c r="Z1508">
        <v>244.422996044158</v>
      </c>
      <c r="AA1508">
        <v>0.77592563629150302</v>
      </c>
      <c r="AB1508">
        <v>74.653636455535803</v>
      </c>
      <c r="AC1508">
        <v>4.7233808040618896</v>
      </c>
      <c r="AD1508">
        <v>411.09508991241398</v>
      </c>
      <c r="AE1508">
        <v>0.69920000000000004</v>
      </c>
      <c r="AF1508">
        <v>0.67818361303060204</v>
      </c>
      <c r="AJ1508">
        <v>9.4726121950643605E-3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 t="s">
        <v>42</v>
      </c>
      <c r="AQ1508" t="b">
        <v>1</v>
      </c>
      <c r="AR1508" t="b">
        <v>1</v>
      </c>
      <c r="AS1508">
        <v>1</v>
      </c>
      <c r="AT1508" t="b">
        <v>0</v>
      </c>
      <c r="AV1508" t="b">
        <v>0</v>
      </c>
      <c r="AW1508" t="b">
        <v>1</v>
      </c>
      <c r="AX1508" t="b">
        <v>0</v>
      </c>
      <c r="AY1508" t="b">
        <v>1</v>
      </c>
      <c r="AZ1508" t="b">
        <v>0</v>
      </c>
      <c r="BA1508" t="b">
        <v>0</v>
      </c>
      <c r="BB1508" t="b">
        <v>0</v>
      </c>
      <c r="BC1508" t="b">
        <v>1</v>
      </c>
      <c r="BD1508" t="b">
        <v>0</v>
      </c>
      <c r="BE1508" t="s">
        <v>57</v>
      </c>
      <c r="BF1508" t="s">
        <v>69</v>
      </c>
      <c r="BG1508" t="s">
        <v>69</v>
      </c>
      <c r="BH1508" t="b">
        <v>0</v>
      </c>
      <c r="BI1508" t="b">
        <v>1</v>
      </c>
      <c r="BJ1508" t="b">
        <v>0</v>
      </c>
      <c r="BK1508" t="b">
        <v>1</v>
      </c>
      <c r="BL1508">
        <v>80</v>
      </c>
      <c r="BM1508">
        <v>80</v>
      </c>
      <c r="BN1508">
        <v>0</v>
      </c>
      <c r="BO1508">
        <v>0</v>
      </c>
      <c r="BP15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08" s="3" t="str">
        <f>IF(Table1[[#This Row],[TraceLengthMod]],"lab,","")&amp;IF(Table1[[#This Row],[FixedLength]],"dur,","")&amp;IF(Table1[[#This Row],[Broken]],"ea,","")</f>
        <v>lab,</v>
      </c>
    </row>
    <row r="1509" spans="1:69" x14ac:dyDescent="0.25">
      <c r="A1509" t="s">
        <v>1637</v>
      </c>
      <c r="B1509" t="s">
        <v>39</v>
      </c>
      <c r="C1509" t="s">
        <v>114</v>
      </c>
      <c r="D1509" t="s">
        <v>82</v>
      </c>
      <c r="E1509" t="s">
        <v>68</v>
      </c>
      <c r="F1509">
        <v>3</v>
      </c>
      <c r="G1509">
        <v>21239</v>
      </c>
      <c r="H1509">
        <v>7091</v>
      </c>
      <c r="I1509">
        <v>28330</v>
      </c>
      <c r="J1509" t="s">
        <v>40</v>
      </c>
      <c r="K1509">
        <v>1</v>
      </c>
      <c r="L1509">
        <v>256</v>
      </c>
      <c r="M1509" t="s">
        <v>41</v>
      </c>
      <c r="N1509">
        <v>0.01</v>
      </c>
      <c r="O1509">
        <v>99</v>
      </c>
      <c r="P1509">
        <v>95</v>
      </c>
      <c r="Q1509">
        <v>256</v>
      </c>
      <c r="R1509">
        <v>100</v>
      </c>
      <c r="S1509">
        <v>2123.9</v>
      </c>
      <c r="T1509">
        <v>67</v>
      </c>
      <c r="U1509">
        <v>94</v>
      </c>
      <c r="V1509">
        <v>199680</v>
      </c>
      <c r="W1509">
        <v>9.4015725787466398</v>
      </c>
      <c r="X1509">
        <v>104.214413166046</v>
      </c>
      <c r="Y1509">
        <v>6.3789472579956001</v>
      </c>
      <c r="Z1509">
        <v>247.14172077178901</v>
      </c>
      <c r="AA1509">
        <v>0.772927045822143</v>
      </c>
      <c r="AB1509">
        <v>75.426563501358004</v>
      </c>
      <c r="AC1509">
        <v>4.6824820041656396</v>
      </c>
      <c r="AD1509">
        <v>415.77757191657997</v>
      </c>
      <c r="AE1509">
        <v>0.68610000000000004</v>
      </c>
      <c r="AF1509">
        <v>0.67155549287829597</v>
      </c>
      <c r="AJ1509">
        <v>8.7795469241264499E-3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 t="s">
        <v>42</v>
      </c>
      <c r="AQ1509" t="b">
        <v>1</v>
      </c>
      <c r="AR1509" t="b">
        <v>1</v>
      </c>
      <c r="AS1509">
        <v>1</v>
      </c>
      <c r="AT1509" t="b">
        <v>0</v>
      </c>
      <c r="AV1509" t="b">
        <v>0</v>
      </c>
      <c r="AW1509" t="b">
        <v>1</v>
      </c>
      <c r="AX1509" t="b">
        <v>0</v>
      </c>
      <c r="AY1509" t="b">
        <v>1</v>
      </c>
      <c r="AZ1509" t="b">
        <v>0</v>
      </c>
      <c r="BA1509" t="b">
        <v>0</v>
      </c>
      <c r="BB1509" t="b">
        <v>0</v>
      </c>
      <c r="BC1509" t="b">
        <v>1</v>
      </c>
      <c r="BD1509" t="b">
        <v>0</v>
      </c>
      <c r="BE1509" t="s">
        <v>57</v>
      </c>
      <c r="BF1509" t="s">
        <v>69</v>
      </c>
      <c r="BG1509" t="s">
        <v>69</v>
      </c>
      <c r="BH1509" t="b">
        <v>0</v>
      </c>
      <c r="BI1509" t="b">
        <v>1</v>
      </c>
      <c r="BJ1509" t="b">
        <v>0</v>
      </c>
      <c r="BK1509" t="b">
        <v>1</v>
      </c>
      <c r="BL1509">
        <v>80</v>
      </c>
      <c r="BM1509">
        <v>80</v>
      </c>
      <c r="BN1509">
        <v>0</v>
      </c>
      <c r="BO1509">
        <v>0</v>
      </c>
      <c r="BP15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09" s="3" t="str">
        <f>IF(Table1[[#This Row],[TraceLengthMod]],"lab,","")&amp;IF(Table1[[#This Row],[FixedLength]],"dur,","")&amp;IF(Table1[[#This Row],[Broken]],"ea,","")</f>
        <v>lab,</v>
      </c>
    </row>
    <row r="1510" spans="1:69" x14ac:dyDescent="0.25">
      <c r="A1510" t="s">
        <v>1638</v>
      </c>
      <c r="B1510" t="s">
        <v>39</v>
      </c>
      <c r="C1510" t="s">
        <v>114</v>
      </c>
      <c r="D1510" t="s">
        <v>82</v>
      </c>
      <c r="E1510" t="s">
        <v>68</v>
      </c>
      <c r="F1510">
        <v>3</v>
      </c>
      <c r="G1510">
        <v>21239</v>
      </c>
      <c r="H1510">
        <v>7091</v>
      </c>
      <c r="I1510">
        <v>28330</v>
      </c>
      <c r="J1510" t="s">
        <v>40</v>
      </c>
      <c r="K1510">
        <v>1</v>
      </c>
      <c r="L1510">
        <v>256</v>
      </c>
      <c r="M1510" t="s">
        <v>41</v>
      </c>
      <c r="N1510">
        <v>0.01</v>
      </c>
      <c r="O1510">
        <v>99</v>
      </c>
      <c r="P1510">
        <v>95</v>
      </c>
      <c r="Q1510">
        <v>256</v>
      </c>
      <c r="R1510">
        <v>100</v>
      </c>
      <c r="S1510">
        <v>2123.9</v>
      </c>
      <c r="T1510">
        <v>67</v>
      </c>
      <c r="U1510">
        <v>95</v>
      </c>
      <c r="V1510">
        <v>201984</v>
      </c>
      <c r="W1510">
        <v>9.5100522623475605</v>
      </c>
      <c r="X1510">
        <v>104.214413166046</v>
      </c>
      <c r="Y1510">
        <v>6.3789472579956001</v>
      </c>
      <c r="Z1510">
        <v>249.876410722732</v>
      </c>
      <c r="AA1510">
        <v>0.87266778945922796</v>
      </c>
      <c r="AB1510">
        <v>76.299231290817204</v>
      </c>
      <c r="AC1510">
        <v>4.56479716300964</v>
      </c>
      <c r="AD1510">
        <v>420.34236907958899</v>
      </c>
      <c r="AE1510">
        <v>0.68679999999999997</v>
      </c>
      <c r="AF1510">
        <v>0.66774784938654597</v>
      </c>
      <c r="AJ1510">
        <v>1.05059688535479E-2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 t="s">
        <v>42</v>
      </c>
      <c r="AQ1510" t="b">
        <v>1</v>
      </c>
      <c r="AR1510" t="b">
        <v>1</v>
      </c>
      <c r="AS1510">
        <v>1</v>
      </c>
      <c r="AT1510" t="b">
        <v>0</v>
      </c>
      <c r="AV1510" t="b">
        <v>0</v>
      </c>
      <c r="AW1510" t="b">
        <v>1</v>
      </c>
      <c r="AX1510" t="b">
        <v>0</v>
      </c>
      <c r="AY1510" t="b">
        <v>1</v>
      </c>
      <c r="AZ1510" t="b">
        <v>0</v>
      </c>
      <c r="BA1510" t="b">
        <v>0</v>
      </c>
      <c r="BB1510" t="b">
        <v>0</v>
      </c>
      <c r="BC1510" t="b">
        <v>1</v>
      </c>
      <c r="BD1510" t="b">
        <v>0</v>
      </c>
      <c r="BE1510" t="s">
        <v>57</v>
      </c>
      <c r="BF1510" t="s">
        <v>69</v>
      </c>
      <c r="BG1510" t="s">
        <v>69</v>
      </c>
      <c r="BH1510" t="b">
        <v>0</v>
      </c>
      <c r="BI1510" t="b">
        <v>1</v>
      </c>
      <c r="BJ1510" t="b">
        <v>0</v>
      </c>
      <c r="BK1510" t="b">
        <v>1</v>
      </c>
      <c r="BL1510">
        <v>80</v>
      </c>
      <c r="BM1510">
        <v>80</v>
      </c>
      <c r="BN1510">
        <v>0</v>
      </c>
      <c r="BO1510">
        <v>0</v>
      </c>
      <c r="BP15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10" s="3" t="str">
        <f>IF(Table1[[#This Row],[TraceLengthMod]],"lab,","")&amp;IF(Table1[[#This Row],[FixedLength]],"dur,","")&amp;IF(Table1[[#This Row],[Broken]],"ea,","")</f>
        <v>lab,</v>
      </c>
    </row>
    <row r="1511" spans="1:69" x14ac:dyDescent="0.25">
      <c r="A1511" t="s">
        <v>1639</v>
      </c>
      <c r="B1511" t="s">
        <v>39</v>
      </c>
      <c r="C1511" t="s">
        <v>114</v>
      </c>
      <c r="D1511" t="s">
        <v>82</v>
      </c>
      <c r="E1511" t="s">
        <v>68</v>
      </c>
      <c r="F1511">
        <v>3</v>
      </c>
      <c r="G1511">
        <v>21239</v>
      </c>
      <c r="H1511">
        <v>7091</v>
      </c>
      <c r="I1511">
        <v>28330</v>
      </c>
      <c r="J1511" t="s">
        <v>40</v>
      </c>
      <c r="K1511">
        <v>1</v>
      </c>
      <c r="L1511">
        <v>256</v>
      </c>
      <c r="M1511" t="s">
        <v>41</v>
      </c>
      <c r="N1511">
        <v>0.01</v>
      </c>
      <c r="O1511">
        <v>99</v>
      </c>
      <c r="P1511">
        <v>95</v>
      </c>
      <c r="Q1511">
        <v>256</v>
      </c>
      <c r="R1511">
        <v>100</v>
      </c>
      <c r="S1511">
        <v>2123.9</v>
      </c>
      <c r="T1511">
        <v>67</v>
      </c>
      <c r="U1511">
        <v>96</v>
      </c>
      <c r="V1511">
        <v>204032</v>
      </c>
      <c r="W1511">
        <v>9.6064786477706097</v>
      </c>
      <c r="X1511">
        <v>104.214413166046</v>
      </c>
      <c r="Y1511">
        <v>6.3789472579956001</v>
      </c>
      <c r="Z1511">
        <v>252.57320094108499</v>
      </c>
      <c r="AA1511">
        <v>0.78091239929199197</v>
      </c>
      <c r="AB1511">
        <v>77.080143690109196</v>
      </c>
      <c r="AC1511">
        <v>4.4919915199279696</v>
      </c>
      <c r="AD1511">
        <v>424.83436059951703</v>
      </c>
      <c r="AE1511">
        <v>0.69169999999999998</v>
      </c>
      <c r="AF1511">
        <v>0.67127344521223997</v>
      </c>
      <c r="AJ1511">
        <v>8.8414247691107808E-3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 t="s">
        <v>42</v>
      </c>
      <c r="AQ1511" t="b">
        <v>1</v>
      </c>
      <c r="AR1511" t="b">
        <v>1</v>
      </c>
      <c r="AS1511">
        <v>1</v>
      </c>
      <c r="AT1511" t="b">
        <v>0</v>
      </c>
      <c r="AV1511" t="b">
        <v>0</v>
      </c>
      <c r="AW1511" t="b">
        <v>1</v>
      </c>
      <c r="AX1511" t="b">
        <v>0</v>
      </c>
      <c r="AY1511" t="b">
        <v>1</v>
      </c>
      <c r="AZ1511" t="b">
        <v>0</v>
      </c>
      <c r="BA1511" t="b">
        <v>0</v>
      </c>
      <c r="BB1511" t="b">
        <v>0</v>
      </c>
      <c r="BC1511" t="b">
        <v>1</v>
      </c>
      <c r="BD1511" t="b">
        <v>0</v>
      </c>
      <c r="BE1511" t="s">
        <v>57</v>
      </c>
      <c r="BF1511" t="s">
        <v>69</v>
      </c>
      <c r="BG1511" t="s">
        <v>69</v>
      </c>
      <c r="BH1511" t="b">
        <v>0</v>
      </c>
      <c r="BI1511" t="b">
        <v>1</v>
      </c>
      <c r="BJ1511" t="b">
        <v>0</v>
      </c>
      <c r="BK1511" t="b">
        <v>1</v>
      </c>
      <c r="BL1511">
        <v>80</v>
      </c>
      <c r="BM1511">
        <v>80</v>
      </c>
      <c r="BN1511">
        <v>0</v>
      </c>
      <c r="BO1511">
        <v>0</v>
      </c>
      <c r="BP15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11" s="3" t="str">
        <f>IF(Table1[[#This Row],[TraceLengthMod]],"lab,","")&amp;IF(Table1[[#This Row],[FixedLength]],"dur,","")&amp;IF(Table1[[#This Row],[Broken]],"ea,","")</f>
        <v>lab,</v>
      </c>
    </row>
    <row r="1512" spans="1:69" x14ac:dyDescent="0.25">
      <c r="A1512" t="s">
        <v>1640</v>
      </c>
      <c r="B1512" t="s">
        <v>39</v>
      </c>
      <c r="C1512" t="s">
        <v>114</v>
      </c>
      <c r="D1512" t="s">
        <v>82</v>
      </c>
      <c r="E1512" t="s">
        <v>68</v>
      </c>
      <c r="F1512">
        <v>3</v>
      </c>
      <c r="G1512">
        <v>21239</v>
      </c>
      <c r="H1512">
        <v>7091</v>
      </c>
      <c r="I1512">
        <v>28330</v>
      </c>
      <c r="J1512" t="s">
        <v>40</v>
      </c>
      <c r="K1512">
        <v>1</v>
      </c>
      <c r="L1512">
        <v>256</v>
      </c>
      <c r="M1512" t="s">
        <v>41</v>
      </c>
      <c r="N1512">
        <v>0.01</v>
      </c>
      <c r="O1512">
        <v>99</v>
      </c>
      <c r="P1512">
        <v>95</v>
      </c>
      <c r="Q1512">
        <v>256</v>
      </c>
      <c r="R1512">
        <v>100</v>
      </c>
      <c r="S1512">
        <v>2123.9</v>
      </c>
      <c r="T1512">
        <v>67</v>
      </c>
      <c r="U1512">
        <v>97</v>
      </c>
      <c r="V1512">
        <v>206080</v>
      </c>
      <c r="W1512">
        <v>9.7029050331936499</v>
      </c>
      <c r="X1512">
        <v>104.214413166046</v>
      </c>
      <c r="Y1512">
        <v>6.3789472579956001</v>
      </c>
      <c r="Z1512">
        <v>255.16527223586999</v>
      </c>
      <c r="AA1512">
        <v>0.77492856979370095</v>
      </c>
      <c r="AB1512">
        <v>77.855072259902897</v>
      </c>
      <c r="AC1512">
        <v>4.3792941570281902</v>
      </c>
      <c r="AD1512">
        <v>429.21365475654602</v>
      </c>
      <c r="AE1512">
        <v>0.68830000000000002</v>
      </c>
      <c r="AF1512">
        <v>0.67169651671132402</v>
      </c>
      <c r="AJ1512">
        <v>8.5777605542484998E-3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 t="s">
        <v>42</v>
      </c>
      <c r="AQ1512" t="b">
        <v>1</v>
      </c>
      <c r="AR1512" t="b">
        <v>1</v>
      </c>
      <c r="AS1512">
        <v>1</v>
      </c>
      <c r="AT1512" t="b">
        <v>0</v>
      </c>
      <c r="AV1512" t="b">
        <v>0</v>
      </c>
      <c r="AW1512" t="b">
        <v>1</v>
      </c>
      <c r="AX1512" t="b">
        <v>0</v>
      </c>
      <c r="AY1512" t="b">
        <v>1</v>
      </c>
      <c r="AZ1512" t="b">
        <v>0</v>
      </c>
      <c r="BA1512" t="b">
        <v>0</v>
      </c>
      <c r="BB1512" t="b">
        <v>0</v>
      </c>
      <c r="BC1512" t="b">
        <v>1</v>
      </c>
      <c r="BD1512" t="b">
        <v>0</v>
      </c>
      <c r="BE1512" t="s">
        <v>57</v>
      </c>
      <c r="BF1512" t="s">
        <v>69</v>
      </c>
      <c r="BG1512" t="s">
        <v>69</v>
      </c>
      <c r="BH1512" t="b">
        <v>0</v>
      </c>
      <c r="BI1512" t="b">
        <v>1</v>
      </c>
      <c r="BJ1512" t="b">
        <v>0</v>
      </c>
      <c r="BK1512" t="b">
        <v>1</v>
      </c>
      <c r="BL1512">
        <v>80</v>
      </c>
      <c r="BM1512">
        <v>80</v>
      </c>
      <c r="BN1512">
        <v>0</v>
      </c>
      <c r="BO1512">
        <v>0</v>
      </c>
      <c r="BP15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12" s="3" t="str">
        <f>IF(Table1[[#This Row],[TraceLengthMod]],"lab,","")&amp;IF(Table1[[#This Row],[FixedLength]],"dur,","")&amp;IF(Table1[[#This Row],[Broken]],"ea,","")</f>
        <v>lab,</v>
      </c>
    </row>
    <row r="1513" spans="1:69" x14ac:dyDescent="0.25">
      <c r="A1513" t="s">
        <v>1641</v>
      </c>
      <c r="B1513" t="s">
        <v>39</v>
      </c>
      <c r="C1513" t="s">
        <v>114</v>
      </c>
      <c r="D1513" t="s">
        <v>82</v>
      </c>
      <c r="E1513" t="s">
        <v>68</v>
      </c>
      <c r="F1513">
        <v>3</v>
      </c>
      <c r="G1513">
        <v>21239</v>
      </c>
      <c r="H1513">
        <v>7091</v>
      </c>
      <c r="I1513">
        <v>28330</v>
      </c>
      <c r="J1513" t="s">
        <v>40</v>
      </c>
      <c r="K1513">
        <v>1</v>
      </c>
      <c r="L1513">
        <v>256</v>
      </c>
      <c r="M1513" t="s">
        <v>41</v>
      </c>
      <c r="N1513">
        <v>0.01</v>
      </c>
      <c r="O1513">
        <v>99</v>
      </c>
      <c r="P1513">
        <v>95</v>
      </c>
      <c r="Q1513">
        <v>256</v>
      </c>
      <c r="R1513">
        <v>100</v>
      </c>
      <c r="S1513">
        <v>2123.9</v>
      </c>
      <c r="T1513">
        <v>67</v>
      </c>
      <c r="U1513">
        <v>98</v>
      </c>
      <c r="V1513">
        <v>208384</v>
      </c>
      <c r="W1513">
        <v>9.8113847167945707</v>
      </c>
      <c r="X1513">
        <v>104.214413166046</v>
      </c>
      <c r="Y1513">
        <v>6.3789472579956001</v>
      </c>
      <c r="Z1513">
        <v>257.848366260528</v>
      </c>
      <c r="AA1513">
        <v>0.87592530250549305</v>
      </c>
      <c r="AB1513">
        <v>78.730997562408405</v>
      </c>
      <c r="AC1513">
        <v>4.42517066001892</v>
      </c>
      <c r="AD1513">
        <v>433.63882541656398</v>
      </c>
      <c r="AE1513">
        <v>0.68769999999999998</v>
      </c>
      <c r="AF1513">
        <v>0.67423494570582398</v>
      </c>
      <c r="AJ1513">
        <v>9.6316452547724699E-3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 t="s">
        <v>42</v>
      </c>
      <c r="AQ1513" t="b">
        <v>1</v>
      </c>
      <c r="AR1513" t="b">
        <v>1</v>
      </c>
      <c r="AS1513">
        <v>1</v>
      </c>
      <c r="AT1513" t="b">
        <v>0</v>
      </c>
      <c r="AV1513" t="b">
        <v>0</v>
      </c>
      <c r="AW1513" t="b">
        <v>1</v>
      </c>
      <c r="AX1513" t="b">
        <v>0</v>
      </c>
      <c r="AY1513" t="b">
        <v>1</v>
      </c>
      <c r="AZ1513" t="b">
        <v>0</v>
      </c>
      <c r="BA1513" t="b">
        <v>0</v>
      </c>
      <c r="BB1513" t="b">
        <v>0</v>
      </c>
      <c r="BC1513" t="b">
        <v>1</v>
      </c>
      <c r="BD1513" t="b">
        <v>0</v>
      </c>
      <c r="BE1513" t="s">
        <v>57</v>
      </c>
      <c r="BF1513" t="s">
        <v>69</v>
      </c>
      <c r="BG1513" t="s">
        <v>69</v>
      </c>
      <c r="BH1513" t="b">
        <v>0</v>
      </c>
      <c r="BI1513" t="b">
        <v>1</v>
      </c>
      <c r="BJ1513" t="b">
        <v>0</v>
      </c>
      <c r="BK1513" t="b">
        <v>1</v>
      </c>
      <c r="BL1513">
        <v>80</v>
      </c>
      <c r="BM1513">
        <v>80</v>
      </c>
      <c r="BN1513">
        <v>0</v>
      </c>
      <c r="BO1513">
        <v>0</v>
      </c>
      <c r="BP15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13" s="3" t="str">
        <f>IF(Table1[[#This Row],[TraceLengthMod]],"lab,","")&amp;IF(Table1[[#This Row],[FixedLength]],"dur,","")&amp;IF(Table1[[#This Row],[Broken]],"ea,","")</f>
        <v>lab,</v>
      </c>
    </row>
    <row r="1514" spans="1:69" x14ac:dyDescent="0.25">
      <c r="A1514" t="s">
        <v>1642</v>
      </c>
      <c r="B1514" t="s">
        <v>39</v>
      </c>
      <c r="C1514" t="s">
        <v>114</v>
      </c>
      <c r="D1514" t="s">
        <v>82</v>
      </c>
      <c r="E1514" t="s">
        <v>68</v>
      </c>
      <c r="F1514">
        <v>3</v>
      </c>
      <c r="G1514">
        <v>21239</v>
      </c>
      <c r="H1514">
        <v>7091</v>
      </c>
      <c r="I1514">
        <v>28330</v>
      </c>
      <c r="J1514" t="s">
        <v>40</v>
      </c>
      <c r="K1514">
        <v>1</v>
      </c>
      <c r="L1514">
        <v>256</v>
      </c>
      <c r="M1514" t="s">
        <v>41</v>
      </c>
      <c r="N1514">
        <v>0.01</v>
      </c>
      <c r="O1514">
        <v>99</v>
      </c>
      <c r="P1514">
        <v>95</v>
      </c>
      <c r="Q1514">
        <v>256</v>
      </c>
      <c r="R1514">
        <v>100</v>
      </c>
      <c r="S1514">
        <v>2123.9</v>
      </c>
      <c r="T1514">
        <v>67</v>
      </c>
      <c r="U1514">
        <v>99</v>
      </c>
      <c r="V1514">
        <v>210432</v>
      </c>
      <c r="W1514">
        <v>9.9078111022176092</v>
      </c>
      <c r="X1514">
        <v>104.214413166046</v>
      </c>
      <c r="Y1514">
        <v>6.3789472579956001</v>
      </c>
      <c r="Z1514">
        <v>260.44243121147099</v>
      </c>
      <c r="AA1514">
        <v>0.77492904663085904</v>
      </c>
      <c r="AB1514">
        <v>79.505926609039307</v>
      </c>
      <c r="AC1514">
        <v>4.3932552337646396</v>
      </c>
      <c r="AD1514">
        <v>438.03208065032902</v>
      </c>
      <c r="AE1514">
        <v>0.69540000000000002</v>
      </c>
      <c r="AF1514">
        <v>0.661683824566351</v>
      </c>
      <c r="AJ1514">
        <v>9.1831156952247705E-3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 t="s">
        <v>42</v>
      </c>
      <c r="AQ1514" t="b">
        <v>1</v>
      </c>
      <c r="AR1514" t="b">
        <v>1</v>
      </c>
      <c r="AS1514">
        <v>1</v>
      </c>
      <c r="AT1514" t="b">
        <v>0</v>
      </c>
      <c r="AV1514" t="b">
        <v>0</v>
      </c>
      <c r="AW1514" t="b">
        <v>1</v>
      </c>
      <c r="AX1514" t="b">
        <v>0</v>
      </c>
      <c r="AY1514" t="b">
        <v>1</v>
      </c>
      <c r="AZ1514" t="b">
        <v>0</v>
      </c>
      <c r="BA1514" t="b">
        <v>0</v>
      </c>
      <c r="BB1514" t="b">
        <v>0</v>
      </c>
      <c r="BC1514" t="b">
        <v>1</v>
      </c>
      <c r="BD1514" t="b">
        <v>0</v>
      </c>
      <c r="BE1514" t="s">
        <v>57</v>
      </c>
      <c r="BF1514" t="s">
        <v>69</v>
      </c>
      <c r="BG1514" t="s">
        <v>69</v>
      </c>
      <c r="BH1514" t="b">
        <v>0</v>
      </c>
      <c r="BI1514" t="b">
        <v>1</v>
      </c>
      <c r="BJ1514" t="b">
        <v>0</v>
      </c>
      <c r="BK1514" t="b">
        <v>1</v>
      </c>
      <c r="BL1514">
        <v>80</v>
      </c>
      <c r="BM1514">
        <v>80</v>
      </c>
      <c r="BN1514">
        <v>0</v>
      </c>
      <c r="BO1514">
        <v>0</v>
      </c>
      <c r="BP15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14" s="3" t="str">
        <f>IF(Table1[[#This Row],[TraceLengthMod]],"lab,","")&amp;IF(Table1[[#This Row],[FixedLength]],"dur,","")&amp;IF(Table1[[#This Row],[Broken]],"ea,","")</f>
        <v>lab,</v>
      </c>
    </row>
    <row r="1515" spans="1:69" x14ac:dyDescent="0.25">
      <c r="A1515" t="s">
        <v>1643</v>
      </c>
      <c r="B1515" t="s">
        <v>39</v>
      </c>
      <c r="C1515" t="s">
        <v>114</v>
      </c>
      <c r="D1515" t="s">
        <v>82</v>
      </c>
      <c r="E1515" t="s">
        <v>68</v>
      </c>
      <c r="F1515">
        <v>3</v>
      </c>
      <c r="G1515">
        <v>21239</v>
      </c>
      <c r="H1515">
        <v>7091</v>
      </c>
      <c r="I1515">
        <v>28330</v>
      </c>
      <c r="J1515" t="s">
        <v>40</v>
      </c>
      <c r="K1515">
        <v>1</v>
      </c>
      <c r="L1515">
        <v>256</v>
      </c>
      <c r="M1515" t="s">
        <v>41</v>
      </c>
      <c r="N1515">
        <v>0.01</v>
      </c>
      <c r="O1515">
        <v>99</v>
      </c>
      <c r="P1515">
        <v>95</v>
      </c>
      <c r="Q1515">
        <v>256</v>
      </c>
      <c r="R1515">
        <v>100</v>
      </c>
      <c r="S1515">
        <v>2123.9</v>
      </c>
      <c r="T1515">
        <v>67</v>
      </c>
      <c r="U1515">
        <v>100</v>
      </c>
      <c r="V1515">
        <v>212480</v>
      </c>
      <c r="W1515">
        <v>10.0042374876406</v>
      </c>
      <c r="X1515">
        <v>104.214413166046</v>
      </c>
      <c r="Y1515">
        <v>6.3789472579956001</v>
      </c>
      <c r="Z1515">
        <v>263.02552652358997</v>
      </c>
      <c r="AA1515">
        <v>0.77891874313354403</v>
      </c>
      <c r="AB1515">
        <v>80.284845352172795</v>
      </c>
      <c r="AC1515">
        <v>4.4092264175415004</v>
      </c>
      <c r="AD1515">
        <v>442.44130706787098</v>
      </c>
      <c r="AE1515">
        <v>0.70269999999999999</v>
      </c>
      <c r="AF1515">
        <v>0.67550416020307402</v>
      </c>
      <c r="AJ1515">
        <v>9.1712476977382704E-3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 t="s">
        <v>42</v>
      </c>
      <c r="AQ1515" t="b">
        <v>1</v>
      </c>
      <c r="AR1515" t="b">
        <v>1</v>
      </c>
      <c r="AS1515">
        <v>1</v>
      </c>
      <c r="AT1515" t="b">
        <v>0</v>
      </c>
      <c r="AV1515" t="b">
        <v>0</v>
      </c>
      <c r="AW1515" t="b">
        <v>1</v>
      </c>
      <c r="AX1515" t="b">
        <v>0</v>
      </c>
      <c r="AY1515" t="b">
        <v>1</v>
      </c>
      <c r="AZ1515" t="b">
        <v>0</v>
      </c>
      <c r="BA1515" t="b">
        <v>0</v>
      </c>
      <c r="BB1515" t="b">
        <v>0</v>
      </c>
      <c r="BC1515" t="b">
        <v>1</v>
      </c>
      <c r="BD1515" t="b">
        <v>0</v>
      </c>
      <c r="BE1515" t="s">
        <v>57</v>
      </c>
      <c r="BF1515" t="s">
        <v>69</v>
      </c>
      <c r="BG1515" t="s">
        <v>69</v>
      </c>
      <c r="BH1515" t="b">
        <v>0</v>
      </c>
      <c r="BI1515" t="b">
        <v>1</v>
      </c>
      <c r="BJ1515" t="b">
        <v>0</v>
      </c>
      <c r="BK1515" t="b">
        <v>1</v>
      </c>
      <c r="BL1515">
        <v>80</v>
      </c>
      <c r="BM1515">
        <v>80</v>
      </c>
      <c r="BN1515">
        <v>0</v>
      </c>
      <c r="BO1515">
        <v>0</v>
      </c>
      <c r="BP15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15" s="3" t="str">
        <f>IF(Table1[[#This Row],[TraceLengthMod]],"lab,","")&amp;IF(Table1[[#This Row],[FixedLength]],"dur,","")&amp;IF(Table1[[#This Row],[Broken]],"ea,","")</f>
        <v>lab,</v>
      </c>
    </row>
    <row r="1516" spans="1:69" x14ac:dyDescent="0.25">
      <c r="A1516" t="s">
        <v>1644</v>
      </c>
      <c r="B1516" t="s">
        <v>58</v>
      </c>
      <c r="C1516" t="s">
        <v>114</v>
      </c>
      <c r="D1516" t="s">
        <v>82</v>
      </c>
      <c r="E1516" t="s">
        <v>68</v>
      </c>
      <c r="F1516">
        <v>3</v>
      </c>
      <c r="G1516">
        <v>5036</v>
      </c>
      <c r="H1516">
        <v>13638</v>
      </c>
      <c r="I1516">
        <v>13638</v>
      </c>
      <c r="J1516" t="s">
        <v>40</v>
      </c>
      <c r="K1516">
        <v>1</v>
      </c>
      <c r="L1516">
        <v>256</v>
      </c>
      <c r="M1516" t="s">
        <v>41</v>
      </c>
      <c r="N1516">
        <v>0.01</v>
      </c>
      <c r="P1516">
        <v>95</v>
      </c>
      <c r="Q1516">
        <v>256</v>
      </c>
      <c r="R1516">
        <v>100</v>
      </c>
      <c r="S1516">
        <v>1000</v>
      </c>
      <c r="T1516">
        <v>67</v>
      </c>
      <c r="U1516">
        <v>100</v>
      </c>
      <c r="W1516">
        <v>10.0042374876406</v>
      </c>
      <c r="X1516">
        <v>104.214413166046</v>
      </c>
      <c r="Y1516">
        <v>6.3789472579956001</v>
      </c>
      <c r="Z1516">
        <v>263.02552652358997</v>
      </c>
      <c r="AA1516">
        <v>263.02552652358997</v>
      </c>
      <c r="AB1516">
        <v>263.02552652358997</v>
      </c>
      <c r="AC1516">
        <v>6.1086699962615896</v>
      </c>
      <c r="AD1516">
        <v>6.1086699962615896</v>
      </c>
      <c r="AE1516">
        <v>0.68869999999999998</v>
      </c>
      <c r="AF1516">
        <v>0.67231265581463495</v>
      </c>
      <c r="AQ1516" t="b">
        <v>1</v>
      </c>
      <c r="AR1516" t="b">
        <v>1</v>
      </c>
      <c r="AS1516">
        <v>1</v>
      </c>
      <c r="AT1516" t="b">
        <v>0</v>
      </c>
      <c r="AV1516" t="b">
        <v>0</v>
      </c>
      <c r="AW1516" t="b">
        <v>1</v>
      </c>
      <c r="AX1516" t="b">
        <v>0</v>
      </c>
      <c r="AY1516" t="b">
        <v>1</v>
      </c>
      <c r="AZ1516" t="b">
        <v>0</v>
      </c>
      <c r="BA1516" t="b">
        <v>0</v>
      </c>
      <c r="BB1516" t="b">
        <v>0</v>
      </c>
      <c r="BC1516" t="b">
        <v>1</v>
      </c>
      <c r="BD1516" t="b">
        <v>0</v>
      </c>
      <c r="BE1516" t="s">
        <v>57</v>
      </c>
      <c r="BF1516" t="s">
        <v>69</v>
      </c>
      <c r="BG1516" t="s">
        <v>69</v>
      </c>
      <c r="BH1516" t="b">
        <v>0</v>
      </c>
      <c r="BI1516" t="b">
        <v>1</v>
      </c>
      <c r="BJ1516" t="b">
        <v>0</v>
      </c>
      <c r="BK1516" t="b">
        <v>1</v>
      </c>
      <c r="BL1516">
        <v>80</v>
      </c>
      <c r="BM1516">
        <v>80</v>
      </c>
      <c r="BN1516">
        <v>0</v>
      </c>
      <c r="BO1516">
        <v>0</v>
      </c>
      <c r="BP15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1516" s="3" t="str">
        <f>IF(Table1[[#This Row],[TraceLengthMod]],"lab,","")&amp;IF(Table1[[#This Row],[FixedLength]],"dur,","")&amp;IF(Table1[[#This Row],[Broken]],"ea,","")</f>
        <v>lab,</v>
      </c>
    </row>
    <row r="1517" spans="1:69" x14ac:dyDescent="0.25">
      <c r="A1517" t="s">
        <v>1645</v>
      </c>
      <c r="B1517" t="s">
        <v>39</v>
      </c>
      <c r="C1517" t="s">
        <v>114</v>
      </c>
      <c r="D1517" t="s">
        <v>106</v>
      </c>
      <c r="E1517" t="s">
        <v>68</v>
      </c>
      <c r="F1517">
        <v>1</v>
      </c>
      <c r="G1517">
        <v>21124</v>
      </c>
      <c r="H1517">
        <v>6990</v>
      </c>
      <c r="I1517">
        <v>28114</v>
      </c>
      <c r="J1517" t="s">
        <v>40</v>
      </c>
      <c r="K1517">
        <v>1</v>
      </c>
      <c r="L1517">
        <v>256</v>
      </c>
      <c r="M1517" t="s">
        <v>41</v>
      </c>
      <c r="N1517">
        <v>0.01</v>
      </c>
      <c r="O1517">
        <v>99</v>
      </c>
      <c r="P1517">
        <v>2451</v>
      </c>
      <c r="Q1517">
        <v>256</v>
      </c>
      <c r="R1517">
        <v>100</v>
      </c>
      <c r="S1517">
        <v>2112.4</v>
      </c>
      <c r="T1517">
        <v>1</v>
      </c>
      <c r="U1517">
        <v>1</v>
      </c>
      <c r="V1517">
        <v>2304</v>
      </c>
      <c r="W1517">
        <v>0.109070251846241</v>
      </c>
      <c r="X1517">
        <v>95.219451904296804</v>
      </c>
      <c r="Y1517">
        <v>5.9640860557556099</v>
      </c>
      <c r="Z1517">
        <v>27.710893630981399</v>
      </c>
      <c r="AA1517">
        <v>5.3646543025970397</v>
      </c>
      <c r="AB1517">
        <v>5.3646543025970397</v>
      </c>
      <c r="AC1517">
        <v>54.663847208023</v>
      </c>
      <c r="AD1517">
        <v>54.663847208023</v>
      </c>
      <c r="AE1517">
        <v>0.3785</v>
      </c>
      <c r="AF1517">
        <v>0.38040057224606499</v>
      </c>
      <c r="AJ1517">
        <v>3.3790982961654601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 t="s">
        <v>42</v>
      </c>
      <c r="AQ1517" t="b">
        <v>1</v>
      </c>
      <c r="AR1517" t="b">
        <v>1</v>
      </c>
      <c r="AS1517">
        <v>1</v>
      </c>
      <c r="AT1517" t="b">
        <v>0</v>
      </c>
      <c r="AV1517" t="b">
        <v>0</v>
      </c>
      <c r="AW1517" t="b">
        <v>1</v>
      </c>
      <c r="AX1517" t="b">
        <v>0</v>
      </c>
      <c r="AY1517" t="b">
        <v>1</v>
      </c>
      <c r="AZ1517" t="b">
        <v>0</v>
      </c>
      <c r="BA1517" t="b">
        <v>1</v>
      </c>
      <c r="BB1517" t="b">
        <v>0</v>
      </c>
      <c r="BC1517" t="b">
        <v>1</v>
      </c>
      <c r="BD1517" t="b">
        <v>0</v>
      </c>
      <c r="BE1517" t="s">
        <v>57</v>
      </c>
      <c r="BF1517" t="s">
        <v>69</v>
      </c>
      <c r="BG1517" t="s">
        <v>69</v>
      </c>
      <c r="BH1517" t="b">
        <v>0</v>
      </c>
      <c r="BI1517" t="b">
        <v>1</v>
      </c>
      <c r="BJ1517" t="b">
        <v>0</v>
      </c>
      <c r="BK1517" t="b">
        <v>1</v>
      </c>
      <c r="BL1517">
        <v>80</v>
      </c>
      <c r="BM1517">
        <v>80</v>
      </c>
      <c r="BN1517">
        <v>0</v>
      </c>
      <c r="BO1517">
        <v>0</v>
      </c>
      <c r="BP15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17" s="3" t="str">
        <f>IF(Table1[[#This Row],[TraceLengthMod]],"lab,","")&amp;IF(Table1[[#This Row],[FixedLength]],"dur,","")&amp;IF(Table1[[#This Row],[Broken]],"ea,","")</f>
        <v>lab,</v>
      </c>
    </row>
    <row r="1518" spans="1:69" x14ac:dyDescent="0.25">
      <c r="A1518" t="s">
        <v>1646</v>
      </c>
      <c r="B1518" t="s">
        <v>39</v>
      </c>
      <c r="C1518" t="s">
        <v>114</v>
      </c>
      <c r="D1518" t="s">
        <v>106</v>
      </c>
      <c r="E1518" t="s">
        <v>68</v>
      </c>
      <c r="F1518">
        <v>1</v>
      </c>
      <c r="G1518">
        <v>21124</v>
      </c>
      <c r="H1518">
        <v>6990</v>
      </c>
      <c r="I1518">
        <v>28114</v>
      </c>
      <c r="J1518" t="s">
        <v>40</v>
      </c>
      <c r="K1518">
        <v>1</v>
      </c>
      <c r="L1518">
        <v>256</v>
      </c>
      <c r="M1518" t="s">
        <v>41</v>
      </c>
      <c r="N1518">
        <v>0.01</v>
      </c>
      <c r="O1518">
        <v>99</v>
      </c>
      <c r="P1518">
        <v>2451</v>
      </c>
      <c r="Q1518">
        <v>256</v>
      </c>
      <c r="R1518">
        <v>100</v>
      </c>
      <c r="S1518">
        <v>2112.4</v>
      </c>
      <c r="T1518">
        <v>2</v>
      </c>
      <c r="U1518">
        <v>2</v>
      </c>
      <c r="V1518">
        <v>4352</v>
      </c>
      <c r="W1518">
        <v>0.20602158682067701</v>
      </c>
      <c r="X1518">
        <v>95.219451904296804</v>
      </c>
      <c r="Y1518">
        <v>5.9640860557556099</v>
      </c>
      <c r="Z1518">
        <v>54.55513381958</v>
      </c>
      <c r="AA1518">
        <v>4.5887334346771196</v>
      </c>
      <c r="AB1518">
        <v>9.9533877372741699</v>
      </c>
      <c r="AC1518">
        <v>54.598056554794297</v>
      </c>
      <c r="AD1518">
        <v>109.261903762817</v>
      </c>
      <c r="AE1518">
        <v>0.60819999999999996</v>
      </c>
      <c r="AF1518">
        <v>0.59985693848354704</v>
      </c>
      <c r="AJ1518">
        <v>0.72805972660288998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 t="s">
        <v>42</v>
      </c>
      <c r="AQ1518" t="b">
        <v>1</v>
      </c>
      <c r="AR1518" t="b">
        <v>1</v>
      </c>
      <c r="AS1518">
        <v>1</v>
      </c>
      <c r="AT1518" t="b">
        <v>0</v>
      </c>
      <c r="AV1518" t="b">
        <v>0</v>
      </c>
      <c r="AW1518" t="b">
        <v>1</v>
      </c>
      <c r="AX1518" t="b">
        <v>0</v>
      </c>
      <c r="AY1518" t="b">
        <v>1</v>
      </c>
      <c r="AZ1518" t="b">
        <v>0</v>
      </c>
      <c r="BA1518" t="b">
        <v>1</v>
      </c>
      <c r="BB1518" t="b">
        <v>0</v>
      </c>
      <c r="BC1518" t="b">
        <v>1</v>
      </c>
      <c r="BD1518" t="b">
        <v>0</v>
      </c>
      <c r="BE1518" t="s">
        <v>57</v>
      </c>
      <c r="BF1518" t="s">
        <v>69</v>
      </c>
      <c r="BG1518" t="s">
        <v>69</v>
      </c>
      <c r="BH1518" t="b">
        <v>0</v>
      </c>
      <c r="BI1518" t="b">
        <v>1</v>
      </c>
      <c r="BJ1518" t="b">
        <v>0</v>
      </c>
      <c r="BK1518" t="b">
        <v>1</v>
      </c>
      <c r="BL1518">
        <v>80</v>
      </c>
      <c r="BM1518">
        <v>80</v>
      </c>
      <c r="BN1518">
        <v>0</v>
      </c>
      <c r="BO1518">
        <v>0</v>
      </c>
      <c r="BP15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18" s="3" t="str">
        <f>IF(Table1[[#This Row],[TraceLengthMod]],"lab,","")&amp;IF(Table1[[#This Row],[FixedLength]],"dur,","")&amp;IF(Table1[[#This Row],[Broken]],"ea,","")</f>
        <v>lab,</v>
      </c>
    </row>
    <row r="1519" spans="1:69" x14ac:dyDescent="0.25">
      <c r="A1519" t="s">
        <v>1647</v>
      </c>
      <c r="B1519" t="s">
        <v>39</v>
      </c>
      <c r="C1519" t="s">
        <v>114</v>
      </c>
      <c r="D1519" t="s">
        <v>106</v>
      </c>
      <c r="E1519" t="s">
        <v>68</v>
      </c>
      <c r="F1519">
        <v>1</v>
      </c>
      <c r="G1519">
        <v>21124</v>
      </c>
      <c r="H1519">
        <v>6990</v>
      </c>
      <c r="I1519">
        <v>28114</v>
      </c>
      <c r="J1519" t="s">
        <v>40</v>
      </c>
      <c r="K1519">
        <v>1</v>
      </c>
      <c r="L1519">
        <v>256</v>
      </c>
      <c r="M1519" t="s">
        <v>41</v>
      </c>
      <c r="N1519">
        <v>0.01</v>
      </c>
      <c r="O1519">
        <v>99</v>
      </c>
      <c r="P1519">
        <v>2451</v>
      </c>
      <c r="Q1519">
        <v>256</v>
      </c>
      <c r="R1519">
        <v>100</v>
      </c>
      <c r="S1519">
        <v>2112.4</v>
      </c>
      <c r="T1519">
        <v>3</v>
      </c>
      <c r="U1519">
        <v>3</v>
      </c>
      <c r="V1519">
        <v>6400</v>
      </c>
      <c r="W1519">
        <v>0.30297292179511398</v>
      </c>
      <c r="X1519">
        <v>95.219451904296804</v>
      </c>
      <c r="Y1519">
        <v>5.9640860557556099</v>
      </c>
      <c r="Z1519">
        <v>81.256746053695593</v>
      </c>
      <c r="AA1519">
        <v>4.5099351406097403</v>
      </c>
      <c r="AB1519">
        <v>14.4633228778839</v>
      </c>
      <c r="AC1519">
        <v>54.034560203552203</v>
      </c>
      <c r="AD1519">
        <v>163.296463966369</v>
      </c>
      <c r="AE1519">
        <v>0.61380000000000001</v>
      </c>
      <c r="AF1519">
        <v>0.60457796852646595</v>
      </c>
      <c r="AJ1519">
        <v>0.38019433021545401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 t="s">
        <v>42</v>
      </c>
      <c r="AQ1519" t="b">
        <v>1</v>
      </c>
      <c r="AR1519" t="b">
        <v>1</v>
      </c>
      <c r="AS1519">
        <v>1</v>
      </c>
      <c r="AT1519" t="b">
        <v>0</v>
      </c>
      <c r="AV1519" t="b">
        <v>0</v>
      </c>
      <c r="AW1519" t="b">
        <v>1</v>
      </c>
      <c r="AX1519" t="b">
        <v>0</v>
      </c>
      <c r="AY1519" t="b">
        <v>1</v>
      </c>
      <c r="AZ1519" t="b">
        <v>0</v>
      </c>
      <c r="BA1519" t="b">
        <v>1</v>
      </c>
      <c r="BB1519" t="b">
        <v>0</v>
      </c>
      <c r="BC1519" t="b">
        <v>1</v>
      </c>
      <c r="BD1519" t="b">
        <v>0</v>
      </c>
      <c r="BE1519" t="s">
        <v>57</v>
      </c>
      <c r="BF1519" t="s">
        <v>69</v>
      </c>
      <c r="BG1519" t="s">
        <v>69</v>
      </c>
      <c r="BH1519" t="b">
        <v>0</v>
      </c>
      <c r="BI1519" t="b">
        <v>1</v>
      </c>
      <c r="BJ1519" t="b">
        <v>0</v>
      </c>
      <c r="BK1519" t="b">
        <v>1</v>
      </c>
      <c r="BL1519">
        <v>80</v>
      </c>
      <c r="BM1519">
        <v>80</v>
      </c>
      <c r="BN1519">
        <v>0</v>
      </c>
      <c r="BO1519">
        <v>0</v>
      </c>
      <c r="BP15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19" s="3" t="str">
        <f>IF(Table1[[#This Row],[TraceLengthMod]],"lab,","")&amp;IF(Table1[[#This Row],[FixedLength]],"dur,","")&amp;IF(Table1[[#This Row],[Broken]],"ea,","")</f>
        <v>lab,</v>
      </c>
    </row>
    <row r="1520" spans="1:69" x14ac:dyDescent="0.25">
      <c r="A1520" t="s">
        <v>1648</v>
      </c>
      <c r="B1520" t="s">
        <v>39</v>
      </c>
      <c r="C1520" t="s">
        <v>114</v>
      </c>
      <c r="D1520" t="s">
        <v>106</v>
      </c>
      <c r="E1520" t="s">
        <v>68</v>
      </c>
      <c r="F1520">
        <v>1</v>
      </c>
      <c r="G1520">
        <v>21124</v>
      </c>
      <c r="H1520">
        <v>6990</v>
      </c>
      <c r="I1520">
        <v>28114</v>
      </c>
      <c r="J1520" t="s">
        <v>40</v>
      </c>
      <c r="K1520">
        <v>1</v>
      </c>
      <c r="L1520">
        <v>256</v>
      </c>
      <c r="M1520" t="s">
        <v>41</v>
      </c>
      <c r="N1520">
        <v>0.01</v>
      </c>
      <c r="O1520">
        <v>99</v>
      </c>
      <c r="P1520">
        <v>2451</v>
      </c>
      <c r="Q1520">
        <v>256</v>
      </c>
      <c r="R1520">
        <v>100</v>
      </c>
      <c r="S1520">
        <v>2112.4</v>
      </c>
      <c r="T1520">
        <v>4</v>
      </c>
      <c r="U1520">
        <v>4</v>
      </c>
      <c r="V1520">
        <v>8704</v>
      </c>
      <c r="W1520">
        <v>0.41204317364135501</v>
      </c>
      <c r="X1520">
        <v>95.219451904296804</v>
      </c>
      <c r="Y1520">
        <v>5.9640860557556099</v>
      </c>
      <c r="Z1520">
        <v>108.44110226631101</v>
      </c>
      <c r="AA1520">
        <v>5.0734317302703804</v>
      </c>
      <c r="AB1520">
        <v>19.536754608154201</v>
      </c>
      <c r="AC1520">
        <v>53.683492660522397</v>
      </c>
      <c r="AD1520">
        <v>216.979956626892</v>
      </c>
      <c r="AE1520">
        <v>0.64510000000000001</v>
      </c>
      <c r="AF1520">
        <v>0.62689556509298905</v>
      </c>
      <c r="AJ1520">
        <v>0.28769808657029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 t="s">
        <v>42</v>
      </c>
      <c r="AQ1520" t="b">
        <v>1</v>
      </c>
      <c r="AR1520" t="b">
        <v>1</v>
      </c>
      <c r="AS1520">
        <v>1</v>
      </c>
      <c r="AT1520" t="b">
        <v>0</v>
      </c>
      <c r="AV1520" t="b">
        <v>0</v>
      </c>
      <c r="AW1520" t="b">
        <v>1</v>
      </c>
      <c r="AX1520" t="b">
        <v>0</v>
      </c>
      <c r="AY1520" t="b">
        <v>1</v>
      </c>
      <c r="AZ1520" t="b">
        <v>0</v>
      </c>
      <c r="BA1520" t="b">
        <v>1</v>
      </c>
      <c r="BB1520" t="b">
        <v>0</v>
      </c>
      <c r="BC1520" t="b">
        <v>1</v>
      </c>
      <c r="BD1520" t="b">
        <v>0</v>
      </c>
      <c r="BE1520" t="s">
        <v>57</v>
      </c>
      <c r="BF1520" t="s">
        <v>69</v>
      </c>
      <c r="BG1520" t="s">
        <v>69</v>
      </c>
      <c r="BH1520" t="b">
        <v>0</v>
      </c>
      <c r="BI1520" t="b">
        <v>1</v>
      </c>
      <c r="BJ1520" t="b">
        <v>0</v>
      </c>
      <c r="BK1520" t="b">
        <v>1</v>
      </c>
      <c r="BL1520">
        <v>80</v>
      </c>
      <c r="BM1520">
        <v>80</v>
      </c>
      <c r="BN1520">
        <v>0</v>
      </c>
      <c r="BO1520">
        <v>0</v>
      </c>
      <c r="BP15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20" s="3" t="str">
        <f>IF(Table1[[#This Row],[TraceLengthMod]],"lab,","")&amp;IF(Table1[[#This Row],[FixedLength]],"dur,","")&amp;IF(Table1[[#This Row],[Broken]],"ea,","")</f>
        <v>lab,</v>
      </c>
    </row>
    <row r="1521" spans="1:69" x14ac:dyDescent="0.25">
      <c r="A1521" t="s">
        <v>1649</v>
      </c>
      <c r="B1521" t="s">
        <v>39</v>
      </c>
      <c r="C1521" t="s">
        <v>114</v>
      </c>
      <c r="D1521" t="s">
        <v>106</v>
      </c>
      <c r="E1521" t="s">
        <v>68</v>
      </c>
      <c r="F1521">
        <v>1</v>
      </c>
      <c r="G1521">
        <v>21124</v>
      </c>
      <c r="H1521">
        <v>6990</v>
      </c>
      <c r="I1521">
        <v>28114</v>
      </c>
      <c r="J1521" t="s">
        <v>40</v>
      </c>
      <c r="K1521">
        <v>1</v>
      </c>
      <c r="L1521">
        <v>256</v>
      </c>
      <c r="M1521" t="s">
        <v>41</v>
      </c>
      <c r="N1521">
        <v>0.01</v>
      </c>
      <c r="O1521">
        <v>99</v>
      </c>
      <c r="P1521">
        <v>2451</v>
      </c>
      <c r="Q1521">
        <v>256</v>
      </c>
      <c r="R1521">
        <v>100</v>
      </c>
      <c r="S1521">
        <v>2112.4</v>
      </c>
      <c r="T1521">
        <v>5</v>
      </c>
      <c r="U1521">
        <v>5</v>
      </c>
      <c r="V1521">
        <v>10752</v>
      </c>
      <c r="W1521">
        <v>0.50899450861579199</v>
      </c>
      <c r="X1521">
        <v>95.219451904296804</v>
      </c>
      <c r="Y1521">
        <v>5.9640860557556099</v>
      </c>
      <c r="Z1521">
        <v>135.17962551116901</v>
      </c>
      <c r="AA1521">
        <v>4.5328826904296804</v>
      </c>
      <c r="AB1521">
        <v>24.069637298583899</v>
      </c>
      <c r="AC1521">
        <v>54.099381446838301</v>
      </c>
      <c r="AD1521">
        <v>271.07933807373001</v>
      </c>
      <c r="AE1521">
        <v>0.66590000000000005</v>
      </c>
      <c r="AF1521">
        <v>0.64306151645207399</v>
      </c>
      <c r="AJ1521">
        <v>0.21059474065190201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 t="s">
        <v>42</v>
      </c>
      <c r="AQ1521" t="b">
        <v>1</v>
      </c>
      <c r="AR1521" t="b">
        <v>1</v>
      </c>
      <c r="AS1521">
        <v>1</v>
      </c>
      <c r="AT1521" t="b">
        <v>0</v>
      </c>
      <c r="AV1521" t="b">
        <v>0</v>
      </c>
      <c r="AW1521" t="b">
        <v>1</v>
      </c>
      <c r="AX1521" t="b">
        <v>0</v>
      </c>
      <c r="AY1521" t="b">
        <v>1</v>
      </c>
      <c r="AZ1521" t="b">
        <v>0</v>
      </c>
      <c r="BA1521" t="b">
        <v>1</v>
      </c>
      <c r="BB1521" t="b">
        <v>0</v>
      </c>
      <c r="BC1521" t="b">
        <v>1</v>
      </c>
      <c r="BD1521" t="b">
        <v>0</v>
      </c>
      <c r="BE1521" t="s">
        <v>57</v>
      </c>
      <c r="BF1521" t="s">
        <v>69</v>
      </c>
      <c r="BG1521" t="s">
        <v>69</v>
      </c>
      <c r="BH1521" t="b">
        <v>0</v>
      </c>
      <c r="BI1521" t="b">
        <v>1</v>
      </c>
      <c r="BJ1521" t="b">
        <v>0</v>
      </c>
      <c r="BK1521" t="b">
        <v>1</v>
      </c>
      <c r="BL1521">
        <v>80</v>
      </c>
      <c r="BM1521">
        <v>80</v>
      </c>
      <c r="BN1521">
        <v>0</v>
      </c>
      <c r="BO1521">
        <v>0</v>
      </c>
      <c r="BP15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21" s="3" t="str">
        <f>IF(Table1[[#This Row],[TraceLengthMod]],"lab,","")&amp;IF(Table1[[#This Row],[FixedLength]],"dur,","")&amp;IF(Table1[[#This Row],[Broken]],"ea,","")</f>
        <v>lab,</v>
      </c>
    </row>
    <row r="1522" spans="1:69" x14ac:dyDescent="0.25">
      <c r="A1522" t="s">
        <v>1650</v>
      </c>
      <c r="B1522" t="s">
        <v>39</v>
      </c>
      <c r="C1522" t="s">
        <v>114</v>
      </c>
      <c r="D1522" t="s">
        <v>106</v>
      </c>
      <c r="E1522" t="s">
        <v>68</v>
      </c>
      <c r="F1522">
        <v>1</v>
      </c>
      <c r="G1522">
        <v>21124</v>
      </c>
      <c r="H1522">
        <v>6990</v>
      </c>
      <c r="I1522">
        <v>28114</v>
      </c>
      <c r="J1522" t="s">
        <v>40</v>
      </c>
      <c r="K1522">
        <v>1</v>
      </c>
      <c r="L1522">
        <v>256</v>
      </c>
      <c r="M1522" t="s">
        <v>41</v>
      </c>
      <c r="N1522">
        <v>0.01</v>
      </c>
      <c r="O1522">
        <v>99</v>
      </c>
      <c r="P1522">
        <v>2451</v>
      </c>
      <c r="Q1522">
        <v>256</v>
      </c>
      <c r="R1522">
        <v>100</v>
      </c>
      <c r="S1522">
        <v>2112.4</v>
      </c>
      <c r="T1522">
        <v>6</v>
      </c>
      <c r="U1522">
        <v>6</v>
      </c>
      <c r="V1522">
        <v>12800</v>
      </c>
      <c r="W1522">
        <v>0.60594584359022896</v>
      </c>
      <c r="X1522">
        <v>95.219451904296804</v>
      </c>
      <c r="Y1522">
        <v>5.9640860557556099</v>
      </c>
      <c r="Z1522">
        <v>161.94008851051299</v>
      </c>
      <c r="AA1522">
        <v>4.5538258552551198</v>
      </c>
      <c r="AB1522">
        <v>28.623463153839101</v>
      </c>
      <c r="AC1522">
        <v>53.924848318099897</v>
      </c>
      <c r="AD1522">
        <v>325.00418639182999</v>
      </c>
      <c r="AE1522">
        <v>0.67230000000000001</v>
      </c>
      <c r="AF1522">
        <v>0.65493562231759594</v>
      </c>
      <c r="AJ1522">
        <v>0.168090233802795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 t="s">
        <v>42</v>
      </c>
      <c r="AQ1522" t="b">
        <v>1</v>
      </c>
      <c r="AR1522" t="b">
        <v>1</v>
      </c>
      <c r="AS1522">
        <v>1</v>
      </c>
      <c r="AT1522" t="b">
        <v>0</v>
      </c>
      <c r="AV1522" t="b">
        <v>0</v>
      </c>
      <c r="AW1522" t="b">
        <v>1</v>
      </c>
      <c r="AX1522" t="b">
        <v>0</v>
      </c>
      <c r="AY1522" t="b">
        <v>1</v>
      </c>
      <c r="AZ1522" t="b">
        <v>0</v>
      </c>
      <c r="BA1522" t="b">
        <v>1</v>
      </c>
      <c r="BB1522" t="b">
        <v>0</v>
      </c>
      <c r="BC1522" t="b">
        <v>1</v>
      </c>
      <c r="BD1522" t="b">
        <v>0</v>
      </c>
      <c r="BE1522" t="s">
        <v>57</v>
      </c>
      <c r="BF1522" t="s">
        <v>69</v>
      </c>
      <c r="BG1522" t="s">
        <v>69</v>
      </c>
      <c r="BH1522" t="b">
        <v>0</v>
      </c>
      <c r="BI1522" t="b">
        <v>1</v>
      </c>
      <c r="BJ1522" t="b">
        <v>0</v>
      </c>
      <c r="BK1522" t="b">
        <v>1</v>
      </c>
      <c r="BL1522">
        <v>80</v>
      </c>
      <c r="BM1522">
        <v>80</v>
      </c>
      <c r="BN1522">
        <v>0</v>
      </c>
      <c r="BO1522">
        <v>0</v>
      </c>
      <c r="BP15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22" s="3" t="str">
        <f>IF(Table1[[#This Row],[TraceLengthMod]],"lab,","")&amp;IF(Table1[[#This Row],[FixedLength]],"dur,","")&amp;IF(Table1[[#This Row],[Broken]],"ea,","")</f>
        <v>lab,</v>
      </c>
    </row>
    <row r="1523" spans="1:69" x14ac:dyDescent="0.25">
      <c r="A1523" t="s">
        <v>1651</v>
      </c>
      <c r="B1523" t="s">
        <v>39</v>
      </c>
      <c r="C1523" t="s">
        <v>114</v>
      </c>
      <c r="D1523" t="s">
        <v>106</v>
      </c>
      <c r="E1523" t="s">
        <v>68</v>
      </c>
      <c r="F1523">
        <v>1</v>
      </c>
      <c r="G1523">
        <v>21124</v>
      </c>
      <c r="H1523">
        <v>6990</v>
      </c>
      <c r="I1523">
        <v>28114</v>
      </c>
      <c r="J1523" t="s">
        <v>40</v>
      </c>
      <c r="K1523">
        <v>1</v>
      </c>
      <c r="L1523">
        <v>256</v>
      </c>
      <c r="M1523" t="s">
        <v>41</v>
      </c>
      <c r="N1523">
        <v>0.01</v>
      </c>
      <c r="O1523">
        <v>99</v>
      </c>
      <c r="P1523">
        <v>2451</v>
      </c>
      <c r="Q1523">
        <v>256</v>
      </c>
      <c r="R1523">
        <v>100</v>
      </c>
      <c r="S1523">
        <v>2112.4</v>
      </c>
      <c r="T1523">
        <v>7</v>
      </c>
      <c r="U1523">
        <v>7</v>
      </c>
      <c r="V1523">
        <v>14848</v>
      </c>
      <c r="W1523">
        <v>0.70289717856466505</v>
      </c>
      <c r="X1523">
        <v>95.219451904296804</v>
      </c>
      <c r="Y1523">
        <v>5.9640860557556099</v>
      </c>
      <c r="Z1523">
        <v>188.698557376861</v>
      </c>
      <c r="AA1523">
        <v>4.5169248580932599</v>
      </c>
      <c r="AB1523">
        <v>33.140388011932302</v>
      </c>
      <c r="AC1523">
        <v>53.874981164932201</v>
      </c>
      <c r="AD1523">
        <v>378.87916755676201</v>
      </c>
      <c r="AE1523">
        <v>0.67179999999999995</v>
      </c>
      <c r="AF1523">
        <v>0.65608011444921299</v>
      </c>
      <c r="AJ1523">
        <v>0.13824979601235199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 t="s">
        <v>42</v>
      </c>
      <c r="AQ1523" t="b">
        <v>1</v>
      </c>
      <c r="AR1523" t="b">
        <v>1</v>
      </c>
      <c r="AS1523">
        <v>1</v>
      </c>
      <c r="AT1523" t="b">
        <v>0</v>
      </c>
      <c r="AV1523" t="b">
        <v>0</v>
      </c>
      <c r="AW1523" t="b">
        <v>1</v>
      </c>
      <c r="AX1523" t="b">
        <v>0</v>
      </c>
      <c r="AY1523" t="b">
        <v>1</v>
      </c>
      <c r="AZ1523" t="b">
        <v>0</v>
      </c>
      <c r="BA1523" t="b">
        <v>1</v>
      </c>
      <c r="BB1523" t="b">
        <v>0</v>
      </c>
      <c r="BC1523" t="b">
        <v>1</v>
      </c>
      <c r="BD1523" t="b">
        <v>0</v>
      </c>
      <c r="BE1523" t="s">
        <v>57</v>
      </c>
      <c r="BF1523" t="s">
        <v>69</v>
      </c>
      <c r="BG1523" t="s">
        <v>69</v>
      </c>
      <c r="BH1523" t="b">
        <v>0</v>
      </c>
      <c r="BI1523" t="b">
        <v>1</v>
      </c>
      <c r="BJ1523" t="b">
        <v>0</v>
      </c>
      <c r="BK1523" t="b">
        <v>1</v>
      </c>
      <c r="BL1523">
        <v>80</v>
      </c>
      <c r="BM1523">
        <v>80</v>
      </c>
      <c r="BN1523">
        <v>0</v>
      </c>
      <c r="BO1523">
        <v>0</v>
      </c>
      <c r="BP15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23" s="3" t="str">
        <f>IF(Table1[[#This Row],[TraceLengthMod]],"lab,","")&amp;IF(Table1[[#This Row],[FixedLength]],"dur,","")&amp;IF(Table1[[#This Row],[Broken]],"ea,","")</f>
        <v>lab,</v>
      </c>
    </row>
    <row r="1524" spans="1:69" x14ac:dyDescent="0.25">
      <c r="A1524" t="s">
        <v>1652</v>
      </c>
      <c r="B1524" t="s">
        <v>39</v>
      </c>
      <c r="C1524" t="s">
        <v>114</v>
      </c>
      <c r="D1524" t="s">
        <v>106</v>
      </c>
      <c r="E1524" t="s">
        <v>68</v>
      </c>
      <c r="F1524">
        <v>1</v>
      </c>
      <c r="G1524">
        <v>21124</v>
      </c>
      <c r="H1524">
        <v>6990</v>
      </c>
      <c r="I1524">
        <v>28114</v>
      </c>
      <c r="J1524" t="s">
        <v>40</v>
      </c>
      <c r="K1524">
        <v>1</v>
      </c>
      <c r="L1524">
        <v>256</v>
      </c>
      <c r="M1524" t="s">
        <v>41</v>
      </c>
      <c r="N1524">
        <v>0.01</v>
      </c>
      <c r="O1524">
        <v>99</v>
      </c>
      <c r="P1524">
        <v>2451</v>
      </c>
      <c r="Q1524">
        <v>256</v>
      </c>
      <c r="R1524">
        <v>100</v>
      </c>
      <c r="S1524">
        <v>2112.4</v>
      </c>
      <c r="T1524">
        <v>8</v>
      </c>
      <c r="U1524">
        <v>8</v>
      </c>
      <c r="V1524">
        <v>17152</v>
      </c>
      <c r="W1524">
        <v>0.81196743041090702</v>
      </c>
      <c r="X1524">
        <v>95.219451904296804</v>
      </c>
      <c r="Y1524">
        <v>5.9640860557556099</v>
      </c>
      <c r="Z1524">
        <v>215.95569372177101</v>
      </c>
      <c r="AA1524">
        <v>5.0774264335632298</v>
      </c>
      <c r="AB1524">
        <v>38.217814445495598</v>
      </c>
      <c r="AC1524">
        <v>53.909888744354198</v>
      </c>
      <c r="AD1524">
        <v>432.78905630111598</v>
      </c>
      <c r="AE1524">
        <v>0.70030000000000003</v>
      </c>
      <c r="AF1524">
        <v>0.66609442060085799</v>
      </c>
      <c r="AJ1524">
        <v>0.133084087229486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 t="s">
        <v>42</v>
      </c>
      <c r="AQ1524" t="b">
        <v>1</v>
      </c>
      <c r="AR1524" t="b">
        <v>1</v>
      </c>
      <c r="AS1524">
        <v>1</v>
      </c>
      <c r="AT1524" t="b">
        <v>0</v>
      </c>
      <c r="AV1524" t="b">
        <v>0</v>
      </c>
      <c r="AW1524" t="b">
        <v>1</v>
      </c>
      <c r="AX1524" t="b">
        <v>0</v>
      </c>
      <c r="AY1524" t="b">
        <v>1</v>
      </c>
      <c r="AZ1524" t="b">
        <v>0</v>
      </c>
      <c r="BA1524" t="b">
        <v>1</v>
      </c>
      <c r="BB1524" t="b">
        <v>0</v>
      </c>
      <c r="BC1524" t="b">
        <v>1</v>
      </c>
      <c r="BD1524" t="b">
        <v>0</v>
      </c>
      <c r="BE1524" t="s">
        <v>57</v>
      </c>
      <c r="BF1524" t="s">
        <v>69</v>
      </c>
      <c r="BG1524" t="s">
        <v>69</v>
      </c>
      <c r="BH1524" t="b">
        <v>0</v>
      </c>
      <c r="BI1524" t="b">
        <v>1</v>
      </c>
      <c r="BJ1524" t="b">
        <v>0</v>
      </c>
      <c r="BK1524" t="b">
        <v>1</v>
      </c>
      <c r="BL1524">
        <v>80</v>
      </c>
      <c r="BM1524">
        <v>80</v>
      </c>
      <c r="BN1524">
        <v>0</v>
      </c>
      <c r="BO1524">
        <v>0</v>
      </c>
      <c r="BP15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24" s="3" t="str">
        <f>IF(Table1[[#This Row],[TraceLengthMod]],"lab,","")&amp;IF(Table1[[#This Row],[FixedLength]],"dur,","")&amp;IF(Table1[[#This Row],[Broken]],"ea,","")</f>
        <v>lab,</v>
      </c>
    </row>
    <row r="1525" spans="1:69" x14ac:dyDescent="0.25">
      <c r="A1525" t="s">
        <v>1653</v>
      </c>
      <c r="B1525" t="s">
        <v>39</v>
      </c>
      <c r="C1525" t="s">
        <v>114</v>
      </c>
      <c r="D1525" t="s">
        <v>106</v>
      </c>
      <c r="E1525" t="s">
        <v>68</v>
      </c>
      <c r="F1525">
        <v>1</v>
      </c>
      <c r="G1525">
        <v>21124</v>
      </c>
      <c r="H1525">
        <v>6990</v>
      </c>
      <c r="I1525">
        <v>28114</v>
      </c>
      <c r="J1525" t="s">
        <v>40</v>
      </c>
      <c r="K1525">
        <v>1</v>
      </c>
      <c r="L1525">
        <v>256</v>
      </c>
      <c r="M1525" t="s">
        <v>41</v>
      </c>
      <c r="N1525">
        <v>0.01</v>
      </c>
      <c r="O1525">
        <v>99</v>
      </c>
      <c r="P1525">
        <v>2451</v>
      </c>
      <c r="Q1525">
        <v>256</v>
      </c>
      <c r="R1525">
        <v>100</v>
      </c>
      <c r="S1525">
        <v>2112.4</v>
      </c>
      <c r="T1525">
        <v>9</v>
      </c>
      <c r="U1525">
        <v>9</v>
      </c>
      <c r="V1525">
        <v>19200</v>
      </c>
      <c r="W1525">
        <v>0.908918765385343</v>
      </c>
      <c r="X1525">
        <v>95.219451904296804</v>
      </c>
      <c r="Y1525">
        <v>5.9640860557556099</v>
      </c>
      <c r="Z1525">
        <v>242.73211431503199</v>
      </c>
      <c r="AA1525">
        <v>4.5378682613372803</v>
      </c>
      <c r="AB1525">
        <v>42.7556827068328</v>
      </c>
      <c r="AC1525">
        <v>54.052506446838301</v>
      </c>
      <c r="AD1525">
        <v>486.84156274795498</v>
      </c>
      <c r="AE1525">
        <v>0.72219999999999995</v>
      </c>
      <c r="AF1525">
        <v>0.68125894134477805</v>
      </c>
      <c r="AJ1525">
        <v>0.10283336480458501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 t="s">
        <v>42</v>
      </c>
      <c r="AQ1525" t="b">
        <v>1</v>
      </c>
      <c r="AR1525" t="b">
        <v>1</v>
      </c>
      <c r="AS1525">
        <v>1</v>
      </c>
      <c r="AT1525" t="b">
        <v>0</v>
      </c>
      <c r="AV1525" t="b">
        <v>0</v>
      </c>
      <c r="AW1525" t="b">
        <v>1</v>
      </c>
      <c r="AX1525" t="b">
        <v>0</v>
      </c>
      <c r="AY1525" t="b">
        <v>1</v>
      </c>
      <c r="AZ1525" t="b">
        <v>0</v>
      </c>
      <c r="BA1525" t="b">
        <v>1</v>
      </c>
      <c r="BB1525" t="b">
        <v>0</v>
      </c>
      <c r="BC1525" t="b">
        <v>1</v>
      </c>
      <c r="BD1525" t="b">
        <v>0</v>
      </c>
      <c r="BE1525" t="s">
        <v>57</v>
      </c>
      <c r="BF1525" t="s">
        <v>69</v>
      </c>
      <c r="BG1525" t="s">
        <v>69</v>
      </c>
      <c r="BH1525" t="b">
        <v>0</v>
      </c>
      <c r="BI1525" t="b">
        <v>1</v>
      </c>
      <c r="BJ1525" t="b">
        <v>0</v>
      </c>
      <c r="BK1525" t="b">
        <v>1</v>
      </c>
      <c r="BL1525">
        <v>80</v>
      </c>
      <c r="BM1525">
        <v>80</v>
      </c>
      <c r="BN1525">
        <v>0</v>
      </c>
      <c r="BO1525">
        <v>0</v>
      </c>
      <c r="BP15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25" s="3" t="str">
        <f>IF(Table1[[#This Row],[TraceLengthMod]],"lab,","")&amp;IF(Table1[[#This Row],[FixedLength]],"dur,","")&amp;IF(Table1[[#This Row],[Broken]],"ea,","")</f>
        <v>lab,</v>
      </c>
    </row>
    <row r="1526" spans="1:69" x14ac:dyDescent="0.25">
      <c r="A1526" t="s">
        <v>1654</v>
      </c>
      <c r="B1526" t="s">
        <v>39</v>
      </c>
      <c r="C1526" t="s">
        <v>114</v>
      </c>
      <c r="D1526" t="s">
        <v>106</v>
      </c>
      <c r="E1526" t="s">
        <v>68</v>
      </c>
      <c r="F1526">
        <v>1</v>
      </c>
      <c r="G1526">
        <v>21124</v>
      </c>
      <c r="H1526">
        <v>6990</v>
      </c>
      <c r="I1526">
        <v>28114</v>
      </c>
      <c r="J1526" t="s">
        <v>40</v>
      </c>
      <c r="K1526">
        <v>1</v>
      </c>
      <c r="L1526">
        <v>256</v>
      </c>
      <c r="M1526" t="s">
        <v>41</v>
      </c>
      <c r="N1526">
        <v>0.01</v>
      </c>
      <c r="O1526">
        <v>99</v>
      </c>
      <c r="P1526">
        <v>2451</v>
      </c>
      <c r="Q1526">
        <v>256</v>
      </c>
      <c r="R1526">
        <v>100</v>
      </c>
      <c r="S1526">
        <v>2112.4</v>
      </c>
      <c r="T1526">
        <v>9</v>
      </c>
      <c r="U1526">
        <v>10</v>
      </c>
      <c r="V1526">
        <v>21248</v>
      </c>
      <c r="W1526">
        <v>1.0058701003597801</v>
      </c>
      <c r="X1526">
        <v>95.219451904296804</v>
      </c>
      <c r="Y1526">
        <v>5.9640860557556099</v>
      </c>
      <c r="Z1526">
        <v>269.54846215248102</v>
      </c>
      <c r="AA1526">
        <v>4.5697848796844402</v>
      </c>
      <c r="AB1526">
        <v>47.325467586517298</v>
      </c>
      <c r="AC1526">
        <v>54.150243997573803</v>
      </c>
      <c r="AD1526">
        <v>540.99180674552895</v>
      </c>
      <c r="AE1526">
        <v>0.70940000000000003</v>
      </c>
      <c r="AF1526">
        <v>0.67682403433476301</v>
      </c>
      <c r="AJ1526">
        <v>9.2910342187766504E-2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 t="s">
        <v>42</v>
      </c>
      <c r="AQ1526" t="b">
        <v>1</v>
      </c>
      <c r="AR1526" t="b">
        <v>1</v>
      </c>
      <c r="AS1526">
        <v>1</v>
      </c>
      <c r="AT1526" t="b">
        <v>0</v>
      </c>
      <c r="AV1526" t="b">
        <v>0</v>
      </c>
      <c r="AW1526" t="b">
        <v>1</v>
      </c>
      <c r="AX1526" t="b">
        <v>0</v>
      </c>
      <c r="AY1526" t="b">
        <v>1</v>
      </c>
      <c r="AZ1526" t="b">
        <v>0</v>
      </c>
      <c r="BA1526" t="b">
        <v>1</v>
      </c>
      <c r="BB1526" t="b">
        <v>0</v>
      </c>
      <c r="BC1526" t="b">
        <v>1</v>
      </c>
      <c r="BD1526" t="b">
        <v>0</v>
      </c>
      <c r="BE1526" t="s">
        <v>57</v>
      </c>
      <c r="BF1526" t="s">
        <v>69</v>
      </c>
      <c r="BG1526" t="s">
        <v>69</v>
      </c>
      <c r="BH1526" t="b">
        <v>0</v>
      </c>
      <c r="BI1526" t="b">
        <v>1</v>
      </c>
      <c r="BJ1526" t="b">
        <v>0</v>
      </c>
      <c r="BK1526" t="b">
        <v>1</v>
      </c>
      <c r="BL1526">
        <v>80</v>
      </c>
      <c r="BM1526">
        <v>80</v>
      </c>
      <c r="BN1526">
        <v>0</v>
      </c>
      <c r="BO1526">
        <v>0</v>
      </c>
      <c r="BP15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26" s="3" t="str">
        <f>IF(Table1[[#This Row],[TraceLengthMod]],"lab,","")&amp;IF(Table1[[#This Row],[FixedLength]],"dur,","")&amp;IF(Table1[[#This Row],[Broken]],"ea,","")</f>
        <v>lab,</v>
      </c>
    </row>
    <row r="1527" spans="1:69" x14ac:dyDescent="0.25">
      <c r="A1527" t="s">
        <v>1655</v>
      </c>
      <c r="B1527" t="s">
        <v>39</v>
      </c>
      <c r="C1527" t="s">
        <v>114</v>
      </c>
      <c r="D1527" t="s">
        <v>106</v>
      </c>
      <c r="E1527" t="s">
        <v>68</v>
      </c>
      <c r="F1527">
        <v>1</v>
      </c>
      <c r="G1527">
        <v>21124</v>
      </c>
      <c r="H1527">
        <v>6990</v>
      </c>
      <c r="I1527">
        <v>28114</v>
      </c>
      <c r="J1527" t="s">
        <v>40</v>
      </c>
      <c r="K1527">
        <v>1</v>
      </c>
      <c r="L1527">
        <v>256</v>
      </c>
      <c r="M1527" t="s">
        <v>41</v>
      </c>
      <c r="N1527">
        <v>0.01</v>
      </c>
      <c r="O1527">
        <v>99</v>
      </c>
      <c r="P1527">
        <v>2451</v>
      </c>
      <c r="Q1527">
        <v>256</v>
      </c>
      <c r="R1527">
        <v>100</v>
      </c>
      <c r="S1527">
        <v>2112.4</v>
      </c>
      <c r="T1527">
        <v>9</v>
      </c>
      <c r="U1527">
        <v>11</v>
      </c>
      <c r="V1527">
        <v>23296</v>
      </c>
      <c r="W1527">
        <v>1.1028214353342101</v>
      </c>
      <c r="X1527">
        <v>95.219451904296804</v>
      </c>
      <c r="Y1527">
        <v>5.9640860557556099</v>
      </c>
      <c r="Z1527">
        <v>296.33096861839198</v>
      </c>
      <c r="AA1527">
        <v>4.5050590038299498</v>
      </c>
      <c r="AB1527">
        <v>51.830526590347198</v>
      </c>
      <c r="AC1527">
        <v>54.339739084243703</v>
      </c>
      <c r="AD1527">
        <v>595.33154582977295</v>
      </c>
      <c r="AE1527">
        <v>0.69340000000000002</v>
      </c>
      <c r="AF1527">
        <v>0.66866952789699496</v>
      </c>
      <c r="AJ1527">
        <v>8.12717584463266E-2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 t="s">
        <v>42</v>
      </c>
      <c r="AQ1527" t="b">
        <v>1</v>
      </c>
      <c r="AR1527" t="b">
        <v>1</v>
      </c>
      <c r="AS1527">
        <v>1</v>
      </c>
      <c r="AT1527" t="b">
        <v>0</v>
      </c>
      <c r="AV1527" t="b">
        <v>0</v>
      </c>
      <c r="AW1527" t="b">
        <v>1</v>
      </c>
      <c r="AX1527" t="b">
        <v>0</v>
      </c>
      <c r="AY1527" t="b">
        <v>1</v>
      </c>
      <c r="AZ1527" t="b">
        <v>0</v>
      </c>
      <c r="BA1527" t="b">
        <v>1</v>
      </c>
      <c r="BB1527" t="b">
        <v>0</v>
      </c>
      <c r="BC1527" t="b">
        <v>1</v>
      </c>
      <c r="BD1527" t="b">
        <v>0</v>
      </c>
      <c r="BE1527" t="s">
        <v>57</v>
      </c>
      <c r="BF1527" t="s">
        <v>69</v>
      </c>
      <c r="BG1527" t="s">
        <v>69</v>
      </c>
      <c r="BH1527" t="b">
        <v>0</v>
      </c>
      <c r="BI1527" t="b">
        <v>1</v>
      </c>
      <c r="BJ1527" t="b">
        <v>0</v>
      </c>
      <c r="BK1527" t="b">
        <v>1</v>
      </c>
      <c r="BL1527">
        <v>80</v>
      </c>
      <c r="BM1527">
        <v>80</v>
      </c>
      <c r="BN1527">
        <v>0</v>
      </c>
      <c r="BO1527">
        <v>0</v>
      </c>
      <c r="BP15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27" s="3" t="str">
        <f>IF(Table1[[#This Row],[TraceLengthMod]],"lab,","")&amp;IF(Table1[[#This Row],[FixedLength]],"dur,","")&amp;IF(Table1[[#This Row],[Broken]],"ea,","")</f>
        <v>lab,</v>
      </c>
    </row>
    <row r="1528" spans="1:69" x14ac:dyDescent="0.25">
      <c r="A1528" t="s">
        <v>1656</v>
      </c>
      <c r="B1528" t="s">
        <v>39</v>
      </c>
      <c r="C1528" t="s">
        <v>114</v>
      </c>
      <c r="D1528" t="s">
        <v>106</v>
      </c>
      <c r="E1528" t="s">
        <v>68</v>
      </c>
      <c r="F1528">
        <v>1</v>
      </c>
      <c r="G1528">
        <v>21124</v>
      </c>
      <c r="H1528">
        <v>6990</v>
      </c>
      <c r="I1528">
        <v>28114</v>
      </c>
      <c r="J1528" t="s">
        <v>40</v>
      </c>
      <c r="K1528">
        <v>1</v>
      </c>
      <c r="L1528">
        <v>256</v>
      </c>
      <c r="M1528" t="s">
        <v>41</v>
      </c>
      <c r="N1528">
        <v>0.01</v>
      </c>
      <c r="O1528">
        <v>99</v>
      </c>
      <c r="P1528">
        <v>2451</v>
      </c>
      <c r="Q1528">
        <v>256</v>
      </c>
      <c r="R1528">
        <v>100</v>
      </c>
      <c r="S1528">
        <v>2112.4</v>
      </c>
      <c r="T1528">
        <v>9</v>
      </c>
      <c r="U1528">
        <v>12</v>
      </c>
      <c r="V1528">
        <v>25600</v>
      </c>
      <c r="W1528">
        <v>1.2118916871804499</v>
      </c>
      <c r="X1528">
        <v>95.219451904296804</v>
      </c>
      <c r="Y1528">
        <v>5.9640860557556099</v>
      </c>
      <c r="Z1528">
        <v>323.61204576492298</v>
      </c>
      <c r="AA1528">
        <v>5.0684559345245299</v>
      </c>
      <c r="AB1528">
        <v>56.898982524871798</v>
      </c>
      <c r="AC1528">
        <v>54.237023115158003</v>
      </c>
      <c r="AD1528">
        <v>649.56856894493103</v>
      </c>
      <c r="AE1528">
        <v>0.70689999999999997</v>
      </c>
      <c r="AF1528">
        <v>0.67238912732474898</v>
      </c>
      <c r="AJ1528">
        <v>8.7383853793144201E-2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 t="s">
        <v>42</v>
      </c>
      <c r="AQ1528" t="b">
        <v>1</v>
      </c>
      <c r="AR1528" t="b">
        <v>1</v>
      </c>
      <c r="AS1528">
        <v>1</v>
      </c>
      <c r="AT1528" t="b">
        <v>0</v>
      </c>
      <c r="AV1528" t="b">
        <v>0</v>
      </c>
      <c r="AW1528" t="b">
        <v>1</v>
      </c>
      <c r="AX1528" t="b">
        <v>0</v>
      </c>
      <c r="AY1528" t="b">
        <v>1</v>
      </c>
      <c r="AZ1528" t="b">
        <v>0</v>
      </c>
      <c r="BA1528" t="b">
        <v>1</v>
      </c>
      <c r="BB1528" t="b">
        <v>0</v>
      </c>
      <c r="BC1528" t="b">
        <v>1</v>
      </c>
      <c r="BD1528" t="b">
        <v>0</v>
      </c>
      <c r="BE1528" t="s">
        <v>57</v>
      </c>
      <c r="BF1528" t="s">
        <v>69</v>
      </c>
      <c r="BG1528" t="s">
        <v>69</v>
      </c>
      <c r="BH1528" t="b">
        <v>0</v>
      </c>
      <c r="BI1528" t="b">
        <v>1</v>
      </c>
      <c r="BJ1528" t="b">
        <v>0</v>
      </c>
      <c r="BK1528" t="b">
        <v>1</v>
      </c>
      <c r="BL1528">
        <v>80</v>
      </c>
      <c r="BM1528">
        <v>80</v>
      </c>
      <c r="BN1528">
        <v>0</v>
      </c>
      <c r="BO1528">
        <v>0</v>
      </c>
      <c r="BP15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28" s="3" t="str">
        <f>IF(Table1[[#This Row],[TraceLengthMod]],"lab,","")&amp;IF(Table1[[#This Row],[FixedLength]],"dur,","")&amp;IF(Table1[[#This Row],[Broken]],"ea,","")</f>
        <v>lab,</v>
      </c>
    </row>
    <row r="1529" spans="1:69" x14ac:dyDescent="0.25">
      <c r="A1529" t="s">
        <v>1657</v>
      </c>
      <c r="B1529" t="s">
        <v>39</v>
      </c>
      <c r="C1529" t="s">
        <v>114</v>
      </c>
      <c r="D1529" t="s">
        <v>106</v>
      </c>
      <c r="E1529" t="s">
        <v>68</v>
      </c>
      <c r="F1529">
        <v>1</v>
      </c>
      <c r="G1529">
        <v>21124</v>
      </c>
      <c r="H1529">
        <v>6990</v>
      </c>
      <c r="I1529">
        <v>28114</v>
      </c>
      <c r="J1529" t="s">
        <v>40</v>
      </c>
      <c r="K1529">
        <v>1</v>
      </c>
      <c r="L1529">
        <v>256</v>
      </c>
      <c r="M1529" t="s">
        <v>41</v>
      </c>
      <c r="N1529">
        <v>0.01</v>
      </c>
      <c r="O1529">
        <v>99</v>
      </c>
      <c r="P1529">
        <v>2451</v>
      </c>
      <c r="Q1529">
        <v>256</v>
      </c>
      <c r="R1529">
        <v>100</v>
      </c>
      <c r="S1529">
        <v>2112.4</v>
      </c>
      <c r="T1529">
        <v>9</v>
      </c>
      <c r="U1529">
        <v>13</v>
      </c>
      <c r="V1529">
        <v>27648</v>
      </c>
      <c r="W1529">
        <v>1.3088430221548899</v>
      </c>
      <c r="X1529">
        <v>95.219451904296804</v>
      </c>
      <c r="Y1529">
        <v>5.9640860557556099</v>
      </c>
      <c r="Z1529">
        <v>350.33759236335698</v>
      </c>
      <c r="AA1529">
        <v>4.4979658126831001</v>
      </c>
      <c r="AB1529">
        <v>61.396948337554903</v>
      </c>
      <c r="AC1529">
        <v>54.010617733001702</v>
      </c>
      <c r="AD1529">
        <v>703.57918667793194</v>
      </c>
      <c r="AE1529">
        <v>0.72019999999999995</v>
      </c>
      <c r="AF1529">
        <v>0.67567954220314697</v>
      </c>
      <c r="AJ1529">
        <v>6.5878896801560005E-2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 t="s">
        <v>42</v>
      </c>
      <c r="AQ1529" t="b">
        <v>1</v>
      </c>
      <c r="AR1529" t="b">
        <v>1</v>
      </c>
      <c r="AS1529">
        <v>1</v>
      </c>
      <c r="AT1529" t="b">
        <v>0</v>
      </c>
      <c r="AV1529" t="b">
        <v>0</v>
      </c>
      <c r="AW1529" t="b">
        <v>1</v>
      </c>
      <c r="AX1529" t="b">
        <v>0</v>
      </c>
      <c r="AY1529" t="b">
        <v>1</v>
      </c>
      <c r="AZ1529" t="b">
        <v>0</v>
      </c>
      <c r="BA1529" t="b">
        <v>1</v>
      </c>
      <c r="BB1529" t="b">
        <v>0</v>
      </c>
      <c r="BC1529" t="b">
        <v>1</v>
      </c>
      <c r="BD1529" t="b">
        <v>0</v>
      </c>
      <c r="BE1529" t="s">
        <v>57</v>
      </c>
      <c r="BF1529" t="s">
        <v>69</v>
      </c>
      <c r="BG1529" t="s">
        <v>69</v>
      </c>
      <c r="BH1529" t="b">
        <v>0</v>
      </c>
      <c r="BI1529" t="b">
        <v>1</v>
      </c>
      <c r="BJ1529" t="b">
        <v>0</v>
      </c>
      <c r="BK1529" t="b">
        <v>1</v>
      </c>
      <c r="BL1529">
        <v>80</v>
      </c>
      <c r="BM1529">
        <v>80</v>
      </c>
      <c r="BN1529">
        <v>0</v>
      </c>
      <c r="BO1529">
        <v>0</v>
      </c>
      <c r="BP15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29" s="3" t="str">
        <f>IF(Table1[[#This Row],[TraceLengthMod]],"lab,","")&amp;IF(Table1[[#This Row],[FixedLength]],"dur,","")&amp;IF(Table1[[#This Row],[Broken]],"ea,","")</f>
        <v>lab,</v>
      </c>
    </row>
    <row r="1530" spans="1:69" x14ac:dyDescent="0.25">
      <c r="A1530" t="s">
        <v>1658</v>
      </c>
      <c r="B1530" t="s">
        <v>39</v>
      </c>
      <c r="C1530" t="s">
        <v>114</v>
      </c>
      <c r="D1530" t="s">
        <v>106</v>
      </c>
      <c r="E1530" t="s">
        <v>68</v>
      </c>
      <c r="F1530">
        <v>1</v>
      </c>
      <c r="G1530">
        <v>21124</v>
      </c>
      <c r="H1530">
        <v>6990</v>
      </c>
      <c r="I1530">
        <v>28114</v>
      </c>
      <c r="J1530" t="s">
        <v>40</v>
      </c>
      <c r="K1530">
        <v>1</v>
      </c>
      <c r="L1530">
        <v>256</v>
      </c>
      <c r="M1530" t="s">
        <v>41</v>
      </c>
      <c r="N1530">
        <v>0.01</v>
      </c>
      <c r="O1530">
        <v>99</v>
      </c>
      <c r="P1530">
        <v>2451</v>
      </c>
      <c r="Q1530">
        <v>256</v>
      </c>
      <c r="R1530">
        <v>100</v>
      </c>
      <c r="S1530">
        <v>2112.4</v>
      </c>
      <c r="T1530">
        <v>14</v>
      </c>
      <c r="U1530">
        <v>14</v>
      </c>
      <c r="V1530">
        <v>29696</v>
      </c>
      <c r="W1530">
        <v>1.4057943571293301</v>
      </c>
      <c r="X1530">
        <v>95.219451904296804</v>
      </c>
      <c r="Y1530">
        <v>5.9640860557556099</v>
      </c>
      <c r="Z1530">
        <v>377.05217885971001</v>
      </c>
      <c r="AA1530">
        <v>4.4890005588531396</v>
      </c>
      <c r="AB1530">
        <v>65.885948896407996</v>
      </c>
      <c r="AC1530">
        <v>54.1392755508422</v>
      </c>
      <c r="AD1530">
        <v>757.71846222877502</v>
      </c>
      <c r="AE1530">
        <v>0.73399999999999999</v>
      </c>
      <c r="AF1530">
        <v>0.69270386266094397</v>
      </c>
      <c r="AJ1530">
        <v>5.8176640292693801E-2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 t="s">
        <v>42</v>
      </c>
      <c r="AQ1530" t="b">
        <v>1</v>
      </c>
      <c r="AR1530" t="b">
        <v>1</v>
      </c>
      <c r="AS1530">
        <v>1</v>
      </c>
      <c r="AT1530" t="b">
        <v>0</v>
      </c>
      <c r="AV1530" t="b">
        <v>0</v>
      </c>
      <c r="AW1530" t="b">
        <v>1</v>
      </c>
      <c r="AX1530" t="b">
        <v>0</v>
      </c>
      <c r="AY1530" t="b">
        <v>1</v>
      </c>
      <c r="AZ1530" t="b">
        <v>0</v>
      </c>
      <c r="BA1530" t="b">
        <v>1</v>
      </c>
      <c r="BB1530" t="b">
        <v>0</v>
      </c>
      <c r="BC1530" t="b">
        <v>1</v>
      </c>
      <c r="BD1530" t="b">
        <v>0</v>
      </c>
      <c r="BE1530" t="s">
        <v>57</v>
      </c>
      <c r="BF1530" t="s">
        <v>69</v>
      </c>
      <c r="BG1530" t="s">
        <v>69</v>
      </c>
      <c r="BH1530" t="b">
        <v>0</v>
      </c>
      <c r="BI1530" t="b">
        <v>1</v>
      </c>
      <c r="BJ1530" t="b">
        <v>0</v>
      </c>
      <c r="BK1530" t="b">
        <v>1</v>
      </c>
      <c r="BL1530">
        <v>80</v>
      </c>
      <c r="BM1530">
        <v>80</v>
      </c>
      <c r="BN1530">
        <v>0</v>
      </c>
      <c r="BO1530">
        <v>0</v>
      </c>
      <c r="BP15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30" s="3" t="str">
        <f>IF(Table1[[#This Row],[TraceLengthMod]],"lab,","")&amp;IF(Table1[[#This Row],[FixedLength]],"dur,","")&amp;IF(Table1[[#This Row],[Broken]],"ea,","")</f>
        <v>lab,</v>
      </c>
    </row>
    <row r="1531" spans="1:69" x14ac:dyDescent="0.25">
      <c r="A1531" t="s">
        <v>1659</v>
      </c>
      <c r="B1531" t="s">
        <v>39</v>
      </c>
      <c r="C1531" t="s">
        <v>114</v>
      </c>
      <c r="D1531" t="s">
        <v>106</v>
      </c>
      <c r="E1531" t="s">
        <v>68</v>
      </c>
      <c r="F1531">
        <v>1</v>
      </c>
      <c r="G1531">
        <v>21124</v>
      </c>
      <c r="H1531">
        <v>6990</v>
      </c>
      <c r="I1531">
        <v>28114</v>
      </c>
      <c r="J1531" t="s">
        <v>40</v>
      </c>
      <c r="K1531">
        <v>1</v>
      </c>
      <c r="L1531">
        <v>256</v>
      </c>
      <c r="M1531" t="s">
        <v>41</v>
      </c>
      <c r="N1531">
        <v>0.01</v>
      </c>
      <c r="O1531">
        <v>99</v>
      </c>
      <c r="P1531">
        <v>2451</v>
      </c>
      <c r="Q1531">
        <v>256</v>
      </c>
      <c r="R1531">
        <v>100</v>
      </c>
      <c r="S1531">
        <v>2112.4</v>
      </c>
      <c r="T1531">
        <v>14</v>
      </c>
      <c r="U1531">
        <v>15</v>
      </c>
      <c r="V1531">
        <v>31744</v>
      </c>
      <c r="W1531">
        <v>1.5027456921037601</v>
      </c>
      <c r="X1531">
        <v>95.219451904296804</v>
      </c>
      <c r="Y1531">
        <v>5.9640860557556099</v>
      </c>
      <c r="Z1531">
        <v>403.83258819579999</v>
      </c>
      <c r="AA1531">
        <v>4.5229077339172301</v>
      </c>
      <c r="AB1531">
        <v>70.408856630325303</v>
      </c>
      <c r="AC1531">
        <v>54.239008903503397</v>
      </c>
      <c r="AD1531">
        <v>811.95747113227799</v>
      </c>
      <c r="AE1531">
        <v>0.71950000000000003</v>
      </c>
      <c r="AF1531">
        <v>0.68769670958512097</v>
      </c>
      <c r="AJ1531">
        <v>5.7121294160043003E-2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 t="s">
        <v>42</v>
      </c>
      <c r="AQ1531" t="b">
        <v>1</v>
      </c>
      <c r="AR1531" t="b">
        <v>1</v>
      </c>
      <c r="AS1531">
        <v>1</v>
      </c>
      <c r="AT1531" t="b">
        <v>0</v>
      </c>
      <c r="AV1531" t="b">
        <v>0</v>
      </c>
      <c r="AW1531" t="b">
        <v>1</v>
      </c>
      <c r="AX1531" t="b">
        <v>0</v>
      </c>
      <c r="AY1531" t="b">
        <v>1</v>
      </c>
      <c r="AZ1531" t="b">
        <v>0</v>
      </c>
      <c r="BA1531" t="b">
        <v>1</v>
      </c>
      <c r="BB1531" t="b">
        <v>0</v>
      </c>
      <c r="BC1531" t="b">
        <v>1</v>
      </c>
      <c r="BD1531" t="b">
        <v>0</v>
      </c>
      <c r="BE1531" t="s">
        <v>57</v>
      </c>
      <c r="BF1531" t="s">
        <v>69</v>
      </c>
      <c r="BG1531" t="s">
        <v>69</v>
      </c>
      <c r="BH1531" t="b">
        <v>0</v>
      </c>
      <c r="BI1531" t="b">
        <v>1</v>
      </c>
      <c r="BJ1531" t="b">
        <v>0</v>
      </c>
      <c r="BK1531" t="b">
        <v>1</v>
      </c>
      <c r="BL1531">
        <v>80</v>
      </c>
      <c r="BM1531">
        <v>80</v>
      </c>
      <c r="BN1531">
        <v>0</v>
      </c>
      <c r="BO1531">
        <v>0</v>
      </c>
      <c r="BP15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31" s="3" t="str">
        <f>IF(Table1[[#This Row],[TraceLengthMod]],"lab,","")&amp;IF(Table1[[#This Row],[FixedLength]],"dur,","")&amp;IF(Table1[[#This Row],[Broken]],"ea,","")</f>
        <v>lab,</v>
      </c>
    </row>
    <row r="1532" spans="1:69" x14ac:dyDescent="0.25">
      <c r="A1532" t="s">
        <v>1660</v>
      </c>
      <c r="B1532" t="s">
        <v>39</v>
      </c>
      <c r="C1532" t="s">
        <v>114</v>
      </c>
      <c r="D1532" t="s">
        <v>106</v>
      </c>
      <c r="E1532" t="s">
        <v>68</v>
      </c>
      <c r="F1532">
        <v>1</v>
      </c>
      <c r="G1532">
        <v>21124</v>
      </c>
      <c r="H1532">
        <v>6990</v>
      </c>
      <c r="I1532">
        <v>28114</v>
      </c>
      <c r="J1532" t="s">
        <v>40</v>
      </c>
      <c r="K1532">
        <v>1</v>
      </c>
      <c r="L1532">
        <v>256</v>
      </c>
      <c r="M1532" t="s">
        <v>41</v>
      </c>
      <c r="N1532">
        <v>0.01</v>
      </c>
      <c r="O1532">
        <v>99</v>
      </c>
      <c r="P1532">
        <v>2451</v>
      </c>
      <c r="Q1532">
        <v>256</v>
      </c>
      <c r="R1532">
        <v>100</v>
      </c>
      <c r="S1532">
        <v>2112.4</v>
      </c>
      <c r="T1532">
        <v>14</v>
      </c>
      <c r="U1532">
        <v>16</v>
      </c>
      <c r="V1532">
        <v>34048</v>
      </c>
      <c r="W1532">
        <v>1.6118159439499999</v>
      </c>
      <c r="X1532">
        <v>95.219451904296804</v>
      </c>
      <c r="Y1532">
        <v>5.9640860557556099</v>
      </c>
      <c r="Z1532">
        <v>431.13560080528202</v>
      </c>
      <c r="AA1532">
        <v>5.0634629726409903</v>
      </c>
      <c r="AB1532">
        <v>75.472319602966294</v>
      </c>
      <c r="AC1532">
        <v>54.002639532089198</v>
      </c>
      <c r="AD1532">
        <v>865.96011066436699</v>
      </c>
      <c r="AE1532">
        <v>0.72689999999999999</v>
      </c>
      <c r="AF1532">
        <v>0.68884120171673802</v>
      </c>
      <c r="AJ1532">
        <v>5.6514941211929799E-2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 t="s">
        <v>42</v>
      </c>
      <c r="AQ1532" t="b">
        <v>1</v>
      </c>
      <c r="AR1532" t="b">
        <v>1</v>
      </c>
      <c r="AS1532">
        <v>1</v>
      </c>
      <c r="AT1532" t="b">
        <v>0</v>
      </c>
      <c r="AV1532" t="b">
        <v>0</v>
      </c>
      <c r="AW1532" t="b">
        <v>1</v>
      </c>
      <c r="AX1532" t="b">
        <v>0</v>
      </c>
      <c r="AY1532" t="b">
        <v>1</v>
      </c>
      <c r="AZ1532" t="b">
        <v>0</v>
      </c>
      <c r="BA1532" t="b">
        <v>1</v>
      </c>
      <c r="BB1532" t="b">
        <v>0</v>
      </c>
      <c r="BC1532" t="b">
        <v>1</v>
      </c>
      <c r="BD1532" t="b">
        <v>0</v>
      </c>
      <c r="BE1532" t="s">
        <v>57</v>
      </c>
      <c r="BF1532" t="s">
        <v>69</v>
      </c>
      <c r="BG1532" t="s">
        <v>69</v>
      </c>
      <c r="BH1532" t="b">
        <v>0</v>
      </c>
      <c r="BI1532" t="b">
        <v>1</v>
      </c>
      <c r="BJ1532" t="b">
        <v>0</v>
      </c>
      <c r="BK1532" t="b">
        <v>1</v>
      </c>
      <c r="BL1532">
        <v>80</v>
      </c>
      <c r="BM1532">
        <v>80</v>
      </c>
      <c r="BN1532">
        <v>0</v>
      </c>
      <c r="BO1532">
        <v>0</v>
      </c>
      <c r="BP15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32" s="3" t="str">
        <f>IF(Table1[[#This Row],[TraceLengthMod]],"lab,","")&amp;IF(Table1[[#This Row],[FixedLength]],"dur,","")&amp;IF(Table1[[#This Row],[Broken]],"ea,","")</f>
        <v>lab,</v>
      </c>
    </row>
    <row r="1533" spans="1:69" x14ac:dyDescent="0.25">
      <c r="A1533" t="s">
        <v>1661</v>
      </c>
      <c r="B1533" t="s">
        <v>39</v>
      </c>
      <c r="C1533" t="s">
        <v>114</v>
      </c>
      <c r="D1533" t="s">
        <v>106</v>
      </c>
      <c r="E1533" t="s">
        <v>68</v>
      </c>
      <c r="F1533">
        <v>1</v>
      </c>
      <c r="G1533">
        <v>21124</v>
      </c>
      <c r="H1533">
        <v>6990</v>
      </c>
      <c r="I1533">
        <v>28114</v>
      </c>
      <c r="J1533" t="s">
        <v>40</v>
      </c>
      <c r="K1533">
        <v>1</v>
      </c>
      <c r="L1533">
        <v>256</v>
      </c>
      <c r="M1533" t="s">
        <v>41</v>
      </c>
      <c r="N1533">
        <v>0.01</v>
      </c>
      <c r="O1533">
        <v>99</v>
      </c>
      <c r="P1533">
        <v>2451</v>
      </c>
      <c r="Q1533">
        <v>256</v>
      </c>
      <c r="R1533">
        <v>100</v>
      </c>
      <c r="S1533">
        <v>2112.4</v>
      </c>
      <c r="T1533">
        <v>14</v>
      </c>
      <c r="U1533">
        <v>17</v>
      </c>
      <c r="V1533">
        <v>36096</v>
      </c>
      <c r="W1533">
        <v>1.7087672789244399</v>
      </c>
      <c r="X1533">
        <v>95.219451904296804</v>
      </c>
      <c r="Y1533">
        <v>5.9640860557556099</v>
      </c>
      <c r="Z1533">
        <v>457.90105247497502</v>
      </c>
      <c r="AA1533">
        <v>4.4949841499328604</v>
      </c>
      <c r="AB1533">
        <v>79.967303752899099</v>
      </c>
      <c r="AC1533">
        <v>54.039541959762502</v>
      </c>
      <c r="AD1533">
        <v>919.99965262413002</v>
      </c>
      <c r="AE1533">
        <v>0.73019999999999996</v>
      </c>
      <c r="AF1533">
        <v>0.68969957081544997</v>
      </c>
      <c r="AJ1533">
        <v>4.6925495702324099E-2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 t="s">
        <v>42</v>
      </c>
      <c r="AQ1533" t="b">
        <v>1</v>
      </c>
      <c r="AR1533" t="b">
        <v>1</v>
      </c>
      <c r="AS1533">
        <v>1</v>
      </c>
      <c r="AT1533" t="b">
        <v>0</v>
      </c>
      <c r="AV1533" t="b">
        <v>0</v>
      </c>
      <c r="AW1533" t="b">
        <v>1</v>
      </c>
      <c r="AX1533" t="b">
        <v>0</v>
      </c>
      <c r="AY1533" t="b">
        <v>1</v>
      </c>
      <c r="AZ1533" t="b">
        <v>0</v>
      </c>
      <c r="BA1533" t="b">
        <v>1</v>
      </c>
      <c r="BB1533" t="b">
        <v>0</v>
      </c>
      <c r="BC1533" t="b">
        <v>1</v>
      </c>
      <c r="BD1533" t="b">
        <v>0</v>
      </c>
      <c r="BE1533" t="s">
        <v>57</v>
      </c>
      <c r="BF1533" t="s">
        <v>69</v>
      </c>
      <c r="BG1533" t="s">
        <v>69</v>
      </c>
      <c r="BH1533" t="b">
        <v>0</v>
      </c>
      <c r="BI1533" t="b">
        <v>1</v>
      </c>
      <c r="BJ1533" t="b">
        <v>0</v>
      </c>
      <c r="BK1533" t="b">
        <v>1</v>
      </c>
      <c r="BL1533">
        <v>80</v>
      </c>
      <c r="BM1533">
        <v>80</v>
      </c>
      <c r="BN1533">
        <v>0</v>
      </c>
      <c r="BO1533">
        <v>0</v>
      </c>
      <c r="BP15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33" s="3" t="str">
        <f>IF(Table1[[#This Row],[TraceLengthMod]],"lab,","")&amp;IF(Table1[[#This Row],[FixedLength]],"dur,","")&amp;IF(Table1[[#This Row],[Broken]],"ea,","")</f>
        <v>lab,</v>
      </c>
    </row>
    <row r="1534" spans="1:69" x14ac:dyDescent="0.25">
      <c r="A1534" t="s">
        <v>1662</v>
      </c>
      <c r="B1534" t="s">
        <v>39</v>
      </c>
      <c r="C1534" t="s">
        <v>114</v>
      </c>
      <c r="D1534" t="s">
        <v>106</v>
      </c>
      <c r="E1534" t="s">
        <v>68</v>
      </c>
      <c r="F1534">
        <v>1</v>
      </c>
      <c r="G1534">
        <v>21124</v>
      </c>
      <c r="H1534">
        <v>6990</v>
      </c>
      <c r="I1534">
        <v>28114</v>
      </c>
      <c r="J1534" t="s">
        <v>40</v>
      </c>
      <c r="K1534">
        <v>1</v>
      </c>
      <c r="L1534">
        <v>256</v>
      </c>
      <c r="M1534" t="s">
        <v>41</v>
      </c>
      <c r="N1534">
        <v>0.01</v>
      </c>
      <c r="O1534">
        <v>99</v>
      </c>
      <c r="P1534">
        <v>2451</v>
      </c>
      <c r="Q1534">
        <v>256</v>
      </c>
      <c r="R1534">
        <v>100</v>
      </c>
      <c r="S1534">
        <v>2112.4</v>
      </c>
      <c r="T1534">
        <v>18</v>
      </c>
      <c r="U1534">
        <v>18</v>
      </c>
      <c r="V1534">
        <v>38144</v>
      </c>
      <c r="W1534">
        <v>1.8057186138988801</v>
      </c>
      <c r="X1534">
        <v>95.219451904296804</v>
      </c>
      <c r="Y1534">
        <v>5.9640860557556099</v>
      </c>
      <c r="Z1534">
        <v>484.661667346954</v>
      </c>
      <c r="AA1534">
        <v>4.5479931831359801</v>
      </c>
      <c r="AB1534">
        <v>84.515296936035099</v>
      </c>
      <c r="AC1534">
        <v>54.003637075424102</v>
      </c>
      <c r="AD1534">
        <v>974.00328969955399</v>
      </c>
      <c r="AE1534">
        <v>0.75890000000000002</v>
      </c>
      <c r="AF1534">
        <v>0.70300429184549296</v>
      </c>
      <c r="AJ1534">
        <v>4.2727658012569301E-2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 t="s">
        <v>42</v>
      </c>
      <c r="AQ1534" t="b">
        <v>1</v>
      </c>
      <c r="AR1534" t="b">
        <v>1</v>
      </c>
      <c r="AS1534">
        <v>1</v>
      </c>
      <c r="AT1534" t="b">
        <v>0</v>
      </c>
      <c r="AV1534" t="b">
        <v>0</v>
      </c>
      <c r="AW1534" t="b">
        <v>1</v>
      </c>
      <c r="AX1534" t="b">
        <v>0</v>
      </c>
      <c r="AY1534" t="b">
        <v>1</v>
      </c>
      <c r="AZ1534" t="b">
        <v>0</v>
      </c>
      <c r="BA1534" t="b">
        <v>1</v>
      </c>
      <c r="BB1534" t="b">
        <v>0</v>
      </c>
      <c r="BC1534" t="b">
        <v>1</v>
      </c>
      <c r="BD1534" t="b">
        <v>0</v>
      </c>
      <c r="BE1534" t="s">
        <v>57</v>
      </c>
      <c r="BF1534" t="s">
        <v>69</v>
      </c>
      <c r="BG1534" t="s">
        <v>69</v>
      </c>
      <c r="BH1534" t="b">
        <v>0</v>
      </c>
      <c r="BI1534" t="b">
        <v>1</v>
      </c>
      <c r="BJ1534" t="b">
        <v>0</v>
      </c>
      <c r="BK1534" t="b">
        <v>1</v>
      </c>
      <c r="BL1534">
        <v>80</v>
      </c>
      <c r="BM1534">
        <v>80</v>
      </c>
      <c r="BN1534">
        <v>0</v>
      </c>
      <c r="BO1534">
        <v>0</v>
      </c>
      <c r="BP15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34" s="3" t="str">
        <f>IF(Table1[[#This Row],[TraceLengthMod]],"lab,","")&amp;IF(Table1[[#This Row],[FixedLength]],"dur,","")&amp;IF(Table1[[#This Row],[Broken]],"ea,","")</f>
        <v>lab,</v>
      </c>
    </row>
    <row r="1535" spans="1:69" x14ac:dyDescent="0.25">
      <c r="A1535" t="s">
        <v>1663</v>
      </c>
      <c r="B1535" t="s">
        <v>39</v>
      </c>
      <c r="C1535" t="s">
        <v>114</v>
      </c>
      <c r="D1535" t="s">
        <v>106</v>
      </c>
      <c r="E1535" t="s">
        <v>68</v>
      </c>
      <c r="F1535">
        <v>1</v>
      </c>
      <c r="G1535">
        <v>21124</v>
      </c>
      <c r="H1535">
        <v>6990</v>
      </c>
      <c r="I1535">
        <v>28114</v>
      </c>
      <c r="J1535" t="s">
        <v>40</v>
      </c>
      <c r="K1535">
        <v>1</v>
      </c>
      <c r="L1535">
        <v>256</v>
      </c>
      <c r="M1535" t="s">
        <v>41</v>
      </c>
      <c r="N1535">
        <v>0.01</v>
      </c>
      <c r="O1535">
        <v>99</v>
      </c>
      <c r="P1535">
        <v>2451</v>
      </c>
      <c r="Q1535">
        <v>256</v>
      </c>
      <c r="R1535">
        <v>100</v>
      </c>
      <c r="S1535">
        <v>2112.4</v>
      </c>
      <c r="T1535">
        <v>18</v>
      </c>
      <c r="U1535">
        <v>19</v>
      </c>
      <c r="V1535">
        <v>40192</v>
      </c>
      <c r="W1535">
        <v>1.9026699488733101</v>
      </c>
      <c r="X1535">
        <v>95.219451904296804</v>
      </c>
      <c r="Y1535">
        <v>5.9640860557556099</v>
      </c>
      <c r="Z1535">
        <v>511.338354825973</v>
      </c>
      <c r="AA1535">
        <v>4.5039889812469402</v>
      </c>
      <c r="AB1535">
        <v>89.019285917282104</v>
      </c>
      <c r="AC1535">
        <v>53.846029043197603</v>
      </c>
      <c r="AD1535">
        <v>1027.84931874275</v>
      </c>
      <c r="AE1535">
        <v>0.74980000000000002</v>
      </c>
      <c r="AF1535">
        <v>0.69642346208869799</v>
      </c>
      <c r="AJ1535">
        <v>4.02823781511586E-2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 t="s">
        <v>42</v>
      </c>
      <c r="AQ1535" t="b">
        <v>1</v>
      </c>
      <c r="AR1535" t="b">
        <v>1</v>
      </c>
      <c r="AS1535">
        <v>1</v>
      </c>
      <c r="AT1535" t="b">
        <v>0</v>
      </c>
      <c r="AV1535" t="b">
        <v>0</v>
      </c>
      <c r="AW1535" t="b">
        <v>1</v>
      </c>
      <c r="AX1535" t="b">
        <v>0</v>
      </c>
      <c r="AY1535" t="b">
        <v>1</v>
      </c>
      <c r="AZ1535" t="b">
        <v>0</v>
      </c>
      <c r="BA1535" t="b">
        <v>1</v>
      </c>
      <c r="BB1535" t="b">
        <v>0</v>
      </c>
      <c r="BC1535" t="b">
        <v>1</v>
      </c>
      <c r="BD1535" t="b">
        <v>0</v>
      </c>
      <c r="BE1535" t="s">
        <v>57</v>
      </c>
      <c r="BF1535" t="s">
        <v>69</v>
      </c>
      <c r="BG1535" t="s">
        <v>69</v>
      </c>
      <c r="BH1535" t="b">
        <v>0</v>
      </c>
      <c r="BI1535" t="b">
        <v>1</v>
      </c>
      <c r="BJ1535" t="b">
        <v>0</v>
      </c>
      <c r="BK1535" t="b">
        <v>1</v>
      </c>
      <c r="BL1535">
        <v>80</v>
      </c>
      <c r="BM1535">
        <v>80</v>
      </c>
      <c r="BN1535">
        <v>0</v>
      </c>
      <c r="BO1535">
        <v>0</v>
      </c>
      <c r="BP15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35" s="3" t="str">
        <f>IF(Table1[[#This Row],[TraceLengthMod]],"lab,","")&amp;IF(Table1[[#This Row],[FixedLength]],"dur,","")&amp;IF(Table1[[#This Row],[Broken]],"ea,","")</f>
        <v>lab,</v>
      </c>
    </row>
    <row r="1536" spans="1:69" x14ac:dyDescent="0.25">
      <c r="A1536" t="s">
        <v>1664</v>
      </c>
      <c r="B1536" t="s">
        <v>39</v>
      </c>
      <c r="C1536" t="s">
        <v>114</v>
      </c>
      <c r="D1536" t="s">
        <v>106</v>
      </c>
      <c r="E1536" t="s">
        <v>68</v>
      </c>
      <c r="F1536">
        <v>1</v>
      </c>
      <c r="G1536">
        <v>21124</v>
      </c>
      <c r="H1536">
        <v>6990</v>
      </c>
      <c r="I1536">
        <v>28114</v>
      </c>
      <c r="J1536" t="s">
        <v>40</v>
      </c>
      <c r="K1536">
        <v>1</v>
      </c>
      <c r="L1536">
        <v>256</v>
      </c>
      <c r="M1536" t="s">
        <v>41</v>
      </c>
      <c r="N1536">
        <v>0.01</v>
      </c>
      <c r="O1536">
        <v>99</v>
      </c>
      <c r="P1536">
        <v>2451</v>
      </c>
      <c r="Q1536">
        <v>256</v>
      </c>
      <c r="R1536">
        <v>100</v>
      </c>
      <c r="S1536">
        <v>2112.4</v>
      </c>
      <c r="T1536">
        <v>18</v>
      </c>
      <c r="U1536">
        <v>20</v>
      </c>
      <c r="V1536">
        <v>42496</v>
      </c>
      <c r="W1536">
        <v>2.0117402007195602</v>
      </c>
      <c r="X1536">
        <v>95.219451904296804</v>
      </c>
      <c r="Y1536">
        <v>5.9640860557556099</v>
      </c>
      <c r="Z1536">
        <v>538.60446739196698</v>
      </c>
      <c r="AA1536">
        <v>5.0614690780639604</v>
      </c>
      <c r="AB1536">
        <v>94.080754995345998</v>
      </c>
      <c r="AC1536">
        <v>54.036549091339097</v>
      </c>
      <c r="AD1536">
        <v>1081.88586783409</v>
      </c>
      <c r="AE1536">
        <v>0.75600000000000001</v>
      </c>
      <c r="AF1536">
        <v>0.70028612303290405</v>
      </c>
      <c r="AJ1536">
        <v>4.3856825455125502E-2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 t="s">
        <v>42</v>
      </c>
      <c r="AQ1536" t="b">
        <v>1</v>
      </c>
      <c r="AR1536" t="b">
        <v>1</v>
      </c>
      <c r="AS1536">
        <v>1</v>
      </c>
      <c r="AT1536" t="b">
        <v>0</v>
      </c>
      <c r="AV1536" t="b">
        <v>0</v>
      </c>
      <c r="AW1536" t="b">
        <v>1</v>
      </c>
      <c r="AX1536" t="b">
        <v>0</v>
      </c>
      <c r="AY1536" t="b">
        <v>1</v>
      </c>
      <c r="AZ1536" t="b">
        <v>0</v>
      </c>
      <c r="BA1536" t="b">
        <v>1</v>
      </c>
      <c r="BB1536" t="b">
        <v>0</v>
      </c>
      <c r="BC1536" t="b">
        <v>1</v>
      </c>
      <c r="BD1536" t="b">
        <v>0</v>
      </c>
      <c r="BE1536" t="s">
        <v>57</v>
      </c>
      <c r="BF1536" t="s">
        <v>69</v>
      </c>
      <c r="BG1536" t="s">
        <v>69</v>
      </c>
      <c r="BH1536" t="b">
        <v>0</v>
      </c>
      <c r="BI1536" t="b">
        <v>1</v>
      </c>
      <c r="BJ1536" t="b">
        <v>0</v>
      </c>
      <c r="BK1536" t="b">
        <v>1</v>
      </c>
      <c r="BL1536">
        <v>80</v>
      </c>
      <c r="BM1536">
        <v>80</v>
      </c>
      <c r="BN1536">
        <v>0</v>
      </c>
      <c r="BO1536">
        <v>0</v>
      </c>
      <c r="BP15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36" s="3" t="str">
        <f>IF(Table1[[#This Row],[TraceLengthMod]],"lab,","")&amp;IF(Table1[[#This Row],[FixedLength]],"dur,","")&amp;IF(Table1[[#This Row],[Broken]],"ea,","")</f>
        <v>lab,</v>
      </c>
    </row>
    <row r="1537" spans="1:69" x14ac:dyDescent="0.25">
      <c r="A1537" t="s">
        <v>1665</v>
      </c>
      <c r="B1537" t="s">
        <v>39</v>
      </c>
      <c r="C1537" t="s">
        <v>114</v>
      </c>
      <c r="D1537" t="s">
        <v>106</v>
      </c>
      <c r="E1537" t="s">
        <v>68</v>
      </c>
      <c r="F1537">
        <v>1</v>
      </c>
      <c r="G1537">
        <v>21124</v>
      </c>
      <c r="H1537">
        <v>6990</v>
      </c>
      <c r="I1537">
        <v>28114</v>
      </c>
      <c r="J1537" t="s">
        <v>40</v>
      </c>
      <c r="K1537">
        <v>1</v>
      </c>
      <c r="L1537">
        <v>256</v>
      </c>
      <c r="M1537" t="s">
        <v>41</v>
      </c>
      <c r="N1537">
        <v>0.01</v>
      </c>
      <c r="O1537">
        <v>99</v>
      </c>
      <c r="P1537">
        <v>2451</v>
      </c>
      <c r="Q1537">
        <v>256</v>
      </c>
      <c r="R1537">
        <v>100</v>
      </c>
      <c r="S1537">
        <v>2112.4</v>
      </c>
      <c r="T1537">
        <v>18</v>
      </c>
      <c r="U1537">
        <v>21</v>
      </c>
      <c r="V1537">
        <v>44544</v>
      </c>
      <c r="W1537">
        <v>2.1086915356939899</v>
      </c>
      <c r="X1537">
        <v>95.219451904296804</v>
      </c>
      <c r="Y1537">
        <v>5.9640860557556099</v>
      </c>
      <c r="Z1537">
        <v>565.27916073799099</v>
      </c>
      <c r="AA1537">
        <v>4.5209145545959402</v>
      </c>
      <c r="AB1537">
        <v>98.601669549942002</v>
      </c>
      <c r="AC1537">
        <v>53.844069719314497</v>
      </c>
      <c r="AD1537">
        <v>1135.7299375534001</v>
      </c>
      <c r="AE1537">
        <v>0.75029999999999997</v>
      </c>
      <c r="AF1537">
        <v>0.69399141630901195</v>
      </c>
      <c r="AJ1537">
        <v>3.5979694333569699E-2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 t="s">
        <v>42</v>
      </c>
      <c r="AQ1537" t="b">
        <v>1</v>
      </c>
      <c r="AR1537" t="b">
        <v>1</v>
      </c>
      <c r="AS1537">
        <v>1</v>
      </c>
      <c r="AT1537" t="b">
        <v>0</v>
      </c>
      <c r="AV1537" t="b">
        <v>0</v>
      </c>
      <c r="AW1537" t="b">
        <v>1</v>
      </c>
      <c r="AX1537" t="b">
        <v>0</v>
      </c>
      <c r="AY1537" t="b">
        <v>1</v>
      </c>
      <c r="AZ1537" t="b">
        <v>0</v>
      </c>
      <c r="BA1537" t="b">
        <v>1</v>
      </c>
      <c r="BB1537" t="b">
        <v>0</v>
      </c>
      <c r="BC1537" t="b">
        <v>1</v>
      </c>
      <c r="BD1537" t="b">
        <v>0</v>
      </c>
      <c r="BE1537" t="s">
        <v>57</v>
      </c>
      <c r="BF1537" t="s">
        <v>69</v>
      </c>
      <c r="BG1537" t="s">
        <v>69</v>
      </c>
      <c r="BH1537" t="b">
        <v>0</v>
      </c>
      <c r="BI1537" t="b">
        <v>1</v>
      </c>
      <c r="BJ1537" t="b">
        <v>0</v>
      </c>
      <c r="BK1537" t="b">
        <v>1</v>
      </c>
      <c r="BL1537">
        <v>80</v>
      </c>
      <c r="BM1537">
        <v>80</v>
      </c>
      <c r="BN1537">
        <v>0</v>
      </c>
      <c r="BO1537">
        <v>0</v>
      </c>
      <c r="BP15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37" s="3" t="str">
        <f>IF(Table1[[#This Row],[TraceLengthMod]],"lab,","")&amp;IF(Table1[[#This Row],[FixedLength]],"dur,","")&amp;IF(Table1[[#This Row],[Broken]],"ea,","")</f>
        <v>lab,</v>
      </c>
    </row>
    <row r="1538" spans="1:69" x14ac:dyDescent="0.25">
      <c r="A1538" t="s">
        <v>1666</v>
      </c>
      <c r="B1538" t="s">
        <v>39</v>
      </c>
      <c r="C1538" t="s">
        <v>114</v>
      </c>
      <c r="D1538" t="s">
        <v>106</v>
      </c>
      <c r="E1538" t="s">
        <v>68</v>
      </c>
      <c r="F1538">
        <v>1</v>
      </c>
      <c r="G1538">
        <v>21124</v>
      </c>
      <c r="H1538">
        <v>6990</v>
      </c>
      <c r="I1538">
        <v>28114</v>
      </c>
      <c r="J1538" t="s">
        <v>40</v>
      </c>
      <c r="K1538">
        <v>1</v>
      </c>
      <c r="L1538">
        <v>256</v>
      </c>
      <c r="M1538" t="s">
        <v>41</v>
      </c>
      <c r="N1538">
        <v>0.01</v>
      </c>
      <c r="O1538">
        <v>99</v>
      </c>
      <c r="P1538">
        <v>2451</v>
      </c>
      <c r="Q1538">
        <v>256</v>
      </c>
      <c r="R1538">
        <v>100</v>
      </c>
      <c r="S1538">
        <v>2112.4</v>
      </c>
      <c r="T1538">
        <v>18</v>
      </c>
      <c r="U1538">
        <v>22</v>
      </c>
      <c r="V1538">
        <v>46592</v>
      </c>
      <c r="W1538">
        <v>2.2056428706684299</v>
      </c>
      <c r="X1538">
        <v>95.219451904296804</v>
      </c>
      <c r="Y1538">
        <v>5.9640860557556099</v>
      </c>
      <c r="Z1538">
        <v>591.98786568641594</v>
      </c>
      <c r="AA1538">
        <v>4.5120713710784903</v>
      </c>
      <c r="AB1538">
        <v>103.11374092102</v>
      </c>
      <c r="AC1538">
        <v>53.842038154602001</v>
      </c>
      <c r="AD1538">
        <v>1189.5719757080001</v>
      </c>
      <c r="AE1538">
        <v>0.74790000000000001</v>
      </c>
      <c r="AF1538">
        <v>0.68726752503576505</v>
      </c>
      <c r="AJ1538">
        <v>3.61850618661105E-2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 t="s">
        <v>42</v>
      </c>
      <c r="AQ1538" t="b">
        <v>1</v>
      </c>
      <c r="AR1538" t="b">
        <v>1</v>
      </c>
      <c r="AS1538">
        <v>1</v>
      </c>
      <c r="AT1538" t="b">
        <v>0</v>
      </c>
      <c r="AV1538" t="b">
        <v>0</v>
      </c>
      <c r="AW1538" t="b">
        <v>1</v>
      </c>
      <c r="AX1538" t="b">
        <v>0</v>
      </c>
      <c r="AY1538" t="b">
        <v>1</v>
      </c>
      <c r="AZ1538" t="b">
        <v>0</v>
      </c>
      <c r="BA1538" t="b">
        <v>1</v>
      </c>
      <c r="BB1538" t="b">
        <v>0</v>
      </c>
      <c r="BC1538" t="b">
        <v>1</v>
      </c>
      <c r="BD1538" t="b">
        <v>0</v>
      </c>
      <c r="BE1538" t="s">
        <v>57</v>
      </c>
      <c r="BF1538" t="s">
        <v>69</v>
      </c>
      <c r="BG1538" t="s">
        <v>69</v>
      </c>
      <c r="BH1538" t="b">
        <v>0</v>
      </c>
      <c r="BI1538" t="b">
        <v>1</v>
      </c>
      <c r="BJ1538" t="b">
        <v>0</v>
      </c>
      <c r="BK1538" t="b">
        <v>1</v>
      </c>
      <c r="BL1538">
        <v>80</v>
      </c>
      <c r="BM1538">
        <v>80</v>
      </c>
      <c r="BN1538">
        <v>0</v>
      </c>
      <c r="BO1538">
        <v>0</v>
      </c>
      <c r="BP15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38" s="3" t="str">
        <f>IF(Table1[[#This Row],[TraceLengthMod]],"lab,","")&amp;IF(Table1[[#This Row],[FixedLength]],"dur,","")&amp;IF(Table1[[#This Row],[Broken]],"ea,","")</f>
        <v>lab,</v>
      </c>
    </row>
    <row r="1539" spans="1:69" x14ac:dyDescent="0.25">
      <c r="A1539" t="s">
        <v>1667</v>
      </c>
      <c r="B1539" t="s">
        <v>39</v>
      </c>
      <c r="C1539" t="s">
        <v>114</v>
      </c>
      <c r="D1539" t="s">
        <v>106</v>
      </c>
      <c r="E1539" t="s">
        <v>68</v>
      </c>
      <c r="F1539">
        <v>1</v>
      </c>
      <c r="G1539">
        <v>21124</v>
      </c>
      <c r="H1539">
        <v>6990</v>
      </c>
      <c r="I1539">
        <v>28114</v>
      </c>
      <c r="J1539" t="s">
        <v>40</v>
      </c>
      <c r="K1539">
        <v>1</v>
      </c>
      <c r="L1539">
        <v>256</v>
      </c>
      <c r="M1539" t="s">
        <v>41</v>
      </c>
      <c r="N1539">
        <v>0.01</v>
      </c>
      <c r="O1539">
        <v>99</v>
      </c>
      <c r="P1539">
        <v>2451</v>
      </c>
      <c r="Q1539">
        <v>256</v>
      </c>
      <c r="R1539">
        <v>100</v>
      </c>
      <c r="S1539">
        <v>2112.4</v>
      </c>
      <c r="T1539">
        <v>18</v>
      </c>
      <c r="U1539">
        <v>23</v>
      </c>
      <c r="V1539">
        <v>48640</v>
      </c>
      <c r="W1539">
        <v>2.3025942056428699</v>
      </c>
      <c r="X1539">
        <v>95.219451904296804</v>
      </c>
      <c r="Y1539">
        <v>5.9640860557556099</v>
      </c>
      <c r="Z1539">
        <v>618.63363504409699</v>
      </c>
      <c r="AA1539">
        <v>4.51393270492553</v>
      </c>
      <c r="AB1539">
        <v>107.627673625946</v>
      </c>
      <c r="AC1539">
        <v>53.805167675018303</v>
      </c>
      <c r="AD1539">
        <v>1243.37714338302</v>
      </c>
      <c r="AE1539">
        <v>0.76160000000000005</v>
      </c>
      <c r="AF1539">
        <v>0.70271816881258897</v>
      </c>
      <c r="AJ1539">
        <v>3.2874478164471997E-2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 t="s">
        <v>42</v>
      </c>
      <c r="AQ1539" t="b">
        <v>1</v>
      </c>
      <c r="AR1539" t="b">
        <v>1</v>
      </c>
      <c r="AS1539">
        <v>1</v>
      </c>
      <c r="AT1539" t="b">
        <v>0</v>
      </c>
      <c r="AV1539" t="b">
        <v>0</v>
      </c>
      <c r="AW1539" t="b">
        <v>1</v>
      </c>
      <c r="AX1539" t="b">
        <v>0</v>
      </c>
      <c r="AY1539" t="b">
        <v>1</v>
      </c>
      <c r="AZ1539" t="b">
        <v>0</v>
      </c>
      <c r="BA1539" t="b">
        <v>1</v>
      </c>
      <c r="BB1539" t="b">
        <v>0</v>
      </c>
      <c r="BC1539" t="b">
        <v>1</v>
      </c>
      <c r="BD1539" t="b">
        <v>0</v>
      </c>
      <c r="BE1539" t="s">
        <v>57</v>
      </c>
      <c r="BF1539" t="s">
        <v>69</v>
      </c>
      <c r="BG1539" t="s">
        <v>69</v>
      </c>
      <c r="BH1539" t="b">
        <v>0</v>
      </c>
      <c r="BI1539" t="b">
        <v>1</v>
      </c>
      <c r="BJ1539" t="b">
        <v>0</v>
      </c>
      <c r="BK1539" t="b">
        <v>1</v>
      </c>
      <c r="BL1539">
        <v>80</v>
      </c>
      <c r="BM1539">
        <v>80</v>
      </c>
      <c r="BN1539">
        <v>0</v>
      </c>
      <c r="BO1539">
        <v>0</v>
      </c>
      <c r="BP15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39" s="3" t="str">
        <f>IF(Table1[[#This Row],[TraceLengthMod]],"lab,","")&amp;IF(Table1[[#This Row],[FixedLength]],"dur,","")&amp;IF(Table1[[#This Row],[Broken]],"ea,","")</f>
        <v>lab,</v>
      </c>
    </row>
    <row r="1540" spans="1:69" x14ac:dyDescent="0.25">
      <c r="A1540" t="s">
        <v>1668</v>
      </c>
      <c r="B1540" t="s">
        <v>39</v>
      </c>
      <c r="C1540" t="s">
        <v>114</v>
      </c>
      <c r="D1540" t="s">
        <v>106</v>
      </c>
      <c r="E1540" t="s">
        <v>68</v>
      </c>
      <c r="F1540">
        <v>1</v>
      </c>
      <c r="G1540">
        <v>21124</v>
      </c>
      <c r="H1540">
        <v>6990</v>
      </c>
      <c r="I1540">
        <v>28114</v>
      </c>
      <c r="J1540" t="s">
        <v>40</v>
      </c>
      <c r="K1540">
        <v>1</v>
      </c>
      <c r="L1540">
        <v>256</v>
      </c>
      <c r="M1540" t="s">
        <v>41</v>
      </c>
      <c r="N1540">
        <v>0.01</v>
      </c>
      <c r="O1540">
        <v>99</v>
      </c>
      <c r="P1540">
        <v>2451</v>
      </c>
      <c r="Q1540">
        <v>256</v>
      </c>
      <c r="R1540">
        <v>100</v>
      </c>
      <c r="S1540">
        <v>2112.4</v>
      </c>
      <c r="T1540">
        <v>18</v>
      </c>
      <c r="U1540">
        <v>24</v>
      </c>
      <c r="V1540">
        <v>50944</v>
      </c>
      <c r="W1540">
        <v>2.4116644574891102</v>
      </c>
      <c r="X1540">
        <v>95.219451904296804</v>
      </c>
      <c r="Y1540">
        <v>5.9640860557556099</v>
      </c>
      <c r="Z1540">
        <v>645.93964004516602</v>
      </c>
      <c r="AA1540">
        <v>5.1193146705627397</v>
      </c>
      <c r="AB1540">
        <v>112.74698829650799</v>
      </c>
      <c r="AC1540">
        <v>54.360683679580603</v>
      </c>
      <c r="AD1540">
        <v>1297.7378270626</v>
      </c>
      <c r="AE1540">
        <v>0.75160000000000005</v>
      </c>
      <c r="AF1540">
        <v>0.69384835479256002</v>
      </c>
      <c r="AJ1540">
        <v>3.33575387695925E-2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 t="s">
        <v>42</v>
      </c>
      <c r="AQ1540" t="b">
        <v>1</v>
      </c>
      <c r="AR1540" t="b">
        <v>1</v>
      </c>
      <c r="AS1540">
        <v>1</v>
      </c>
      <c r="AT1540" t="b">
        <v>0</v>
      </c>
      <c r="AV1540" t="b">
        <v>0</v>
      </c>
      <c r="AW1540" t="b">
        <v>1</v>
      </c>
      <c r="AX1540" t="b">
        <v>0</v>
      </c>
      <c r="AY1540" t="b">
        <v>1</v>
      </c>
      <c r="AZ1540" t="b">
        <v>0</v>
      </c>
      <c r="BA1540" t="b">
        <v>1</v>
      </c>
      <c r="BB1540" t="b">
        <v>0</v>
      </c>
      <c r="BC1540" t="b">
        <v>1</v>
      </c>
      <c r="BD1540" t="b">
        <v>0</v>
      </c>
      <c r="BE1540" t="s">
        <v>57</v>
      </c>
      <c r="BF1540" t="s">
        <v>69</v>
      </c>
      <c r="BG1540" t="s">
        <v>69</v>
      </c>
      <c r="BH1540" t="b">
        <v>0</v>
      </c>
      <c r="BI1540" t="b">
        <v>1</v>
      </c>
      <c r="BJ1540" t="b">
        <v>0</v>
      </c>
      <c r="BK1540" t="b">
        <v>1</v>
      </c>
      <c r="BL1540">
        <v>80</v>
      </c>
      <c r="BM1540">
        <v>80</v>
      </c>
      <c r="BN1540">
        <v>0</v>
      </c>
      <c r="BO1540">
        <v>0</v>
      </c>
      <c r="BP15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40" s="3" t="str">
        <f>IF(Table1[[#This Row],[TraceLengthMod]],"lab,","")&amp;IF(Table1[[#This Row],[FixedLength]],"dur,","")&amp;IF(Table1[[#This Row],[Broken]],"ea,","")</f>
        <v>lab,</v>
      </c>
    </row>
    <row r="1541" spans="1:69" x14ac:dyDescent="0.25">
      <c r="A1541" t="s">
        <v>1669</v>
      </c>
      <c r="B1541" t="s">
        <v>39</v>
      </c>
      <c r="C1541" t="s">
        <v>114</v>
      </c>
      <c r="D1541" t="s">
        <v>106</v>
      </c>
      <c r="E1541" t="s">
        <v>68</v>
      </c>
      <c r="F1541">
        <v>1</v>
      </c>
      <c r="G1541">
        <v>21124</v>
      </c>
      <c r="H1541">
        <v>6990</v>
      </c>
      <c r="I1541">
        <v>28114</v>
      </c>
      <c r="J1541" t="s">
        <v>40</v>
      </c>
      <c r="K1541">
        <v>1</v>
      </c>
      <c r="L1541">
        <v>256</v>
      </c>
      <c r="M1541" t="s">
        <v>41</v>
      </c>
      <c r="N1541">
        <v>0.01</v>
      </c>
      <c r="O1541">
        <v>99</v>
      </c>
      <c r="P1541">
        <v>2451</v>
      </c>
      <c r="Q1541">
        <v>256</v>
      </c>
      <c r="R1541">
        <v>100</v>
      </c>
      <c r="S1541">
        <v>2112.4</v>
      </c>
      <c r="T1541">
        <v>18</v>
      </c>
      <c r="U1541">
        <v>25</v>
      </c>
      <c r="V1541">
        <v>52992</v>
      </c>
      <c r="W1541">
        <v>2.5086157924635399</v>
      </c>
      <c r="X1541">
        <v>95.219451904296804</v>
      </c>
      <c r="Y1541">
        <v>5.9640860557556099</v>
      </c>
      <c r="Z1541">
        <v>672.60151386260895</v>
      </c>
      <c r="AA1541">
        <v>4.5000844001770002</v>
      </c>
      <c r="AB1541">
        <v>117.247072696685</v>
      </c>
      <c r="AC1541">
        <v>54.041536569595301</v>
      </c>
      <c r="AD1541">
        <v>1351.7793636322001</v>
      </c>
      <c r="AE1541">
        <v>0.71989999999999998</v>
      </c>
      <c r="AF1541">
        <v>0.669098712446351</v>
      </c>
      <c r="AJ1541">
        <v>2.9998960414370401E-2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 t="s">
        <v>42</v>
      </c>
      <c r="AQ1541" t="b">
        <v>1</v>
      </c>
      <c r="AR1541" t="b">
        <v>1</v>
      </c>
      <c r="AS1541">
        <v>1</v>
      </c>
      <c r="AT1541" t="b">
        <v>0</v>
      </c>
      <c r="AV1541" t="b">
        <v>0</v>
      </c>
      <c r="AW1541" t="b">
        <v>1</v>
      </c>
      <c r="AX1541" t="b">
        <v>0</v>
      </c>
      <c r="AY1541" t="b">
        <v>1</v>
      </c>
      <c r="AZ1541" t="b">
        <v>0</v>
      </c>
      <c r="BA1541" t="b">
        <v>1</v>
      </c>
      <c r="BB1541" t="b">
        <v>0</v>
      </c>
      <c r="BC1541" t="b">
        <v>1</v>
      </c>
      <c r="BD1541" t="b">
        <v>0</v>
      </c>
      <c r="BE1541" t="s">
        <v>57</v>
      </c>
      <c r="BF1541" t="s">
        <v>69</v>
      </c>
      <c r="BG1541" t="s">
        <v>69</v>
      </c>
      <c r="BH1541" t="b">
        <v>0</v>
      </c>
      <c r="BI1541" t="b">
        <v>1</v>
      </c>
      <c r="BJ1541" t="b">
        <v>0</v>
      </c>
      <c r="BK1541" t="b">
        <v>1</v>
      </c>
      <c r="BL1541">
        <v>80</v>
      </c>
      <c r="BM1541">
        <v>80</v>
      </c>
      <c r="BN1541">
        <v>0</v>
      </c>
      <c r="BO1541">
        <v>0</v>
      </c>
      <c r="BP15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41" s="3" t="str">
        <f>IF(Table1[[#This Row],[TraceLengthMod]],"lab,","")&amp;IF(Table1[[#This Row],[FixedLength]],"dur,","")&amp;IF(Table1[[#This Row],[Broken]],"ea,","")</f>
        <v>lab,</v>
      </c>
    </row>
    <row r="1542" spans="1:69" x14ac:dyDescent="0.25">
      <c r="A1542" t="s">
        <v>1670</v>
      </c>
      <c r="B1542" t="s">
        <v>39</v>
      </c>
      <c r="C1542" t="s">
        <v>114</v>
      </c>
      <c r="D1542" t="s">
        <v>106</v>
      </c>
      <c r="E1542" t="s">
        <v>68</v>
      </c>
      <c r="F1542">
        <v>1</v>
      </c>
      <c r="G1542">
        <v>21124</v>
      </c>
      <c r="H1542">
        <v>6990</v>
      </c>
      <c r="I1542">
        <v>28114</v>
      </c>
      <c r="J1542" t="s">
        <v>40</v>
      </c>
      <c r="K1542">
        <v>1</v>
      </c>
      <c r="L1542">
        <v>256</v>
      </c>
      <c r="M1542" t="s">
        <v>41</v>
      </c>
      <c r="N1542">
        <v>0.01</v>
      </c>
      <c r="O1542">
        <v>99</v>
      </c>
      <c r="P1542">
        <v>2451</v>
      </c>
      <c r="Q1542">
        <v>256</v>
      </c>
      <c r="R1542">
        <v>100</v>
      </c>
      <c r="S1542">
        <v>2112.4</v>
      </c>
      <c r="T1542">
        <v>18</v>
      </c>
      <c r="U1542">
        <v>26</v>
      </c>
      <c r="V1542">
        <v>55040</v>
      </c>
      <c r="W1542">
        <v>2.6055671274379799</v>
      </c>
      <c r="X1542">
        <v>95.219451904296804</v>
      </c>
      <c r="Y1542">
        <v>5.9640860557556099</v>
      </c>
      <c r="Z1542">
        <v>699.31011509895302</v>
      </c>
      <c r="AA1542">
        <v>4.5468442440032897</v>
      </c>
      <c r="AB1542">
        <v>121.793916940689</v>
      </c>
      <c r="AC1542">
        <v>53.992666482925401</v>
      </c>
      <c r="AD1542">
        <v>1405.7720301151201</v>
      </c>
      <c r="AE1542">
        <v>0.74109999999999998</v>
      </c>
      <c r="AF1542">
        <v>0.68683834048640902</v>
      </c>
      <c r="AJ1542">
        <v>2.9549470335938199E-2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 t="s">
        <v>42</v>
      </c>
      <c r="AQ1542" t="b">
        <v>1</v>
      </c>
      <c r="AR1542" t="b">
        <v>1</v>
      </c>
      <c r="AS1542">
        <v>1</v>
      </c>
      <c r="AT1542" t="b">
        <v>0</v>
      </c>
      <c r="AV1542" t="b">
        <v>0</v>
      </c>
      <c r="AW1542" t="b">
        <v>1</v>
      </c>
      <c r="AX1542" t="b">
        <v>0</v>
      </c>
      <c r="AY1542" t="b">
        <v>1</v>
      </c>
      <c r="AZ1542" t="b">
        <v>0</v>
      </c>
      <c r="BA1542" t="b">
        <v>1</v>
      </c>
      <c r="BB1542" t="b">
        <v>0</v>
      </c>
      <c r="BC1542" t="b">
        <v>1</v>
      </c>
      <c r="BD1542" t="b">
        <v>0</v>
      </c>
      <c r="BE1542" t="s">
        <v>57</v>
      </c>
      <c r="BF1542" t="s">
        <v>69</v>
      </c>
      <c r="BG1542" t="s">
        <v>69</v>
      </c>
      <c r="BH1542" t="b">
        <v>0</v>
      </c>
      <c r="BI1542" t="b">
        <v>1</v>
      </c>
      <c r="BJ1542" t="b">
        <v>0</v>
      </c>
      <c r="BK1542" t="b">
        <v>1</v>
      </c>
      <c r="BL1542">
        <v>80</v>
      </c>
      <c r="BM1542">
        <v>80</v>
      </c>
      <c r="BN1542">
        <v>0</v>
      </c>
      <c r="BO1542">
        <v>0</v>
      </c>
      <c r="BP15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42" s="3" t="str">
        <f>IF(Table1[[#This Row],[TraceLengthMod]],"lab,","")&amp;IF(Table1[[#This Row],[FixedLength]],"dur,","")&amp;IF(Table1[[#This Row],[Broken]],"ea,","")</f>
        <v>lab,</v>
      </c>
    </row>
    <row r="1543" spans="1:69" x14ac:dyDescent="0.25">
      <c r="A1543" t="s">
        <v>1671</v>
      </c>
      <c r="B1543" t="s">
        <v>39</v>
      </c>
      <c r="C1543" t="s">
        <v>114</v>
      </c>
      <c r="D1543" t="s">
        <v>106</v>
      </c>
      <c r="E1543" t="s">
        <v>68</v>
      </c>
      <c r="F1543">
        <v>1</v>
      </c>
      <c r="G1543">
        <v>21124</v>
      </c>
      <c r="H1543">
        <v>6990</v>
      </c>
      <c r="I1543">
        <v>28114</v>
      </c>
      <c r="J1543" t="s">
        <v>40</v>
      </c>
      <c r="K1543">
        <v>1</v>
      </c>
      <c r="L1543">
        <v>256</v>
      </c>
      <c r="M1543" t="s">
        <v>41</v>
      </c>
      <c r="N1543">
        <v>0.01</v>
      </c>
      <c r="O1543">
        <v>99</v>
      </c>
      <c r="P1543">
        <v>2451</v>
      </c>
      <c r="Q1543">
        <v>256</v>
      </c>
      <c r="R1543">
        <v>100</v>
      </c>
      <c r="S1543">
        <v>2112.4</v>
      </c>
      <c r="T1543">
        <v>18</v>
      </c>
      <c r="U1543">
        <v>27</v>
      </c>
      <c r="V1543">
        <v>57088</v>
      </c>
      <c r="W1543">
        <v>2.7025184624124199</v>
      </c>
      <c r="X1543">
        <v>95.219451904296804</v>
      </c>
      <c r="Y1543">
        <v>5.9640860557556099</v>
      </c>
      <c r="Z1543">
        <v>726.048668384552</v>
      </c>
      <c r="AA1543">
        <v>4.5428681373596103</v>
      </c>
      <c r="AB1543">
        <v>126.336785078048</v>
      </c>
      <c r="AC1543">
        <v>54.067457675933802</v>
      </c>
      <c r="AD1543">
        <v>1459.83948779106</v>
      </c>
      <c r="AE1543">
        <v>0.74</v>
      </c>
      <c r="AF1543">
        <v>0.68226037195994205</v>
      </c>
      <c r="AJ1543">
        <v>2.8084236142881198E-2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 t="s">
        <v>42</v>
      </c>
      <c r="AQ1543" t="b">
        <v>1</v>
      </c>
      <c r="AR1543" t="b">
        <v>1</v>
      </c>
      <c r="AS1543">
        <v>1</v>
      </c>
      <c r="AT1543" t="b">
        <v>0</v>
      </c>
      <c r="AV1543" t="b">
        <v>0</v>
      </c>
      <c r="AW1543" t="b">
        <v>1</v>
      </c>
      <c r="AX1543" t="b">
        <v>0</v>
      </c>
      <c r="AY1543" t="b">
        <v>1</v>
      </c>
      <c r="AZ1543" t="b">
        <v>0</v>
      </c>
      <c r="BA1543" t="b">
        <v>1</v>
      </c>
      <c r="BB1543" t="b">
        <v>0</v>
      </c>
      <c r="BC1543" t="b">
        <v>1</v>
      </c>
      <c r="BD1543" t="b">
        <v>0</v>
      </c>
      <c r="BE1543" t="s">
        <v>57</v>
      </c>
      <c r="BF1543" t="s">
        <v>69</v>
      </c>
      <c r="BG1543" t="s">
        <v>69</v>
      </c>
      <c r="BH1543" t="b">
        <v>0</v>
      </c>
      <c r="BI1543" t="b">
        <v>1</v>
      </c>
      <c r="BJ1543" t="b">
        <v>0</v>
      </c>
      <c r="BK1543" t="b">
        <v>1</v>
      </c>
      <c r="BL1543">
        <v>80</v>
      </c>
      <c r="BM1543">
        <v>80</v>
      </c>
      <c r="BN1543">
        <v>0</v>
      </c>
      <c r="BO1543">
        <v>0</v>
      </c>
      <c r="BP15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43" s="3" t="str">
        <f>IF(Table1[[#This Row],[TraceLengthMod]],"lab,","")&amp;IF(Table1[[#This Row],[FixedLength]],"dur,","")&amp;IF(Table1[[#This Row],[Broken]],"ea,","")</f>
        <v>lab,</v>
      </c>
    </row>
    <row r="1544" spans="1:69" x14ac:dyDescent="0.25">
      <c r="A1544" t="s">
        <v>1672</v>
      </c>
      <c r="B1544" t="s">
        <v>39</v>
      </c>
      <c r="C1544" t="s">
        <v>114</v>
      </c>
      <c r="D1544" t="s">
        <v>106</v>
      </c>
      <c r="E1544" t="s">
        <v>68</v>
      </c>
      <c r="F1544">
        <v>1</v>
      </c>
      <c r="G1544">
        <v>21124</v>
      </c>
      <c r="H1544">
        <v>6990</v>
      </c>
      <c r="I1544">
        <v>28114</v>
      </c>
      <c r="J1544" t="s">
        <v>40</v>
      </c>
      <c r="K1544">
        <v>1</v>
      </c>
      <c r="L1544">
        <v>256</v>
      </c>
      <c r="M1544" t="s">
        <v>41</v>
      </c>
      <c r="N1544">
        <v>0.01</v>
      </c>
      <c r="O1544">
        <v>99</v>
      </c>
      <c r="P1544">
        <v>2451</v>
      </c>
      <c r="Q1544">
        <v>256</v>
      </c>
      <c r="R1544">
        <v>100</v>
      </c>
      <c r="S1544">
        <v>2112.4</v>
      </c>
      <c r="T1544">
        <v>18</v>
      </c>
      <c r="U1544">
        <v>28</v>
      </c>
      <c r="V1544">
        <v>59392</v>
      </c>
      <c r="W1544">
        <v>2.8115887142586602</v>
      </c>
      <c r="X1544">
        <v>95.219451904296804</v>
      </c>
      <c r="Y1544">
        <v>5.9640860557556099</v>
      </c>
      <c r="Z1544">
        <v>753.31583333015396</v>
      </c>
      <c r="AA1544">
        <v>5.0745215415954501</v>
      </c>
      <c r="AB1544">
        <v>131.41130661964399</v>
      </c>
      <c r="AC1544">
        <v>53.951754331588702</v>
      </c>
      <c r="AD1544">
        <v>1513.7912421226499</v>
      </c>
      <c r="AE1544">
        <v>0.75180000000000002</v>
      </c>
      <c r="AF1544">
        <v>0.686123032904148</v>
      </c>
      <c r="AJ1544">
        <v>2.7803968766639899E-2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 t="s">
        <v>42</v>
      </c>
      <c r="AQ1544" t="b">
        <v>1</v>
      </c>
      <c r="AR1544" t="b">
        <v>1</v>
      </c>
      <c r="AS1544">
        <v>1</v>
      </c>
      <c r="AT1544" t="b">
        <v>0</v>
      </c>
      <c r="AV1544" t="b">
        <v>0</v>
      </c>
      <c r="AW1544" t="b">
        <v>1</v>
      </c>
      <c r="AX1544" t="b">
        <v>0</v>
      </c>
      <c r="AY1544" t="b">
        <v>1</v>
      </c>
      <c r="AZ1544" t="b">
        <v>0</v>
      </c>
      <c r="BA1544" t="b">
        <v>1</v>
      </c>
      <c r="BB1544" t="b">
        <v>0</v>
      </c>
      <c r="BC1544" t="b">
        <v>1</v>
      </c>
      <c r="BD1544" t="b">
        <v>0</v>
      </c>
      <c r="BE1544" t="s">
        <v>57</v>
      </c>
      <c r="BF1544" t="s">
        <v>69</v>
      </c>
      <c r="BG1544" t="s">
        <v>69</v>
      </c>
      <c r="BH1544" t="b">
        <v>0</v>
      </c>
      <c r="BI1544" t="b">
        <v>1</v>
      </c>
      <c r="BJ1544" t="b">
        <v>0</v>
      </c>
      <c r="BK1544" t="b">
        <v>1</v>
      </c>
      <c r="BL1544">
        <v>80</v>
      </c>
      <c r="BM1544">
        <v>80</v>
      </c>
      <c r="BN1544">
        <v>0</v>
      </c>
      <c r="BO1544">
        <v>0</v>
      </c>
      <c r="BP15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44" s="3" t="str">
        <f>IF(Table1[[#This Row],[TraceLengthMod]],"lab,","")&amp;IF(Table1[[#This Row],[FixedLength]],"dur,","")&amp;IF(Table1[[#This Row],[Broken]],"ea,","")</f>
        <v>lab,</v>
      </c>
    </row>
    <row r="1545" spans="1:69" x14ac:dyDescent="0.25">
      <c r="A1545" t="s">
        <v>1673</v>
      </c>
      <c r="B1545" t="s">
        <v>39</v>
      </c>
      <c r="C1545" t="s">
        <v>114</v>
      </c>
      <c r="D1545" t="s">
        <v>106</v>
      </c>
      <c r="E1545" t="s">
        <v>68</v>
      </c>
      <c r="F1545">
        <v>1</v>
      </c>
      <c r="G1545">
        <v>21124</v>
      </c>
      <c r="H1545">
        <v>6990</v>
      </c>
      <c r="I1545">
        <v>28114</v>
      </c>
      <c r="J1545" t="s">
        <v>40</v>
      </c>
      <c r="K1545">
        <v>1</v>
      </c>
      <c r="L1545">
        <v>256</v>
      </c>
      <c r="M1545" t="s">
        <v>41</v>
      </c>
      <c r="N1545">
        <v>0.01</v>
      </c>
      <c r="O1545">
        <v>99</v>
      </c>
      <c r="P1545">
        <v>2451</v>
      </c>
      <c r="Q1545">
        <v>256</v>
      </c>
      <c r="R1545">
        <v>100</v>
      </c>
      <c r="S1545">
        <v>2112.4</v>
      </c>
      <c r="T1545">
        <v>18</v>
      </c>
      <c r="U1545">
        <v>29</v>
      </c>
      <c r="V1545">
        <v>61440</v>
      </c>
      <c r="W1545">
        <v>2.90854004923309</v>
      </c>
      <c r="X1545">
        <v>95.219451904296804</v>
      </c>
      <c r="Y1545">
        <v>5.9640860557556099</v>
      </c>
      <c r="Z1545">
        <v>780.11124205589294</v>
      </c>
      <c r="AA1545">
        <v>4.5458867549896196</v>
      </c>
      <c r="AB1545">
        <v>135.95719337463299</v>
      </c>
      <c r="AC1545">
        <v>54.129301548004101</v>
      </c>
      <c r="AD1545">
        <v>1567.92054367065</v>
      </c>
      <c r="AE1545">
        <v>0.7702</v>
      </c>
      <c r="AF1545">
        <v>0.69885550786838302</v>
      </c>
      <c r="AJ1545">
        <v>2.4117639412482499E-2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 t="s">
        <v>42</v>
      </c>
      <c r="AQ1545" t="b">
        <v>1</v>
      </c>
      <c r="AR1545" t="b">
        <v>1</v>
      </c>
      <c r="AS1545">
        <v>1</v>
      </c>
      <c r="AT1545" t="b">
        <v>0</v>
      </c>
      <c r="AV1545" t="b">
        <v>0</v>
      </c>
      <c r="AW1545" t="b">
        <v>1</v>
      </c>
      <c r="AX1545" t="b">
        <v>0</v>
      </c>
      <c r="AY1545" t="b">
        <v>1</v>
      </c>
      <c r="AZ1545" t="b">
        <v>0</v>
      </c>
      <c r="BA1545" t="b">
        <v>1</v>
      </c>
      <c r="BB1545" t="b">
        <v>0</v>
      </c>
      <c r="BC1545" t="b">
        <v>1</v>
      </c>
      <c r="BD1545" t="b">
        <v>0</v>
      </c>
      <c r="BE1545" t="s">
        <v>57</v>
      </c>
      <c r="BF1545" t="s">
        <v>69</v>
      </c>
      <c r="BG1545" t="s">
        <v>69</v>
      </c>
      <c r="BH1545" t="b">
        <v>0</v>
      </c>
      <c r="BI1545" t="b">
        <v>1</v>
      </c>
      <c r="BJ1545" t="b">
        <v>0</v>
      </c>
      <c r="BK1545" t="b">
        <v>1</v>
      </c>
      <c r="BL1545">
        <v>80</v>
      </c>
      <c r="BM1545">
        <v>80</v>
      </c>
      <c r="BN1545">
        <v>0</v>
      </c>
      <c r="BO1545">
        <v>0</v>
      </c>
      <c r="BP15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45" s="3" t="str">
        <f>IF(Table1[[#This Row],[TraceLengthMod]],"lab,","")&amp;IF(Table1[[#This Row],[FixedLength]],"dur,","")&amp;IF(Table1[[#This Row],[Broken]],"ea,","")</f>
        <v>lab,</v>
      </c>
    </row>
    <row r="1546" spans="1:69" x14ac:dyDescent="0.25">
      <c r="A1546" t="s">
        <v>1674</v>
      </c>
      <c r="B1546" t="s">
        <v>39</v>
      </c>
      <c r="C1546" t="s">
        <v>114</v>
      </c>
      <c r="D1546" t="s">
        <v>106</v>
      </c>
      <c r="E1546" t="s">
        <v>68</v>
      </c>
      <c r="F1546">
        <v>1</v>
      </c>
      <c r="G1546">
        <v>21124</v>
      </c>
      <c r="H1546">
        <v>6990</v>
      </c>
      <c r="I1546">
        <v>28114</v>
      </c>
      <c r="J1546" t="s">
        <v>40</v>
      </c>
      <c r="K1546">
        <v>1</v>
      </c>
      <c r="L1546">
        <v>256</v>
      </c>
      <c r="M1546" t="s">
        <v>41</v>
      </c>
      <c r="N1546">
        <v>0.01</v>
      </c>
      <c r="O1546">
        <v>99</v>
      </c>
      <c r="P1546">
        <v>2451</v>
      </c>
      <c r="Q1546">
        <v>256</v>
      </c>
      <c r="R1546">
        <v>100</v>
      </c>
      <c r="S1546">
        <v>2112.4</v>
      </c>
      <c r="T1546">
        <v>18</v>
      </c>
      <c r="U1546">
        <v>30</v>
      </c>
      <c r="V1546">
        <v>63488</v>
      </c>
      <c r="W1546">
        <v>3.0054913842075299</v>
      </c>
      <c r="X1546">
        <v>95.219451904296804</v>
      </c>
      <c r="Y1546">
        <v>5.9640860557556099</v>
      </c>
      <c r="Z1546">
        <v>806.82294511794998</v>
      </c>
      <c r="AA1546">
        <v>4.5379772186279297</v>
      </c>
      <c r="AB1546">
        <v>140.49517059326101</v>
      </c>
      <c r="AC1546">
        <v>53.932826042175201</v>
      </c>
      <c r="AD1546">
        <v>1621.85336971282</v>
      </c>
      <c r="AE1546">
        <v>0.77480000000000004</v>
      </c>
      <c r="AF1546">
        <v>0.69742489270386199</v>
      </c>
      <c r="AJ1546">
        <v>2.4188530781576699E-2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 t="s">
        <v>42</v>
      </c>
      <c r="AQ1546" t="b">
        <v>1</v>
      </c>
      <c r="AR1546" t="b">
        <v>1</v>
      </c>
      <c r="AS1546">
        <v>1</v>
      </c>
      <c r="AT1546" t="b">
        <v>0</v>
      </c>
      <c r="AV1546" t="b">
        <v>0</v>
      </c>
      <c r="AW1546" t="b">
        <v>1</v>
      </c>
      <c r="AX1546" t="b">
        <v>0</v>
      </c>
      <c r="AY1546" t="b">
        <v>1</v>
      </c>
      <c r="AZ1546" t="b">
        <v>0</v>
      </c>
      <c r="BA1546" t="b">
        <v>1</v>
      </c>
      <c r="BB1546" t="b">
        <v>0</v>
      </c>
      <c r="BC1546" t="b">
        <v>1</v>
      </c>
      <c r="BD1546" t="b">
        <v>0</v>
      </c>
      <c r="BE1546" t="s">
        <v>57</v>
      </c>
      <c r="BF1546" t="s">
        <v>69</v>
      </c>
      <c r="BG1546" t="s">
        <v>69</v>
      </c>
      <c r="BH1546" t="b">
        <v>0</v>
      </c>
      <c r="BI1546" t="b">
        <v>1</v>
      </c>
      <c r="BJ1546" t="b">
        <v>0</v>
      </c>
      <c r="BK1546" t="b">
        <v>1</v>
      </c>
      <c r="BL1546">
        <v>80</v>
      </c>
      <c r="BM1546">
        <v>80</v>
      </c>
      <c r="BN1546">
        <v>0</v>
      </c>
      <c r="BO1546">
        <v>0</v>
      </c>
      <c r="BP15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46" s="3" t="str">
        <f>IF(Table1[[#This Row],[TraceLengthMod]],"lab,","")&amp;IF(Table1[[#This Row],[FixedLength]],"dur,","")&amp;IF(Table1[[#This Row],[Broken]],"ea,","")</f>
        <v>lab,</v>
      </c>
    </row>
    <row r="1547" spans="1:69" x14ac:dyDescent="0.25">
      <c r="A1547" t="s">
        <v>1675</v>
      </c>
      <c r="B1547" t="s">
        <v>39</v>
      </c>
      <c r="C1547" t="s">
        <v>114</v>
      </c>
      <c r="D1547" t="s">
        <v>106</v>
      </c>
      <c r="E1547" t="s">
        <v>68</v>
      </c>
      <c r="F1547">
        <v>1</v>
      </c>
      <c r="G1547">
        <v>21124</v>
      </c>
      <c r="H1547">
        <v>6990</v>
      </c>
      <c r="I1547">
        <v>28114</v>
      </c>
      <c r="J1547" t="s">
        <v>40</v>
      </c>
      <c r="K1547">
        <v>1</v>
      </c>
      <c r="L1547">
        <v>256</v>
      </c>
      <c r="M1547" t="s">
        <v>41</v>
      </c>
      <c r="N1547">
        <v>0.01</v>
      </c>
      <c r="O1547">
        <v>99</v>
      </c>
      <c r="P1547">
        <v>2451</v>
      </c>
      <c r="Q1547">
        <v>256</v>
      </c>
      <c r="R1547">
        <v>100</v>
      </c>
      <c r="S1547">
        <v>2112.4</v>
      </c>
      <c r="T1547">
        <v>18</v>
      </c>
      <c r="U1547">
        <v>31</v>
      </c>
      <c r="V1547">
        <v>65536</v>
      </c>
      <c r="W1547">
        <v>3.1024427191819699</v>
      </c>
      <c r="X1547">
        <v>95.219451904296804</v>
      </c>
      <c r="Y1547">
        <v>5.9640860557556099</v>
      </c>
      <c r="Z1547">
        <v>833.58741593360901</v>
      </c>
      <c r="AA1547">
        <v>4.5209312438964799</v>
      </c>
      <c r="AB1547">
        <v>145.016101837158</v>
      </c>
      <c r="AC1547">
        <v>54.0475206375122</v>
      </c>
      <c r="AD1547">
        <v>1675.90089035034</v>
      </c>
      <c r="AE1547">
        <v>0.76470000000000005</v>
      </c>
      <c r="AF1547">
        <v>0.69170243204577897</v>
      </c>
      <c r="AJ1547">
        <v>2.2633557207882401E-2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 t="s">
        <v>42</v>
      </c>
      <c r="AQ1547" t="b">
        <v>1</v>
      </c>
      <c r="AR1547" t="b">
        <v>1</v>
      </c>
      <c r="AS1547">
        <v>1</v>
      </c>
      <c r="AT1547" t="b">
        <v>0</v>
      </c>
      <c r="AV1547" t="b">
        <v>0</v>
      </c>
      <c r="AW1547" t="b">
        <v>1</v>
      </c>
      <c r="AX1547" t="b">
        <v>0</v>
      </c>
      <c r="AY1547" t="b">
        <v>1</v>
      </c>
      <c r="AZ1547" t="b">
        <v>0</v>
      </c>
      <c r="BA1547" t="b">
        <v>1</v>
      </c>
      <c r="BB1547" t="b">
        <v>0</v>
      </c>
      <c r="BC1547" t="b">
        <v>1</v>
      </c>
      <c r="BD1547" t="b">
        <v>0</v>
      </c>
      <c r="BE1547" t="s">
        <v>57</v>
      </c>
      <c r="BF1547" t="s">
        <v>69</v>
      </c>
      <c r="BG1547" t="s">
        <v>69</v>
      </c>
      <c r="BH1547" t="b">
        <v>0</v>
      </c>
      <c r="BI1547" t="b">
        <v>1</v>
      </c>
      <c r="BJ1547" t="b">
        <v>0</v>
      </c>
      <c r="BK1547" t="b">
        <v>1</v>
      </c>
      <c r="BL1547">
        <v>80</v>
      </c>
      <c r="BM1547">
        <v>80</v>
      </c>
      <c r="BN1547">
        <v>0</v>
      </c>
      <c r="BO1547">
        <v>0</v>
      </c>
      <c r="BP15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47" s="3" t="str">
        <f>IF(Table1[[#This Row],[TraceLengthMod]],"lab,","")&amp;IF(Table1[[#This Row],[FixedLength]],"dur,","")&amp;IF(Table1[[#This Row],[Broken]],"ea,","")</f>
        <v>lab,</v>
      </c>
    </row>
    <row r="1548" spans="1:69" x14ac:dyDescent="0.25">
      <c r="A1548" t="s">
        <v>1676</v>
      </c>
      <c r="B1548" t="s">
        <v>39</v>
      </c>
      <c r="C1548" t="s">
        <v>114</v>
      </c>
      <c r="D1548" t="s">
        <v>106</v>
      </c>
      <c r="E1548" t="s">
        <v>68</v>
      </c>
      <c r="F1548">
        <v>1</v>
      </c>
      <c r="G1548">
        <v>21124</v>
      </c>
      <c r="H1548">
        <v>6990</v>
      </c>
      <c r="I1548">
        <v>28114</v>
      </c>
      <c r="J1548" t="s">
        <v>40</v>
      </c>
      <c r="K1548">
        <v>1</v>
      </c>
      <c r="L1548">
        <v>256</v>
      </c>
      <c r="M1548" t="s">
        <v>41</v>
      </c>
      <c r="N1548">
        <v>0.01</v>
      </c>
      <c r="O1548">
        <v>99</v>
      </c>
      <c r="P1548">
        <v>2451</v>
      </c>
      <c r="Q1548">
        <v>256</v>
      </c>
      <c r="R1548">
        <v>100</v>
      </c>
      <c r="S1548">
        <v>2112.4</v>
      </c>
      <c r="T1548">
        <v>18</v>
      </c>
      <c r="U1548">
        <v>32</v>
      </c>
      <c r="V1548">
        <v>67840</v>
      </c>
      <c r="W1548">
        <v>3.2115129710282102</v>
      </c>
      <c r="X1548">
        <v>95.219451904296804</v>
      </c>
      <c r="Y1548">
        <v>5.9640860557556099</v>
      </c>
      <c r="Z1548">
        <v>860.92034816741898</v>
      </c>
      <c r="AA1548">
        <v>5.0873992443084699</v>
      </c>
      <c r="AB1548">
        <v>150.10350108146599</v>
      </c>
      <c r="AC1548">
        <v>54.090405225753699</v>
      </c>
      <c r="AD1548">
        <v>1729.9912955760899</v>
      </c>
      <c r="AE1548">
        <v>0.75429999999999997</v>
      </c>
      <c r="AF1548">
        <v>0.67639484978540698</v>
      </c>
      <c r="AJ1548">
        <v>2.59974722592335E-2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 t="s">
        <v>42</v>
      </c>
      <c r="AQ1548" t="b">
        <v>1</v>
      </c>
      <c r="AR1548" t="b">
        <v>1</v>
      </c>
      <c r="AS1548">
        <v>1</v>
      </c>
      <c r="AT1548" t="b">
        <v>0</v>
      </c>
      <c r="AV1548" t="b">
        <v>0</v>
      </c>
      <c r="AW1548" t="b">
        <v>1</v>
      </c>
      <c r="AX1548" t="b">
        <v>0</v>
      </c>
      <c r="AY1548" t="b">
        <v>1</v>
      </c>
      <c r="AZ1548" t="b">
        <v>0</v>
      </c>
      <c r="BA1548" t="b">
        <v>1</v>
      </c>
      <c r="BB1548" t="b">
        <v>0</v>
      </c>
      <c r="BC1548" t="b">
        <v>1</v>
      </c>
      <c r="BD1548" t="b">
        <v>0</v>
      </c>
      <c r="BE1548" t="s">
        <v>57</v>
      </c>
      <c r="BF1548" t="s">
        <v>69</v>
      </c>
      <c r="BG1548" t="s">
        <v>69</v>
      </c>
      <c r="BH1548" t="b">
        <v>0</v>
      </c>
      <c r="BI1548" t="b">
        <v>1</v>
      </c>
      <c r="BJ1548" t="b">
        <v>0</v>
      </c>
      <c r="BK1548" t="b">
        <v>1</v>
      </c>
      <c r="BL1548">
        <v>80</v>
      </c>
      <c r="BM1548">
        <v>80</v>
      </c>
      <c r="BN1548">
        <v>0</v>
      </c>
      <c r="BO1548">
        <v>0</v>
      </c>
      <c r="BP15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48" s="3" t="str">
        <f>IF(Table1[[#This Row],[TraceLengthMod]],"lab,","")&amp;IF(Table1[[#This Row],[FixedLength]],"dur,","")&amp;IF(Table1[[#This Row],[Broken]],"ea,","")</f>
        <v>lab,</v>
      </c>
    </row>
    <row r="1549" spans="1:69" x14ac:dyDescent="0.25">
      <c r="A1549" t="s">
        <v>1677</v>
      </c>
      <c r="B1549" t="s">
        <v>39</v>
      </c>
      <c r="C1549" t="s">
        <v>114</v>
      </c>
      <c r="D1549" t="s">
        <v>106</v>
      </c>
      <c r="E1549" t="s">
        <v>68</v>
      </c>
      <c r="F1549">
        <v>1</v>
      </c>
      <c r="G1549">
        <v>21124</v>
      </c>
      <c r="H1549">
        <v>6990</v>
      </c>
      <c r="I1549">
        <v>28114</v>
      </c>
      <c r="J1549" t="s">
        <v>40</v>
      </c>
      <c r="K1549">
        <v>1</v>
      </c>
      <c r="L1549">
        <v>256</v>
      </c>
      <c r="M1549" t="s">
        <v>41</v>
      </c>
      <c r="N1549">
        <v>0.01</v>
      </c>
      <c r="O1549">
        <v>99</v>
      </c>
      <c r="P1549">
        <v>2451</v>
      </c>
      <c r="Q1549">
        <v>256</v>
      </c>
      <c r="R1549">
        <v>100</v>
      </c>
      <c r="S1549">
        <v>2112.4</v>
      </c>
      <c r="T1549">
        <v>18</v>
      </c>
      <c r="U1549">
        <v>33</v>
      </c>
      <c r="V1549">
        <v>69888</v>
      </c>
      <c r="W1549">
        <v>3.3084643060026502</v>
      </c>
      <c r="X1549">
        <v>95.219451904296804</v>
      </c>
      <c r="Y1549">
        <v>5.9640860557556099</v>
      </c>
      <c r="Z1549">
        <v>887.70877528190601</v>
      </c>
      <c r="AA1549">
        <v>4.5229740142822203</v>
      </c>
      <c r="AB1549">
        <v>154.62647509574799</v>
      </c>
      <c r="AC1549">
        <v>54.076416015625</v>
      </c>
      <c r="AD1549">
        <v>1784.0677115917199</v>
      </c>
      <c r="AE1549">
        <v>0.77939999999999998</v>
      </c>
      <c r="AF1549">
        <v>0.70286123032904102</v>
      </c>
      <c r="AJ1549">
        <v>2.0833773490710101E-2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 t="s">
        <v>42</v>
      </c>
      <c r="AQ1549" t="b">
        <v>1</v>
      </c>
      <c r="AR1549" t="b">
        <v>1</v>
      </c>
      <c r="AS1549">
        <v>1</v>
      </c>
      <c r="AT1549" t="b">
        <v>0</v>
      </c>
      <c r="AV1549" t="b">
        <v>0</v>
      </c>
      <c r="AW1549" t="b">
        <v>1</v>
      </c>
      <c r="AX1549" t="b">
        <v>0</v>
      </c>
      <c r="AY1549" t="b">
        <v>1</v>
      </c>
      <c r="AZ1549" t="b">
        <v>0</v>
      </c>
      <c r="BA1549" t="b">
        <v>1</v>
      </c>
      <c r="BB1549" t="b">
        <v>0</v>
      </c>
      <c r="BC1549" t="b">
        <v>1</v>
      </c>
      <c r="BD1549" t="b">
        <v>0</v>
      </c>
      <c r="BE1549" t="s">
        <v>57</v>
      </c>
      <c r="BF1549" t="s">
        <v>69</v>
      </c>
      <c r="BG1549" t="s">
        <v>69</v>
      </c>
      <c r="BH1549" t="b">
        <v>0</v>
      </c>
      <c r="BI1549" t="b">
        <v>1</v>
      </c>
      <c r="BJ1549" t="b">
        <v>0</v>
      </c>
      <c r="BK1549" t="b">
        <v>1</v>
      </c>
      <c r="BL1549">
        <v>80</v>
      </c>
      <c r="BM1549">
        <v>80</v>
      </c>
      <c r="BN1549">
        <v>0</v>
      </c>
      <c r="BO1549">
        <v>0</v>
      </c>
      <c r="BP15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49" s="3" t="str">
        <f>IF(Table1[[#This Row],[TraceLengthMod]],"lab,","")&amp;IF(Table1[[#This Row],[FixedLength]],"dur,","")&amp;IF(Table1[[#This Row],[Broken]],"ea,","")</f>
        <v>lab,</v>
      </c>
    </row>
    <row r="1550" spans="1:69" x14ac:dyDescent="0.25">
      <c r="A1550" t="s">
        <v>1678</v>
      </c>
      <c r="B1550" t="s">
        <v>39</v>
      </c>
      <c r="C1550" t="s">
        <v>114</v>
      </c>
      <c r="D1550" t="s">
        <v>106</v>
      </c>
      <c r="E1550" t="s">
        <v>68</v>
      </c>
      <c r="F1550">
        <v>1</v>
      </c>
      <c r="G1550">
        <v>21124</v>
      </c>
      <c r="H1550">
        <v>6990</v>
      </c>
      <c r="I1550">
        <v>28114</v>
      </c>
      <c r="J1550" t="s">
        <v>40</v>
      </c>
      <c r="K1550">
        <v>1</v>
      </c>
      <c r="L1550">
        <v>256</v>
      </c>
      <c r="M1550" t="s">
        <v>41</v>
      </c>
      <c r="N1550">
        <v>0.01</v>
      </c>
      <c r="O1550">
        <v>99</v>
      </c>
      <c r="P1550">
        <v>2451</v>
      </c>
      <c r="Q1550">
        <v>256</v>
      </c>
      <c r="R1550">
        <v>100</v>
      </c>
      <c r="S1550">
        <v>2112.4</v>
      </c>
      <c r="T1550">
        <v>18</v>
      </c>
      <c r="U1550">
        <v>34</v>
      </c>
      <c r="V1550">
        <v>71936</v>
      </c>
      <c r="W1550">
        <v>3.4054156409770799</v>
      </c>
      <c r="X1550">
        <v>95.219451904296804</v>
      </c>
      <c r="Y1550">
        <v>5.9640860557556099</v>
      </c>
      <c r="Z1550">
        <v>914.37153410911503</v>
      </c>
      <c r="AA1550">
        <v>4.5369060039520201</v>
      </c>
      <c r="AB1550">
        <v>159.16338109969999</v>
      </c>
      <c r="AC1550">
        <v>53.867002487182603</v>
      </c>
      <c r="AD1550">
        <v>1837.9347140789</v>
      </c>
      <c r="AE1550">
        <v>0.77410000000000001</v>
      </c>
      <c r="AF1550">
        <v>0.70300429184549296</v>
      </c>
      <c r="AJ1550">
        <v>1.8221421598115399E-2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 t="s">
        <v>42</v>
      </c>
      <c r="AQ1550" t="b">
        <v>1</v>
      </c>
      <c r="AR1550" t="b">
        <v>1</v>
      </c>
      <c r="AS1550">
        <v>1</v>
      </c>
      <c r="AT1550" t="b">
        <v>0</v>
      </c>
      <c r="AV1550" t="b">
        <v>0</v>
      </c>
      <c r="AW1550" t="b">
        <v>1</v>
      </c>
      <c r="AX1550" t="b">
        <v>0</v>
      </c>
      <c r="AY1550" t="b">
        <v>1</v>
      </c>
      <c r="AZ1550" t="b">
        <v>0</v>
      </c>
      <c r="BA1550" t="b">
        <v>1</v>
      </c>
      <c r="BB1550" t="b">
        <v>0</v>
      </c>
      <c r="BC1550" t="b">
        <v>1</v>
      </c>
      <c r="BD1550" t="b">
        <v>0</v>
      </c>
      <c r="BE1550" t="s">
        <v>57</v>
      </c>
      <c r="BF1550" t="s">
        <v>69</v>
      </c>
      <c r="BG1550" t="s">
        <v>69</v>
      </c>
      <c r="BH1550" t="b">
        <v>0</v>
      </c>
      <c r="BI1550" t="b">
        <v>1</v>
      </c>
      <c r="BJ1550" t="b">
        <v>0</v>
      </c>
      <c r="BK1550" t="b">
        <v>1</v>
      </c>
      <c r="BL1550">
        <v>80</v>
      </c>
      <c r="BM1550">
        <v>80</v>
      </c>
      <c r="BN1550">
        <v>0</v>
      </c>
      <c r="BO1550">
        <v>0</v>
      </c>
      <c r="BP15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50" s="3" t="str">
        <f>IF(Table1[[#This Row],[TraceLengthMod]],"lab,","")&amp;IF(Table1[[#This Row],[FixedLength]],"dur,","")&amp;IF(Table1[[#This Row],[Broken]],"ea,","")</f>
        <v>lab,</v>
      </c>
    </row>
    <row r="1551" spans="1:69" x14ac:dyDescent="0.25">
      <c r="A1551" t="s">
        <v>1679</v>
      </c>
      <c r="B1551" t="s">
        <v>39</v>
      </c>
      <c r="C1551" t="s">
        <v>114</v>
      </c>
      <c r="D1551" t="s">
        <v>106</v>
      </c>
      <c r="E1551" t="s">
        <v>68</v>
      </c>
      <c r="F1551">
        <v>1</v>
      </c>
      <c r="G1551">
        <v>21124</v>
      </c>
      <c r="H1551">
        <v>6990</v>
      </c>
      <c r="I1551">
        <v>28114</v>
      </c>
      <c r="J1551" t="s">
        <v>40</v>
      </c>
      <c r="K1551">
        <v>1</v>
      </c>
      <c r="L1551">
        <v>256</v>
      </c>
      <c r="M1551" t="s">
        <v>41</v>
      </c>
      <c r="N1551">
        <v>0.01</v>
      </c>
      <c r="O1551">
        <v>99</v>
      </c>
      <c r="P1551">
        <v>2451</v>
      </c>
      <c r="Q1551">
        <v>256</v>
      </c>
      <c r="R1551">
        <v>100</v>
      </c>
      <c r="S1551">
        <v>2112.4</v>
      </c>
      <c r="T1551">
        <v>18</v>
      </c>
      <c r="U1551">
        <v>35</v>
      </c>
      <c r="V1551">
        <v>73984</v>
      </c>
      <c r="W1551">
        <v>3.5023669759515199</v>
      </c>
      <c r="X1551">
        <v>95.219451904296804</v>
      </c>
      <c r="Y1551">
        <v>5.9640860557556099</v>
      </c>
      <c r="Z1551">
        <v>941.17211079597405</v>
      </c>
      <c r="AA1551">
        <v>4.5500581264495796</v>
      </c>
      <c r="AB1551">
        <v>163.71343922615</v>
      </c>
      <c r="AC1551">
        <v>54.019593954086297</v>
      </c>
      <c r="AD1551">
        <v>1891.95430803298</v>
      </c>
      <c r="AE1551">
        <v>0.77290000000000003</v>
      </c>
      <c r="AF1551">
        <v>0.68984263233190202</v>
      </c>
      <c r="AJ1551">
        <v>1.99560784963588E-2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 t="s">
        <v>42</v>
      </c>
      <c r="AQ1551" t="b">
        <v>1</v>
      </c>
      <c r="AR1551" t="b">
        <v>1</v>
      </c>
      <c r="AS1551">
        <v>1</v>
      </c>
      <c r="AT1551" t="b">
        <v>0</v>
      </c>
      <c r="AV1551" t="b">
        <v>0</v>
      </c>
      <c r="AW1551" t="b">
        <v>1</v>
      </c>
      <c r="AX1551" t="b">
        <v>0</v>
      </c>
      <c r="AY1551" t="b">
        <v>1</v>
      </c>
      <c r="AZ1551" t="b">
        <v>0</v>
      </c>
      <c r="BA1551" t="b">
        <v>1</v>
      </c>
      <c r="BB1551" t="b">
        <v>0</v>
      </c>
      <c r="BC1551" t="b">
        <v>1</v>
      </c>
      <c r="BD1551" t="b">
        <v>0</v>
      </c>
      <c r="BE1551" t="s">
        <v>57</v>
      </c>
      <c r="BF1551" t="s">
        <v>69</v>
      </c>
      <c r="BG1551" t="s">
        <v>69</v>
      </c>
      <c r="BH1551" t="b">
        <v>0</v>
      </c>
      <c r="BI1551" t="b">
        <v>1</v>
      </c>
      <c r="BJ1551" t="b">
        <v>0</v>
      </c>
      <c r="BK1551" t="b">
        <v>1</v>
      </c>
      <c r="BL1551">
        <v>80</v>
      </c>
      <c r="BM1551">
        <v>80</v>
      </c>
      <c r="BN1551">
        <v>0</v>
      </c>
      <c r="BO1551">
        <v>0</v>
      </c>
      <c r="BP15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51" s="3" t="str">
        <f>IF(Table1[[#This Row],[TraceLengthMod]],"lab,","")&amp;IF(Table1[[#This Row],[FixedLength]],"dur,","")&amp;IF(Table1[[#This Row],[Broken]],"ea,","")</f>
        <v>lab,</v>
      </c>
    </row>
    <row r="1552" spans="1:69" x14ac:dyDescent="0.25">
      <c r="A1552" t="s">
        <v>1680</v>
      </c>
      <c r="B1552" t="s">
        <v>39</v>
      </c>
      <c r="C1552" t="s">
        <v>114</v>
      </c>
      <c r="D1552" t="s">
        <v>106</v>
      </c>
      <c r="E1552" t="s">
        <v>68</v>
      </c>
      <c r="F1552">
        <v>1</v>
      </c>
      <c r="G1552">
        <v>21124</v>
      </c>
      <c r="H1552">
        <v>6990</v>
      </c>
      <c r="I1552">
        <v>28114</v>
      </c>
      <c r="J1552" t="s">
        <v>40</v>
      </c>
      <c r="K1552">
        <v>1</v>
      </c>
      <c r="L1552">
        <v>256</v>
      </c>
      <c r="M1552" t="s">
        <v>41</v>
      </c>
      <c r="N1552">
        <v>0.01</v>
      </c>
      <c r="O1552">
        <v>99</v>
      </c>
      <c r="P1552">
        <v>2451</v>
      </c>
      <c r="Q1552">
        <v>256</v>
      </c>
      <c r="R1552">
        <v>100</v>
      </c>
      <c r="S1552">
        <v>2112.4</v>
      </c>
      <c r="T1552">
        <v>18</v>
      </c>
      <c r="U1552">
        <v>36</v>
      </c>
      <c r="V1552">
        <v>76288</v>
      </c>
      <c r="W1552">
        <v>3.6114372277977602</v>
      </c>
      <c r="X1552">
        <v>95.219451904296804</v>
      </c>
      <c r="Y1552">
        <v>5.9640860557556099</v>
      </c>
      <c r="Z1552">
        <v>968.44434118270794</v>
      </c>
      <c r="AA1552">
        <v>5.0745961666107098</v>
      </c>
      <c r="AB1552">
        <v>168.788035392761</v>
      </c>
      <c r="AC1552">
        <v>53.838052034378002</v>
      </c>
      <c r="AD1552">
        <v>1945.7923600673601</v>
      </c>
      <c r="AE1552">
        <v>0.76729999999999998</v>
      </c>
      <c r="AF1552">
        <v>0.69628040057224605</v>
      </c>
      <c r="AJ1552">
        <v>2.2960134200601699E-2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 t="s">
        <v>42</v>
      </c>
      <c r="AQ1552" t="b">
        <v>1</v>
      </c>
      <c r="AR1552" t="b">
        <v>1</v>
      </c>
      <c r="AS1552">
        <v>1</v>
      </c>
      <c r="AT1552" t="b">
        <v>0</v>
      </c>
      <c r="AV1552" t="b">
        <v>0</v>
      </c>
      <c r="AW1552" t="b">
        <v>1</v>
      </c>
      <c r="AX1552" t="b">
        <v>0</v>
      </c>
      <c r="AY1552" t="b">
        <v>1</v>
      </c>
      <c r="AZ1552" t="b">
        <v>0</v>
      </c>
      <c r="BA1552" t="b">
        <v>1</v>
      </c>
      <c r="BB1552" t="b">
        <v>0</v>
      </c>
      <c r="BC1552" t="b">
        <v>1</v>
      </c>
      <c r="BD1552" t="b">
        <v>0</v>
      </c>
      <c r="BE1552" t="s">
        <v>57</v>
      </c>
      <c r="BF1552" t="s">
        <v>69</v>
      </c>
      <c r="BG1552" t="s">
        <v>69</v>
      </c>
      <c r="BH1552" t="b">
        <v>0</v>
      </c>
      <c r="BI1552" t="b">
        <v>1</v>
      </c>
      <c r="BJ1552" t="b">
        <v>0</v>
      </c>
      <c r="BK1552" t="b">
        <v>1</v>
      </c>
      <c r="BL1552">
        <v>80</v>
      </c>
      <c r="BM1552">
        <v>80</v>
      </c>
      <c r="BN1552">
        <v>0</v>
      </c>
      <c r="BO1552">
        <v>0</v>
      </c>
      <c r="BP15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52" s="3" t="str">
        <f>IF(Table1[[#This Row],[TraceLengthMod]],"lab,","")&amp;IF(Table1[[#This Row],[FixedLength]],"dur,","")&amp;IF(Table1[[#This Row],[Broken]],"ea,","")</f>
        <v>lab,</v>
      </c>
    </row>
    <row r="1553" spans="1:69" x14ac:dyDescent="0.25">
      <c r="A1553" t="s">
        <v>1681</v>
      </c>
      <c r="B1553" t="s">
        <v>39</v>
      </c>
      <c r="C1553" t="s">
        <v>114</v>
      </c>
      <c r="D1553" t="s">
        <v>106</v>
      </c>
      <c r="E1553" t="s">
        <v>68</v>
      </c>
      <c r="F1553">
        <v>1</v>
      </c>
      <c r="G1553">
        <v>21124</v>
      </c>
      <c r="H1553">
        <v>6990</v>
      </c>
      <c r="I1553">
        <v>28114</v>
      </c>
      <c r="J1553" t="s">
        <v>40</v>
      </c>
      <c r="K1553">
        <v>1</v>
      </c>
      <c r="L1553">
        <v>256</v>
      </c>
      <c r="M1553" t="s">
        <v>41</v>
      </c>
      <c r="N1553">
        <v>0.01</v>
      </c>
      <c r="O1553">
        <v>99</v>
      </c>
      <c r="P1553">
        <v>2451</v>
      </c>
      <c r="Q1553">
        <v>256</v>
      </c>
      <c r="R1553">
        <v>100</v>
      </c>
      <c r="S1553">
        <v>2112.4</v>
      </c>
      <c r="T1553">
        <v>18</v>
      </c>
      <c r="U1553">
        <v>37</v>
      </c>
      <c r="V1553">
        <v>78336</v>
      </c>
      <c r="W1553">
        <v>3.7083885627722002</v>
      </c>
      <c r="X1553">
        <v>95.219451904296804</v>
      </c>
      <c r="Y1553">
        <v>5.9640860557556099</v>
      </c>
      <c r="Z1553">
        <v>995.15094852447498</v>
      </c>
      <c r="AA1553">
        <v>4.5388667583465496</v>
      </c>
      <c r="AB1553">
        <v>173.32690215110699</v>
      </c>
      <c r="AC1553">
        <v>53.953770875930701</v>
      </c>
      <c r="AD1553">
        <v>1999.7461309432899</v>
      </c>
      <c r="AE1553">
        <v>0.73129999999999995</v>
      </c>
      <c r="AF1553">
        <v>0.66623748211731004</v>
      </c>
      <c r="AJ1553">
        <v>1.9634689965279201E-2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 t="s">
        <v>42</v>
      </c>
      <c r="AQ1553" t="b">
        <v>1</v>
      </c>
      <c r="AR1553" t="b">
        <v>1</v>
      </c>
      <c r="AS1553">
        <v>1</v>
      </c>
      <c r="AT1553" t="b">
        <v>0</v>
      </c>
      <c r="AV1553" t="b">
        <v>0</v>
      </c>
      <c r="AW1553" t="b">
        <v>1</v>
      </c>
      <c r="AX1553" t="b">
        <v>0</v>
      </c>
      <c r="AY1553" t="b">
        <v>1</v>
      </c>
      <c r="AZ1553" t="b">
        <v>0</v>
      </c>
      <c r="BA1553" t="b">
        <v>1</v>
      </c>
      <c r="BB1553" t="b">
        <v>0</v>
      </c>
      <c r="BC1553" t="b">
        <v>1</v>
      </c>
      <c r="BD1553" t="b">
        <v>0</v>
      </c>
      <c r="BE1553" t="s">
        <v>57</v>
      </c>
      <c r="BF1553" t="s">
        <v>69</v>
      </c>
      <c r="BG1553" t="s">
        <v>69</v>
      </c>
      <c r="BH1553" t="b">
        <v>0</v>
      </c>
      <c r="BI1553" t="b">
        <v>1</v>
      </c>
      <c r="BJ1553" t="b">
        <v>0</v>
      </c>
      <c r="BK1553" t="b">
        <v>1</v>
      </c>
      <c r="BL1553">
        <v>80</v>
      </c>
      <c r="BM1553">
        <v>80</v>
      </c>
      <c r="BN1553">
        <v>0</v>
      </c>
      <c r="BO1553">
        <v>0</v>
      </c>
      <c r="BP15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53" s="3" t="str">
        <f>IF(Table1[[#This Row],[TraceLengthMod]],"lab,","")&amp;IF(Table1[[#This Row],[FixedLength]],"dur,","")&amp;IF(Table1[[#This Row],[Broken]],"ea,","")</f>
        <v>lab,</v>
      </c>
    </row>
    <row r="1554" spans="1:69" x14ac:dyDescent="0.25">
      <c r="A1554" t="s">
        <v>1682</v>
      </c>
      <c r="B1554" t="s">
        <v>39</v>
      </c>
      <c r="C1554" t="s">
        <v>114</v>
      </c>
      <c r="D1554" t="s">
        <v>106</v>
      </c>
      <c r="E1554" t="s">
        <v>68</v>
      </c>
      <c r="F1554">
        <v>1</v>
      </c>
      <c r="G1554">
        <v>21124</v>
      </c>
      <c r="H1554">
        <v>6990</v>
      </c>
      <c r="I1554">
        <v>28114</v>
      </c>
      <c r="J1554" t="s">
        <v>40</v>
      </c>
      <c r="K1554">
        <v>1</v>
      </c>
      <c r="L1554">
        <v>256</v>
      </c>
      <c r="M1554" t="s">
        <v>41</v>
      </c>
      <c r="N1554">
        <v>0.01</v>
      </c>
      <c r="O1554">
        <v>99</v>
      </c>
      <c r="P1554">
        <v>2451</v>
      </c>
      <c r="Q1554">
        <v>256</v>
      </c>
      <c r="R1554">
        <v>100</v>
      </c>
      <c r="S1554">
        <v>2112.4</v>
      </c>
      <c r="T1554">
        <v>18</v>
      </c>
      <c r="U1554">
        <v>38</v>
      </c>
      <c r="V1554">
        <v>80384</v>
      </c>
      <c r="W1554">
        <v>3.80533989774663</v>
      </c>
      <c r="X1554">
        <v>95.219451904296804</v>
      </c>
      <c r="Y1554">
        <v>5.9640860557556099</v>
      </c>
      <c r="Z1554">
        <v>1021.89844679832</v>
      </c>
      <c r="AA1554">
        <v>4.5308868885040203</v>
      </c>
      <c r="AB1554">
        <v>177.85778903961099</v>
      </c>
      <c r="AC1554">
        <v>53.997653722762998</v>
      </c>
      <c r="AD1554">
        <v>2053.74378466606</v>
      </c>
      <c r="AE1554">
        <v>0.77780000000000005</v>
      </c>
      <c r="AF1554">
        <v>0.69628040057224605</v>
      </c>
      <c r="AJ1554">
        <v>1.8869672231613399E-2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 t="s">
        <v>42</v>
      </c>
      <c r="AQ1554" t="b">
        <v>1</v>
      </c>
      <c r="AR1554" t="b">
        <v>1</v>
      </c>
      <c r="AS1554">
        <v>1</v>
      </c>
      <c r="AT1554" t="b">
        <v>0</v>
      </c>
      <c r="AV1554" t="b">
        <v>0</v>
      </c>
      <c r="AW1554" t="b">
        <v>1</v>
      </c>
      <c r="AX1554" t="b">
        <v>0</v>
      </c>
      <c r="AY1554" t="b">
        <v>1</v>
      </c>
      <c r="AZ1554" t="b">
        <v>0</v>
      </c>
      <c r="BA1554" t="b">
        <v>1</v>
      </c>
      <c r="BB1554" t="b">
        <v>0</v>
      </c>
      <c r="BC1554" t="b">
        <v>1</v>
      </c>
      <c r="BD1554" t="b">
        <v>0</v>
      </c>
      <c r="BE1554" t="s">
        <v>57</v>
      </c>
      <c r="BF1554" t="s">
        <v>69</v>
      </c>
      <c r="BG1554" t="s">
        <v>69</v>
      </c>
      <c r="BH1554" t="b">
        <v>0</v>
      </c>
      <c r="BI1554" t="b">
        <v>1</v>
      </c>
      <c r="BJ1554" t="b">
        <v>0</v>
      </c>
      <c r="BK1554" t="b">
        <v>1</v>
      </c>
      <c r="BL1554">
        <v>80</v>
      </c>
      <c r="BM1554">
        <v>80</v>
      </c>
      <c r="BN1554">
        <v>0</v>
      </c>
      <c r="BO1554">
        <v>0</v>
      </c>
      <c r="BP15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54" s="3" t="str">
        <f>IF(Table1[[#This Row],[TraceLengthMod]],"lab,","")&amp;IF(Table1[[#This Row],[FixedLength]],"dur,","")&amp;IF(Table1[[#This Row],[Broken]],"ea,","")</f>
        <v>lab,</v>
      </c>
    </row>
    <row r="1555" spans="1:69" x14ac:dyDescent="0.25">
      <c r="A1555" t="s">
        <v>1683</v>
      </c>
      <c r="B1555" t="s">
        <v>39</v>
      </c>
      <c r="C1555" t="s">
        <v>114</v>
      </c>
      <c r="D1555" t="s">
        <v>106</v>
      </c>
      <c r="E1555" t="s">
        <v>68</v>
      </c>
      <c r="F1555">
        <v>1</v>
      </c>
      <c r="G1555">
        <v>21124</v>
      </c>
      <c r="H1555">
        <v>6990</v>
      </c>
      <c r="I1555">
        <v>28114</v>
      </c>
      <c r="J1555" t="s">
        <v>40</v>
      </c>
      <c r="K1555">
        <v>1</v>
      </c>
      <c r="L1555">
        <v>256</v>
      </c>
      <c r="M1555" t="s">
        <v>41</v>
      </c>
      <c r="N1555">
        <v>0.01</v>
      </c>
      <c r="O1555">
        <v>99</v>
      </c>
      <c r="P1555">
        <v>2451</v>
      </c>
      <c r="Q1555">
        <v>256</v>
      </c>
      <c r="R1555">
        <v>100</v>
      </c>
      <c r="S1555">
        <v>2112.4</v>
      </c>
      <c r="T1555">
        <v>18</v>
      </c>
      <c r="U1555">
        <v>39</v>
      </c>
      <c r="V1555">
        <v>82432</v>
      </c>
      <c r="W1555">
        <v>3.9022912327210699</v>
      </c>
      <c r="X1555">
        <v>95.219451904296804</v>
      </c>
      <c r="Y1555">
        <v>5.9640860557556099</v>
      </c>
      <c r="Z1555">
        <v>1048.6171848773899</v>
      </c>
      <c r="AA1555">
        <v>4.5539884567260698</v>
      </c>
      <c r="AB1555">
        <v>182.41177749633701</v>
      </c>
      <c r="AC1555">
        <v>53.871988773345898</v>
      </c>
      <c r="AD1555">
        <v>2107.6157734394001</v>
      </c>
      <c r="AE1555">
        <v>0.76359999999999995</v>
      </c>
      <c r="AF1555">
        <v>0.689127324749642</v>
      </c>
      <c r="AJ1555">
        <v>1.67102069588181E-2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 t="s">
        <v>42</v>
      </c>
      <c r="AQ1555" t="b">
        <v>1</v>
      </c>
      <c r="AR1555" t="b">
        <v>1</v>
      </c>
      <c r="AS1555">
        <v>1</v>
      </c>
      <c r="AT1555" t="b">
        <v>0</v>
      </c>
      <c r="AV1555" t="b">
        <v>0</v>
      </c>
      <c r="AW1555" t="b">
        <v>1</v>
      </c>
      <c r="AX1555" t="b">
        <v>0</v>
      </c>
      <c r="AY1555" t="b">
        <v>1</v>
      </c>
      <c r="AZ1555" t="b">
        <v>0</v>
      </c>
      <c r="BA1555" t="b">
        <v>1</v>
      </c>
      <c r="BB1555" t="b">
        <v>0</v>
      </c>
      <c r="BC1555" t="b">
        <v>1</v>
      </c>
      <c r="BD1555" t="b">
        <v>0</v>
      </c>
      <c r="BE1555" t="s">
        <v>57</v>
      </c>
      <c r="BF1555" t="s">
        <v>69</v>
      </c>
      <c r="BG1555" t="s">
        <v>69</v>
      </c>
      <c r="BH1555" t="b">
        <v>0</v>
      </c>
      <c r="BI1555" t="b">
        <v>1</v>
      </c>
      <c r="BJ1555" t="b">
        <v>0</v>
      </c>
      <c r="BK1555" t="b">
        <v>1</v>
      </c>
      <c r="BL1555">
        <v>80</v>
      </c>
      <c r="BM1555">
        <v>80</v>
      </c>
      <c r="BN1555">
        <v>0</v>
      </c>
      <c r="BO1555">
        <v>0</v>
      </c>
      <c r="BP15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55" s="3" t="str">
        <f>IF(Table1[[#This Row],[TraceLengthMod]],"lab,","")&amp;IF(Table1[[#This Row],[FixedLength]],"dur,","")&amp;IF(Table1[[#This Row],[Broken]],"ea,","")</f>
        <v>lab,</v>
      </c>
    </row>
    <row r="1556" spans="1:69" x14ac:dyDescent="0.25">
      <c r="A1556" t="s">
        <v>1684</v>
      </c>
      <c r="B1556" t="s">
        <v>39</v>
      </c>
      <c r="C1556" t="s">
        <v>114</v>
      </c>
      <c r="D1556" t="s">
        <v>106</v>
      </c>
      <c r="E1556" t="s">
        <v>68</v>
      </c>
      <c r="F1556">
        <v>1</v>
      </c>
      <c r="G1556">
        <v>21124</v>
      </c>
      <c r="H1556">
        <v>6990</v>
      </c>
      <c r="I1556">
        <v>28114</v>
      </c>
      <c r="J1556" t="s">
        <v>40</v>
      </c>
      <c r="K1556">
        <v>1</v>
      </c>
      <c r="L1556">
        <v>256</v>
      </c>
      <c r="M1556" t="s">
        <v>41</v>
      </c>
      <c r="N1556">
        <v>0.01</v>
      </c>
      <c r="O1556">
        <v>99</v>
      </c>
      <c r="P1556">
        <v>2451</v>
      </c>
      <c r="Q1556">
        <v>256</v>
      </c>
      <c r="R1556">
        <v>100</v>
      </c>
      <c r="S1556">
        <v>2112.4</v>
      </c>
      <c r="T1556">
        <v>18</v>
      </c>
      <c r="U1556">
        <v>40</v>
      </c>
      <c r="V1556">
        <v>84736</v>
      </c>
      <c r="W1556">
        <v>4.0113614845673098</v>
      </c>
      <c r="X1556">
        <v>95.219451904296804</v>
      </c>
      <c r="Y1556">
        <v>5.9640860557556099</v>
      </c>
      <c r="Z1556">
        <v>1075.9421398639599</v>
      </c>
      <c r="AA1556">
        <v>5.1153256893157897</v>
      </c>
      <c r="AB1556">
        <v>187.527103185653</v>
      </c>
      <c r="AC1556">
        <v>54.035552978515597</v>
      </c>
      <c r="AD1556">
        <v>2161.6513264179198</v>
      </c>
      <c r="AE1556">
        <v>0.77480000000000004</v>
      </c>
      <c r="AF1556">
        <v>0.69270386266094397</v>
      </c>
      <c r="AJ1556">
        <v>1.9429703853641699E-2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 t="s">
        <v>42</v>
      </c>
      <c r="AQ1556" t="b">
        <v>1</v>
      </c>
      <c r="AR1556" t="b">
        <v>1</v>
      </c>
      <c r="AS1556">
        <v>1</v>
      </c>
      <c r="AT1556" t="b">
        <v>0</v>
      </c>
      <c r="AV1556" t="b">
        <v>0</v>
      </c>
      <c r="AW1556" t="b">
        <v>1</v>
      </c>
      <c r="AX1556" t="b">
        <v>0</v>
      </c>
      <c r="AY1556" t="b">
        <v>1</v>
      </c>
      <c r="AZ1556" t="b">
        <v>0</v>
      </c>
      <c r="BA1556" t="b">
        <v>1</v>
      </c>
      <c r="BB1556" t="b">
        <v>0</v>
      </c>
      <c r="BC1556" t="b">
        <v>1</v>
      </c>
      <c r="BD1556" t="b">
        <v>0</v>
      </c>
      <c r="BE1556" t="s">
        <v>57</v>
      </c>
      <c r="BF1556" t="s">
        <v>69</v>
      </c>
      <c r="BG1556" t="s">
        <v>69</v>
      </c>
      <c r="BH1556" t="b">
        <v>0</v>
      </c>
      <c r="BI1556" t="b">
        <v>1</v>
      </c>
      <c r="BJ1556" t="b">
        <v>0</v>
      </c>
      <c r="BK1556" t="b">
        <v>1</v>
      </c>
      <c r="BL1556">
        <v>80</v>
      </c>
      <c r="BM1556">
        <v>80</v>
      </c>
      <c r="BN1556">
        <v>0</v>
      </c>
      <c r="BO1556">
        <v>0</v>
      </c>
      <c r="BP15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56" s="3" t="str">
        <f>IF(Table1[[#This Row],[TraceLengthMod]],"lab,","")&amp;IF(Table1[[#This Row],[FixedLength]],"dur,","")&amp;IF(Table1[[#This Row],[Broken]],"ea,","")</f>
        <v>lab,</v>
      </c>
    </row>
    <row r="1557" spans="1:69" x14ac:dyDescent="0.25">
      <c r="A1557" t="s">
        <v>1685</v>
      </c>
      <c r="B1557" t="s">
        <v>39</v>
      </c>
      <c r="C1557" t="s">
        <v>114</v>
      </c>
      <c r="D1557" t="s">
        <v>106</v>
      </c>
      <c r="E1557" t="s">
        <v>68</v>
      </c>
      <c r="F1557">
        <v>1</v>
      </c>
      <c r="G1557">
        <v>21124</v>
      </c>
      <c r="H1557">
        <v>6990</v>
      </c>
      <c r="I1557">
        <v>28114</v>
      </c>
      <c r="J1557" t="s">
        <v>40</v>
      </c>
      <c r="K1557">
        <v>1</v>
      </c>
      <c r="L1557">
        <v>256</v>
      </c>
      <c r="M1557" t="s">
        <v>41</v>
      </c>
      <c r="N1557">
        <v>0.01</v>
      </c>
      <c r="O1557">
        <v>99</v>
      </c>
      <c r="P1557">
        <v>2451</v>
      </c>
      <c r="Q1557">
        <v>256</v>
      </c>
      <c r="R1557">
        <v>100</v>
      </c>
      <c r="S1557">
        <v>2112.4</v>
      </c>
      <c r="T1557">
        <v>18</v>
      </c>
      <c r="U1557">
        <v>41</v>
      </c>
      <c r="V1557">
        <v>86784</v>
      </c>
      <c r="W1557">
        <v>4.1083128195417498</v>
      </c>
      <c r="X1557">
        <v>95.219451904296804</v>
      </c>
      <c r="Y1557">
        <v>5.9640860557556099</v>
      </c>
      <c r="Z1557">
        <v>1102.66071367263</v>
      </c>
      <c r="AA1557">
        <v>4.52091288566589</v>
      </c>
      <c r="AB1557">
        <v>192.04801607131901</v>
      </c>
      <c r="AC1557">
        <v>53.931828975677398</v>
      </c>
      <c r="AD1557">
        <v>2215.5831553936</v>
      </c>
      <c r="AE1557">
        <v>0.78310000000000002</v>
      </c>
      <c r="AF1557">
        <v>0.70185979971387702</v>
      </c>
      <c r="AJ1557">
        <v>1.56972100601083E-2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 t="s">
        <v>42</v>
      </c>
      <c r="AQ1557" t="b">
        <v>1</v>
      </c>
      <c r="AR1557" t="b">
        <v>1</v>
      </c>
      <c r="AS1557">
        <v>1</v>
      </c>
      <c r="AT1557" t="b">
        <v>0</v>
      </c>
      <c r="AV1557" t="b">
        <v>0</v>
      </c>
      <c r="AW1557" t="b">
        <v>1</v>
      </c>
      <c r="AX1557" t="b">
        <v>0</v>
      </c>
      <c r="AY1557" t="b">
        <v>1</v>
      </c>
      <c r="AZ1557" t="b">
        <v>0</v>
      </c>
      <c r="BA1557" t="b">
        <v>1</v>
      </c>
      <c r="BB1557" t="b">
        <v>0</v>
      </c>
      <c r="BC1557" t="b">
        <v>1</v>
      </c>
      <c r="BD1557" t="b">
        <v>0</v>
      </c>
      <c r="BE1557" t="s">
        <v>57</v>
      </c>
      <c r="BF1557" t="s">
        <v>69</v>
      </c>
      <c r="BG1557" t="s">
        <v>69</v>
      </c>
      <c r="BH1557" t="b">
        <v>0</v>
      </c>
      <c r="BI1557" t="b">
        <v>1</v>
      </c>
      <c r="BJ1557" t="b">
        <v>0</v>
      </c>
      <c r="BK1557" t="b">
        <v>1</v>
      </c>
      <c r="BL1557">
        <v>80</v>
      </c>
      <c r="BM1557">
        <v>80</v>
      </c>
      <c r="BN1557">
        <v>0</v>
      </c>
      <c r="BO1557">
        <v>0</v>
      </c>
      <c r="BP15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57" s="3" t="str">
        <f>IF(Table1[[#This Row],[TraceLengthMod]],"lab,","")&amp;IF(Table1[[#This Row],[FixedLength]],"dur,","")&amp;IF(Table1[[#This Row],[Broken]],"ea,","")</f>
        <v>lab,</v>
      </c>
    </row>
    <row r="1558" spans="1:69" x14ac:dyDescent="0.25">
      <c r="A1558" t="s">
        <v>1686</v>
      </c>
      <c r="B1558" t="s">
        <v>39</v>
      </c>
      <c r="C1558" t="s">
        <v>114</v>
      </c>
      <c r="D1558" t="s">
        <v>106</v>
      </c>
      <c r="E1558" t="s">
        <v>68</v>
      </c>
      <c r="F1558">
        <v>1</v>
      </c>
      <c r="G1558">
        <v>21124</v>
      </c>
      <c r="H1558">
        <v>6990</v>
      </c>
      <c r="I1558">
        <v>28114</v>
      </c>
      <c r="J1558" t="s">
        <v>40</v>
      </c>
      <c r="K1558">
        <v>1</v>
      </c>
      <c r="L1558">
        <v>256</v>
      </c>
      <c r="M1558" t="s">
        <v>41</v>
      </c>
      <c r="N1558">
        <v>0.01</v>
      </c>
      <c r="O1558">
        <v>99</v>
      </c>
      <c r="P1558">
        <v>2451</v>
      </c>
      <c r="Q1558">
        <v>256</v>
      </c>
      <c r="R1558">
        <v>100</v>
      </c>
      <c r="S1558">
        <v>2112.4</v>
      </c>
      <c r="T1558">
        <v>18</v>
      </c>
      <c r="U1558">
        <v>42</v>
      </c>
      <c r="V1558">
        <v>88832</v>
      </c>
      <c r="W1558">
        <v>4.2052641545161897</v>
      </c>
      <c r="X1558">
        <v>95.219451904296804</v>
      </c>
      <c r="Y1558">
        <v>5.9640860557556099</v>
      </c>
      <c r="Z1558">
        <v>1129.38627123832</v>
      </c>
      <c r="AA1558">
        <v>4.5468726158142001</v>
      </c>
      <c r="AB1558">
        <v>196.59488868713299</v>
      </c>
      <c r="AC1558">
        <v>53.862986326217602</v>
      </c>
      <c r="AD1558">
        <v>2269.4461417198099</v>
      </c>
      <c r="AE1558">
        <v>0.78390000000000004</v>
      </c>
      <c r="AF1558">
        <v>0.69628040057224605</v>
      </c>
      <c r="AJ1558">
        <v>1.5332334151529001E-2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 t="s">
        <v>42</v>
      </c>
      <c r="AQ1558" t="b">
        <v>1</v>
      </c>
      <c r="AR1558" t="b">
        <v>1</v>
      </c>
      <c r="AS1558">
        <v>1</v>
      </c>
      <c r="AT1558" t="b">
        <v>0</v>
      </c>
      <c r="AV1558" t="b">
        <v>0</v>
      </c>
      <c r="AW1558" t="b">
        <v>1</v>
      </c>
      <c r="AX1558" t="b">
        <v>0</v>
      </c>
      <c r="AY1558" t="b">
        <v>1</v>
      </c>
      <c r="AZ1558" t="b">
        <v>0</v>
      </c>
      <c r="BA1558" t="b">
        <v>1</v>
      </c>
      <c r="BB1558" t="b">
        <v>0</v>
      </c>
      <c r="BC1558" t="b">
        <v>1</v>
      </c>
      <c r="BD1558" t="b">
        <v>0</v>
      </c>
      <c r="BE1558" t="s">
        <v>57</v>
      </c>
      <c r="BF1558" t="s">
        <v>69</v>
      </c>
      <c r="BG1558" t="s">
        <v>69</v>
      </c>
      <c r="BH1558" t="b">
        <v>0</v>
      </c>
      <c r="BI1558" t="b">
        <v>1</v>
      </c>
      <c r="BJ1558" t="b">
        <v>0</v>
      </c>
      <c r="BK1558" t="b">
        <v>1</v>
      </c>
      <c r="BL1558">
        <v>80</v>
      </c>
      <c r="BM1558">
        <v>80</v>
      </c>
      <c r="BN1558">
        <v>0</v>
      </c>
      <c r="BO1558">
        <v>0</v>
      </c>
      <c r="BP15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58" s="3" t="str">
        <f>IF(Table1[[#This Row],[TraceLengthMod]],"lab,","")&amp;IF(Table1[[#This Row],[FixedLength]],"dur,","")&amp;IF(Table1[[#This Row],[Broken]],"ea,","")</f>
        <v>lab,</v>
      </c>
    </row>
    <row r="1559" spans="1:69" x14ac:dyDescent="0.25">
      <c r="A1559" t="s">
        <v>1687</v>
      </c>
      <c r="B1559" t="s">
        <v>39</v>
      </c>
      <c r="C1559" t="s">
        <v>114</v>
      </c>
      <c r="D1559" t="s">
        <v>106</v>
      </c>
      <c r="E1559" t="s">
        <v>68</v>
      </c>
      <c r="F1559">
        <v>1</v>
      </c>
      <c r="G1559">
        <v>21124</v>
      </c>
      <c r="H1559">
        <v>6990</v>
      </c>
      <c r="I1559">
        <v>28114</v>
      </c>
      <c r="J1559" t="s">
        <v>40</v>
      </c>
      <c r="K1559">
        <v>1</v>
      </c>
      <c r="L1559">
        <v>256</v>
      </c>
      <c r="M1559" t="s">
        <v>41</v>
      </c>
      <c r="N1559">
        <v>0.01</v>
      </c>
      <c r="O1559">
        <v>99</v>
      </c>
      <c r="P1559">
        <v>2451</v>
      </c>
      <c r="Q1559">
        <v>256</v>
      </c>
      <c r="R1559">
        <v>100</v>
      </c>
      <c r="S1559">
        <v>2112.4</v>
      </c>
      <c r="T1559">
        <v>18</v>
      </c>
      <c r="U1559">
        <v>43</v>
      </c>
      <c r="V1559">
        <v>90880</v>
      </c>
      <c r="W1559">
        <v>4.3022154894906199</v>
      </c>
      <c r="X1559">
        <v>95.219451904296804</v>
      </c>
      <c r="Y1559">
        <v>5.9640860557556099</v>
      </c>
      <c r="Z1559">
        <v>1156.0500254630999</v>
      </c>
      <c r="AA1559">
        <v>4.51692461967468</v>
      </c>
      <c r="AB1559">
        <v>201.11181330680799</v>
      </c>
      <c r="AC1559">
        <v>53.847056865692103</v>
      </c>
      <c r="AD1559">
        <v>2323.2931985855098</v>
      </c>
      <c r="AE1559">
        <v>0.77039999999999997</v>
      </c>
      <c r="AF1559">
        <v>0.69027181688125805</v>
      </c>
      <c r="AJ1559">
        <v>1.45604613801123E-2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 t="s">
        <v>42</v>
      </c>
      <c r="AQ1559" t="b">
        <v>1</v>
      </c>
      <c r="AR1559" t="b">
        <v>1</v>
      </c>
      <c r="AS1559">
        <v>1</v>
      </c>
      <c r="AT1559" t="b">
        <v>0</v>
      </c>
      <c r="AV1559" t="b">
        <v>0</v>
      </c>
      <c r="AW1559" t="b">
        <v>1</v>
      </c>
      <c r="AX1559" t="b">
        <v>0</v>
      </c>
      <c r="AY1559" t="b">
        <v>1</v>
      </c>
      <c r="AZ1559" t="b">
        <v>0</v>
      </c>
      <c r="BA1559" t="b">
        <v>1</v>
      </c>
      <c r="BB1559" t="b">
        <v>0</v>
      </c>
      <c r="BC1559" t="b">
        <v>1</v>
      </c>
      <c r="BD1559" t="b">
        <v>0</v>
      </c>
      <c r="BE1559" t="s">
        <v>57</v>
      </c>
      <c r="BF1559" t="s">
        <v>69</v>
      </c>
      <c r="BG1559" t="s">
        <v>69</v>
      </c>
      <c r="BH1559" t="b">
        <v>0</v>
      </c>
      <c r="BI1559" t="b">
        <v>1</v>
      </c>
      <c r="BJ1559" t="b">
        <v>0</v>
      </c>
      <c r="BK1559" t="b">
        <v>1</v>
      </c>
      <c r="BL1559">
        <v>80</v>
      </c>
      <c r="BM1559">
        <v>80</v>
      </c>
      <c r="BN1559">
        <v>0</v>
      </c>
      <c r="BO1559">
        <v>0</v>
      </c>
      <c r="BP15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59" s="3" t="str">
        <f>IF(Table1[[#This Row],[TraceLengthMod]],"lab,","")&amp;IF(Table1[[#This Row],[FixedLength]],"dur,","")&amp;IF(Table1[[#This Row],[Broken]],"ea,","")</f>
        <v>lab,</v>
      </c>
    </row>
    <row r="1560" spans="1:69" x14ac:dyDescent="0.25">
      <c r="A1560" t="s">
        <v>1688</v>
      </c>
      <c r="B1560" t="s">
        <v>39</v>
      </c>
      <c r="C1560" t="s">
        <v>114</v>
      </c>
      <c r="D1560" t="s">
        <v>106</v>
      </c>
      <c r="E1560" t="s">
        <v>68</v>
      </c>
      <c r="F1560">
        <v>1</v>
      </c>
      <c r="G1560">
        <v>21124</v>
      </c>
      <c r="H1560">
        <v>6990</v>
      </c>
      <c r="I1560">
        <v>28114</v>
      </c>
      <c r="J1560" t="s">
        <v>40</v>
      </c>
      <c r="K1560">
        <v>1</v>
      </c>
      <c r="L1560">
        <v>256</v>
      </c>
      <c r="M1560" t="s">
        <v>41</v>
      </c>
      <c r="N1560">
        <v>0.01</v>
      </c>
      <c r="O1560">
        <v>99</v>
      </c>
      <c r="P1560">
        <v>2451</v>
      </c>
      <c r="Q1560">
        <v>256</v>
      </c>
      <c r="R1560">
        <v>100</v>
      </c>
      <c r="S1560">
        <v>2112.4</v>
      </c>
      <c r="T1560">
        <v>18</v>
      </c>
      <c r="U1560">
        <v>44</v>
      </c>
      <c r="V1560">
        <v>93184</v>
      </c>
      <c r="W1560">
        <v>4.4112857413368598</v>
      </c>
      <c r="X1560">
        <v>95.219451904296804</v>
      </c>
      <c r="Y1560">
        <v>5.9640860557556099</v>
      </c>
      <c r="Z1560">
        <v>1183.26227974891</v>
      </c>
      <c r="AA1560">
        <v>5.1003654003143302</v>
      </c>
      <c r="AB1560">
        <v>206.21217870712201</v>
      </c>
      <c r="AC1560">
        <v>53.776244401931699</v>
      </c>
      <c r="AD1560">
        <v>2377.0694429874402</v>
      </c>
      <c r="AE1560">
        <v>0.78480000000000005</v>
      </c>
      <c r="AF1560">
        <v>0.69871244635193097</v>
      </c>
      <c r="AJ1560">
        <v>1.5483792011554399E-2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 t="s">
        <v>42</v>
      </c>
      <c r="AQ1560" t="b">
        <v>1</v>
      </c>
      <c r="AR1560" t="b">
        <v>1</v>
      </c>
      <c r="AS1560">
        <v>1</v>
      </c>
      <c r="AT1560" t="b">
        <v>0</v>
      </c>
      <c r="AV1560" t="b">
        <v>0</v>
      </c>
      <c r="AW1560" t="b">
        <v>1</v>
      </c>
      <c r="AX1560" t="b">
        <v>0</v>
      </c>
      <c r="AY1560" t="b">
        <v>1</v>
      </c>
      <c r="AZ1560" t="b">
        <v>0</v>
      </c>
      <c r="BA1560" t="b">
        <v>1</v>
      </c>
      <c r="BB1560" t="b">
        <v>0</v>
      </c>
      <c r="BC1560" t="b">
        <v>1</v>
      </c>
      <c r="BD1560" t="b">
        <v>0</v>
      </c>
      <c r="BE1560" t="s">
        <v>57</v>
      </c>
      <c r="BF1560" t="s">
        <v>69</v>
      </c>
      <c r="BG1560" t="s">
        <v>69</v>
      </c>
      <c r="BH1560" t="b">
        <v>0</v>
      </c>
      <c r="BI1560" t="b">
        <v>1</v>
      </c>
      <c r="BJ1560" t="b">
        <v>0</v>
      </c>
      <c r="BK1560" t="b">
        <v>1</v>
      </c>
      <c r="BL1560">
        <v>80</v>
      </c>
      <c r="BM1560">
        <v>80</v>
      </c>
      <c r="BN1560">
        <v>0</v>
      </c>
      <c r="BO1560">
        <v>0</v>
      </c>
      <c r="BP15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60" s="3" t="str">
        <f>IF(Table1[[#This Row],[TraceLengthMod]],"lab,","")&amp;IF(Table1[[#This Row],[FixedLength]],"dur,","")&amp;IF(Table1[[#This Row],[Broken]],"ea,","")</f>
        <v>lab,</v>
      </c>
    </row>
    <row r="1561" spans="1:69" x14ac:dyDescent="0.25">
      <c r="A1561" t="s">
        <v>1689</v>
      </c>
      <c r="B1561" t="s">
        <v>39</v>
      </c>
      <c r="C1561" t="s">
        <v>114</v>
      </c>
      <c r="D1561" t="s">
        <v>106</v>
      </c>
      <c r="E1561" t="s">
        <v>68</v>
      </c>
      <c r="F1561">
        <v>1</v>
      </c>
      <c r="G1561">
        <v>21124</v>
      </c>
      <c r="H1561">
        <v>6990</v>
      </c>
      <c r="I1561">
        <v>28114</v>
      </c>
      <c r="J1561" t="s">
        <v>40</v>
      </c>
      <c r="K1561">
        <v>1</v>
      </c>
      <c r="L1561">
        <v>256</v>
      </c>
      <c r="M1561" t="s">
        <v>41</v>
      </c>
      <c r="N1561">
        <v>0.01</v>
      </c>
      <c r="O1561">
        <v>99</v>
      </c>
      <c r="P1561">
        <v>2451</v>
      </c>
      <c r="Q1561">
        <v>256</v>
      </c>
      <c r="R1561">
        <v>100</v>
      </c>
      <c r="S1561">
        <v>2112.4</v>
      </c>
      <c r="T1561">
        <v>18</v>
      </c>
      <c r="U1561">
        <v>45</v>
      </c>
      <c r="V1561">
        <v>95232</v>
      </c>
      <c r="W1561">
        <v>4.5082370763112998</v>
      </c>
      <c r="X1561">
        <v>95.219451904296804</v>
      </c>
      <c r="Y1561">
        <v>5.9640860557556099</v>
      </c>
      <c r="Z1561">
        <v>1210.0477080345099</v>
      </c>
      <c r="AA1561">
        <v>4.5328817367553702</v>
      </c>
      <c r="AB1561">
        <v>210.745060443878</v>
      </c>
      <c r="AC1561">
        <v>54.053503274917603</v>
      </c>
      <c r="AD1561">
        <v>2431.1229462623501</v>
      </c>
      <c r="AE1561">
        <v>0.76339999999999997</v>
      </c>
      <c r="AF1561">
        <v>0.68383404864091502</v>
      </c>
      <c r="AJ1561">
        <v>1.4764493832024101E-2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 t="s">
        <v>42</v>
      </c>
      <c r="AQ1561" t="b">
        <v>1</v>
      </c>
      <c r="AR1561" t="b">
        <v>1</v>
      </c>
      <c r="AS1561">
        <v>1</v>
      </c>
      <c r="AT1561" t="b">
        <v>0</v>
      </c>
      <c r="AV1561" t="b">
        <v>0</v>
      </c>
      <c r="AW1561" t="b">
        <v>1</v>
      </c>
      <c r="AX1561" t="b">
        <v>0</v>
      </c>
      <c r="AY1561" t="b">
        <v>1</v>
      </c>
      <c r="AZ1561" t="b">
        <v>0</v>
      </c>
      <c r="BA1561" t="b">
        <v>1</v>
      </c>
      <c r="BB1561" t="b">
        <v>0</v>
      </c>
      <c r="BC1561" t="b">
        <v>1</v>
      </c>
      <c r="BD1561" t="b">
        <v>0</v>
      </c>
      <c r="BE1561" t="s">
        <v>57</v>
      </c>
      <c r="BF1561" t="s">
        <v>69</v>
      </c>
      <c r="BG1561" t="s">
        <v>69</v>
      </c>
      <c r="BH1561" t="b">
        <v>0</v>
      </c>
      <c r="BI1561" t="b">
        <v>1</v>
      </c>
      <c r="BJ1561" t="b">
        <v>0</v>
      </c>
      <c r="BK1561" t="b">
        <v>1</v>
      </c>
      <c r="BL1561">
        <v>80</v>
      </c>
      <c r="BM1561">
        <v>80</v>
      </c>
      <c r="BN1561">
        <v>0</v>
      </c>
      <c r="BO1561">
        <v>0</v>
      </c>
      <c r="BP15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61" s="3" t="str">
        <f>IF(Table1[[#This Row],[TraceLengthMod]],"lab,","")&amp;IF(Table1[[#This Row],[FixedLength]],"dur,","")&amp;IF(Table1[[#This Row],[Broken]],"ea,","")</f>
        <v>lab,</v>
      </c>
    </row>
    <row r="1562" spans="1:69" x14ac:dyDescent="0.25">
      <c r="A1562" t="s">
        <v>1690</v>
      </c>
      <c r="B1562" t="s">
        <v>39</v>
      </c>
      <c r="C1562" t="s">
        <v>114</v>
      </c>
      <c r="D1562" t="s">
        <v>106</v>
      </c>
      <c r="E1562" t="s">
        <v>68</v>
      </c>
      <c r="F1562">
        <v>1</v>
      </c>
      <c r="G1562">
        <v>21124</v>
      </c>
      <c r="H1562">
        <v>6990</v>
      </c>
      <c r="I1562">
        <v>28114</v>
      </c>
      <c r="J1562" t="s">
        <v>40</v>
      </c>
      <c r="K1562">
        <v>1</v>
      </c>
      <c r="L1562">
        <v>256</v>
      </c>
      <c r="M1562" t="s">
        <v>41</v>
      </c>
      <c r="N1562">
        <v>0.01</v>
      </c>
      <c r="O1562">
        <v>99</v>
      </c>
      <c r="P1562">
        <v>2451</v>
      </c>
      <c r="Q1562">
        <v>256</v>
      </c>
      <c r="R1562">
        <v>100</v>
      </c>
      <c r="S1562">
        <v>2112.4</v>
      </c>
      <c r="T1562">
        <v>18</v>
      </c>
      <c r="U1562">
        <v>46</v>
      </c>
      <c r="V1562">
        <v>97280</v>
      </c>
      <c r="W1562">
        <v>4.6051884112857397</v>
      </c>
      <c r="X1562">
        <v>95.219451904296804</v>
      </c>
      <c r="Y1562">
        <v>5.9640860557556099</v>
      </c>
      <c r="Z1562">
        <v>1236.7373619079499</v>
      </c>
      <c r="AA1562">
        <v>4.5638010501861501</v>
      </c>
      <c r="AB1562">
        <v>215.30886149406399</v>
      </c>
      <c r="AC1562">
        <v>53.851044654846099</v>
      </c>
      <c r="AD1562">
        <v>2484.9739909171999</v>
      </c>
      <c r="AE1562">
        <v>0.75390000000000001</v>
      </c>
      <c r="AF1562">
        <v>0.68440629470672298</v>
      </c>
      <c r="AJ1562">
        <v>1.4937325998356401E-2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 t="s">
        <v>42</v>
      </c>
      <c r="AQ1562" t="b">
        <v>1</v>
      </c>
      <c r="AR1562" t="b">
        <v>1</v>
      </c>
      <c r="AS1562">
        <v>1</v>
      </c>
      <c r="AT1562" t="b">
        <v>0</v>
      </c>
      <c r="AV1562" t="b">
        <v>0</v>
      </c>
      <c r="AW1562" t="b">
        <v>1</v>
      </c>
      <c r="AX1562" t="b">
        <v>0</v>
      </c>
      <c r="AY1562" t="b">
        <v>1</v>
      </c>
      <c r="AZ1562" t="b">
        <v>0</v>
      </c>
      <c r="BA1562" t="b">
        <v>1</v>
      </c>
      <c r="BB1562" t="b">
        <v>0</v>
      </c>
      <c r="BC1562" t="b">
        <v>1</v>
      </c>
      <c r="BD1562" t="b">
        <v>0</v>
      </c>
      <c r="BE1562" t="s">
        <v>57</v>
      </c>
      <c r="BF1562" t="s">
        <v>69</v>
      </c>
      <c r="BG1562" t="s">
        <v>69</v>
      </c>
      <c r="BH1562" t="b">
        <v>0</v>
      </c>
      <c r="BI1562" t="b">
        <v>1</v>
      </c>
      <c r="BJ1562" t="b">
        <v>0</v>
      </c>
      <c r="BK1562" t="b">
        <v>1</v>
      </c>
      <c r="BL1562">
        <v>80</v>
      </c>
      <c r="BM1562">
        <v>80</v>
      </c>
      <c r="BN1562">
        <v>0</v>
      </c>
      <c r="BO1562">
        <v>0</v>
      </c>
      <c r="BP15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62" s="3" t="str">
        <f>IF(Table1[[#This Row],[TraceLengthMod]],"lab,","")&amp;IF(Table1[[#This Row],[FixedLength]],"dur,","")&amp;IF(Table1[[#This Row],[Broken]],"ea,","")</f>
        <v>lab,</v>
      </c>
    </row>
    <row r="1563" spans="1:69" x14ac:dyDescent="0.25">
      <c r="A1563" t="s">
        <v>1691</v>
      </c>
      <c r="B1563" t="s">
        <v>39</v>
      </c>
      <c r="C1563" t="s">
        <v>114</v>
      </c>
      <c r="D1563" t="s">
        <v>106</v>
      </c>
      <c r="E1563" t="s">
        <v>68</v>
      </c>
      <c r="F1563">
        <v>1</v>
      </c>
      <c r="G1563">
        <v>21124</v>
      </c>
      <c r="H1563">
        <v>6990</v>
      </c>
      <c r="I1563">
        <v>28114</v>
      </c>
      <c r="J1563" t="s">
        <v>40</v>
      </c>
      <c r="K1563">
        <v>1</v>
      </c>
      <c r="L1563">
        <v>256</v>
      </c>
      <c r="M1563" t="s">
        <v>41</v>
      </c>
      <c r="N1563">
        <v>0.01</v>
      </c>
      <c r="O1563">
        <v>99</v>
      </c>
      <c r="P1563">
        <v>2451</v>
      </c>
      <c r="Q1563">
        <v>256</v>
      </c>
      <c r="R1563">
        <v>100</v>
      </c>
      <c r="S1563">
        <v>2112.4</v>
      </c>
      <c r="T1563">
        <v>18</v>
      </c>
      <c r="U1563">
        <v>47</v>
      </c>
      <c r="V1563">
        <v>99328</v>
      </c>
      <c r="W1563">
        <v>4.70213974626017</v>
      </c>
      <c r="X1563">
        <v>95.219451904296804</v>
      </c>
      <c r="Y1563">
        <v>5.9640860557556099</v>
      </c>
      <c r="Z1563">
        <v>1263.4379858970599</v>
      </c>
      <c r="AA1563">
        <v>4.5518314838409397</v>
      </c>
      <c r="AB1563">
        <v>219.86069297790499</v>
      </c>
      <c r="AC1563">
        <v>53.993664741516099</v>
      </c>
      <c r="AD1563">
        <v>2538.9676556587201</v>
      </c>
      <c r="AE1563">
        <v>0.76339999999999997</v>
      </c>
      <c r="AF1563">
        <v>0.67582260371959901</v>
      </c>
      <c r="AJ1563">
        <v>1.47142413350724E-2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 t="s">
        <v>42</v>
      </c>
      <c r="AQ1563" t="b">
        <v>1</v>
      </c>
      <c r="AR1563" t="b">
        <v>1</v>
      </c>
      <c r="AS1563">
        <v>1</v>
      </c>
      <c r="AT1563" t="b">
        <v>0</v>
      </c>
      <c r="AV1563" t="b">
        <v>0</v>
      </c>
      <c r="AW1563" t="b">
        <v>1</v>
      </c>
      <c r="AX1563" t="b">
        <v>0</v>
      </c>
      <c r="AY1563" t="b">
        <v>1</v>
      </c>
      <c r="AZ1563" t="b">
        <v>0</v>
      </c>
      <c r="BA1563" t="b">
        <v>1</v>
      </c>
      <c r="BB1563" t="b">
        <v>0</v>
      </c>
      <c r="BC1563" t="b">
        <v>1</v>
      </c>
      <c r="BD1563" t="b">
        <v>0</v>
      </c>
      <c r="BE1563" t="s">
        <v>57</v>
      </c>
      <c r="BF1563" t="s">
        <v>69</v>
      </c>
      <c r="BG1563" t="s">
        <v>69</v>
      </c>
      <c r="BH1563" t="b">
        <v>0</v>
      </c>
      <c r="BI1563" t="b">
        <v>1</v>
      </c>
      <c r="BJ1563" t="b">
        <v>0</v>
      </c>
      <c r="BK1563" t="b">
        <v>1</v>
      </c>
      <c r="BL1563">
        <v>80</v>
      </c>
      <c r="BM1563">
        <v>80</v>
      </c>
      <c r="BN1563">
        <v>0</v>
      </c>
      <c r="BO1563">
        <v>0</v>
      </c>
      <c r="BP15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63" s="3" t="str">
        <f>IF(Table1[[#This Row],[TraceLengthMod]],"lab,","")&amp;IF(Table1[[#This Row],[FixedLength]],"dur,","")&amp;IF(Table1[[#This Row],[Broken]],"ea,","")</f>
        <v>lab,</v>
      </c>
    </row>
    <row r="1564" spans="1:69" x14ac:dyDescent="0.25">
      <c r="A1564" t="s">
        <v>1692</v>
      </c>
      <c r="B1564" t="s">
        <v>39</v>
      </c>
      <c r="C1564" t="s">
        <v>114</v>
      </c>
      <c r="D1564" t="s">
        <v>106</v>
      </c>
      <c r="E1564" t="s">
        <v>68</v>
      </c>
      <c r="F1564">
        <v>1</v>
      </c>
      <c r="G1564">
        <v>21124</v>
      </c>
      <c r="H1564">
        <v>6990</v>
      </c>
      <c r="I1564">
        <v>28114</v>
      </c>
      <c r="J1564" t="s">
        <v>40</v>
      </c>
      <c r="K1564">
        <v>1</v>
      </c>
      <c r="L1564">
        <v>256</v>
      </c>
      <c r="M1564" t="s">
        <v>41</v>
      </c>
      <c r="N1564">
        <v>0.01</v>
      </c>
      <c r="O1564">
        <v>99</v>
      </c>
      <c r="P1564">
        <v>2451</v>
      </c>
      <c r="Q1564">
        <v>256</v>
      </c>
      <c r="R1564">
        <v>100</v>
      </c>
      <c r="S1564">
        <v>2112.4</v>
      </c>
      <c r="T1564">
        <v>18</v>
      </c>
      <c r="U1564">
        <v>48</v>
      </c>
      <c r="V1564">
        <v>101632</v>
      </c>
      <c r="W1564">
        <v>4.8112099981064196</v>
      </c>
      <c r="X1564">
        <v>95.219451904296804</v>
      </c>
      <c r="Y1564">
        <v>5.9640860557556099</v>
      </c>
      <c r="Z1564">
        <v>1290.81180906295</v>
      </c>
      <c r="AA1564">
        <v>5.1263222694396902</v>
      </c>
      <c r="AB1564">
        <v>224.987015247344</v>
      </c>
      <c r="AC1564">
        <v>53.981669187545698</v>
      </c>
      <c r="AD1564">
        <v>2592.94932484626</v>
      </c>
      <c r="AE1564">
        <v>0.74099999999999999</v>
      </c>
      <c r="AF1564">
        <v>0.672103004291845</v>
      </c>
      <c r="AJ1564">
        <v>1.49761160615109E-2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 t="s">
        <v>42</v>
      </c>
      <c r="AQ1564" t="b">
        <v>1</v>
      </c>
      <c r="AR1564" t="b">
        <v>1</v>
      </c>
      <c r="AS1564">
        <v>1</v>
      </c>
      <c r="AT1564" t="b">
        <v>0</v>
      </c>
      <c r="AV1564" t="b">
        <v>0</v>
      </c>
      <c r="AW1564" t="b">
        <v>1</v>
      </c>
      <c r="AX1564" t="b">
        <v>0</v>
      </c>
      <c r="AY1564" t="b">
        <v>1</v>
      </c>
      <c r="AZ1564" t="b">
        <v>0</v>
      </c>
      <c r="BA1564" t="b">
        <v>1</v>
      </c>
      <c r="BB1564" t="b">
        <v>0</v>
      </c>
      <c r="BC1564" t="b">
        <v>1</v>
      </c>
      <c r="BD1564" t="b">
        <v>0</v>
      </c>
      <c r="BE1564" t="s">
        <v>57</v>
      </c>
      <c r="BF1564" t="s">
        <v>69</v>
      </c>
      <c r="BG1564" t="s">
        <v>69</v>
      </c>
      <c r="BH1564" t="b">
        <v>0</v>
      </c>
      <c r="BI1564" t="b">
        <v>1</v>
      </c>
      <c r="BJ1564" t="b">
        <v>0</v>
      </c>
      <c r="BK1564" t="b">
        <v>1</v>
      </c>
      <c r="BL1564">
        <v>80</v>
      </c>
      <c r="BM1564">
        <v>80</v>
      </c>
      <c r="BN1564">
        <v>0</v>
      </c>
      <c r="BO1564">
        <v>0</v>
      </c>
      <c r="BP15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64" s="3" t="str">
        <f>IF(Table1[[#This Row],[TraceLengthMod]],"lab,","")&amp;IF(Table1[[#This Row],[FixedLength]],"dur,","")&amp;IF(Table1[[#This Row],[Broken]],"ea,","")</f>
        <v>lab,</v>
      </c>
    </row>
    <row r="1565" spans="1:69" x14ac:dyDescent="0.25">
      <c r="A1565" t="s">
        <v>1693</v>
      </c>
      <c r="B1565" t="s">
        <v>39</v>
      </c>
      <c r="C1565" t="s">
        <v>114</v>
      </c>
      <c r="D1565" t="s">
        <v>106</v>
      </c>
      <c r="E1565" t="s">
        <v>68</v>
      </c>
      <c r="F1565">
        <v>1</v>
      </c>
      <c r="G1565">
        <v>21124</v>
      </c>
      <c r="H1565">
        <v>6990</v>
      </c>
      <c r="I1565">
        <v>28114</v>
      </c>
      <c r="J1565" t="s">
        <v>40</v>
      </c>
      <c r="K1565">
        <v>1</v>
      </c>
      <c r="L1565">
        <v>256</v>
      </c>
      <c r="M1565" t="s">
        <v>41</v>
      </c>
      <c r="N1565">
        <v>0.01</v>
      </c>
      <c r="O1565">
        <v>99</v>
      </c>
      <c r="P1565">
        <v>2451</v>
      </c>
      <c r="Q1565">
        <v>256</v>
      </c>
      <c r="R1565">
        <v>100</v>
      </c>
      <c r="S1565">
        <v>2112.4</v>
      </c>
      <c r="T1565">
        <v>18</v>
      </c>
      <c r="U1565">
        <v>49</v>
      </c>
      <c r="V1565">
        <v>103680</v>
      </c>
      <c r="W1565">
        <v>4.9081613330808498</v>
      </c>
      <c r="X1565">
        <v>95.219451904296804</v>
      </c>
      <c r="Y1565">
        <v>5.9640860557556099</v>
      </c>
      <c r="Z1565">
        <v>1317.5493340492201</v>
      </c>
      <c r="AA1565">
        <v>4.5359013080596897</v>
      </c>
      <c r="AB1565">
        <v>229.52291655540401</v>
      </c>
      <c r="AC1565">
        <v>54.029541730880702</v>
      </c>
      <c r="AD1565">
        <v>2646.9788665771398</v>
      </c>
      <c r="AE1565">
        <v>0.76139999999999997</v>
      </c>
      <c r="AF1565">
        <v>0.68555078683834003</v>
      </c>
      <c r="AJ1565">
        <v>1.3474052629353001E-2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 t="s">
        <v>42</v>
      </c>
      <c r="AQ1565" t="b">
        <v>1</v>
      </c>
      <c r="AR1565" t="b">
        <v>1</v>
      </c>
      <c r="AS1565">
        <v>1</v>
      </c>
      <c r="AT1565" t="b">
        <v>0</v>
      </c>
      <c r="AV1565" t="b">
        <v>0</v>
      </c>
      <c r="AW1565" t="b">
        <v>1</v>
      </c>
      <c r="AX1565" t="b">
        <v>0</v>
      </c>
      <c r="AY1565" t="b">
        <v>1</v>
      </c>
      <c r="AZ1565" t="b">
        <v>0</v>
      </c>
      <c r="BA1565" t="b">
        <v>1</v>
      </c>
      <c r="BB1565" t="b">
        <v>0</v>
      </c>
      <c r="BC1565" t="b">
        <v>1</v>
      </c>
      <c r="BD1565" t="b">
        <v>0</v>
      </c>
      <c r="BE1565" t="s">
        <v>57</v>
      </c>
      <c r="BF1565" t="s">
        <v>69</v>
      </c>
      <c r="BG1565" t="s">
        <v>69</v>
      </c>
      <c r="BH1565" t="b">
        <v>0</v>
      </c>
      <c r="BI1565" t="b">
        <v>1</v>
      </c>
      <c r="BJ1565" t="b">
        <v>0</v>
      </c>
      <c r="BK1565" t="b">
        <v>1</v>
      </c>
      <c r="BL1565">
        <v>80</v>
      </c>
      <c r="BM1565">
        <v>80</v>
      </c>
      <c r="BN1565">
        <v>0</v>
      </c>
      <c r="BO1565">
        <v>0</v>
      </c>
      <c r="BP15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65" s="3" t="str">
        <f>IF(Table1[[#This Row],[TraceLengthMod]],"lab,","")&amp;IF(Table1[[#This Row],[FixedLength]],"dur,","")&amp;IF(Table1[[#This Row],[Broken]],"ea,","")</f>
        <v>lab,</v>
      </c>
    </row>
    <row r="1566" spans="1:69" x14ac:dyDescent="0.25">
      <c r="A1566" t="s">
        <v>1694</v>
      </c>
      <c r="B1566" t="s">
        <v>39</v>
      </c>
      <c r="C1566" t="s">
        <v>114</v>
      </c>
      <c r="D1566" t="s">
        <v>106</v>
      </c>
      <c r="E1566" t="s">
        <v>68</v>
      </c>
      <c r="F1566">
        <v>1</v>
      </c>
      <c r="G1566">
        <v>21124</v>
      </c>
      <c r="H1566">
        <v>6990</v>
      </c>
      <c r="I1566">
        <v>28114</v>
      </c>
      <c r="J1566" t="s">
        <v>40</v>
      </c>
      <c r="K1566">
        <v>1</v>
      </c>
      <c r="L1566">
        <v>256</v>
      </c>
      <c r="M1566" t="s">
        <v>41</v>
      </c>
      <c r="N1566">
        <v>0.01</v>
      </c>
      <c r="O1566">
        <v>99</v>
      </c>
      <c r="P1566">
        <v>2451</v>
      </c>
      <c r="Q1566">
        <v>256</v>
      </c>
      <c r="R1566">
        <v>100</v>
      </c>
      <c r="S1566">
        <v>2112.4</v>
      </c>
      <c r="T1566">
        <v>18</v>
      </c>
      <c r="U1566">
        <v>50</v>
      </c>
      <c r="V1566">
        <v>105728</v>
      </c>
      <c r="W1566">
        <v>5.0051126680552898</v>
      </c>
      <c r="X1566">
        <v>95.219451904296804</v>
      </c>
      <c r="Y1566">
        <v>5.9640860557556099</v>
      </c>
      <c r="Z1566">
        <v>1344.33772206306</v>
      </c>
      <c r="AA1566">
        <v>4.5338795185089102</v>
      </c>
      <c r="AB1566">
        <v>234.05679607391301</v>
      </c>
      <c r="AC1566">
        <v>54.038542747497502</v>
      </c>
      <c r="AD1566">
        <v>2701.0174093246401</v>
      </c>
      <c r="AE1566">
        <v>0.76990000000000003</v>
      </c>
      <c r="AF1566">
        <v>0.680114449213161</v>
      </c>
      <c r="AJ1566">
        <v>1.39366448935815E-2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 t="s">
        <v>42</v>
      </c>
      <c r="AQ1566" t="b">
        <v>1</v>
      </c>
      <c r="AR1566" t="b">
        <v>1</v>
      </c>
      <c r="AS1566">
        <v>1</v>
      </c>
      <c r="AT1566" t="b">
        <v>0</v>
      </c>
      <c r="AV1566" t="b">
        <v>0</v>
      </c>
      <c r="AW1566" t="b">
        <v>1</v>
      </c>
      <c r="AX1566" t="b">
        <v>0</v>
      </c>
      <c r="AY1566" t="b">
        <v>1</v>
      </c>
      <c r="AZ1566" t="b">
        <v>0</v>
      </c>
      <c r="BA1566" t="b">
        <v>1</v>
      </c>
      <c r="BB1566" t="b">
        <v>0</v>
      </c>
      <c r="BC1566" t="b">
        <v>1</v>
      </c>
      <c r="BD1566" t="b">
        <v>0</v>
      </c>
      <c r="BE1566" t="s">
        <v>57</v>
      </c>
      <c r="BF1566" t="s">
        <v>69</v>
      </c>
      <c r="BG1566" t="s">
        <v>69</v>
      </c>
      <c r="BH1566" t="b">
        <v>0</v>
      </c>
      <c r="BI1566" t="b">
        <v>1</v>
      </c>
      <c r="BJ1566" t="b">
        <v>0</v>
      </c>
      <c r="BK1566" t="b">
        <v>1</v>
      </c>
      <c r="BL1566">
        <v>80</v>
      </c>
      <c r="BM1566">
        <v>80</v>
      </c>
      <c r="BN1566">
        <v>0</v>
      </c>
      <c r="BO1566">
        <v>0</v>
      </c>
      <c r="BP15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66" s="3" t="str">
        <f>IF(Table1[[#This Row],[TraceLengthMod]],"lab,","")&amp;IF(Table1[[#This Row],[FixedLength]],"dur,","")&amp;IF(Table1[[#This Row],[Broken]],"ea,","")</f>
        <v>lab,</v>
      </c>
    </row>
    <row r="1567" spans="1:69" x14ac:dyDescent="0.25">
      <c r="A1567" t="s">
        <v>1695</v>
      </c>
      <c r="B1567" t="s">
        <v>39</v>
      </c>
      <c r="C1567" t="s">
        <v>114</v>
      </c>
      <c r="D1567" t="s">
        <v>106</v>
      </c>
      <c r="E1567" t="s">
        <v>68</v>
      </c>
      <c r="F1567">
        <v>1</v>
      </c>
      <c r="G1567">
        <v>21124</v>
      </c>
      <c r="H1567">
        <v>6990</v>
      </c>
      <c r="I1567">
        <v>28114</v>
      </c>
      <c r="J1567" t="s">
        <v>40</v>
      </c>
      <c r="K1567">
        <v>1</v>
      </c>
      <c r="L1567">
        <v>256</v>
      </c>
      <c r="M1567" t="s">
        <v>41</v>
      </c>
      <c r="N1567">
        <v>0.01</v>
      </c>
      <c r="O1567">
        <v>99</v>
      </c>
      <c r="P1567">
        <v>2451</v>
      </c>
      <c r="Q1567">
        <v>256</v>
      </c>
      <c r="R1567">
        <v>100</v>
      </c>
      <c r="S1567">
        <v>2112.4</v>
      </c>
      <c r="T1567">
        <v>18</v>
      </c>
      <c r="U1567">
        <v>51</v>
      </c>
      <c r="V1567">
        <v>107776</v>
      </c>
      <c r="W1567">
        <v>5.10206400302972</v>
      </c>
      <c r="X1567">
        <v>95.219451904296804</v>
      </c>
      <c r="Y1567">
        <v>5.9640860557556099</v>
      </c>
      <c r="Z1567">
        <v>1371.0613157749101</v>
      </c>
      <c r="AA1567">
        <v>4.5348768234252903</v>
      </c>
      <c r="AB1567">
        <v>238.59167289733799</v>
      </c>
      <c r="AC1567">
        <v>53.994662046432403</v>
      </c>
      <c r="AD1567">
        <v>2755.0120713710699</v>
      </c>
      <c r="AE1567">
        <v>0.76090000000000002</v>
      </c>
      <c r="AF1567">
        <v>0.68025751072961305</v>
      </c>
      <c r="AJ1567">
        <v>1.3131844884143E-2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 t="s">
        <v>42</v>
      </c>
      <c r="AQ1567" t="b">
        <v>1</v>
      </c>
      <c r="AR1567" t="b">
        <v>1</v>
      </c>
      <c r="AS1567">
        <v>1</v>
      </c>
      <c r="AT1567" t="b">
        <v>0</v>
      </c>
      <c r="AV1567" t="b">
        <v>0</v>
      </c>
      <c r="AW1567" t="b">
        <v>1</v>
      </c>
      <c r="AX1567" t="b">
        <v>0</v>
      </c>
      <c r="AY1567" t="b">
        <v>1</v>
      </c>
      <c r="AZ1567" t="b">
        <v>0</v>
      </c>
      <c r="BA1567" t="b">
        <v>1</v>
      </c>
      <c r="BB1567" t="b">
        <v>0</v>
      </c>
      <c r="BC1567" t="b">
        <v>1</v>
      </c>
      <c r="BD1567" t="b">
        <v>0</v>
      </c>
      <c r="BE1567" t="s">
        <v>57</v>
      </c>
      <c r="BF1567" t="s">
        <v>69</v>
      </c>
      <c r="BG1567" t="s">
        <v>69</v>
      </c>
      <c r="BH1567" t="b">
        <v>0</v>
      </c>
      <c r="BI1567" t="b">
        <v>1</v>
      </c>
      <c r="BJ1567" t="b">
        <v>0</v>
      </c>
      <c r="BK1567" t="b">
        <v>1</v>
      </c>
      <c r="BL1567">
        <v>80</v>
      </c>
      <c r="BM1567">
        <v>80</v>
      </c>
      <c r="BN1567">
        <v>0</v>
      </c>
      <c r="BO1567">
        <v>0</v>
      </c>
      <c r="BP15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67" s="3" t="str">
        <f>IF(Table1[[#This Row],[TraceLengthMod]],"lab,","")&amp;IF(Table1[[#This Row],[FixedLength]],"dur,","")&amp;IF(Table1[[#This Row],[Broken]],"ea,","")</f>
        <v>lab,</v>
      </c>
    </row>
    <row r="1568" spans="1:69" x14ac:dyDescent="0.25">
      <c r="A1568" t="s">
        <v>1696</v>
      </c>
      <c r="B1568" t="s">
        <v>39</v>
      </c>
      <c r="C1568" t="s">
        <v>114</v>
      </c>
      <c r="D1568" t="s">
        <v>106</v>
      </c>
      <c r="E1568" t="s">
        <v>68</v>
      </c>
      <c r="F1568">
        <v>1</v>
      </c>
      <c r="G1568">
        <v>21124</v>
      </c>
      <c r="H1568">
        <v>6990</v>
      </c>
      <c r="I1568">
        <v>28114</v>
      </c>
      <c r="J1568" t="s">
        <v>40</v>
      </c>
      <c r="K1568">
        <v>1</v>
      </c>
      <c r="L1568">
        <v>256</v>
      </c>
      <c r="M1568" t="s">
        <v>41</v>
      </c>
      <c r="N1568">
        <v>0.01</v>
      </c>
      <c r="O1568">
        <v>99</v>
      </c>
      <c r="P1568">
        <v>2451</v>
      </c>
      <c r="Q1568">
        <v>256</v>
      </c>
      <c r="R1568">
        <v>100</v>
      </c>
      <c r="S1568">
        <v>2112.4</v>
      </c>
      <c r="T1568">
        <v>52</v>
      </c>
      <c r="U1568">
        <v>52</v>
      </c>
      <c r="V1568">
        <v>110080</v>
      </c>
      <c r="W1568">
        <v>5.2111342548759696</v>
      </c>
      <c r="X1568">
        <v>95.219451904296804</v>
      </c>
      <c r="Y1568">
        <v>5.9640860557556099</v>
      </c>
      <c r="Z1568">
        <v>1398.3104724883999</v>
      </c>
      <c r="AA1568">
        <v>5.0734367370605398</v>
      </c>
      <c r="AB1568">
        <v>243.66510963439899</v>
      </c>
      <c r="AC1568">
        <v>53.894928216934197</v>
      </c>
      <c r="AD1568">
        <v>2808.90699958801</v>
      </c>
      <c r="AE1568">
        <v>0.79320000000000002</v>
      </c>
      <c r="AF1568">
        <v>0.70629470672389105</v>
      </c>
      <c r="AJ1568">
        <v>1.40531728434008E-2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 t="s">
        <v>42</v>
      </c>
      <c r="AQ1568" t="b">
        <v>1</v>
      </c>
      <c r="AR1568" t="b">
        <v>1</v>
      </c>
      <c r="AS1568">
        <v>1</v>
      </c>
      <c r="AT1568" t="b">
        <v>0</v>
      </c>
      <c r="AV1568" t="b">
        <v>0</v>
      </c>
      <c r="AW1568" t="b">
        <v>1</v>
      </c>
      <c r="AX1568" t="b">
        <v>0</v>
      </c>
      <c r="AY1568" t="b">
        <v>1</v>
      </c>
      <c r="AZ1568" t="b">
        <v>0</v>
      </c>
      <c r="BA1568" t="b">
        <v>1</v>
      </c>
      <c r="BB1568" t="b">
        <v>0</v>
      </c>
      <c r="BC1568" t="b">
        <v>1</v>
      </c>
      <c r="BD1568" t="b">
        <v>0</v>
      </c>
      <c r="BE1568" t="s">
        <v>57</v>
      </c>
      <c r="BF1568" t="s">
        <v>69</v>
      </c>
      <c r="BG1568" t="s">
        <v>69</v>
      </c>
      <c r="BH1568" t="b">
        <v>0</v>
      </c>
      <c r="BI1568" t="b">
        <v>1</v>
      </c>
      <c r="BJ1568" t="b">
        <v>0</v>
      </c>
      <c r="BK1568" t="b">
        <v>1</v>
      </c>
      <c r="BL1568">
        <v>80</v>
      </c>
      <c r="BM1568">
        <v>80</v>
      </c>
      <c r="BN1568">
        <v>0</v>
      </c>
      <c r="BO1568">
        <v>0</v>
      </c>
      <c r="BP15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68" s="3" t="str">
        <f>IF(Table1[[#This Row],[TraceLengthMod]],"lab,","")&amp;IF(Table1[[#This Row],[FixedLength]],"dur,","")&amp;IF(Table1[[#This Row],[Broken]],"ea,","")</f>
        <v>lab,</v>
      </c>
    </row>
    <row r="1569" spans="1:69" x14ac:dyDescent="0.25">
      <c r="A1569" t="s">
        <v>1697</v>
      </c>
      <c r="B1569" t="s">
        <v>39</v>
      </c>
      <c r="C1569" t="s">
        <v>114</v>
      </c>
      <c r="D1569" t="s">
        <v>106</v>
      </c>
      <c r="E1569" t="s">
        <v>68</v>
      </c>
      <c r="F1569">
        <v>1</v>
      </c>
      <c r="G1569">
        <v>21124</v>
      </c>
      <c r="H1569">
        <v>6990</v>
      </c>
      <c r="I1569">
        <v>28114</v>
      </c>
      <c r="J1569" t="s">
        <v>40</v>
      </c>
      <c r="K1569">
        <v>1</v>
      </c>
      <c r="L1569">
        <v>256</v>
      </c>
      <c r="M1569" t="s">
        <v>41</v>
      </c>
      <c r="N1569">
        <v>0.01</v>
      </c>
      <c r="O1569">
        <v>99</v>
      </c>
      <c r="P1569">
        <v>2451</v>
      </c>
      <c r="Q1569">
        <v>256</v>
      </c>
      <c r="R1569">
        <v>100</v>
      </c>
      <c r="S1569">
        <v>2112.4</v>
      </c>
      <c r="T1569">
        <v>52</v>
      </c>
      <c r="U1569">
        <v>53</v>
      </c>
      <c r="V1569">
        <v>112128</v>
      </c>
      <c r="W1569">
        <v>5.3080855898503998</v>
      </c>
      <c r="X1569">
        <v>95.219451904296804</v>
      </c>
      <c r="Y1569">
        <v>5.9640860557556099</v>
      </c>
      <c r="Z1569">
        <v>1425.04104685783</v>
      </c>
      <c r="AA1569">
        <v>4.5288927555084202</v>
      </c>
      <c r="AB1569">
        <v>248.19400238990701</v>
      </c>
      <c r="AC1569">
        <v>53.981695652008</v>
      </c>
      <c r="AD1569">
        <v>2862.8886952400198</v>
      </c>
      <c r="AE1569">
        <v>0.78110000000000002</v>
      </c>
      <c r="AF1569">
        <v>0.69484978540772502</v>
      </c>
      <c r="AJ1569">
        <v>1.13026907999221E-2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 t="s">
        <v>42</v>
      </c>
      <c r="AQ1569" t="b">
        <v>1</v>
      </c>
      <c r="AR1569" t="b">
        <v>1</v>
      </c>
      <c r="AS1569">
        <v>1</v>
      </c>
      <c r="AT1569" t="b">
        <v>0</v>
      </c>
      <c r="AV1569" t="b">
        <v>0</v>
      </c>
      <c r="AW1569" t="b">
        <v>1</v>
      </c>
      <c r="AX1569" t="b">
        <v>0</v>
      </c>
      <c r="AY1569" t="b">
        <v>1</v>
      </c>
      <c r="AZ1569" t="b">
        <v>0</v>
      </c>
      <c r="BA1569" t="b">
        <v>1</v>
      </c>
      <c r="BB1569" t="b">
        <v>0</v>
      </c>
      <c r="BC1569" t="b">
        <v>1</v>
      </c>
      <c r="BD1569" t="b">
        <v>0</v>
      </c>
      <c r="BE1569" t="s">
        <v>57</v>
      </c>
      <c r="BF1569" t="s">
        <v>69</v>
      </c>
      <c r="BG1569" t="s">
        <v>69</v>
      </c>
      <c r="BH1569" t="b">
        <v>0</v>
      </c>
      <c r="BI1569" t="b">
        <v>1</v>
      </c>
      <c r="BJ1569" t="b">
        <v>0</v>
      </c>
      <c r="BK1569" t="b">
        <v>1</v>
      </c>
      <c r="BL1569">
        <v>80</v>
      </c>
      <c r="BM1569">
        <v>80</v>
      </c>
      <c r="BN1569">
        <v>0</v>
      </c>
      <c r="BO1569">
        <v>0</v>
      </c>
      <c r="BP15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69" s="3" t="str">
        <f>IF(Table1[[#This Row],[TraceLengthMod]],"lab,","")&amp;IF(Table1[[#This Row],[FixedLength]],"dur,","")&amp;IF(Table1[[#This Row],[Broken]],"ea,","")</f>
        <v>lab,</v>
      </c>
    </row>
    <row r="1570" spans="1:69" x14ac:dyDescent="0.25">
      <c r="A1570" t="s">
        <v>1698</v>
      </c>
      <c r="B1570" t="s">
        <v>39</v>
      </c>
      <c r="C1570" t="s">
        <v>114</v>
      </c>
      <c r="D1570" t="s">
        <v>106</v>
      </c>
      <c r="E1570" t="s">
        <v>68</v>
      </c>
      <c r="F1570">
        <v>1</v>
      </c>
      <c r="G1570">
        <v>21124</v>
      </c>
      <c r="H1570">
        <v>6990</v>
      </c>
      <c r="I1570">
        <v>28114</v>
      </c>
      <c r="J1570" t="s">
        <v>40</v>
      </c>
      <c r="K1570">
        <v>1</v>
      </c>
      <c r="L1570">
        <v>256</v>
      </c>
      <c r="M1570" t="s">
        <v>41</v>
      </c>
      <c r="N1570">
        <v>0.01</v>
      </c>
      <c r="O1570">
        <v>99</v>
      </c>
      <c r="P1570">
        <v>2451</v>
      </c>
      <c r="Q1570">
        <v>256</v>
      </c>
      <c r="R1570">
        <v>100</v>
      </c>
      <c r="S1570">
        <v>2112.4</v>
      </c>
      <c r="T1570">
        <v>52</v>
      </c>
      <c r="U1570">
        <v>54</v>
      </c>
      <c r="V1570">
        <v>114176</v>
      </c>
      <c r="W1570">
        <v>5.4050369248248398</v>
      </c>
      <c r="X1570">
        <v>95.219451904296804</v>
      </c>
      <c r="Y1570">
        <v>5.9640860557556099</v>
      </c>
      <c r="Z1570">
        <v>1451.8414037227601</v>
      </c>
      <c r="AA1570">
        <v>4.5458481311798096</v>
      </c>
      <c r="AB1570">
        <v>252.73985052108699</v>
      </c>
      <c r="AC1570">
        <v>54.001643657684298</v>
      </c>
      <c r="AD1570">
        <v>2916.8903388977001</v>
      </c>
      <c r="AE1570">
        <v>0.78700000000000003</v>
      </c>
      <c r="AF1570">
        <v>0.69241773962803999</v>
      </c>
      <c r="AJ1570">
        <v>1.0572804731103801E-2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 t="s">
        <v>42</v>
      </c>
      <c r="AQ1570" t="b">
        <v>1</v>
      </c>
      <c r="AR1570" t="b">
        <v>1</v>
      </c>
      <c r="AS1570">
        <v>1</v>
      </c>
      <c r="AT1570" t="b">
        <v>0</v>
      </c>
      <c r="AV1570" t="b">
        <v>0</v>
      </c>
      <c r="AW1570" t="b">
        <v>1</v>
      </c>
      <c r="AX1570" t="b">
        <v>0</v>
      </c>
      <c r="AY1570" t="b">
        <v>1</v>
      </c>
      <c r="AZ1570" t="b">
        <v>0</v>
      </c>
      <c r="BA1570" t="b">
        <v>1</v>
      </c>
      <c r="BB1570" t="b">
        <v>0</v>
      </c>
      <c r="BC1570" t="b">
        <v>1</v>
      </c>
      <c r="BD1570" t="b">
        <v>0</v>
      </c>
      <c r="BE1570" t="s">
        <v>57</v>
      </c>
      <c r="BF1570" t="s">
        <v>69</v>
      </c>
      <c r="BG1570" t="s">
        <v>69</v>
      </c>
      <c r="BH1570" t="b">
        <v>0</v>
      </c>
      <c r="BI1570" t="b">
        <v>1</v>
      </c>
      <c r="BJ1570" t="b">
        <v>0</v>
      </c>
      <c r="BK1570" t="b">
        <v>1</v>
      </c>
      <c r="BL1570">
        <v>80</v>
      </c>
      <c r="BM1570">
        <v>80</v>
      </c>
      <c r="BN1570">
        <v>0</v>
      </c>
      <c r="BO1570">
        <v>0</v>
      </c>
      <c r="BP15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70" s="3" t="str">
        <f>IF(Table1[[#This Row],[TraceLengthMod]],"lab,","")&amp;IF(Table1[[#This Row],[FixedLength]],"dur,","")&amp;IF(Table1[[#This Row],[Broken]],"ea,","")</f>
        <v>lab,</v>
      </c>
    </row>
    <row r="1571" spans="1:69" x14ac:dyDescent="0.25">
      <c r="A1571" t="s">
        <v>1699</v>
      </c>
      <c r="B1571" t="s">
        <v>39</v>
      </c>
      <c r="C1571" t="s">
        <v>114</v>
      </c>
      <c r="D1571" t="s">
        <v>106</v>
      </c>
      <c r="E1571" t="s">
        <v>68</v>
      </c>
      <c r="F1571">
        <v>1</v>
      </c>
      <c r="G1571">
        <v>21124</v>
      </c>
      <c r="H1571">
        <v>6990</v>
      </c>
      <c r="I1571">
        <v>28114</v>
      </c>
      <c r="J1571" t="s">
        <v>40</v>
      </c>
      <c r="K1571">
        <v>1</v>
      </c>
      <c r="L1571">
        <v>256</v>
      </c>
      <c r="M1571" t="s">
        <v>41</v>
      </c>
      <c r="N1571">
        <v>0.01</v>
      </c>
      <c r="O1571">
        <v>99</v>
      </c>
      <c r="P1571">
        <v>2451</v>
      </c>
      <c r="Q1571">
        <v>256</v>
      </c>
      <c r="R1571">
        <v>100</v>
      </c>
      <c r="S1571">
        <v>2112.4</v>
      </c>
      <c r="T1571">
        <v>52</v>
      </c>
      <c r="U1571">
        <v>55</v>
      </c>
      <c r="V1571">
        <v>116224</v>
      </c>
      <c r="W1571">
        <v>5.5019882597992797</v>
      </c>
      <c r="X1571">
        <v>95.219451904296804</v>
      </c>
      <c r="Y1571">
        <v>5.9640860557556099</v>
      </c>
      <c r="Z1571">
        <v>1478.58989787101</v>
      </c>
      <c r="AA1571">
        <v>4.5608062744140598</v>
      </c>
      <c r="AB1571">
        <v>257.30065679550103</v>
      </c>
      <c r="AC1571">
        <v>53.9258453845977</v>
      </c>
      <c r="AD1571">
        <v>2970.8161842823001</v>
      </c>
      <c r="AE1571">
        <v>0.78100000000000003</v>
      </c>
      <c r="AF1571">
        <v>0.68183118741058601</v>
      </c>
      <c r="AJ1571">
        <v>1.2274339992044201E-2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 t="s">
        <v>42</v>
      </c>
      <c r="AQ1571" t="b">
        <v>1</v>
      </c>
      <c r="AR1571" t="b">
        <v>1</v>
      </c>
      <c r="AS1571">
        <v>1</v>
      </c>
      <c r="AT1571" t="b">
        <v>0</v>
      </c>
      <c r="AV1571" t="b">
        <v>0</v>
      </c>
      <c r="AW1571" t="b">
        <v>1</v>
      </c>
      <c r="AX1571" t="b">
        <v>0</v>
      </c>
      <c r="AY1571" t="b">
        <v>1</v>
      </c>
      <c r="AZ1571" t="b">
        <v>0</v>
      </c>
      <c r="BA1571" t="b">
        <v>1</v>
      </c>
      <c r="BB1571" t="b">
        <v>0</v>
      </c>
      <c r="BC1571" t="b">
        <v>1</v>
      </c>
      <c r="BD1571" t="b">
        <v>0</v>
      </c>
      <c r="BE1571" t="s">
        <v>57</v>
      </c>
      <c r="BF1571" t="s">
        <v>69</v>
      </c>
      <c r="BG1571" t="s">
        <v>69</v>
      </c>
      <c r="BH1571" t="b">
        <v>0</v>
      </c>
      <c r="BI1571" t="b">
        <v>1</v>
      </c>
      <c r="BJ1571" t="b">
        <v>0</v>
      </c>
      <c r="BK1571" t="b">
        <v>1</v>
      </c>
      <c r="BL1571">
        <v>80</v>
      </c>
      <c r="BM1571">
        <v>80</v>
      </c>
      <c r="BN1571">
        <v>0</v>
      </c>
      <c r="BO1571">
        <v>0</v>
      </c>
      <c r="BP15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71" s="3" t="str">
        <f>IF(Table1[[#This Row],[TraceLengthMod]],"lab,","")&amp;IF(Table1[[#This Row],[FixedLength]],"dur,","")&amp;IF(Table1[[#This Row],[Broken]],"ea,","")</f>
        <v>lab,</v>
      </c>
    </row>
    <row r="1572" spans="1:69" x14ac:dyDescent="0.25">
      <c r="A1572" t="s">
        <v>1700</v>
      </c>
      <c r="B1572" t="s">
        <v>39</v>
      </c>
      <c r="C1572" t="s">
        <v>114</v>
      </c>
      <c r="D1572" t="s">
        <v>106</v>
      </c>
      <c r="E1572" t="s">
        <v>68</v>
      </c>
      <c r="F1572">
        <v>1</v>
      </c>
      <c r="G1572">
        <v>21124</v>
      </c>
      <c r="H1572">
        <v>6990</v>
      </c>
      <c r="I1572">
        <v>28114</v>
      </c>
      <c r="J1572" t="s">
        <v>40</v>
      </c>
      <c r="K1572">
        <v>1</v>
      </c>
      <c r="L1572">
        <v>256</v>
      </c>
      <c r="M1572" t="s">
        <v>41</v>
      </c>
      <c r="N1572">
        <v>0.01</v>
      </c>
      <c r="O1572">
        <v>99</v>
      </c>
      <c r="P1572">
        <v>2451</v>
      </c>
      <c r="Q1572">
        <v>256</v>
      </c>
      <c r="R1572">
        <v>100</v>
      </c>
      <c r="S1572">
        <v>2112.4</v>
      </c>
      <c r="T1572">
        <v>52</v>
      </c>
      <c r="U1572">
        <v>56</v>
      </c>
      <c r="V1572">
        <v>118528</v>
      </c>
      <c r="W1572">
        <v>5.6110585116455196</v>
      </c>
      <c r="X1572">
        <v>95.219451904296804</v>
      </c>
      <c r="Y1572">
        <v>5.9640860557556099</v>
      </c>
      <c r="Z1572">
        <v>1505.87894797325</v>
      </c>
      <c r="AA1572">
        <v>5.1502320766448904</v>
      </c>
      <c r="AB1572">
        <v>262.45088887214598</v>
      </c>
      <c r="AC1572">
        <v>53.930832147598203</v>
      </c>
      <c r="AD1572">
        <v>3024.7470164299002</v>
      </c>
      <c r="AE1572">
        <v>0.75570000000000004</v>
      </c>
      <c r="AF1572">
        <v>0.67224606580829704</v>
      </c>
      <c r="AJ1572">
        <v>1.35874113562812E-2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 t="s">
        <v>42</v>
      </c>
      <c r="AQ1572" t="b">
        <v>1</v>
      </c>
      <c r="AR1572" t="b">
        <v>1</v>
      </c>
      <c r="AS1572">
        <v>1</v>
      </c>
      <c r="AT1572" t="b">
        <v>0</v>
      </c>
      <c r="AV1572" t="b">
        <v>0</v>
      </c>
      <c r="AW1572" t="b">
        <v>1</v>
      </c>
      <c r="AX1572" t="b">
        <v>0</v>
      </c>
      <c r="AY1572" t="b">
        <v>1</v>
      </c>
      <c r="AZ1572" t="b">
        <v>0</v>
      </c>
      <c r="BA1572" t="b">
        <v>1</v>
      </c>
      <c r="BB1572" t="b">
        <v>0</v>
      </c>
      <c r="BC1572" t="b">
        <v>1</v>
      </c>
      <c r="BD1572" t="b">
        <v>0</v>
      </c>
      <c r="BE1572" t="s">
        <v>57</v>
      </c>
      <c r="BF1572" t="s">
        <v>69</v>
      </c>
      <c r="BG1572" t="s">
        <v>69</v>
      </c>
      <c r="BH1572" t="b">
        <v>0</v>
      </c>
      <c r="BI1572" t="b">
        <v>1</v>
      </c>
      <c r="BJ1572" t="b">
        <v>0</v>
      </c>
      <c r="BK1572" t="b">
        <v>1</v>
      </c>
      <c r="BL1572">
        <v>80</v>
      </c>
      <c r="BM1572">
        <v>80</v>
      </c>
      <c r="BN1572">
        <v>0</v>
      </c>
      <c r="BO1572">
        <v>0</v>
      </c>
      <c r="BP15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72" s="3" t="str">
        <f>IF(Table1[[#This Row],[TraceLengthMod]],"lab,","")&amp;IF(Table1[[#This Row],[FixedLength]],"dur,","")&amp;IF(Table1[[#This Row],[Broken]],"ea,","")</f>
        <v>lab,</v>
      </c>
    </row>
    <row r="1573" spans="1:69" x14ac:dyDescent="0.25">
      <c r="A1573" t="s">
        <v>1701</v>
      </c>
      <c r="B1573" t="s">
        <v>39</v>
      </c>
      <c r="C1573" t="s">
        <v>114</v>
      </c>
      <c r="D1573" t="s">
        <v>106</v>
      </c>
      <c r="E1573" t="s">
        <v>68</v>
      </c>
      <c r="F1573">
        <v>1</v>
      </c>
      <c r="G1573">
        <v>21124</v>
      </c>
      <c r="H1573">
        <v>6990</v>
      </c>
      <c r="I1573">
        <v>28114</v>
      </c>
      <c r="J1573" t="s">
        <v>40</v>
      </c>
      <c r="K1573">
        <v>1</v>
      </c>
      <c r="L1573">
        <v>256</v>
      </c>
      <c r="M1573" t="s">
        <v>41</v>
      </c>
      <c r="N1573">
        <v>0.01</v>
      </c>
      <c r="O1573">
        <v>99</v>
      </c>
      <c r="P1573">
        <v>2451</v>
      </c>
      <c r="Q1573">
        <v>256</v>
      </c>
      <c r="R1573">
        <v>100</v>
      </c>
      <c r="S1573">
        <v>2112.4</v>
      </c>
      <c r="T1573">
        <v>52</v>
      </c>
      <c r="U1573">
        <v>57</v>
      </c>
      <c r="V1573">
        <v>120576</v>
      </c>
      <c r="W1573">
        <v>5.7080098466199498</v>
      </c>
      <c r="X1573">
        <v>95.219451904296804</v>
      </c>
      <c r="Y1573">
        <v>5.9640860557556099</v>
      </c>
      <c r="Z1573">
        <v>1532.6005153655999</v>
      </c>
      <c r="AA1573">
        <v>4.5209376811981201</v>
      </c>
      <c r="AB1573">
        <v>266.97182655334399</v>
      </c>
      <c r="AC1573">
        <v>53.9806742668151</v>
      </c>
      <c r="AD1573">
        <v>3078.7276906967099</v>
      </c>
      <c r="AE1573">
        <v>0.78849999999999998</v>
      </c>
      <c r="AF1573">
        <v>0.69570815450643697</v>
      </c>
      <c r="AJ1573">
        <v>1.2069013974216E-2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 t="s">
        <v>42</v>
      </c>
      <c r="AQ1573" t="b">
        <v>1</v>
      </c>
      <c r="AR1573" t="b">
        <v>1</v>
      </c>
      <c r="AS1573">
        <v>1</v>
      </c>
      <c r="AT1573" t="b">
        <v>0</v>
      </c>
      <c r="AV1573" t="b">
        <v>0</v>
      </c>
      <c r="AW1573" t="b">
        <v>1</v>
      </c>
      <c r="AX1573" t="b">
        <v>0</v>
      </c>
      <c r="AY1573" t="b">
        <v>1</v>
      </c>
      <c r="AZ1573" t="b">
        <v>0</v>
      </c>
      <c r="BA1573" t="b">
        <v>1</v>
      </c>
      <c r="BB1573" t="b">
        <v>0</v>
      </c>
      <c r="BC1573" t="b">
        <v>1</v>
      </c>
      <c r="BD1573" t="b">
        <v>0</v>
      </c>
      <c r="BE1573" t="s">
        <v>57</v>
      </c>
      <c r="BF1573" t="s">
        <v>69</v>
      </c>
      <c r="BG1573" t="s">
        <v>69</v>
      </c>
      <c r="BH1573" t="b">
        <v>0</v>
      </c>
      <c r="BI1573" t="b">
        <v>1</v>
      </c>
      <c r="BJ1573" t="b">
        <v>0</v>
      </c>
      <c r="BK1573" t="b">
        <v>1</v>
      </c>
      <c r="BL1573">
        <v>80</v>
      </c>
      <c r="BM1573">
        <v>80</v>
      </c>
      <c r="BN1573">
        <v>0</v>
      </c>
      <c r="BO1573">
        <v>0</v>
      </c>
      <c r="BP15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73" s="3" t="str">
        <f>IF(Table1[[#This Row],[TraceLengthMod]],"lab,","")&amp;IF(Table1[[#This Row],[FixedLength]],"dur,","")&amp;IF(Table1[[#This Row],[Broken]],"ea,","")</f>
        <v>lab,</v>
      </c>
    </row>
    <row r="1574" spans="1:69" x14ac:dyDescent="0.25">
      <c r="A1574" t="s">
        <v>1702</v>
      </c>
      <c r="B1574" t="s">
        <v>39</v>
      </c>
      <c r="C1574" t="s">
        <v>114</v>
      </c>
      <c r="D1574" t="s">
        <v>106</v>
      </c>
      <c r="E1574" t="s">
        <v>68</v>
      </c>
      <c r="F1574">
        <v>1</v>
      </c>
      <c r="G1574">
        <v>21124</v>
      </c>
      <c r="H1574">
        <v>6990</v>
      </c>
      <c r="I1574">
        <v>28114</v>
      </c>
      <c r="J1574" t="s">
        <v>40</v>
      </c>
      <c r="K1574">
        <v>1</v>
      </c>
      <c r="L1574">
        <v>256</v>
      </c>
      <c r="M1574" t="s">
        <v>41</v>
      </c>
      <c r="N1574">
        <v>0.01</v>
      </c>
      <c r="O1574">
        <v>99</v>
      </c>
      <c r="P1574">
        <v>2451</v>
      </c>
      <c r="Q1574">
        <v>256</v>
      </c>
      <c r="R1574">
        <v>100</v>
      </c>
      <c r="S1574">
        <v>2112.4</v>
      </c>
      <c r="T1574">
        <v>52</v>
      </c>
      <c r="U1574">
        <v>58</v>
      </c>
      <c r="V1574">
        <v>122624</v>
      </c>
      <c r="W1574">
        <v>5.8049611815943898</v>
      </c>
      <c r="X1574">
        <v>95.219451904296804</v>
      </c>
      <c r="Y1574">
        <v>5.9640860557556099</v>
      </c>
      <c r="Z1574">
        <v>1559.3390378951999</v>
      </c>
      <c r="AA1574">
        <v>4.5438807010650599</v>
      </c>
      <c r="AB1574">
        <v>271.51570725440899</v>
      </c>
      <c r="AC1574">
        <v>54.078409671783398</v>
      </c>
      <c r="AD1574">
        <v>3132.8061003684902</v>
      </c>
      <c r="AE1574">
        <v>0.78569999999999995</v>
      </c>
      <c r="AF1574">
        <v>0.69170243204577897</v>
      </c>
      <c r="AJ1574">
        <v>1.05963462578727E-2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 t="s">
        <v>42</v>
      </c>
      <c r="AQ1574" t="b">
        <v>1</v>
      </c>
      <c r="AR1574" t="b">
        <v>1</v>
      </c>
      <c r="AS1574">
        <v>1</v>
      </c>
      <c r="AT1574" t="b">
        <v>0</v>
      </c>
      <c r="AV1574" t="b">
        <v>0</v>
      </c>
      <c r="AW1574" t="b">
        <v>1</v>
      </c>
      <c r="AX1574" t="b">
        <v>0</v>
      </c>
      <c r="AY1574" t="b">
        <v>1</v>
      </c>
      <c r="AZ1574" t="b">
        <v>0</v>
      </c>
      <c r="BA1574" t="b">
        <v>1</v>
      </c>
      <c r="BB1574" t="b">
        <v>0</v>
      </c>
      <c r="BC1574" t="b">
        <v>1</v>
      </c>
      <c r="BD1574" t="b">
        <v>0</v>
      </c>
      <c r="BE1574" t="s">
        <v>57</v>
      </c>
      <c r="BF1574" t="s">
        <v>69</v>
      </c>
      <c r="BG1574" t="s">
        <v>69</v>
      </c>
      <c r="BH1574" t="b">
        <v>0</v>
      </c>
      <c r="BI1574" t="b">
        <v>1</v>
      </c>
      <c r="BJ1574" t="b">
        <v>0</v>
      </c>
      <c r="BK1574" t="b">
        <v>1</v>
      </c>
      <c r="BL1574">
        <v>80</v>
      </c>
      <c r="BM1574">
        <v>80</v>
      </c>
      <c r="BN1574">
        <v>0</v>
      </c>
      <c r="BO1574">
        <v>0</v>
      </c>
      <c r="BP15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74" s="3" t="str">
        <f>IF(Table1[[#This Row],[TraceLengthMod]],"lab,","")&amp;IF(Table1[[#This Row],[FixedLength]],"dur,","")&amp;IF(Table1[[#This Row],[Broken]],"ea,","")</f>
        <v>lab,</v>
      </c>
    </row>
    <row r="1575" spans="1:69" x14ac:dyDescent="0.25">
      <c r="A1575" t="s">
        <v>1703</v>
      </c>
      <c r="B1575" t="s">
        <v>39</v>
      </c>
      <c r="C1575" t="s">
        <v>114</v>
      </c>
      <c r="D1575" t="s">
        <v>106</v>
      </c>
      <c r="E1575" t="s">
        <v>68</v>
      </c>
      <c r="F1575">
        <v>1</v>
      </c>
      <c r="G1575">
        <v>21124</v>
      </c>
      <c r="H1575">
        <v>6990</v>
      </c>
      <c r="I1575">
        <v>28114</v>
      </c>
      <c r="J1575" t="s">
        <v>40</v>
      </c>
      <c r="K1575">
        <v>1</v>
      </c>
      <c r="L1575">
        <v>256</v>
      </c>
      <c r="M1575" t="s">
        <v>41</v>
      </c>
      <c r="N1575">
        <v>0.01</v>
      </c>
      <c r="O1575">
        <v>99</v>
      </c>
      <c r="P1575">
        <v>2451</v>
      </c>
      <c r="Q1575">
        <v>256</v>
      </c>
      <c r="R1575">
        <v>100</v>
      </c>
      <c r="S1575">
        <v>2112.4</v>
      </c>
      <c r="T1575">
        <v>52</v>
      </c>
      <c r="U1575">
        <v>59</v>
      </c>
      <c r="V1575">
        <v>124672</v>
      </c>
      <c r="W1575">
        <v>5.9019125165688298</v>
      </c>
      <c r="X1575">
        <v>95.219451904296804</v>
      </c>
      <c r="Y1575">
        <v>5.9640860557556099</v>
      </c>
      <c r="Z1575">
        <v>1586.1475002765601</v>
      </c>
      <c r="AA1575">
        <v>4.5748972892761204</v>
      </c>
      <c r="AB1575">
        <v>276.090604543685</v>
      </c>
      <c r="AC1575">
        <v>54.076442003250101</v>
      </c>
      <c r="AD1575">
        <v>3186.8825423717499</v>
      </c>
      <c r="AE1575">
        <v>0.76590000000000003</v>
      </c>
      <c r="AF1575">
        <v>0.67424892703862604</v>
      </c>
      <c r="AJ1575">
        <v>1.07643629980772E-2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 t="s">
        <v>42</v>
      </c>
      <c r="AQ1575" t="b">
        <v>1</v>
      </c>
      <c r="AR1575" t="b">
        <v>1</v>
      </c>
      <c r="AS1575">
        <v>1</v>
      </c>
      <c r="AT1575" t="b">
        <v>0</v>
      </c>
      <c r="AV1575" t="b">
        <v>0</v>
      </c>
      <c r="AW1575" t="b">
        <v>1</v>
      </c>
      <c r="AX1575" t="b">
        <v>0</v>
      </c>
      <c r="AY1575" t="b">
        <v>1</v>
      </c>
      <c r="AZ1575" t="b">
        <v>0</v>
      </c>
      <c r="BA1575" t="b">
        <v>1</v>
      </c>
      <c r="BB1575" t="b">
        <v>0</v>
      </c>
      <c r="BC1575" t="b">
        <v>1</v>
      </c>
      <c r="BD1575" t="b">
        <v>0</v>
      </c>
      <c r="BE1575" t="s">
        <v>57</v>
      </c>
      <c r="BF1575" t="s">
        <v>69</v>
      </c>
      <c r="BG1575" t="s">
        <v>69</v>
      </c>
      <c r="BH1575" t="b">
        <v>0</v>
      </c>
      <c r="BI1575" t="b">
        <v>1</v>
      </c>
      <c r="BJ1575" t="b">
        <v>0</v>
      </c>
      <c r="BK1575" t="b">
        <v>1</v>
      </c>
      <c r="BL1575">
        <v>80</v>
      </c>
      <c r="BM1575">
        <v>80</v>
      </c>
      <c r="BN1575">
        <v>0</v>
      </c>
      <c r="BO1575">
        <v>0</v>
      </c>
      <c r="BP15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75" s="3" t="str">
        <f>IF(Table1[[#This Row],[TraceLengthMod]],"lab,","")&amp;IF(Table1[[#This Row],[FixedLength]],"dur,","")&amp;IF(Table1[[#This Row],[Broken]],"ea,","")</f>
        <v>lab,</v>
      </c>
    </row>
    <row r="1576" spans="1:69" x14ac:dyDescent="0.25">
      <c r="A1576" t="s">
        <v>1704</v>
      </c>
      <c r="B1576" t="s">
        <v>39</v>
      </c>
      <c r="C1576" t="s">
        <v>114</v>
      </c>
      <c r="D1576" t="s">
        <v>106</v>
      </c>
      <c r="E1576" t="s">
        <v>68</v>
      </c>
      <c r="F1576">
        <v>1</v>
      </c>
      <c r="G1576">
        <v>21124</v>
      </c>
      <c r="H1576">
        <v>6990</v>
      </c>
      <c r="I1576">
        <v>28114</v>
      </c>
      <c r="J1576" t="s">
        <v>40</v>
      </c>
      <c r="K1576">
        <v>1</v>
      </c>
      <c r="L1576">
        <v>256</v>
      </c>
      <c r="M1576" t="s">
        <v>41</v>
      </c>
      <c r="N1576">
        <v>0.01</v>
      </c>
      <c r="O1576">
        <v>99</v>
      </c>
      <c r="P1576">
        <v>2451</v>
      </c>
      <c r="Q1576">
        <v>256</v>
      </c>
      <c r="R1576">
        <v>100</v>
      </c>
      <c r="S1576">
        <v>2112.4</v>
      </c>
      <c r="T1576">
        <v>52</v>
      </c>
      <c r="U1576">
        <v>60</v>
      </c>
      <c r="V1576">
        <v>126976</v>
      </c>
      <c r="W1576">
        <v>6.0109827684150696</v>
      </c>
      <c r="X1576">
        <v>95.219451904296804</v>
      </c>
      <c r="Y1576">
        <v>5.9640860557556099</v>
      </c>
      <c r="Z1576">
        <v>1613.5083634853299</v>
      </c>
      <c r="AA1576">
        <v>5.1083483695983798</v>
      </c>
      <c r="AB1576">
        <v>281.19895291328402</v>
      </c>
      <c r="AC1576">
        <v>53.890938043594304</v>
      </c>
      <c r="AD1576">
        <v>3240.7734804153401</v>
      </c>
      <c r="AE1576">
        <v>0.77539999999999998</v>
      </c>
      <c r="AF1576">
        <v>0.67854077253218803</v>
      </c>
      <c r="AJ1576">
        <v>1.3560716303125501E-2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 t="s">
        <v>42</v>
      </c>
      <c r="AQ1576" t="b">
        <v>1</v>
      </c>
      <c r="AR1576" t="b">
        <v>1</v>
      </c>
      <c r="AS1576">
        <v>1</v>
      </c>
      <c r="AT1576" t="b">
        <v>0</v>
      </c>
      <c r="AV1576" t="b">
        <v>0</v>
      </c>
      <c r="AW1576" t="b">
        <v>1</v>
      </c>
      <c r="AX1576" t="b">
        <v>0</v>
      </c>
      <c r="AY1576" t="b">
        <v>1</v>
      </c>
      <c r="AZ1576" t="b">
        <v>0</v>
      </c>
      <c r="BA1576" t="b">
        <v>1</v>
      </c>
      <c r="BB1576" t="b">
        <v>0</v>
      </c>
      <c r="BC1576" t="b">
        <v>1</v>
      </c>
      <c r="BD1576" t="b">
        <v>0</v>
      </c>
      <c r="BE1576" t="s">
        <v>57</v>
      </c>
      <c r="BF1576" t="s">
        <v>69</v>
      </c>
      <c r="BG1576" t="s">
        <v>69</v>
      </c>
      <c r="BH1576" t="b">
        <v>0</v>
      </c>
      <c r="BI1576" t="b">
        <v>1</v>
      </c>
      <c r="BJ1576" t="b">
        <v>0</v>
      </c>
      <c r="BK1576" t="b">
        <v>1</v>
      </c>
      <c r="BL1576">
        <v>80</v>
      </c>
      <c r="BM1576">
        <v>80</v>
      </c>
      <c r="BN1576">
        <v>0</v>
      </c>
      <c r="BO1576">
        <v>0</v>
      </c>
      <c r="BP15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76" s="3" t="str">
        <f>IF(Table1[[#This Row],[TraceLengthMod]],"lab,","")&amp;IF(Table1[[#This Row],[FixedLength]],"dur,","")&amp;IF(Table1[[#This Row],[Broken]],"ea,","")</f>
        <v>lab,</v>
      </c>
    </row>
    <row r="1577" spans="1:69" x14ac:dyDescent="0.25">
      <c r="A1577" t="s">
        <v>1705</v>
      </c>
      <c r="B1577" t="s">
        <v>39</v>
      </c>
      <c r="C1577" t="s">
        <v>114</v>
      </c>
      <c r="D1577" t="s">
        <v>106</v>
      </c>
      <c r="E1577" t="s">
        <v>68</v>
      </c>
      <c r="F1577">
        <v>1</v>
      </c>
      <c r="G1577">
        <v>21124</v>
      </c>
      <c r="H1577">
        <v>6990</v>
      </c>
      <c r="I1577">
        <v>28114</v>
      </c>
      <c r="J1577" t="s">
        <v>40</v>
      </c>
      <c r="K1577">
        <v>1</v>
      </c>
      <c r="L1577">
        <v>256</v>
      </c>
      <c r="M1577" t="s">
        <v>41</v>
      </c>
      <c r="N1577">
        <v>0.01</v>
      </c>
      <c r="O1577">
        <v>99</v>
      </c>
      <c r="P1577">
        <v>2451</v>
      </c>
      <c r="Q1577">
        <v>256</v>
      </c>
      <c r="R1577">
        <v>100</v>
      </c>
      <c r="S1577">
        <v>2112.4</v>
      </c>
      <c r="T1577">
        <v>52</v>
      </c>
      <c r="U1577">
        <v>61</v>
      </c>
      <c r="V1577">
        <v>129024</v>
      </c>
      <c r="W1577">
        <v>6.1079341033895096</v>
      </c>
      <c r="X1577">
        <v>95.219451904296804</v>
      </c>
      <c r="Y1577">
        <v>5.9640860557556099</v>
      </c>
      <c r="Z1577">
        <v>1640.31588864326</v>
      </c>
      <c r="AA1577">
        <v>4.5321004390716499</v>
      </c>
      <c r="AB1577">
        <v>285.73105335235499</v>
      </c>
      <c r="AC1577">
        <v>54.049485683441098</v>
      </c>
      <c r="AD1577">
        <v>3294.8229660987799</v>
      </c>
      <c r="AE1577">
        <v>0.7782</v>
      </c>
      <c r="AF1577">
        <v>0.68640915593705298</v>
      </c>
      <c r="AJ1577">
        <v>1.1032850259826201E-2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 t="s">
        <v>42</v>
      </c>
      <c r="AQ1577" t="b">
        <v>1</v>
      </c>
      <c r="AR1577" t="b">
        <v>1</v>
      </c>
      <c r="AS1577">
        <v>1</v>
      </c>
      <c r="AT1577" t="b">
        <v>0</v>
      </c>
      <c r="AV1577" t="b">
        <v>0</v>
      </c>
      <c r="AW1577" t="b">
        <v>1</v>
      </c>
      <c r="AX1577" t="b">
        <v>0</v>
      </c>
      <c r="AY1577" t="b">
        <v>1</v>
      </c>
      <c r="AZ1577" t="b">
        <v>0</v>
      </c>
      <c r="BA1577" t="b">
        <v>1</v>
      </c>
      <c r="BB1577" t="b">
        <v>0</v>
      </c>
      <c r="BC1577" t="b">
        <v>1</v>
      </c>
      <c r="BD1577" t="b">
        <v>0</v>
      </c>
      <c r="BE1577" t="s">
        <v>57</v>
      </c>
      <c r="BF1577" t="s">
        <v>69</v>
      </c>
      <c r="BG1577" t="s">
        <v>69</v>
      </c>
      <c r="BH1577" t="b">
        <v>0</v>
      </c>
      <c r="BI1577" t="b">
        <v>1</v>
      </c>
      <c r="BJ1577" t="b">
        <v>0</v>
      </c>
      <c r="BK1577" t="b">
        <v>1</v>
      </c>
      <c r="BL1577">
        <v>80</v>
      </c>
      <c r="BM1577">
        <v>80</v>
      </c>
      <c r="BN1577">
        <v>0</v>
      </c>
      <c r="BO1577">
        <v>0</v>
      </c>
      <c r="BP15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77" s="3" t="str">
        <f>IF(Table1[[#This Row],[TraceLengthMod]],"lab,","")&amp;IF(Table1[[#This Row],[FixedLength]],"dur,","")&amp;IF(Table1[[#This Row],[Broken]],"ea,","")</f>
        <v>lab,</v>
      </c>
    </row>
    <row r="1578" spans="1:69" x14ac:dyDescent="0.25">
      <c r="A1578" t="s">
        <v>1706</v>
      </c>
      <c r="B1578" t="s">
        <v>39</v>
      </c>
      <c r="C1578" t="s">
        <v>114</v>
      </c>
      <c r="D1578" t="s">
        <v>106</v>
      </c>
      <c r="E1578" t="s">
        <v>68</v>
      </c>
      <c r="F1578">
        <v>1</v>
      </c>
      <c r="G1578">
        <v>21124</v>
      </c>
      <c r="H1578">
        <v>6990</v>
      </c>
      <c r="I1578">
        <v>28114</v>
      </c>
      <c r="J1578" t="s">
        <v>40</v>
      </c>
      <c r="K1578">
        <v>1</v>
      </c>
      <c r="L1578">
        <v>256</v>
      </c>
      <c r="M1578" t="s">
        <v>41</v>
      </c>
      <c r="N1578">
        <v>0.01</v>
      </c>
      <c r="O1578">
        <v>99</v>
      </c>
      <c r="P1578">
        <v>2451</v>
      </c>
      <c r="Q1578">
        <v>256</v>
      </c>
      <c r="R1578">
        <v>100</v>
      </c>
      <c r="S1578">
        <v>2112.4</v>
      </c>
      <c r="T1578">
        <v>52</v>
      </c>
      <c r="U1578">
        <v>62</v>
      </c>
      <c r="V1578">
        <v>131072</v>
      </c>
      <c r="W1578">
        <v>6.2048854383639398</v>
      </c>
      <c r="X1578">
        <v>95.219451904296804</v>
      </c>
      <c r="Y1578">
        <v>5.9640860557556099</v>
      </c>
      <c r="Z1578">
        <v>1667.11624598503</v>
      </c>
      <c r="AA1578">
        <v>4.5827503204345703</v>
      </c>
      <c r="AB1578">
        <v>290.31380367279002</v>
      </c>
      <c r="AC1578">
        <v>53.935818195343003</v>
      </c>
      <c r="AD1578">
        <v>3348.7587842941198</v>
      </c>
      <c r="AE1578">
        <v>0.7782</v>
      </c>
      <c r="AF1578">
        <v>0.68097281831187395</v>
      </c>
      <c r="AJ1578">
        <v>1.0883274138905099E-2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 t="s">
        <v>42</v>
      </c>
      <c r="AQ1578" t="b">
        <v>1</v>
      </c>
      <c r="AR1578" t="b">
        <v>1</v>
      </c>
      <c r="AS1578">
        <v>1</v>
      </c>
      <c r="AT1578" t="b">
        <v>0</v>
      </c>
      <c r="AV1578" t="b">
        <v>0</v>
      </c>
      <c r="AW1578" t="b">
        <v>1</v>
      </c>
      <c r="AX1578" t="b">
        <v>0</v>
      </c>
      <c r="AY1578" t="b">
        <v>1</v>
      </c>
      <c r="AZ1578" t="b">
        <v>0</v>
      </c>
      <c r="BA1578" t="b">
        <v>1</v>
      </c>
      <c r="BB1578" t="b">
        <v>0</v>
      </c>
      <c r="BC1578" t="b">
        <v>1</v>
      </c>
      <c r="BD1578" t="b">
        <v>0</v>
      </c>
      <c r="BE1578" t="s">
        <v>57</v>
      </c>
      <c r="BF1578" t="s">
        <v>69</v>
      </c>
      <c r="BG1578" t="s">
        <v>69</v>
      </c>
      <c r="BH1578" t="b">
        <v>0</v>
      </c>
      <c r="BI1578" t="b">
        <v>1</v>
      </c>
      <c r="BJ1578" t="b">
        <v>0</v>
      </c>
      <c r="BK1578" t="b">
        <v>1</v>
      </c>
      <c r="BL1578">
        <v>80</v>
      </c>
      <c r="BM1578">
        <v>80</v>
      </c>
      <c r="BN1578">
        <v>0</v>
      </c>
      <c r="BO1578">
        <v>0</v>
      </c>
      <c r="BP15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78" s="3" t="str">
        <f>IF(Table1[[#This Row],[TraceLengthMod]],"lab,","")&amp;IF(Table1[[#This Row],[FixedLength]],"dur,","")&amp;IF(Table1[[#This Row],[Broken]],"ea,","")</f>
        <v>lab,</v>
      </c>
    </row>
    <row r="1579" spans="1:69" x14ac:dyDescent="0.25">
      <c r="A1579" t="s">
        <v>1707</v>
      </c>
      <c r="B1579" t="s">
        <v>39</v>
      </c>
      <c r="C1579" t="s">
        <v>114</v>
      </c>
      <c r="D1579" t="s">
        <v>106</v>
      </c>
      <c r="E1579" t="s">
        <v>68</v>
      </c>
      <c r="F1579">
        <v>1</v>
      </c>
      <c r="G1579">
        <v>21124</v>
      </c>
      <c r="H1579">
        <v>6990</v>
      </c>
      <c r="I1579">
        <v>28114</v>
      </c>
      <c r="J1579" t="s">
        <v>40</v>
      </c>
      <c r="K1579">
        <v>1</v>
      </c>
      <c r="L1579">
        <v>256</v>
      </c>
      <c r="M1579" t="s">
        <v>41</v>
      </c>
      <c r="N1579">
        <v>0.01</v>
      </c>
      <c r="O1579">
        <v>99</v>
      </c>
      <c r="P1579">
        <v>2451</v>
      </c>
      <c r="Q1579">
        <v>256</v>
      </c>
      <c r="R1579">
        <v>100</v>
      </c>
      <c r="S1579">
        <v>2112.4</v>
      </c>
      <c r="T1579">
        <v>52</v>
      </c>
      <c r="U1579">
        <v>63</v>
      </c>
      <c r="V1579">
        <v>133120</v>
      </c>
      <c r="W1579">
        <v>6.3018367733383798</v>
      </c>
      <c r="X1579">
        <v>95.219451904296804</v>
      </c>
      <c r="Y1579">
        <v>5.9640860557556099</v>
      </c>
      <c r="Z1579">
        <v>1693.8441421985599</v>
      </c>
      <c r="AA1579">
        <v>4.4664053916931099</v>
      </c>
      <c r="AB1579">
        <v>294.78020906448302</v>
      </c>
      <c r="AC1579">
        <v>54.107359647750798</v>
      </c>
      <c r="AD1579">
        <v>3402.8661439418702</v>
      </c>
      <c r="AE1579">
        <v>0.78220000000000001</v>
      </c>
      <c r="AF1579">
        <v>0.68984263233190202</v>
      </c>
      <c r="AJ1579">
        <v>9.9150488009819605E-3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 t="s">
        <v>42</v>
      </c>
      <c r="AQ1579" t="b">
        <v>1</v>
      </c>
      <c r="AR1579" t="b">
        <v>1</v>
      </c>
      <c r="AS1579">
        <v>1</v>
      </c>
      <c r="AT1579" t="b">
        <v>0</v>
      </c>
      <c r="AV1579" t="b">
        <v>0</v>
      </c>
      <c r="AW1579" t="b">
        <v>1</v>
      </c>
      <c r="AX1579" t="b">
        <v>0</v>
      </c>
      <c r="AY1579" t="b">
        <v>1</v>
      </c>
      <c r="AZ1579" t="b">
        <v>0</v>
      </c>
      <c r="BA1579" t="b">
        <v>1</v>
      </c>
      <c r="BB1579" t="b">
        <v>0</v>
      </c>
      <c r="BC1579" t="b">
        <v>1</v>
      </c>
      <c r="BD1579" t="b">
        <v>0</v>
      </c>
      <c r="BE1579" t="s">
        <v>57</v>
      </c>
      <c r="BF1579" t="s">
        <v>69</v>
      </c>
      <c r="BG1579" t="s">
        <v>69</v>
      </c>
      <c r="BH1579" t="b">
        <v>0</v>
      </c>
      <c r="BI1579" t="b">
        <v>1</v>
      </c>
      <c r="BJ1579" t="b">
        <v>0</v>
      </c>
      <c r="BK1579" t="b">
        <v>1</v>
      </c>
      <c r="BL1579">
        <v>80</v>
      </c>
      <c r="BM1579">
        <v>80</v>
      </c>
      <c r="BN1579">
        <v>0</v>
      </c>
      <c r="BO1579">
        <v>0</v>
      </c>
      <c r="BP15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79" s="3" t="str">
        <f>IF(Table1[[#This Row],[TraceLengthMod]],"lab,","")&amp;IF(Table1[[#This Row],[FixedLength]],"dur,","")&amp;IF(Table1[[#This Row],[Broken]],"ea,","")</f>
        <v>lab,</v>
      </c>
    </row>
    <row r="1580" spans="1:69" x14ac:dyDescent="0.25">
      <c r="A1580" t="s">
        <v>1708</v>
      </c>
      <c r="B1580" t="s">
        <v>39</v>
      </c>
      <c r="C1580" t="s">
        <v>114</v>
      </c>
      <c r="D1580" t="s">
        <v>106</v>
      </c>
      <c r="E1580" t="s">
        <v>68</v>
      </c>
      <c r="F1580">
        <v>1</v>
      </c>
      <c r="G1580">
        <v>21124</v>
      </c>
      <c r="H1580">
        <v>6990</v>
      </c>
      <c r="I1580">
        <v>28114</v>
      </c>
      <c r="J1580" t="s">
        <v>40</v>
      </c>
      <c r="K1580">
        <v>1</v>
      </c>
      <c r="L1580">
        <v>256</v>
      </c>
      <c r="M1580" t="s">
        <v>41</v>
      </c>
      <c r="N1580">
        <v>0.01</v>
      </c>
      <c r="O1580">
        <v>99</v>
      </c>
      <c r="P1580">
        <v>2451</v>
      </c>
      <c r="Q1580">
        <v>256</v>
      </c>
      <c r="R1580">
        <v>100</v>
      </c>
      <c r="S1580">
        <v>2112.4</v>
      </c>
      <c r="T1580">
        <v>52</v>
      </c>
      <c r="U1580">
        <v>64</v>
      </c>
      <c r="V1580">
        <v>135424</v>
      </c>
      <c r="W1580">
        <v>6.4109070251846196</v>
      </c>
      <c r="X1580">
        <v>95.219451904296804</v>
      </c>
      <c r="Y1580">
        <v>5.9640860557556099</v>
      </c>
      <c r="Z1580">
        <v>1721.1661095619199</v>
      </c>
      <c r="AA1580">
        <v>5.0794253349304199</v>
      </c>
      <c r="AB1580">
        <v>299.85963439941401</v>
      </c>
      <c r="AC1580">
        <v>54.001642942428496</v>
      </c>
      <c r="AD1580">
        <v>3456.8677868843001</v>
      </c>
      <c r="AE1580">
        <v>0.79810000000000003</v>
      </c>
      <c r="AF1580">
        <v>0.69742489270386199</v>
      </c>
      <c r="AJ1580">
        <v>9.7811730236998101E-3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 t="s">
        <v>42</v>
      </c>
      <c r="AQ1580" t="b">
        <v>1</v>
      </c>
      <c r="AR1580" t="b">
        <v>1</v>
      </c>
      <c r="AS1580">
        <v>1</v>
      </c>
      <c r="AT1580" t="b">
        <v>0</v>
      </c>
      <c r="AV1580" t="b">
        <v>0</v>
      </c>
      <c r="AW1580" t="b">
        <v>1</v>
      </c>
      <c r="AX1580" t="b">
        <v>0</v>
      </c>
      <c r="AY1580" t="b">
        <v>1</v>
      </c>
      <c r="AZ1580" t="b">
        <v>0</v>
      </c>
      <c r="BA1580" t="b">
        <v>1</v>
      </c>
      <c r="BB1580" t="b">
        <v>0</v>
      </c>
      <c r="BC1580" t="b">
        <v>1</v>
      </c>
      <c r="BD1580" t="b">
        <v>0</v>
      </c>
      <c r="BE1580" t="s">
        <v>57</v>
      </c>
      <c r="BF1580" t="s">
        <v>69</v>
      </c>
      <c r="BG1580" t="s">
        <v>69</v>
      </c>
      <c r="BH1580" t="b">
        <v>0</v>
      </c>
      <c r="BI1580" t="b">
        <v>1</v>
      </c>
      <c r="BJ1580" t="b">
        <v>0</v>
      </c>
      <c r="BK1580" t="b">
        <v>1</v>
      </c>
      <c r="BL1580">
        <v>80</v>
      </c>
      <c r="BM1580">
        <v>80</v>
      </c>
      <c r="BN1580">
        <v>0</v>
      </c>
      <c r="BO1580">
        <v>0</v>
      </c>
      <c r="BP15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80" s="3" t="str">
        <f>IF(Table1[[#This Row],[TraceLengthMod]],"lab,","")&amp;IF(Table1[[#This Row],[FixedLength]],"dur,","")&amp;IF(Table1[[#This Row],[Broken]],"ea,","")</f>
        <v>lab,</v>
      </c>
    </row>
    <row r="1581" spans="1:69" x14ac:dyDescent="0.25">
      <c r="A1581" t="s">
        <v>1709</v>
      </c>
      <c r="B1581" t="s">
        <v>39</v>
      </c>
      <c r="C1581" t="s">
        <v>114</v>
      </c>
      <c r="D1581" t="s">
        <v>106</v>
      </c>
      <c r="E1581" t="s">
        <v>68</v>
      </c>
      <c r="F1581">
        <v>1</v>
      </c>
      <c r="G1581">
        <v>21124</v>
      </c>
      <c r="H1581">
        <v>6990</v>
      </c>
      <c r="I1581">
        <v>28114</v>
      </c>
      <c r="J1581" t="s">
        <v>40</v>
      </c>
      <c r="K1581">
        <v>1</v>
      </c>
      <c r="L1581">
        <v>256</v>
      </c>
      <c r="M1581" t="s">
        <v>41</v>
      </c>
      <c r="N1581">
        <v>0.01</v>
      </c>
      <c r="O1581">
        <v>99</v>
      </c>
      <c r="P1581">
        <v>2451</v>
      </c>
      <c r="Q1581">
        <v>256</v>
      </c>
      <c r="R1581">
        <v>100</v>
      </c>
      <c r="S1581">
        <v>2112.4</v>
      </c>
      <c r="T1581">
        <v>52</v>
      </c>
      <c r="U1581">
        <v>65</v>
      </c>
      <c r="V1581">
        <v>137472</v>
      </c>
      <c r="W1581">
        <v>6.5078583601590596</v>
      </c>
      <c r="X1581">
        <v>95.219451904296804</v>
      </c>
      <c r="Y1581">
        <v>5.9640860557556099</v>
      </c>
      <c r="Z1581">
        <v>1747.8559272289201</v>
      </c>
      <c r="AA1581">
        <v>4.51210260391235</v>
      </c>
      <c r="AB1581">
        <v>304.37173700332602</v>
      </c>
      <c r="AC1581">
        <v>54.307824134826603</v>
      </c>
      <c r="AD1581">
        <v>3511.17561101913</v>
      </c>
      <c r="AE1581">
        <v>0.77210000000000001</v>
      </c>
      <c r="AF1581">
        <v>0.66580829756795401</v>
      </c>
      <c r="AJ1581">
        <v>9.5003273899994696E-3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 t="s">
        <v>42</v>
      </c>
      <c r="AQ1581" t="b">
        <v>1</v>
      </c>
      <c r="AR1581" t="b">
        <v>1</v>
      </c>
      <c r="AS1581">
        <v>1</v>
      </c>
      <c r="AT1581" t="b">
        <v>0</v>
      </c>
      <c r="AV1581" t="b">
        <v>0</v>
      </c>
      <c r="AW1581" t="b">
        <v>1</v>
      </c>
      <c r="AX1581" t="b">
        <v>0</v>
      </c>
      <c r="AY1581" t="b">
        <v>1</v>
      </c>
      <c r="AZ1581" t="b">
        <v>0</v>
      </c>
      <c r="BA1581" t="b">
        <v>1</v>
      </c>
      <c r="BB1581" t="b">
        <v>0</v>
      </c>
      <c r="BC1581" t="b">
        <v>1</v>
      </c>
      <c r="BD1581" t="b">
        <v>0</v>
      </c>
      <c r="BE1581" t="s">
        <v>57</v>
      </c>
      <c r="BF1581" t="s">
        <v>69</v>
      </c>
      <c r="BG1581" t="s">
        <v>69</v>
      </c>
      <c r="BH1581" t="b">
        <v>0</v>
      </c>
      <c r="BI1581" t="b">
        <v>1</v>
      </c>
      <c r="BJ1581" t="b">
        <v>0</v>
      </c>
      <c r="BK1581" t="b">
        <v>1</v>
      </c>
      <c r="BL1581">
        <v>80</v>
      </c>
      <c r="BM1581">
        <v>80</v>
      </c>
      <c r="BN1581">
        <v>0</v>
      </c>
      <c r="BO1581">
        <v>0</v>
      </c>
      <c r="BP15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81" s="3" t="str">
        <f>IF(Table1[[#This Row],[TraceLengthMod]],"lab,","")&amp;IF(Table1[[#This Row],[FixedLength]],"dur,","")&amp;IF(Table1[[#This Row],[Broken]],"ea,","")</f>
        <v>lab,</v>
      </c>
    </row>
    <row r="1582" spans="1:69" x14ac:dyDescent="0.25">
      <c r="A1582" t="s">
        <v>1710</v>
      </c>
      <c r="B1582" t="s">
        <v>39</v>
      </c>
      <c r="C1582" t="s">
        <v>114</v>
      </c>
      <c r="D1582" t="s">
        <v>106</v>
      </c>
      <c r="E1582" t="s">
        <v>68</v>
      </c>
      <c r="F1582">
        <v>1</v>
      </c>
      <c r="G1582">
        <v>21124</v>
      </c>
      <c r="H1582">
        <v>6990</v>
      </c>
      <c r="I1582">
        <v>28114</v>
      </c>
      <c r="J1582" t="s">
        <v>40</v>
      </c>
      <c r="K1582">
        <v>1</v>
      </c>
      <c r="L1582">
        <v>256</v>
      </c>
      <c r="M1582" t="s">
        <v>41</v>
      </c>
      <c r="N1582">
        <v>0.01</v>
      </c>
      <c r="O1582">
        <v>99</v>
      </c>
      <c r="P1582">
        <v>2451</v>
      </c>
      <c r="Q1582">
        <v>256</v>
      </c>
      <c r="R1582">
        <v>100</v>
      </c>
      <c r="S1582">
        <v>2112.4</v>
      </c>
      <c r="T1582">
        <v>52</v>
      </c>
      <c r="U1582">
        <v>66</v>
      </c>
      <c r="V1582">
        <v>139520</v>
      </c>
      <c r="W1582">
        <v>6.6048096951334898</v>
      </c>
      <c r="X1582">
        <v>95.219451904296804</v>
      </c>
      <c r="Y1582">
        <v>5.9640860557556099</v>
      </c>
      <c r="Z1582">
        <v>1774.4987909793799</v>
      </c>
      <c r="AA1582">
        <v>4.5329675674438397</v>
      </c>
      <c r="AB1582">
        <v>308.90470457076998</v>
      </c>
      <c r="AC1582">
        <v>53.883956909179602</v>
      </c>
      <c r="AD1582">
        <v>3565.0595679283101</v>
      </c>
      <c r="AE1582">
        <v>0.78769999999999996</v>
      </c>
      <c r="AF1582">
        <v>0.69585121602288902</v>
      </c>
      <c r="AJ1582">
        <v>9.4021046927215794E-3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 t="s">
        <v>42</v>
      </c>
      <c r="AQ1582" t="b">
        <v>1</v>
      </c>
      <c r="AR1582" t="b">
        <v>1</v>
      </c>
      <c r="AS1582">
        <v>1</v>
      </c>
      <c r="AT1582" t="b">
        <v>0</v>
      </c>
      <c r="AV1582" t="b">
        <v>0</v>
      </c>
      <c r="AW1582" t="b">
        <v>1</v>
      </c>
      <c r="AX1582" t="b">
        <v>0</v>
      </c>
      <c r="AY1582" t="b">
        <v>1</v>
      </c>
      <c r="AZ1582" t="b">
        <v>0</v>
      </c>
      <c r="BA1582" t="b">
        <v>1</v>
      </c>
      <c r="BB1582" t="b">
        <v>0</v>
      </c>
      <c r="BC1582" t="b">
        <v>1</v>
      </c>
      <c r="BD1582" t="b">
        <v>0</v>
      </c>
      <c r="BE1582" t="s">
        <v>57</v>
      </c>
      <c r="BF1582" t="s">
        <v>69</v>
      </c>
      <c r="BG1582" t="s">
        <v>69</v>
      </c>
      <c r="BH1582" t="b">
        <v>0</v>
      </c>
      <c r="BI1582" t="b">
        <v>1</v>
      </c>
      <c r="BJ1582" t="b">
        <v>0</v>
      </c>
      <c r="BK1582" t="b">
        <v>1</v>
      </c>
      <c r="BL1582">
        <v>80</v>
      </c>
      <c r="BM1582">
        <v>80</v>
      </c>
      <c r="BN1582">
        <v>0</v>
      </c>
      <c r="BO1582">
        <v>0</v>
      </c>
      <c r="BP15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82" s="3" t="str">
        <f>IF(Table1[[#This Row],[TraceLengthMod]],"lab,","")&amp;IF(Table1[[#This Row],[FixedLength]],"dur,","")&amp;IF(Table1[[#This Row],[Broken]],"ea,","")</f>
        <v>lab,</v>
      </c>
    </row>
    <row r="1583" spans="1:69" x14ac:dyDescent="0.25">
      <c r="A1583" t="s">
        <v>1711</v>
      </c>
      <c r="B1583" t="s">
        <v>39</v>
      </c>
      <c r="C1583" t="s">
        <v>114</v>
      </c>
      <c r="D1583" t="s">
        <v>106</v>
      </c>
      <c r="E1583" t="s">
        <v>68</v>
      </c>
      <c r="F1583">
        <v>1</v>
      </c>
      <c r="G1583">
        <v>21124</v>
      </c>
      <c r="H1583">
        <v>6990</v>
      </c>
      <c r="I1583">
        <v>28114</v>
      </c>
      <c r="J1583" t="s">
        <v>40</v>
      </c>
      <c r="K1583">
        <v>1</v>
      </c>
      <c r="L1583">
        <v>256</v>
      </c>
      <c r="M1583" t="s">
        <v>41</v>
      </c>
      <c r="N1583">
        <v>0.01</v>
      </c>
      <c r="O1583">
        <v>99</v>
      </c>
      <c r="P1583">
        <v>2451</v>
      </c>
      <c r="Q1583">
        <v>256</v>
      </c>
      <c r="R1583">
        <v>100</v>
      </c>
      <c r="S1583">
        <v>2112.4</v>
      </c>
      <c r="T1583">
        <v>52</v>
      </c>
      <c r="U1583">
        <v>67</v>
      </c>
      <c r="V1583">
        <v>141568</v>
      </c>
      <c r="W1583">
        <v>6.7017610301079298</v>
      </c>
      <c r="X1583">
        <v>95.219451904296804</v>
      </c>
      <c r="Y1583">
        <v>5.9640860557556099</v>
      </c>
      <c r="Z1583">
        <v>1801.2103853225699</v>
      </c>
      <c r="AA1583">
        <v>4.5368721485137904</v>
      </c>
      <c r="AB1583">
        <v>313.441576719284</v>
      </c>
      <c r="AC1583">
        <v>54.0116157531738</v>
      </c>
      <c r="AD1583">
        <v>3619.0711836814799</v>
      </c>
      <c r="AE1583">
        <v>0.755</v>
      </c>
      <c r="AF1583">
        <v>0.66938483547925598</v>
      </c>
      <c r="AJ1583">
        <v>8.9331118366386304E-3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 t="s">
        <v>42</v>
      </c>
      <c r="AQ1583" t="b">
        <v>1</v>
      </c>
      <c r="AR1583" t="b">
        <v>1</v>
      </c>
      <c r="AS1583">
        <v>1</v>
      </c>
      <c r="AT1583" t="b">
        <v>0</v>
      </c>
      <c r="AV1583" t="b">
        <v>0</v>
      </c>
      <c r="AW1583" t="b">
        <v>1</v>
      </c>
      <c r="AX1583" t="b">
        <v>0</v>
      </c>
      <c r="AY1583" t="b">
        <v>1</v>
      </c>
      <c r="AZ1583" t="b">
        <v>0</v>
      </c>
      <c r="BA1583" t="b">
        <v>1</v>
      </c>
      <c r="BB1583" t="b">
        <v>0</v>
      </c>
      <c r="BC1583" t="b">
        <v>1</v>
      </c>
      <c r="BD1583" t="b">
        <v>0</v>
      </c>
      <c r="BE1583" t="s">
        <v>57</v>
      </c>
      <c r="BF1583" t="s">
        <v>69</v>
      </c>
      <c r="BG1583" t="s">
        <v>69</v>
      </c>
      <c r="BH1583" t="b">
        <v>0</v>
      </c>
      <c r="BI1583" t="b">
        <v>1</v>
      </c>
      <c r="BJ1583" t="b">
        <v>0</v>
      </c>
      <c r="BK1583" t="b">
        <v>1</v>
      </c>
      <c r="BL1583">
        <v>80</v>
      </c>
      <c r="BM1583">
        <v>80</v>
      </c>
      <c r="BN1583">
        <v>0</v>
      </c>
      <c r="BO1583">
        <v>0</v>
      </c>
      <c r="BP15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83" s="3" t="str">
        <f>IF(Table1[[#This Row],[TraceLengthMod]],"lab,","")&amp;IF(Table1[[#This Row],[FixedLength]],"dur,","")&amp;IF(Table1[[#This Row],[Broken]],"ea,","")</f>
        <v>lab,</v>
      </c>
    </row>
    <row r="1584" spans="1:69" x14ac:dyDescent="0.25">
      <c r="A1584" t="s">
        <v>1712</v>
      </c>
      <c r="B1584" t="s">
        <v>39</v>
      </c>
      <c r="C1584" t="s">
        <v>114</v>
      </c>
      <c r="D1584" t="s">
        <v>106</v>
      </c>
      <c r="E1584" t="s">
        <v>68</v>
      </c>
      <c r="F1584">
        <v>1</v>
      </c>
      <c r="G1584">
        <v>21124</v>
      </c>
      <c r="H1584">
        <v>6990</v>
      </c>
      <c r="I1584">
        <v>28114</v>
      </c>
      <c r="J1584" t="s">
        <v>40</v>
      </c>
      <c r="K1584">
        <v>1</v>
      </c>
      <c r="L1584">
        <v>256</v>
      </c>
      <c r="M1584" t="s">
        <v>41</v>
      </c>
      <c r="N1584">
        <v>0.01</v>
      </c>
      <c r="O1584">
        <v>99</v>
      </c>
      <c r="P1584">
        <v>2451</v>
      </c>
      <c r="Q1584">
        <v>256</v>
      </c>
      <c r="R1584">
        <v>100</v>
      </c>
      <c r="S1584">
        <v>2112.4</v>
      </c>
      <c r="T1584">
        <v>52</v>
      </c>
      <c r="U1584">
        <v>68</v>
      </c>
      <c r="V1584">
        <v>143872</v>
      </c>
      <c r="W1584">
        <v>6.8108312819541696</v>
      </c>
      <c r="X1584">
        <v>95.219451904296804</v>
      </c>
      <c r="Y1584">
        <v>5.9640860557556099</v>
      </c>
      <c r="Z1584">
        <v>1828.4126672744701</v>
      </c>
      <c r="AA1584">
        <v>5.0664563179016104</v>
      </c>
      <c r="AB1584">
        <v>318.50803303718499</v>
      </c>
      <c r="AC1584">
        <v>53.778272151947</v>
      </c>
      <c r="AD1584">
        <v>3672.8494558334301</v>
      </c>
      <c r="AE1584">
        <v>0.8004</v>
      </c>
      <c r="AF1584">
        <v>0.701144492131616</v>
      </c>
      <c r="AJ1584">
        <v>9.4648661138324094E-3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 t="s">
        <v>42</v>
      </c>
      <c r="AQ1584" t="b">
        <v>1</v>
      </c>
      <c r="AR1584" t="b">
        <v>1</v>
      </c>
      <c r="AS1584">
        <v>1</v>
      </c>
      <c r="AT1584" t="b">
        <v>0</v>
      </c>
      <c r="AV1584" t="b">
        <v>0</v>
      </c>
      <c r="AW1584" t="b">
        <v>1</v>
      </c>
      <c r="AX1584" t="b">
        <v>0</v>
      </c>
      <c r="AY1584" t="b">
        <v>1</v>
      </c>
      <c r="AZ1584" t="b">
        <v>0</v>
      </c>
      <c r="BA1584" t="b">
        <v>1</v>
      </c>
      <c r="BB1584" t="b">
        <v>0</v>
      </c>
      <c r="BC1584" t="b">
        <v>1</v>
      </c>
      <c r="BD1584" t="b">
        <v>0</v>
      </c>
      <c r="BE1584" t="s">
        <v>57</v>
      </c>
      <c r="BF1584" t="s">
        <v>69</v>
      </c>
      <c r="BG1584" t="s">
        <v>69</v>
      </c>
      <c r="BH1584" t="b">
        <v>0</v>
      </c>
      <c r="BI1584" t="b">
        <v>1</v>
      </c>
      <c r="BJ1584" t="b">
        <v>0</v>
      </c>
      <c r="BK1584" t="b">
        <v>1</v>
      </c>
      <c r="BL1584">
        <v>80</v>
      </c>
      <c r="BM1584">
        <v>80</v>
      </c>
      <c r="BN1584">
        <v>0</v>
      </c>
      <c r="BO1584">
        <v>0</v>
      </c>
      <c r="BP15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84" s="3" t="str">
        <f>IF(Table1[[#This Row],[TraceLengthMod]],"lab,","")&amp;IF(Table1[[#This Row],[FixedLength]],"dur,","")&amp;IF(Table1[[#This Row],[Broken]],"ea,","")</f>
        <v>lab,</v>
      </c>
    </row>
    <row r="1585" spans="1:69" x14ac:dyDescent="0.25">
      <c r="A1585" t="s">
        <v>1713</v>
      </c>
      <c r="B1585" t="s">
        <v>39</v>
      </c>
      <c r="C1585" t="s">
        <v>114</v>
      </c>
      <c r="D1585" t="s">
        <v>106</v>
      </c>
      <c r="E1585" t="s">
        <v>68</v>
      </c>
      <c r="F1585">
        <v>1</v>
      </c>
      <c r="G1585">
        <v>21124</v>
      </c>
      <c r="H1585">
        <v>6990</v>
      </c>
      <c r="I1585">
        <v>28114</v>
      </c>
      <c r="J1585" t="s">
        <v>40</v>
      </c>
      <c r="K1585">
        <v>1</v>
      </c>
      <c r="L1585">
        <v>256</v>
      </c>
      <c r="M1585" t="s">
        <v>41</v>
      </c>
      <c r="N1585">
        <v>0.01</v>
      </c>
      <c r="O1585">
        <v>99</v>
      </c>
      <c r="P1585">
        <v>2451</v>
      </c>
      <c r="Q1585">
        <v>256</v>
      </c>
      <c r="R1585">
        <v>100</v>
      </c>
      <c r="S1585">
        <v>2112.4</v>
      </c>
      <c r="T1585">
        <v>52</v>
      </c>
      <c r="U1585">
        <v>69</v>
      </c>
      <c r="V1585">
        <v>145920</v>
      </c>
      <c r="W1585">
        <v>6.9077826169286096</v>
      </c>
      <c r="X1585">
        <v>95.219451904296804</v>
      </c>
      <c r="Y1585">
        <v>5.9640860557556099</v>
      </c>
      <c r="Z1585">
        <v>1855.1701061725601</v>
      </c>
      <c r="AA1585">
        <v>4.5478334426879803</v>
      </c>
      <c r="AB1585">
        <v>323.05586647987298</v>
      </c>
      <c r="AC1585">
        <v>53.899890422821002</v>
      </c>
      <c r="AD1585">
        <v>3726.7493462562502</v>
      </c>
      <c r="AE1585">
        <v>0.79069999999999996</v>
      </c>
      <c r="AF1585">
        <v>0.69427753934191705</v>
      </c>
      <c r="AJ1585">
        <v>8.5400585542645298E-3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 t="s">
        <v>42</v>
      </c>
      <c r="AQ1585" t="b">
        <v>1</v>
      </c>
      <c r="AR1585" t="b">
        <v>1</v>
      </c>
      <c r="AS1585">
        <v>1</v>
      </c>
      <c r="AT1585" t="b">
        <v>0</v>
      </c>
      <c r="AV1585" t="b">
        <v>0</v>
      </c>
      <c r="AW1585" t="b">
        <v>1</v>
      </c>
      <c r="AX1585" t="b">
        <v>0</v>
      </c>
      <c r="AY1585" t="b">
        <v>1</v>
      </c>
      <c r="AZ1585" t="b">
        <v>0</v>
      </c>
      <c r="BA1585" t="b">
        <v>1</v>
      </c>
      <c r="BB1585" t="b">
        <v>0</v>
      </c>
      <c r="BC1585" t="b">
        <v>1</v>
      </c>
      <c r="BD1585" t="b">
        <v>0</v>
      </c>
      <c r="BE1585" t="s">
        <v>57</v>
      </c>
      <c r="BF1585" t="s">
        <v>69</v>
      </c>
      <c r="BG1585" t="s">
        <v>69</v>
      </c>
      <c r="BH1585" t="b">
        <v>0</v>
      </c>
      <c r="BI1585" t="b">
        <v>1</v>
      </c>
      <c r="BJ1585" t="b">
        <v>0</v>
      </c>
      <c r="BK1585" t="b">
        <v>1</v>
      </c>
      <c r="BL1585">
        <v>80</v>
      </c>
      <c r="BM1585">
        <v>80</v>
      </c>
      <c r="BN1585">
        <v>0</v>
      </c>
      <c r="BO1585">
        <v>0</v>
      </c>
      <c r="BP15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85" s="3" t="str">
        <f>IF(Table1[[#This Row],[TraceLengthMod]],"lab,","")&amp;IF(Table1[[#This Row],[FixedLength]],"dur,","")&amp;IF(Table1[[#This Row],[Broken]],"ea,","")</f>
        <v>lab,</v>
      </c>
    </row>
    <row r="1586" spans="1:69" x14ac:dyDescent="0.25">
      <c r="A1586" t="s">
        <v>1714</v>
      </c>
      <c r="B1586" t="s">
        <v>39</v>
      </c>
      <c r="C1586" t="s">
        <v>114</v>
      </c>
      <c r="D1586" t="s">
        <v>106</v>
      </c>
      <c r="E1586" t="s">
        <v>68</v>
      </c>
      <c r="F1586">
        <v>1</v>
      </c>
      <c r="G1586">
        <v>21124</v>
      </c>
      <c r="H1586">
        <v>6990</v>
      </c>
      <c r="I1586">
        <v>28114</v>
      </c>
      <c r="J1586" t="s">
        <v>40</v>
      </c>
      <c r="K1586">
        <v>1</v>
      </c>
      <c r="L1586">
        <v>256</v>
      </c>
      <c r="M1586" t="s">
        <v>41</v>
      </c>
      <c r="N1586">
        <v>0.01</v>
      </c>
      <c r="O1586">
        <v>99</v>
      </c>
      <c r="P1586">
        <v>2451</v>
      </c>
      <c r="Q1586">
        <v>256</v>
      </c>
      <c r="R1586">
        <v>100</v>
      </c>
      <c r="S1586">
        <v>2112.4</v>
      </c>
      <c r="T1586">
        <v>52</v>
      </c>
      <c r="U1586">
        <v>70</v>
      </c>
      <c r="V1586">
        <v>147968</v>
      </c>
      <c r="W1586">
        <v>7.0047339519030398</v>
      </c>
      <c r="X1586">
        <v>95.219451904296804</v>
      </c>
      <c r="Y1586">
        <v>5.9640860557556099</v>
      </c>
      <c r="Z1586">
        <v>1881.91361570358</v>
      </c>
      <c r="AA1586">
        <v>4.56080794334411</v>
      </c>
      <c r="AB1586">
        <v>327.61667442321698</v>
      </c>
      <c r="AC1586">
        <v>54.089408159255903</v>
      </c>
      <c r="AD1586">
        <v>3780.8387544155098</v>
      </c>
      <c r="AE1586">
        <v>0.7752</v>
      </c>
      <c r="AF1586">
        <v>0.68154506437768203</v>
      </c>
      <c r="AJ1586">
        <v>9.2679009511809005E-3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 t="s">
        <v>42</v>
      </c>
      <c r="AQ1586" t="b">
        <v>1</v>
      </c>
      <c r="AR1586" t="b">
        <v>1</v>
      </c>
      <c r="AS1586">
        <v>1</v>
      </c>
      <c r="AT1586" t="b">
        <v>0</v>
      </c>
      <c r="AV1586" t="b">
        <v>0</v>
      </c>
      <c r="AW1586" t="b">
        <v>1</v>
      </c>
      <c r="AX1586" t="b">
        <v>0</v>
      </c>
      <c r="AY1586" t="b">
        <v>1</v>
      </c>
      <c r="AZ1586" t="b">
        <v>0</v>
      </c>
      <c r="BA1586" t="b">
        <v>1</v>
      </c>
      <c r="BB1586" t="b">
        <v>0</v>
      </c>
      <c r="BC1586" t="b">
        <v>1</v>
      </c>
      <c r="BD1586" t="b">
        <v>0</v>
      </c>
      <c r="BE1586" t="s">
        <v>57</v>
      </c>
      <c r="BF1586" t="s">
        <v>69</v>
      </c>
      <c r="BG1586" t="s">
        <v>69</v>
      </c>
      <c r="BH1586" t="b">
        <v>0</v>
      </c>
      <c r="BI1586" t="b">
        <v>1</v>
      </c>
      <c r="BJ1586" t="b">
        <v>0</v>
      </c>
      <c r="BK1586" t="b">
        <v>1</v>
      </c>
      <c r="BL1586">
        <v>80</v>
      </c>
      <c r="BM1586">
        <v>80</v>
      </c>
      <c r="BN1586">
        <v>0</v>
      </c>
      <c r="BO1586">
        <v>0</v>
      </c>
      <c r="BP15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86" s="3" t="str">
        <f>IF(Table1[[#This Row],[TraceLengthMod]],"lab,","")&amp;IF(Table1[[#This Row],[FixedLength]],"dur,","")&amp;IF(Table1[[#This Row],[Broken]],"ea,","")</f>
        <v>lab,</v>
      </c>
    </row>
    <row r="1587" spans="1:69" x14ac:dyDescent="0.25">
      <c r="A1587" t="s">
        <v>1715</v>
      </c>
      <c r="B1587" t="s">
        <v>39</v>
      </c>
      <c r="C1587" t="s">
        <v>114</v>
      </c>
      <c r="D1587" t="s">
        <v>106</v>
      </c>
      <c r="E1587" t="s">
        <v>68</v>
      </c>
      <c r="F1587">
        <v>1</v>
      </c>
      <c r="G1587">
        <v>21124</v>
      </c>
      <c r="H1587">
        <v>6990</v>
      </c>
      <c r="I1587">
        <v>28114</v>
      </c>
      <c r="J1587" t="s">
        <v>40</v>
      </c>
      <c r="K1587">
        <v>1</v>
      </c>
      <c r="L1587">
        <v>256</v>
      </c>
      <c r="M1587" t="s">
        <v>41</v>
      </c>
      <c r="N1587">
        <v>0.01</v>
      </c>
      <c r="O1587">
        <v>99</v>
      </c>
      <c r="P1587">
        <v>2451</v>
      </c>
      <c r="Q1587">
        <v>256</v>
      </c>
      <c r="R1587">
        <v>100</v>
      </c>
      <c r="S1587">
        <v>2112.4</v>
      </c>
      <c r="T1587">
        <v>52</v>
      </c>
      <c r="U1587">
        <v>71</v>
      </c>
      <c r="V1587">
        <v>150016</v>
      </c>
      <c r="W1587">
        <v>7.1016852868774798</v>
      </c>
      <c r="X1587">
        <v>95.219451904296804</v>
      </c>
      <c r="Y1587">
        <v>5.9640860557556099</v>
      </c>
      <c r="Z1587">
        <v>1908.6112470626799</v>
      </c>
      <c r="AA1587">
        <v>4.5328824520111004</v>
      </c>
      <c r="AB1587">
        <v>332.14955687522797</v>
      </c>
      <c r="AC1587">
        <v>54.100378751754697</v>
      </c>
      <c r="AD1587">
        <v>3834.93913316726</v>
      </c>
      <c r="AE1587">
        <v>0.7722</v>
      </c>
      <c r="AF1587">
        <v>0.67067238912732396</v>
      </c>
      <c r="AJ1587">
        <v>9.2938886160736593E-3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 t="s">
        <v>42</v>
      </c>
      <c r="AQ1587" t="b">
        <v>1</v>
      </c>
      <c r="AR1587" t="b">
        <v>1</v>
      </c>
      <c r="AS1587">
        <v>1</v>
      </c>
      <c r="AT1587" t="b">
        <v>0</v>
      </c>
      <c r="AV1587" t="b">
        <v>0</v>
      </c>
      <c r="AW1587" t="b">
        <v>1</v>
      </c>
      <c r="AX1587" t="b">
        <v>0</v>
      </c>
      <c r="AY1587" t="b">
        <v>1</v>
      </c>
      <c r="AZ1587" t="b">
        <v>0</v>
      </c>
      <c r="BA1587" t="b">
        <v>1</v>
      </c>
      <c r="BB1587" t="b">
        <v>0</v>
      </c>
      <c r="BC1587" t="b">
        <v>1</v>
      </c>
      <c r="BD1587" t="b">
        <v>0</v>
      </c>
      <c r="BE1587" t="s">
        <v>57</v>
      </c>
      <c r="BF1587" t="s">
        <v>69</v>
      </c>
      <c r="BG1587" t="s">
        <v>69</v>
      </c>
      <c r="BH1587" t="b">
        <v>0</v>
      </c>
      <c r="BI1587" t="b">
        <v>1</v>
      </c>
      <c r="BJ1587" t="b">
        <v>0</v>
      </c>
      <c r="BK1587" t="b">
        <v>1</v>
      </c>
      <c r="BL1587">
        <v>80</v>
      </c>
      <c r="BM1587">
        <v>80</v>
      </c>
      <c r="BN1587">
        <v>0</v>
      </c>
      <c r="BO1587">
        <v>0</v>
      </c>
      <c r="BP15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87" s="3" t="str">
        <f>IF(Table1[[#This Row],[TraceLengthMod]],"lab,","")&amp;IF(Table1[[#This Row],[FixedLength]],"dur,","")&amp;IF(Table1[[#This Row],[Broken]],"ea,","")</f>
        <v>lab,</v>
      </c>
    </row>
    <row r="1588" spans="1:69" x14ac:dyDescent="0.25">
      <c r="A1588" t="s">
        <v>1716</v>
      </c>
      <c r="B1588" t="s">
        <v>39</v>
      </c>
      <c r="C1588" t="s">
        <v>114</v>
      </c>
      <c r="D1588" t="s">
        <v>106</v>
      </c>
      <c r="E1588" t="s">
        <v>68</v>
      </c>
      <c r="F1588">
        <v>1</v>
      </c>
      <c r="G1588">
        <v>21124</v>
      </c>
      <c r="H1588">
        <v>6990</v>
      </c>
      <c r="I1588">
        <v>28114</v>
      </c>
      <c r="J1588" t="s">
        <v>40</v>
      </c>
      <c r="K1588">
        <v>1</v>
      </c>
      <c r="L1588">
        <v>256</v>
      </c>
      <c r="M1588" t="s">
        <v>41</v>
      </c>
      <c r="N1588">
        <v>0.01</v>
      </c>
      <c r="O1588">
        <v>99</v>
      </c>
      <c r="P1588">
        <v>2451</v>
      </c>
      <c r="Q1588">
        <v>256</v>
      </c>
      <c r="R1588">
        <v>100</v>
      </c>
      <c r="S1588">
        <v>2112.4</v>
      </c>
      <c r="T1588">
        <v>52</v>
      </c>
      <c r="U1588">
        <v>72</v>
      </c>
      <c r="V1588">
        <v>152320</v>
      </c>
      <c r="W1588">
        <v>7.2107555387237197</v>
      </c>
      <c r="X1588">
        <v>95.219451904296804</v>
      </c>
      <c r="Y1588">
        <v>5.9640860557556099</v>
      </c>
      <c r="Z1588">
        <v>1935.9800839424099</v>
      </c>
      <c r="AA1588">
        <v>5.1203413009643501</v>
      </c>
      <c r="AB1588">
        <v>337.26989817619301</v>
      </c>
      <c r="AC1588">
        <v>54.032531261443999</v>
      </c>
      <c r="AD1588">
        <v>3888.97166442871</v>
      </c>
      <c r="AE1588">
        <v>0.74250000000000005</v>
      </c>
      <c r="AF1588">
        <v>0.64964234620886896</v>
      </c>
      <c r="AJ1588">
        <v>1.11031023394159E-2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 t="s">
        <v>42</v>
      </c>
      <c r="AQ1588" t="b">
        <v>1</v>
      </c>
      <c r="AR1588" t="b">
        <v>1</v>
      </c>
      <c r="AS1588">
        <v>1</v>
      </c>
      <c r="AT1588" t="b">
        <v>0</v>
      </c>
      <c r="AV1588" t="b">
        <v>0</v>
      </c>
      <c r="AW1588" t="b">
        <v>1</v>
      </c>
      <c r="AX1588" t="b">
        <v>0</v>
      </c>
      <c r="AY1588" t="b">
        <v>1</v>
      </c>
      <c r="AZ1588" t="b">
        <v>0</v>
      </c>
      <c r="BA1588" t="b">
        <v>1</v>
      </c>
      <c r="BB1588" t="b">
        <v>0</v>
      </c>
      <c r="BC1588" t="b">
        <v>1</v>
      </c>
      <c r="BD1588" t="b">
        <v>0</v>
      </c>
      <c r="BE1588" t="s">
        <v>57</v>
      </c>
      <c r="BF1588" t="s">
        <v>69</v>
      </c>
      <c r="BG1588" t="s">
        <v>69</v>
      </c>
      <c r="BH1588" t="b">
        <v>0</v>
      </c>
      <c r="BI1588" t="b">
        <v>1</v>
      </c>
      <c r="BJ1588" t="b">
        <v>0</v>
      </c>
      <c r="BK1588" t="b">
        <v>1</v>
      </c>
      <c r="BL1588">
        <v>80</v>
      </c>
      <c r="BM1588">
        <v>80</v>
      </c>
      <c r="BN1588">
        <v>0</v>
      </c>
      <c r="BO1588">
        <v>0</v>
      </c>
      <c r="BP15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88" s="3" t="str">
        <f>IF(Table1[[#This Row],[TraceLengthMod]],"lab,","")&amp;IF(Table1[[#This Row],[FixedLength]],"dur,","")&amp;IF(Table1[[#This Row],[Broken]],"ea,","")</f>
        <v>lab,</v>
      </c>
    </row>
    <row r="1589" spans="1:69" x14ac:dyDescent="0.25">
      <c r="A1589" t="s">
        <v>1717</v>
      </c>
      <c r="B1589" t="s">
        <v>39</v>
      </c>
      <c r="C1589" t="s">
        <v>114</v>
      </c>
      <c r="D1589" t="s">
        <v>106</v>
      </c>
      <c r="E1589" t="s">
        <v>68</v>
      </c>
      <c r="F1589">
        <v>1</v>
      </c>
      <c r="G1589">
        <v>21124</v>
      </c>
      <c r="H1589">
        <v>6990</v>
      </c>
      <c r="I1589">
        <v>28114</v>
      </c>
      <c r="J1589" t="s">
        <v>40</v>
      </c>
      <c r="K1589">
        <v>1</v>
      </c>
      <c r="L1589">
        <v>256</v>
      </c>
      <c r="M1589" t="s">
        <v>41</v>
      </c>
      <c r="N1589">
        <v>0.01</v>
      </c>
      <c r="O1589">
        <v>99</v>
      </c>
      <c r="P1589">
        <v>2451</v>
      </c>
      <c r="Q1589">
        <v>256</v>
      </c>
      <c r="R1589">
        <v>100</v>
      </c>
      <c r="S1589">
        <v>2112.4</v>
      </c>
      <c r="T1589">
        <v>52</v>
      </c>
      <c r="U1589">
        <v>73</v>
      </c>
      <c r="V1589">
        <v>154368</v>
      </c>
      <c r="W1589">
        <v>7.3077068736981596</v>
      </c>
      <c r="X1589">
        <v>95.219451904296804</v>
      </c>
      <c r="Y1589">
        <v>5.9640860557556099</v>
      </c>
      <c r="Z1589">
        <v>1962.7265839576701</v>
      </c>
      <c r="AA1589">
        <v>4.5199162960052401</v>
      </c>
      <c r="AB1589">
        <v>341.78981447219797</v>
      </c>
      <c r="AC1589">
        <v>54.0116159915924</v>
      </c>
      <c r="AD1589">
        <v>3942.9832804203002</v>
      </c>
      <c r="AE1589">
        <v>0.76719999999999999</v>
      </c>
      <c r="AF1589">
        <v>0.68941344778254599</v>
      </c>
      <c r="AJ1589">
        <v>9.8861382770696407E-3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 t="s">
        <v>42</v>
      </c>
      <c r="AQ1589" t="b">
        <v>1</v>
      </c>
      <c r="AR1589" t="b">
        <v>1</v>
      </c>
      <c r="AS1589">
        <v>1</v>
      </c>
      <c r="AT1589" t="b">
        <v>0</v>
      </c>
      <c r="AV1589" t="b">
        <v>0</v>
      </c>
      <c r="AW1589" t="b">
        <v>1</v>
      </c>
      <c r="AX1589" t="b">
        <v>0</v>
      </c>
      <c r="AY1589" t="b">
        <v>1</v>
      </c>
      <c r="AZ1589" t="b">
        <v>0</v>
      </c>
      <c r="BA1589" t="b">
        <v>1</v>
      </c>
      <c r="BB1589" t="b">
        <v>0</v>
      </c>
      <c r="BC1589" t="b">
        <v>1</v>
      </c>
      <c r="BD1589" t="b">
        <v>0</v>
      </c>
      <c r="BE1589" t="s">
        <v>57</v>
      </c>
      <c r="BF1589" t="s">
        <v>69</v>
      </c>
      <c r="BG1589" t="s">
        <v>69</v>
      </c>
      <c r="BH1589" t="b">
        <v>0</v>
      </c>
      <c r="BI1589" t="b">
        <v>1</v>
      </c>
      <c r="BJ1589" t="b">
        <v>0</v>
      </c>
      <c r="BK1589" t="b">
        <v>1</v>
      </c>
      <c r="BL1589">
        <v>80</v>
      </c>
      <c r="BM1589">
        <v>80</v>
      </c>
      <c r="BN1589">
        <v>0</v>
      </c>
      <c r="BO1589">
        <v>0</v>
      </c>
      <c r="BP15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89" s="3" t="str">
        <f>IF(Table1[[#This Row],[TraceLengthMod]],"lab,","")&amp;IF(Table1[[#This Row],[FixedLength]],"dur,","")&amp;IF(Table1[[#This Row],[Broken]],"ea,","")</f>
        <v>lab,</v>
      </c>
    </row>
    <row r="1590" spans="1:69" x14ac:dyDescent="0.25">
      <c r="A1590" t="s">
        <v>1718</v>
      </c>
      <c r="B1590" t="s">
        <v>39</v>
      </c>
      <c r="C1590" t="s">
        <v>114</v>
      </c>
      <c r="D1590" t="s">
        <v>106</v>
      </c>
      <c r="E1590" t="s">
        <v>68</v>
      </c>
      <c r="F1590">
        <v>1</v>
      </c>
      <c r="G1590">
        <v>21124</v>
      </c>
      <c r="H1590">
        <v>6990</v>
      </c>
      <c r="I1590">
        <v>28114</v>
      </c>
      <c r="J1590" t="s">
        <v>40</v>
      </c>
      <c r="K1590">
        <v>1</v>
      </c>
      <c r="L1590">
        <v>256</v>
      </c>
      <c r="M1590" t="s">
        <v>41</v>
      </c>
      <c r="N1590">
        <v>0.01</v>
      </c>
      <c r="O1590">
        <v>99</v>
      </c>
      <c r="P1590">
        <v>2451</v>
      </c>
      <c r="Q1590">
        <v>256</v>
      </c>
      <c r="R1590">
        <v>100</v>
      </c>
      <c r="S1590">
        <v>2112.4</v>
      </c>
      <c r="T1590">
        <v>52</v>
      </c>
      <c r="U1590">
        <v>74</v>
      </c>
      <c r="V1590">
        <v>156416</v>
      </c>
      <c r="W1590">
        <v>7.4046582086725996</v>
      </c>
      <c r="X1590">
        <v>95.219451904296804</v>
      </c>
      <c r="Y1590">
        <v>5.9640860557556099</v>
      </c>
      <c r="Z1590">
        <v>1989.51297807693</v>
      </c>
      <c r="AA1590">
        <v>4.5508339405059797</v>
      </c>
      <c r="AB1590">
        <v>346.34064841270401</v>
      </c>
      <c r="AC1590">
        <v>53.950778961181598</v>
      </c>
      <c r="AD1590">
        <v>3996.93405938148</v>
      </c>
      <c r="AE1590">
        <v>0.77910000000000001</v>
      </c>
      <c r="AF1590">
        <v>0.67854077253218803</v>
      </c>
      <c r="AJ1590">
        <v>8.6740296327931198E-3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 t="s">
        <v>42</v>
      </c>
      <c r="AQ1590" t="b">
        <v>1</v>
      </c>
      <c r="AR1590" t="b">
        <v>1</v>
      </c>
      <c r="AS1590">
        <v>1</v>
      </c>
      <c r="AT1590" t="b">
        <v>0</v>
      </c>
      <c r="AV1590" t="b">
        <v>0</v>
      </c>
      <c r="AW1590" t="b">
        <v>1</v>
      </c>
      <c r="AX1590" t="b">
        <v>0</v>
      </c>
      <c r="AY1590" t="b">
        <v>1</v>
      </c>
      <c r="AZ1590" t="b">
        <v>0</v>
      </c>
      <c r="BA1590" t="b">
        <v>1</v>
      </c>
      <c r="BB1590" t="b">
        <v>0</v>
      </c>
      <c r="BC1590" t="b">
        <v>1</v>
      </c>
      <c r="BD1590" t="b">
        <v>0</v>
      </c>
      <c r="BE1590" t="s">
        <v>57</v>
      </c>
      <c r="BF1590" t="s">
        <v>69</v>
      </c>
      <c r="BG1590" t="s">
        <v>69</v>
      </c>
      <c r="BH1590" t="b">
        <v>0</v>
      </c>
      <c r="BI1590" t="b">
        <v>1</v>
      </c>
      <c r="BJ1590" t="b">
        <v>0</v>
      </c>
      <c r="BK1590" t="b">
        <v>1</v>
      </c>
      <c r="BL1590">
        <v>80</v>
      </c>
      <c r="BM1590">
        <v>80</v>
      </c>
      <c r="BN1590">
        <v>0</v>
      </c>
      <c r="BO1590">
        <v>0</v>
      </c>
      <c r="BP15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90" s="3" t="str">
        <f>IF(Table1[[#This Row],[TraceLengthMod]],"lab,","")&amp;IF(Table1[[#This Row],[FixedLength]],"dur,","")&amp;IF(Table1[[#This Row],[Broken]],"ea,","")</f>
        <v>lab,</v>
      </c>
    </row>
    <row r="1591" spans="1:69" x14ac:dyDescent="0.25">
      <c r="A1591" t="s">
        <v>1719</v>
      </c>
      <c r="B1591" t="s">
        <v>39</v>
      </c>
      <c r="C1591" t="s">
        <v>114</v>
      </c>
      <c r="D1591" t="s">
        <v>106</v>
      </c>
      <c r="E1591" t="s">
        <v>68</v>
      </c>
      <c r="F1591">
        <v>1</v>
      </c>
      <c r="G1591">
        <v>21124</v>
      </c>
      <c r="H1591">
        <v>6990</v>
      </c>
      <c r="I1591">
        <v>28114</v>
      </c>
      <c r="J1591" t="s">
        <v>40</v>
      </c>
      <c r="K1591">
        <v>1</v>
      </c>
      <c r="L1591">
        <v>256</v>
      </c>
      <c r="M1591" t="s">
        <v>41</v>
      </c>
      <c r="N1591">
        <v>0.01</v>
      </c>
      <c r="O1591">
        <v>99</v>
      </c>
      <c r="P1591">
        <v>2451</v>
      </c>
      <c r="Q1591">
        <v>256</v>
      </c>
      <c r="R1591">
        <v>100</v>
      </c>
      <c r="S1591">
        <v>2112.4</v>
      </c>
      <c r="T1591">
        <v>52</v>
      </c>
      <c r="U1591">
        <v>75</v>
      </c>
      <c r="V1591">
        <v>158464</v>
      </c>
      <c r="W1591">
        <v>7.5016095436470298</v>
      </c>
      <c r="X1591">
        <v>95.219451904296804</v>
      </c>
      <c r="Y1591">
        <v>5.9640860557556099</v>
      </c>
      <c r="Z1591">
        <v>2016.17869472503</v>
      </c>
      <c r="AA1591">
        <v>4.5299215316772399</v>
      </c>
      <c r="AB1591">
        <v>350.87056994438097</v>
      </c>
      <c r="AC1591">
        <v>53.938779354095402</v>
      </c>
      <c r="AD1591">
        <v>4050.87283873558</v>
      </c>
      <c r="AE1591">
        <v>0.80059999999999998</v>
      </c>
      <c r="AF1591">
        <v>0.68741058655221698</v>
      </c>
      <c r="AJ1591">
        <v>8.6079513314082194E-3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 t="s">
        <v>42</v>
      </c>
      <c r="AQ1591" t="b">
        <v>1</v>
      </c>
      <c r="AR1591" t="b">
        <v>1</v>
      </c>
      <c r="AS1591">
        <v>1</v>
      </c>
      <c r="AT1591" t="b">
        <v>0</v>
      </c>
      <c r="AV1591" t="b">
        <v>0</v>
      </c>
      <c r="AW1591" t="b">
        <v>1</v>
      </c>
      <c r="AX1591" t="b">
        <v>0</v>
      </c>
      <c r="AY1591" t="b">
        <v>1</v>
      </c>
      <c r="AZ1591" t="b">
        <v>0</v>
      </c>
      <c r="BA1591" t="b">
        <v>1</v>
      </c>
      <c r="BB1591" t="b">
        <v>0</v>
      </c>
      <c r="BC1591" t="b">
        <v>1</v>
      </c>
      <c r="BD1591" t="b">
        <v>0</v>
      </c>
      <c r="BE1591" t="s">
        <v>57</v>
      </c>
      <c r="BF1591" t="s">
        <v>69</v>
      </c>
      <c r="BG1591" t="s">
        <v>69</v>
      </c>
      <c r="BH1591" t="b">
        <v>0</v>
      </c>
      <c r="BI1591" t="b">
        <v>1</v>
      </c>
      <c r="BJ1591" t="b">
        <v>0</v>
      </c>
      <c r="BK1591" t="b">
        <v>1</v>
      </c>
      <c r="BL1591">
        <v>80</v>
      </c>
      <c r="BM1591">
        <v>80</v>
      </c>
      <c r="BN1591">
        <v>0</v>
      </c>
      <c r="BO1591">
        <v>0</v>
      </c>
      <c r="BP15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91" s="3" t="str">
        <f>IF(Table1[[#This Row],[TraceLengthMod]],"lab,","")&amp;IF(Table1[[#This Row],[FixedLength]],"dur,","")&amp;IF(Table1[[#This Row],[Broken]],"ea,","")</f>
        <v>lab,</v>
      </c>
    </row>
    <row r="1592" spans="1:69" x14ac:dyDescent="0.25">
      <c r="A1592" t="s">
        <v>1720</v>
      </c>
      <c r="B1592" t="s">
        <v>39</v>
      </c>
      <c r="C1592" t="s">
        <v>114</v>
      </c>
      <c r="D1592" t="s">
        <v>106</v>
      </c>
      <c r="E1592" t="s">
        <v>68</v>
      </c>
      <c r="F1592">
        <v>1</v>
      </c>
      <c r="G1592">
        <v>21124</v>
      </c>
      <c r="H1592">
        <v>6990</v>
      </c>
      <c r="I1592">
        <v>28114</v>
      </c>
      <c r="J1592" t="s">
        <v>40</v>
      </c>
      <c r="K1592">
        <v>1</v>
      </c>
      <c r="L1592">
        <v>256</v>
      </c>
      <c r="M1592" t="s">
        <v>41</v>
      </c>
      <c r="N1592">
        <v>0.01</v>
      </c>
      <c r="O1592">
        <v>99</v>
      </c>
      <c r="P1592">
        <v>2451</v>
      </c>
      <c r="Q1592">
        <v>256</v>
      </c>
      <c r="R1592">
        <v>100</v>
      </c>
      <c r="S1592">
        <v>2112.4</v>
      </c>
      <c r="T1592">
        <v>52</v>
      </c>
      <c r="U1592">
        <v>76</v>
      </c>
      <c r="V1592">
        <v>160768</v>
      </c>
      <c r="W1592">
        <v>7.6106797954932697</v>
      </c>
      <c r="X1592">
        <v>95.219451904296804</v>
      </c>
      <c r="Y1592">
        <v>5.9640860557556099</v>
      </c>
      <c r="Z1592">
        <v>2043.3969345092701</v>
      </c>
      <c r="AA1592">
        <v>5.0704460144042898</v>
      </c>
      <c r="AB1592">
        <v>355.94101595878601</v>
      </c>
      <c r="AC1592">
        <v>53.855033636093097</v>
      </c>
      <c r="AD1592">
        <v>4104.7278723716699</v>
      </c>
      <c r="AE1592">
        <v>0.80530000000000002</v>
      </c>
      <c r="AF1592">
        <v>0.70057224606580804</v>
      </c>
      <c r="AJ1592">
        <v>8.4237490964543197E-3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 t="s">
        <v>42</v>
      </c>
      <c r="AQ1592" t="b">
        <v>1</v>
      </c>
      <c r="AR1592" t="b">
        <v>1</v>
      </c>
      <c r="AS1592">
        <v>1</v>
      </c>
      <c r="AT1592" t="b">
        <v>0</v>
      </c>
      <c r="AV1592" t="b">
        <v>0</v>
      </c>
      <c r="AW1592" t="b">
        <v>1</v>
      </c>
      <c r="AX1592" t="b">
        <v>0</v>
      </c>
      <c r="AY1592" t="b">
        <v>1</v>
      </c>
      <c r="AZ1592" t="b">
        <v>0</v>
      </c>
      <c r="BA1592" t="b">
        <v>1</v>
      </c>
      <c r="BB1592" t="b">
        <v>0</v>
      </c>
      <c r="BC1592" t="b">
        <v>1</v>
      </c>
      <c r="BD1592" t="b">
        <v>0</v>
      </c>
      <c r="BE1592" t="s">
        <v>57</v>
      </c>
      <c r="BF1592" t="s">
        <v>69</v>
      </c>
      <c r="BG1592" t="s">
        <v>69</v>
      </c>
      <c r="BH1592" t="b">
        <v>0</v>
      </c>
      <c r="BI1592" t="b">
        <v>1</v>
      </c>
      <c r="BJ1592" t="b">
        <v>0</v>
      </c>
      <c r="BK1592" t="b">
        <v>1</v>
      </c>
      <c r="BL1592">
        <v>80</v>
      </c>
      <c r="BM1592">
        <v>80</v>
      </c>
      <c r="BN1592">
        <v>0</v>
      </c>
      <c r="BO1592">
        <v>0</v>
      </c>
      <c r="BP15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92" s="3" t="str">
        <f>IF(Table1[[#This Row],[TraceLengthMod]],"lab,","")&amp;IF(Table1[[#This Row],[FixedLength]],"dur,","")&amp;IF(Table1[[#This Row],[Broken]],"ea,","")</f>
        <v>lab,</v>
      </c>
    </row>
    <row r="1593" spans="1:69" x14ac:dyDescent="0.25">
      <c r="A1593" t="s">
        <v>1721</v>
      </c>
      <c r="B1593" t="s">
        <v>39</v>
      </c>
      <c r="C1593" t="s">
        <v>114</v>
      </c>
      <c r="D1593" t="s">
        <v>106</v>
      </c>
      <c r="E1593" t="s">
        <v>68</v>
      </c>
      <c r="F1593">
        <v>1</v>
      </c>
      <c r="G1593">
        <v>21124</v>
      </c>
      <c r="H1593">
        <v>6990</v>
      </c>
      <c r="I1593">
        <v>28114</v>
      </c>
      <c r="J1593" t="s">
        <v>40</v>
      </c>
      <c r="K1593">
        <v>1</v>
      </c>
      <c r="L1593">
        <v>256</v>
      </c>
      <c r="M1593" t="s">
        <v>41</v>
      </c>
      <c r="N1593">
        <v>0.01</v>
      </c>
      <c r="O1593">
        <v>99</v>
      </c>
      <c r="P1593">
        <v>2451</v>
      </c>
      <c r="Q1593">
        <v>256</v>
      </c>
      <c r="R1593">
        <v>100</v>
      </c>
      <c r="S1593">
        <v>2112.4</v>
      </c>
      <c r="T1593">
        <v>52</v>
      </c>
      <c r="U1593">
        <v>77</v>
      </c>
      <c r="V1593">
        <v>162816</v>
      </c>
      <c r="W1593">
        <v>7.7076311304677096</v>
      </c>
      <c r="X1593">
        <v>95.219451904296804</v>
      </c>
      <c r="Y1593">
        <v>5.9640860557556099</v>
      </c>
      <c r="Z1593">
        <v>2070.18233132362</v>
      </c>
      <c r="AA1593">
        <v>4.5528283119201598</v>
      </c>
      <c r="AB1593">
        <v>360.49384427070601</v>
      </c>
      <c r="AC1593">
        <v>53.9926662445068</v>
      </c>
      <c r="AD1593">
        <v>4158.7205386161804</v>
      </c>
      <c r="AE1593">
        <v>0.79930000000000001</v>
      </c>
      <c r="AF1593">
        <v>0.68397711015736695</v>
      </c>
      <c r="AJ1593">
        <v>7.34168178630325E-3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 t="s">
        <v>42</v>
      </c>
      <c r="AQ1593" t="b">
        <v>1</v>
      </c>
      <c r="AR1593" t="b">
        <v>1</v>
      </c>
      <c r="AS1593">
        <v>1</v>
      </c>
      <c r="AT1593" t="b">
        <v>0</v>
      </c>
      <c r="AV1593" t="b">
        <v>0</v>
      </c>
      <c r="AW1593" t="b">
        <v>1</v>
      </c>
      <c r="AX1593" t="b">
        <v>0</v>
      </c>
      <c r="AY1593" t="b">
        <v>1</v>
      </c>
      <c r="AZ1593" t="b">
        <v>0</v>
      </c>
      <c r="BA1593" t="b">
        <v>1</v>
      </c>
      <c r="BB1593" t="b">
        <v>0</v>
      </c>
      <c r="BC1593" t="b">
        <v>1</v>
      </c>
      <c r="BD1593" t="b">
        <v>0</v>
      </c>
      <c r="BE1593" t="s">
        <v>57</v>
      </c>
      <c r="BF1593" t="s">
        <v>69</v>
      </c>
      <c r="BG1593" t="s">
        <v>69</v>
      </c>
      <c r="BH1593" t="b">
        <v>0</v>
      </c>
      <c r="BI1593" t="b">
        <v>1</v>
      </c>
      <c r="BJ1593" t="b">
        <v>0</v>
      </c>
      <c r="BK1593" t="b">
        <v>1</v>
      </c>
      <c r="BL1593">
        <v>80</v>
      </c>
      <c r="BM1593">
        <v>80</v>
      </c>
      <c r="BN1593">
        <v>0</v>
      </c>
      <c r="BO1593">
        <v>0</v>
      </c>
      <c r="BP15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93" s="3" t="str">
        <f>IF(Table1[[#This Row],[TraceLengthMod]],"lab,","")&amp;IF(Table1[[#This Row],[FixedLength]],"dur,","")&amp;IF(Table1[[#This Row],[Broken]],"ea,","")</f>
        <v>lab,</v>
      </c>
    </row>
    <row r="1594" spans="1:69" x14ac:dyDescent="0.25">
      <c r="A1594" t="s">
        <v>1722</v>
      </c>
      <c r="B1594" t="s">
        <v>39</v>
      </c>
      <c r="C1594" t="s">
        <v>114</v>
      </c>
      <c r="D1594" t="s">
        <v>106</v>
      </c>
      <c r="E1594" t="s">
        <v>68</v>
      </c>
      <c r="F1594">
        <v>1</v>
      </c>
      <c r="G1594">
        <v>21124</v>
      </c>
      <c r="H1594">
        <v>6990</v>
      </c>
      <c r="I1594">
        <v>28114</v>
      </c>
      <c r="J1594" t="s">
        <v>40</v>
      </c>
      <c r="K1594">
        <v>1</v>
      </c>
      <c r="L1594">
        <v>256</v>
      </c>
      <c r="M1594" t="s">
        <v>41</v>
      </c>
      <c r="N1594">
        <v>0.01</v>
      </c>
      <c r="O1594">
        <v>99</v>
      </c>
      <c r="P1594">
        <v>2451</v>
      </c>
      <c r="Q1594">
        <v>256</v>
      </c>
      <c r="R1594">
        <v>100</v>
      </c>
      <c r="S1594">
        <v>2112.4</v>
      </c>
      <c r="T1594">
        <v>52</v>
      </c>
      <c r="U1594">
        <v>78</v>
      </c>
      <c r="V1594">
        <v>164864</v>
      </c>
      <c r="W1594">
        <v>7.8045824654421496</v>
      </c>
      <c r="X1594">
        <v>95.219451904296804</v>
      </c>
      <c r="Y1594">
        <v>5.9640860557556099</v>
      </c>
      <c r="Z1594">
        <v>2096.9607470035498</v>
      </c>
      <c r="AA1594">
        <v>4.5418589115142796</v>
      </c>
      <c r="AB1594">
        <v>365.03570318222</v>
      </c>
      <c r="AC1594">
        <v>54.061482429504302</v>
      </c>
      <c r="AD1594">
        <v>4212.7820210456803</v>
      </c>
      <c r="AE1594">
        <v>0.81220000000000003</v>
      </c>
      <c r="AF1594">
        <v>0.69256080114449203</v>
      </c>
      <c r="AJ1594">
        <v>6.7139281804517101E-3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 t="s">
        <v>42</v>
      </c>
      <c r="AQ1594" t="b">
        <v>1</v>
      </c>
      <c r="AR1594" t="b">
        <v>1</v>
      </c>
      <c r="AS1594">
        <v>1</v>
      </c>
      <c r="AT1594" t="b">
        <v>0</v>
      </c>
      <c r="AV1594" t="b">
        <v>0</v>
      </c>
      <c r="AW1594" t="b">
        <v>1</v>
      </c>
      <c r="AX1594" t="b">
        <v>0</v>
      </c>
      <c r="AY1594" t="b">
        <v>1</v>
      </c>
      <c r="AZ1594" t="b">
        <v>0</v>
      </c>
      <c r="BA1594" t="b">
        <v>1</v>
      </c>
      <c r="BB1594" t="b">
        <v>0</v>
      </c>
      <c r="BC1594" t="b">
        <v>1</v>
      </c>
      <c r="BD1594" t="b">
        <v>0</v>
      </c>
      <c r="BE1594" t="s">
        <v>57</v>
      </c>
      <c r="BF1594" t="s">
        <v>69</v>
      </c>
      <c r="BG1594" t="s">
        <v>69</v>
      </c>
      <c r="BH1594" t="b">
        <v>0</v>
      </c>
      <c r="BI1594" t="b">
        <v>1</v>
      </c>
      <c r="BJ1594" t="b">
        <v>0</v>
      </c>
      <c r="BK1594" t="b">
        <v>1</v>
      </c>
      <c r="BL1594">
        <v>80</v>
      </c>
      <c r="BM1594">
        <v>80</v>
      </c>
      <c r="BN1594">
        <v>0</v>
      </c>
      <c r="BO1594">
        <v>0</v>
      </c>
      <c r="BP15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94" s="3" t="str">
        <f>IF(Table1[[#This Row],[TraceLengthMod]],"lab,","")&amp;IF(Table1[[#This Row],[FixedLength]],"dur,","")&amp;IF(Table1[[#This Row],[Broken]],"ea,","")</f>
        <v>lab,</v>
      </c>
    </row>
    <row r="1595" spans="1:69" x14ac:dyDescent="0.25">
      <c r="A1595" t="s">
        <v>1723</v>
      </c>
      <c r="B1595" t="s">
        <v>39</v>
      </c>
      <c r="C1595" t="s">
        <v>114</v>
      </c>
      <c r="D1595" t="s">
        <v>106</v>
      </c>
      <c r="E1595" t="s">
        <v>68</v>
      </c>
      <c r="F1595">
        <v>1</v>
      </c>
      <c r="G1595">
        <v>21124</v>
      </c>
      <c r="H1595">
        <v>6990</v>
      </c>
      <c r="I1595">
        <v>28114</v>
      </c>
      <c r="J1595" t="s">
        <v>40</v>
      </c>
      <c r="K1595">
        <v>1</v>
      </c>
      <c r="L1595">
        <v>256</v>
      </c>
      <c r="M1595" t="s">
        <v>41</v>
      </c>
      <c r="N1595">
        <v>0.01</v>
      </c>
      <c r="O1595">
        <v>99</v>
      </c>
      <c r="P1595">
        <v>2451</v>
      </c>
      <c r="Q1595">
        <v>256</v>
      </c>
      <c r="R1595">
        <v>100</v>
      </c>
      <c r="S1595">
        <v>2112.4</v>
      </c>
      <c r="T1595">
        <v>52</v>
      </c>
      <c r="U1595">
        <v>79</v>
      </c>
      <c r="V1595">
        <v>166912</v>
      </c>
      <c r="W1595">
        <v>7.9015338004165798</v>
      </c>
      <c r="X1595">
        <v>95.219451904296804</v>
      </c>
      <c r="Y1595">
        <v>5.9640860557556099</v>
      </c>
      <c r="Z1595">
        <v>2123.6783256530698</v>
      </c>
      <c r="AA1595">
        <v>4.5089743137359601</v>
      </c>
      <c r="AB1595">
        <v>369.54467749595602</v>
      </c>
      <c r="AC1595">
        <v>54.002611875534001</v>
      </c>
      <c r="AD1595">
        <v>4266.7846329212098</v>
      </c>
      <c r="AE1595">
        <v>0.81200000000000006</v>
      </c>
      <c r="AF1595">
        <v>0.6931330472103</v>
      </c>
      <c r="AJ1595">
        <v>6.7394951278446601E-3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 t="s">
        <v>42</v>
      </c>
      <c r="AQ1595" t="b">
        <v>1</v>
      </c>
      <c r="AR1595" t="b">
        <v>1</v>
      </c>
      <c r="AS1595">
        <v>1</v>
      </c>
      <c r="AT1595" t="b">
        <v>0</v>
      </c>
      <c r="AV1595" t="b">
        <v>0</v>
      </c>
      <c r="AW1595" t="b">
        <v>1</v>
      </c>
      <c r="AX1595" t="b">
        <v>0</v>
      </c>
      <c r="AY1595" t="b">
        <v>1</v>
      </c>
      <c r="AZ1595" t="b">
        <v>0</v>
      </c>
      <c r="BA1595" t="b">
        <v>1</v>
      </c>
      <c r="BB1595" t="b">
        <v>0</v>
      </c>
      <c r="BC1595" t="b">
        <v>1</v>
      </c>
      <c r="BD1595" t="b">
        <v>0</v>
      </c>
      <c r="BE1595" t="s">
        <v>57</v>
      </c>
      <c r="BF1595" t="s">
        <v>69</v>
      </c>
      <c r="BG1595" t="s">
        <v>69</v>
      </c>
      <c r="BH1595" t="b">
        <v>0</v>
      </c>
      <c r="BI1595" t="b">
        <v>1</v>
      </c>
      <c r="BJ1595" t="b">
        <v>0</v>
      </c>
      <c r="BK1595" t="b">
        <v>1</v>
      </c>
      <c r="BL1595">
        <v>80</v>
      </c>
      <c r="BM1595">
        <v>80</v>
      </c>
      <c r="BN1595">
        <v>0</v>
      </c>
      <c r="BO1595">
        <v>0</v>
      </c>
      <c r="BP15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95" s="3" t="str">
        <f>IF(Table1[[#This Row],[TraceLengthMod]],"lab,","")&amp;IF(Table1[[#This Row],[FixedLength]],"dur,","")&amp;IF(Table1[[#This Row],[Broken]],"ea,","")</f>
        <v>lab,</v>
      </c>
    </row>
    <row r="1596" spans="1:69" x14ac:dyDescent="0.25">
      <c r="A1596" t="s">
        <v>1724</v>
      </c>
      <c r="B1596" t="s">
        <v>39</v>
      </c>
      <c r="C1596" t="s">
        <v>114</v>
      </c>
      <c r="D1596" t="s">
        <v>106</v>
      </c>
      <c r="E1596" t="s">
        <v>68</v>
      </c>
      <c r="F1596">
        <v>1</v>
      </c>
      <c r="G1596">
        <v>21124</v>
      </c>
      <c r="H1596">
        <v>6990</v>
      </c>
      <c r="I1596">
        <v>28114</v>
      </c>
      <c r="J1596" t="s">
        <v>40</v>
      </c>
      <c r="K1596">
        <v>1</v>
      </c>
      <c r="L1596">
        <v>256</v>
      </c>
      <c r="M1596" t="s">
        <v>41</v>
      </c>
      <c r="N1596">
        <v>0.01</v>
      </c>
      <c r="O1596">
        <v>99</v>
      </c>
      <c r="P1596">
        <v>2451</v>
      </c>
      <c r="Q1596">
        <v>256</v>
      </c>
      <c r="R1596">
        <v>100</v>
      </c>
      <c r="S1596">
        <v>2112.4</v>
      </c>
      <c r="T1596">
        <v>52</v>
      </c>
      <c r="U1596">
        <v>80</v>
      </c>
      <c r="V1596">
        <v>169216</v>
      </c>
      <c r="W1596">
        <v>8.0106040522628295</v>
      </c>
      <c r="X1596">
        <v>95.219451904296804</v>
      </c>
      <c r="Y1596">
        <v>5.9640860557556099</v>
      </c>
      <c r="Z1596">
        <v>2151.0341975688898</v>
      </c>
      <c r="AA1596">
        <v>5.1262962818145699</v>
      </c>
      <c r="AB1596">
        <v>374.670973777771</v>
      </c>
      <c r="AC1596">
        <v>54.168197631835902</v>
      </c>
      <c r="AD1596">
        <v>4320.9528305530503</v>
      </c>
      <c r="AE1596">
        <v>0.79220000000000002</v>
      </c>
      <c r="AF1596">
        <v>0.68254649499284603</v>
      </c>
      <c r="AJ1596">
        <v>8.2207409588904608E-3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 t="s">
        <v>42</v>
      </c>
      <c r="AQ1596" t="b">
        <v>1</v>
      </c>
      <c r="AR1596" t="b">
        <v>1</v>
      </c>
      <c r="AS1596">
        <v>1</v>
      </c>
      <c r="AT1596" t="b">
        <v>0</v>
      </c>
      <c r="AV1596" t="b">
        <v>0</v>
      </c>
      <c r="AW1596" t="b">
        <v>1</v>
      </c>
      <c r="AX1596" t="b">
        <v>0</v>
      </c>
      <c r="AY1596" t="b">
        <v>1</v>
      </c>
      <c r="AZ1596" t="b">
        <v>0</v>
      </c>
      <c r="BA1596" t="b">
        <v>1</v>
      </c>
      <c r="BB1596" t="b">
        <v>0</v>
      </c>
      <c r="BC1596" t="b">
        <v>1</v>
      </c>
      <c r="BD1596" t="b">
        <v>0</v>
      </c>
      <c r="BE1596" t="s">
        <v>57</v>
      </c>
      <c r="BF1596" t="s">
        <v>69</v>
      </c>
      <c r="BG1596" t="s">
        <v>69</v>
      </c>
      <c r="BH1596" t="b">
        <v>0</v>
      </c>
      <c r="BI1596" t="b">
        <v>1</v>
      </c>
      <c r="BJ1596" t="b">
        <v>0</v>
      </c>
      <c r="BK1596" t="b">
        <v>1</v>
      </c>
      <c r="BL1596">
        <v>80</v>
      </c>
      <c r="BM1596">
        <v>80</v>
      </c>
      <c r="BN1596">
        <v>0</v>
      </c>
      <c r="BO1596">
        <v>0</v>
      </c>
      <c r="BP15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96" s="3" t="str">
        <f>IF(Table1[[#This Row],[TraceLengthMod]],"lab,","")&amp;IF(Table1[[#This Row],[FixedLength]],"dur,","")&amp;IF(Table1[[#This Row],[Broken]],"ea,","")</f>
        <v>lab,</v>
      </c>
    </row>
    <row r="1597" spans="1:69" x14ac:dyDescent="0.25">
      <c r="A1597" t="s">
        <v>1725</v>
      </c>
      <c r="B1597" t="s">
        <v>39</v>
      </c>
      <c r="C1597" t="s">
        <v>114</v>
      </c>
      <c r="D1597" t="s">
        <v>106</v>
      </c>
      <c r="E1597" t="s">
        <v>68</v>
      </c>
      <c r="F1597">
        <v>1</v>
      </c>
      <c r="G1597">
        <v>21124</v>
      </c>
      <c r="H1597">
        <v>6990</v>
      </c>
      <c r="I1597">
        <v>28114</v>
      </c>
      <c r="J1597" t="s">
        <v>40</v>
      </c>
      <c r="K1597">
        <v>1</v>
      </c>
      <c r="L1597">
        <v>256</v>
      </c>
      <c r="M1597" t="s">
        <v>41</v>
      </c>
      <c r="N1597">
        <v>0.01</v>
      </c>
      <c r="O1597">
        <v>99</v>
      </c>
      <c r="P1597">
        <v>2451</v>
      </c>
      <c r="Q1597">
        <v>256</v>
      </c>
      <c r="R1597">
        <v>100</v>
      </c>
      <c r="S1597">
        <v>2112.4</v>
      </c>
      <c r="T1597">
        <v>52</v>
      </c>
      <c r="U1597">
        <v>81</v>
      </c>
      <c r="V1597">
        <v>171264</v>
      </c>
      <c r="W1597">
        <v>8.1075553872372605</v>
      </c>
      <c r="X1597">
        <v>95.219451904296804</v>
      </c>
      <c r="Y1597">
        <v>5.9640860557556099</v>
      </c>
      <c r="Z1597">
        <v>2177.8066291809</v>
      </c>
      <c r="AA1597">
        <v>4.5318844318389804</v>
      </c>
      <c r="AB1597">
        <v>379.20285820960999</v>
      </c>
      <c r="AC1597">
        <v>54.117334127426098</v>
      </c>
      <c r="AD1597">
        <v>4375.07016468048</v>
      </c>
      <c r="AE1597">
        <v>0.77049999999999996</v>
      </c>
      <c r="AF1597">
        <v>0.66623748211731004</v>
      </c>
      <c r="AJ1597">
        <v>7.2137507622551996E-3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 t="s">
        <v>42</v>
      </c>
      <c r="AQ1597" t="b">
        <v>1</v>
      </c>
      <c r="AR1597" t="b">
        <v>1</v>
      </c>
      <c r="AS1597">
        <v>1</v>
      </c>
      <c r="AT1597" t="b">
        <v>0</v>
      </c>
      <c r="AV1597" t="b">
        <v>0</v>
      </c>
      <c r="AW1597" t="b">
        <v>1</v>
      </c>
      <c r="AX1597" t="b">
        <v>0</v>
      </c>
      <c r="AY1597" t="b">
        <v>1</v>
      </c>
      <c r="AZ1597" t="b">
        <v>0</v>
      </c>
      <c r="BA1597" t="b">
        <v>1</v>
      </c>
      <c r="BB1597" t="b">
        <v>0</v>
      </c>
      <c r="BC1597" t="b">
        <v>1</v>
      </c>
      <c r="BD1597" t="b">
        <v>0</v>
      </c>
      <c r="BE1597" t="s">
        <v>57</v>
      </c>
      <c r="BF1597" t="s">
        <v>69</v>
      </c>
      <c r="BG1597" t="s">
        <v>69</v>
      </c>
      <c r="BH1597" t="b">
        <v>0</v>
      </c>
      <c r="BI1597" t="b">
        <v>1</v>
      </c>
      <c r="BJ1597" t="b">
        <v>0</v>
      </c>
      <c r="BK1597" t="b">
        <v>1</v>
      </c>
      <c r="BL1597">
        <v>80</v>
      </c>
      <c r="BM1597">
        <v>80</v>
      </c>
      <c r="BN1597">
        <v>0</v>
      </c>
      <c r="BO1597">
        <v>0</v>
      </c>
      <c r="BP15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97" s="3" t="str">
        <f>IF(Table1[[#This Row],[TraceLengthMod]],"lab,","")&amp;IF(Table1[[#This Row],[FixedLength]],"dur,","")&amp;IF(Table1[[#This Row],[Broken]],"ea,","")</f>
        <v>lab,</v>
      </c>
    </row>
    <row r="1598" spans="1:69" x14ac:dyDescent="0.25">
      <c r="A1598" t="s">
        <v>1726</v>
      </c>
      <c r="B1598" t="s">
        <v>39</v>
      </c>
      <c r="C1598" t="s">
        <v>114</v>
      </c>
      <c r="D1598" t="s">
        <v>106</v>
      </c>
      <c r="E1598" t="s">
        <v>68</v>
      </c>
      <c r="F1598">
        <v>1</v>
      </c>
      <c r="G1598">
        <v>21124</v>
      </c>
      <c r="H1598">
        <v>6990</v>
      </c>
      <c r="I1598">
        <v>28114</v>
      </c>
      <c r="J1598" t="s">
        <v>40</v>
      </c>
      <c r="K1598">
        <v>1</v>
      </c>
      <c r="L1598">
        <v>256</v>
      </c>
      <c r="M1598" t="s">
        <v>41</v>
      </c>
      <c r="N1598">
        <v>0.01</v>
      </c>
      <c r="O1598">
        <v>99</v>
      </c>
      <c r="P1598">
        <v>2451</v>
      </c>
      <c r="Q1598">
        <v>256</v>
      </c>
      <c r="R1598">
        <v>100</v>
      </c>
      <c r="S1598">
        <v>2112.4</v>
      </c>
      <c r="T1598">
        <v>52</v>
      </c>
      <c r="U1598">
        <v>82</v>
      </c>
      <c r="V1598">
        <v>173312</v>
      </c>
      <c r="W1598">
        <v>8.2045067222117005</v>
      </c>
      <c r="X1598">
        <v>95.219451904296804</v>
      </c>
      <c r="Y1598">
        <v>5.9640860557556099</v>
      </c>
      <c r="Z1598">
        <v>2204.5700840949999</v>
      </c>
      <c r="AA1598">
        <v>4.54387974739074</v>
      </c>
      <c r="AB1598">
        <v>383.74673795699999</v>
      </c>
      <c r="AC1598">
        <v>53.986655473709099</v>
      </c>
      <c r="AD1598">
        <v>4429.0568201541901</v>
      </c>
      <c r="AE1598">
        <v>0.76359999999999995</v>
      </c>
      <c r="AF1598">
        <v>0.66623748211731004</v>
      </c>
      <c r="AJ1598">
        <v>7.9643970666290892E-3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 t="s">
        <v>42</v>
      </c>
      <c r="AQ1598" t="b">
        <v>1</v>
      </c>
      <c r="AR1598" t="b">
        <v>1</v>
      </c>
      <c r="AS1598">
        <v>1</v>
      </c>
      <c r="AT1598" t="b">
        <v>0</v>
      </c>
      <c r="AV1598" t="b">
        <v>0</v>
      </c>
      <c r="AW1598" t="b">
        <v>1</v>
      </c>
      <c r="AX1598" t="b">
        <v>0</v>
      </c>
      <c r="AY1598" t="b">
        <v>1</v>
      </c>
      <c r="AZ1598" t="b">
        <v>0</v>
      </c>
      <c r="BA1598" t="b">
        <v>1</v>
      </c>
      <c r="BB1598" t="b">
        <v>0</v>
      </c>
      <c r="BC1598" t="b">
        <v>1</v>
      </c>
      <c r="BD1598" t="b">
        <v>0</v>
      </c>
      <c r="BE1598" t="s">
        <v>57</v>
      </c>
      <c r="BF1598" t="s">
        <v>69</v>
      </c>
      <c r="BG1598" t="s">
        <v>69</v>
      </c>
      <c r="BH1598" t="b">
        <v>0</v>
      </c>
      <c r="BI1598" t="b">
        <v>1</v>
      </c>
      <c r="BJ1598" t="b">
        <v>0</v>
      </c>
      <c r="BK1598" t="b">
        <v>1</v>
      </c>
      <c r="BL1598">
        <v>80</v>
      </c>
      <c r="BM1598">
        <v>80</v>
      </c>
      <c r="BN1598">
        <v>0</v>
      </c>
      <c r="BO1598">
        <v>0</v>
      </c>
      <c r="BP15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98" s="3" t="str">
        <f>IF(Table1[[#This Row],[TraceLengthMod]],"lab,","")&amp;IF(Table1[[#This Row],[FixedLength]],"dur,","")&amp;IF(Table1[[#This Row],[Broken]],"ea,","")</f>
        <v>lab,</v>
      </c>
    </row>
    <row r="1599" spans="1:69" x14ac:dyDescent="0.25">
      <c r="A1599" t="s">
        <v>1727</v>
      </c>
      <c r="B1599" t="s">
        <v>39</v>
      </c>
      <c r="C1599" t="s">
        <v>114</v>
      </c>
      <c r="D1599" t="s">
        <v>106</v>
      </c>
      <c r="E1599" t="s">
        <v>68</v>
      </c>
      <c r="F1599">
        <v>1</v>
      </c>
      <c r="G1599">
        <v>21124</v>
      </c>
      <c r="H1599">
        <v>6990</v>
      </c>
      <c r="I1599">
        <v>28114</v>
      </c>
      <c r="J1599" t="s">
        <v>40</v>
      </c>
      <c r="K1599">
        <v>1</v>
      </c>
      <c r="L1599">
        <v>256</v>
      </c>
      <c r="M1599" t="s">
        <v>41</v>
      </c>
      <c r="N1599">
        <v>0.01</v>
      </c>
      <c r="O1599">
        <v>99</v>
      </c>
      <c r="P1599">
        <v>2451</v>
      </c>
      <c r="Q1599">
        <v>256</v>
      </c>
      <c r="R1599">
        <v>100</v>
      </c>
      <c r="S1599">
        <v>2112.4</v>
      </c>
      <c r="T1599">
        <v>52</v>
      </c>
      <c r="U1599">
        <v>83</v>
      </c>
      <c r="V1599">
        <v>175360</v>
      </c>
      <c r="W1599">
        <v>8.3014580571861298</v>
      </c>
      <c r="X1599">
        <v>95.219451904296804</v>
      </c>
      <c r="Y1599">
        <v>5.9640860557556099</v>
      </c>
      <c r="Z1599">
        <v>2231.35049510002</v>
      </c>
      <c r="AA1599">
        <v>4.51891994476318</v>
      </c>
      <c r="AB1599">
        <v>388.26565790176301</v>
      </c>
      <c r="AC1599">
        <v>54.078437089920001</v>
      </c>
      <c r="AD1599">
        <v>4483.1352572441101</v>
      </c>
      <c r="AE1599">
        <v>0.79179999999999995</v>
      </c>
      <c r="AF1599">
        <v>0.686123032904148</v>
      </c>
      <c r="AJ1599">
        <v>7.1478802792347201E-3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 t="s">
        <v>42</v>
      </c>
      <c r="AQ1599" t="b">
        <v>1</v>
      </c>
      <c r="AR1599" t="b">
        <v>1</v>
      </c>
      <c r="AS1599">
        <v>1</v>
      </c>
      <c r="AT1599" t="b">
        <v>0</v>
      </c>
      <c r="AV1599" t="b">
        <v>0</v>
      </c>
      <c r="AW1599" t="b">
        <v>1</v>
      </c>
      <c r="AX1599" t="b">
        <v>0</v>
      </c>
      <c r="AY1599" t="b">
        <v>1</v>
      </c>
      <c r="AZ1599" t="b">
        <v>0</v>
      </c>
      <c r="BA1599" t="b">
        <v>1</v>
      </c>
      <c r="BB1599" t="b">
        <v>0</v>
      </c>
      <c r="BC1599" t="b">
        <v>1</v>
      </c>
      <c r="BD1599" t="b">
        <v>0</v>
      </c>
      <c r="BE1599" t="s">
        <v>57</v>
      </c>
      <c r="BF1599" t="s">
        <v>69</v>
      </c>
      <c r="BG1599" t="s">
        <v>69</v>
      </c>
      <c r="BH1599" t="b">
        <v>0</v>
      </c>
      <c r="BI1599" t="b">
        <v>1</v>
      </c>
      <c r="BJ1599" t="b">
        <v>0</v>
      </c>
      <c r="BK1599" t="b">
        <v>1</v>
      </c>
      <c r="BL1599">
        <v>80</v>
      </c>
      <c r="BM1599">
        <v>80</v>
      </c>
      <c r="BN1599">
        <v>0</v>
      </c>
      <c r="BO1599">
        <v>0</v>
      </c>
      <c r="BP15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599" s="3" t="str">
        <f>IF(Table1[[#This Row],[TraceLengthMod]],"lab,","")&amp;IF(Table1[[#This Row],[FixedLength]],"dur,","")&amp;IF(Table1[[#This Row],[Broken]],"ea,","")</f>
        <v>lab,</v>
      </c>
    </row>
    <row r="1600" spans="1:69" x14ac:dyDescent="0.25">
      <c r="A1600" t="s">
        <v>1728</v>
      </c>
      <c r="B1600" t="s">
        <v>39</v>
      </c>
      <c r="C1600" t="s">
        <v>114</v>
      </c>
      <c r="D1600" t="s">
        <v>106</v>
      </c>
      <c r="E1600" t="s">
        <v>68</v>
      </c>
      <c r="F1600">
        <v>1</v>
      </c>
      <c r="G1600">
        <v>21124</v>
      </c>
      <c r="H1600">
        <v>6990</v>
      </c>
      <c r="I1600">
        <v>28114</v>
      </c>
      <c r="J1600" t="s">
        <v>40</v>
      </c>
      <c r="K1600">
        <v>1</v>
      </c>
      <c r="L1600">
        <v>256</v>
      </c>
      <c r="M1600" t="s">
        <v>41</v>
      </c>
      <c r="N1600">
        <v>0.01</v>
      </c>
      <c r="O1600">
        <v>99</v>
      </c>
      <c r="P1600">
        <v>2451</v>
      </c>
      <c r="Q1600">
        <v>256</v>
      </c>
      <c r="R1600">
        <v>100</v>
      </c>
      <c r="S1600">
        <v>2112.4</v>
      </c>
      <c r="T1600">
        <v>52</v>
      </c>
      <c r="U1600">
        <v>84</v>
      </c>
      <c r="V1600">
        <v>177664</v>
      </c>
      <c r="W1600">
        <v>8.4105283090323795</v>
      </c>
      <c r="X1600">
        <v>95.219451904296804</v>
      </c>
      <c r="Y1600">
        <v>5.9640860557556099</v>
      </c>
      <c r="Z1600">
        <v>2258.6535079479199</v>
      </c>
      <c r="AA1600">
        <v>5.0784235000610298</v>
      </c>
      <c r="AB1600">
        <v>393.34408140182398</v>
      </c>
      <c r="AC1600">
        <v>54.042533636093097</v>
      </c>
      <c r="AD1600">
        <v>4537.1777908801996</v>
      </c>
      <c r="AE1600">
        <v>0.81479999999999997</v>
      </c>
      <c r="AF1600">
        <v>0.695135908440629</v>
      </c>
      <c r="AJ1600">
        <v>7.8748397593539406E-3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 t="s">
        <v>42</v>
      </c>
      <c r="AQ1600" t="b">
        <v>1</v>
      </c>
      <c r="AR1600" t="b">
        <v>1</v>
      </c>
      <c r="AS1600">
        <v>1</v>
      </c>
      <c r="AT1600" t="b">
        <v>0</v>
      </c>
      <c r="AV1600" t="b">
        <v>0</v>
      </c>
      <c r="AW1600" t="b">
        <v>1</v>
      </c>
      <c r="AX1600" t="b">
        <v>0</v>
      </c>
      <c r="AY1600" t="b">
        <v>1</v>
      </c>
      <c r="AZ1600" t="b">
        <v>0</v>
      </c>
      <c r="BA1600" t="b">
        <v>1</v>
      </c>
      <c r="BB1600" t="b">
        <v>0</v>
      </c>
      <c r="BC1600" t="b">
        <v>1</v>
      </c>
      <c r="BD1600" t="b">
        <v>0</v>
      </c>
      <c r="BE1600" t="s">
        <v>57</v>
      </c>
      <c r="BF1600" t="s">
        <v>69</v>
      </c>
      <c r="BG1600" t="s">
        <v>69</v>
      </c>
      <c r="BH1600" t="b">
        <v>0</v>
      </c>
      <c r="BI1600" t="b">
        <v>1</v>
      </c>
      <c r="BJ1600" t="b">
        <v>0</v>
      </c>
      <c r="BK1600" t="b">
        <v>1</v>
      </c>
      <c r="BL1600">
        <v>80</v>
      </c>
      <c r="BM1600">
        <v>80</v>
      </c>
      <c r="BN1600">
        <v>0</v>
      </c>
      <c r="BO1600">
        <v>0</v>
      </c>
      <c r="BP16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00" s="3" t="str">
        <f>IF(Table1[[#This Row],[TraceLengthMod]],"lab,","")&amp;IF(Table1[[#This Row],[FixedLength]],"dur,","")&amp;IF(Table1[[#This Row],[Broken]],"ea,","")</f>
        <v>lab,</v>
      </c>
    </row>
    <row r="1601" spans="1:69" x14ac:dyDescent="0.25">
      <c r="A1601" t="s">
        <v>1729</v>
      </c>
      <c r="B1601" t="s">
        <v>39</v>
      </c>
      <c r="C1601" t="s">
        <v>114</v>
      </c>
      <c r="D1601" t="s">
        <v>106</v>
      </c>
      <c r="E1601" t="s">
        <v>68</v>
      </c>
      <c r="F1601">
        <v>1</v>
      </c>
      <c r="G1601">
        <v>21124</v>
      </c>
      <c r="H1601">
        <v>6990</v>
      </c>
      <c r="I1601">
        <v>28114</v>
      </c>
      <c r="J1601" t="s">
        <v>40</v>
      </c>
      <c r="K1601">
        <v>1</v>
      </c>
      <c r="L1601">
        <v>256</v>
      </c>
      <c r="M1601" t="s">
        <v>41</v>
      </c>
      <c r="N1601">
        <v>0.01</v>
      </c>
      <c r="O1601">
        <v>99</v>
      </c>
      <c r="P1601">
        <v>2451</v>
      </c>
      <c r="Q1601">
        <v>256</v>
      </c>
      <c r="R1601">
        <v>100</v>
      </c>
      <c r="S1601">
        <v>2112.4</v>
      </c>
      <c r="T1601">
        <v>52</v>
      </c>
      <c r="U1601">
        <v>85</v>
      </c>
      <c r="V1601">
        <v>179712</v>
      </c>
      <c r="W1601">
        <v>8.5074796440068106</v>
      </c>
      <c r="X1601">
        <v>95.219451904296804</v>
      </c>
      <c r="Y1601">
        <v>5.9640860557556099</v>
      </c>
      <c r="Z1601">
        <v>2285.3551290035198</v>
      </c>
      <c r="AA1601">
        <v>4.5358736515045104</v>
      </c>
      <c r="AB1601">
        <v>397.87995505332901</v>
      </c>
      <c r="AC1601">
        <v>53.925845861434901</v>
      </c>
      <c r="AD1601">
        <v>4591.10363674163</v>
      </c>
      <c r="AE1601">
        <v>0.79769999999999996</v>
      </c>
      <c r="AF1601">
        <v>0.67982832618025701</v>
      </c>
      <c r="AJ1601">
        <v>7.1505009278952196E-3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 t="s">
        <v>42</v>
      </c>
      <c r="AQ1601" t="b">
        <v>1</v>
      </c>
      <c r="AR1601" t="b">
        <v>1</v>
      </c>
      <c r="AS1601">
        <v>1</v>
      </c>
      <c r="AT1601" t="b">
        <v>0</v>
      </c>
      <c r="AV1601" t="b">
        <v>0</v>
      </c>
      <c r="AW1601" t="b">
        <v>1</v>
      </c>
      <c r="AX1601" t="b">
        <v>0</v>
      </c>
      <c r="AY1601" t="b">
        <v>1</v>
      </c>
      <c r="AZ1601" t="b">
        <v>0</v>
      </c>
      <c r="BA1601" t="b">
        <v>1</v>
      </c>
      <c r="BB1601" t="b">
        <v>0</v>
      </c>
      <c r="BC1601" t="b">
        <v>1</v>
      </c>
      <c r="BD1601" t="b">
        <v>0</v>
      </c>
      <c r="BE1601" t="s">
        <v>57</v>
      </c>
      <c r="BF1601" t="s">
        <v>69</v>
      </c>
      <c r="BG1601" t="s">
        <v>69</v>
      </c>
      <c r="BH1601" t="b">
        <v>0</v>
      </c>
      <c r="BI1601" t="b">
        <v>1</v>
      </c>
      <c r="BJ1601" t="b">
        <v>0</v>
      </c>
      <c r="BK1601" t="b">
        <v>1</v>
      </c>
      <c r="BL1601">
        <v>80</v>
      </c>
      <c r="BM1601">
        <v>80</v>
      </c>
      <c r="BN1601">
        <v>0</v>
      </c>
      <c r="BO1601">
        <v>0</v>
      </c>
      <c r="BP16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01" s="3" t="str">
        <f>IF(Table1[[#This Row],[TraceLengthMod]],"lab,","")&amp;IF(Table1[[#This Row],[FixedLength]],"dur,","")&amp;IF(Table1[[#This Row],[Broken]],"ea,","")</f>
        <v>lab,</v>
      </c>
    </row>
    <row r="1602" spans="1:69" x14ac:dyDescent="0.25">
      <c r="A1602" t="s">
        <v>1730</v>
      </c>
      <c r="B1602" t="s">
        <v>39</v>
      </c>
      <c r="C1602" t="s">
        <v>114</v>
      </c>
      <c r="D1602" t="s">
        <v>106</v>
      </c>
      <c r="E1602" t="s">
        <v>68</v>
      </c>
      <c r="F1602">
        <v>1</v>
      </c>
      <c r="G1602">
        <v>21124</v>
      </c>
      <c r="H1602">
        <v>6990</v>
      </c>
      <c r="I1602">
        <v>28114</v>
      </c>
      <c r="J1602" t="s">
        <v>40</v>
      </c>
      <c r="K1602">
        <v>1</v>
      </c>
      <c r="L1602">
        <v>256</v>
      </c>
      <c r="M1602" t="s">
        <v>41</v>
      </c>
      <c r="N1602">
        <v>0.01</v>
      </c>
      <c r="O1602">
        <v>99</v>
      </c>
      <c r="P1602">
        <v>2451</v>
      </c>
      <c r="Q1602">
        <v>256</v>
      </c>
      <c r="R1602">
        <v>100</v>
      </c>
      <c r="S1602">
        <v>2112.4</v>
      </c>
      <c r="T1602">
        <v>52</v>
      </c>
      <c r="U1602">
        <v>86</v>
      </c>
      <c r="V1602">
        <v>181760</v>
      </c>
      <c r="W1602">
        <v>8.6044309789812505</v>
      </c>
      <c r="X1602">
        <v>95.219451904296804</v>
      </c>
      <c r="Y1602">
        <v>5.9640860557556099</v>
      </c>
      <c r="Z1602">
        <v>2312.0669994354198</v>
      </c>
      <c r="AA1602">
        <v>4.5441286563873202</v>
      </c>
      <c r="AB1602">
        <v>402.424083709716</v>
      </c>
      <c r="AC1602">
        <v>53.879996538162203</v>
      </c>
      <c r="AD1602">
        <v>4644.9836332798004</v>
      </c>
      <c r="AE1602">
        <v>0.79720000000000002</v>
      </c>
      <c r="AF1602">
        <v>0.684120171673819</v>
      </c>
      <c r="AJ1602">
        <v>6.1984216663199402E-3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 t="s">
        <v>42</v>
      </c>
      <c r="AQ1602" t="b">
        <v>1</v>
      </c>
      <c r="AR1602" t="b">
        <v>1</v>
      </c>
      <c r="AS1602">
        <v>1</v>
      </c>
      <c r="AT1602" t="b">
        <v>0</v>
      </c>
      <c r="AV1602" t="b">
        <v>0</v>
      </c>
      <c r="AW1602" t="b">
        <v>1</v>
      </c>
      <c r="AX1602" t="b">
        <v>0</v>
      </c>
      <c r="AY1602" t="b">
        <v>1</v>
      </c>
      <c r="AZ1602" t="b">
        <v>0</v>
      </c>
      <c r="BA1602" t="b">
        <v>1</v>
      </c>
      <c r="BB1602" t="b">
        <v>0</v>
      </c>
      <c r="BC1602" t="b">
        <v>1</v>
      </c>
      <c r="BD1602" t="b">
        <v>0</v>
      </c>
      <c r="BE1602" t="s">
        <v>57</v>
      </c>
      <c r="BF1602" t="s">
        <v>69</v>
      </c>
      <c r="BG1602" t="s">
        <v>69</v>
      </c>
      <c r="BH1602" t="b">
        <v>0</v>
      </c>
      <c r="BI1602" t="b">
        <v>1</v>
      </c>
      <c r="BJ1602" t="b">
        <v>0</v>
      </c>
      <c r="BK1602" t="b">
        <v>1</v>
      </c>
      <c r="BL1602">
        <v>80</v>
      </c>
      <c r="BM1602">
        <v>80</v>
      </c>
      <c r="BN1602">
        <v>0</v>
      </c>
      <c r="BO1602">
        <v>0</v>
      </c>
      <c r="BP16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02" s="3" t="str">
        <f>IF(Table1[[#This Row],[TraceLengthMod]],"lab,","")&amp;IF(Table1[[#This Row],[FixedLength]],"dur,","")&amp;IF(Table1[[#This Row],[Broken]],"ea,","")</f>
        <v>lab,</v>
      </c>
    </row>
    <row r="1603" spans="1:69" x14ac:dyDescent="0.25">
      <c r="A1603" t="s">
        <v>1731</v>
      </c>
      <c r="B1603" t="s">
        <v>39</v>
      </c>
      <c r="C1603" t="s">
        <v>114</v>
      </c>
      <c r="D1603" t="s">
        <v>106</v>
      </c>
      <c r="E1603" t="s">
        <v>68</v>
      </c>
      <c r="F1603">
        <v>1</v>
      </c>
      <c r="G1603">
        <v>21124</v>
      </c>
      <c r="H1603">
        <v>6990</v>
      </c>
      <c r="I1603">
        <v>28114</v>
      </c>
      <c r="J1603" t="s">
        <v>40</v>
      </c>
      <c r="K1603">
        <v>1</v>
      </c>
      <c r="L1603">
        <v>256</v>
      </c>
      <c r="M1603" t="s">
        <v>41</v>
      </c>
      <c r="N1603">
        <v>0.01</v>
      </c>
      <c r="O1603">
        <v>99</v>
      </c>
      <c r="P1603">
        <v>2451</v>
      </c>
      <c r="Q1603">
        <v>256</v>
      </c>
      <c r="R1603">
        <v>100</v>
      </c>
      <c r="S1603">
        <v>2112.4</v>
      </c>
      <c r="T1603">
        <v>52</v>
      </c>
      <c r="U1603">
        <v>87</v>
      </c>
      <c r="V1603">
        <v>183808</v>
      </c>
      <c r="W1603">
        <v>8.7013823139556905</v>
      </c>
      <c r="X1603">
        <v>95.219451904296804</v>
      </c>
      <c r="Y1603">
        <v>5.9640860557556099</v>
      </c>
      <c r="Z1603">
        <v>2338.7616112232199</v>
      </c>
      <c r="AA1603">
        <v>4.5537977218627903</v>
      </c>
      <c r="AB1603">
        <v>406.97788143157902</v>
      </c>
      <c r="AC1603">
        <v>54.1033709049224</v>
      </c>
      <c r="AD1603">
        <v>4699.0870041847202</v>
      </c>
      <c r="AE1603">
        <v>0.78810000000000002</v>
      </c>
      <c r="AF1603">
        <v>0.68068669527896997</v>
      </c>
      <c r="AJ1603">
        <v>6.4517051230565999E-3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 t="s">
        <v>42</v>
      </c>
      <c r="AQ1603" t="b">
        <v>1</v>
      </c>
      <c r="AR1603" t="b">
        <v>1</v>
      </c>
      <c r="AS1603">
        <v>1</v>
      </c>
      <c r="AT1603" t="b">
        <v>0</v>
      </c>
      <c r="AV1603" t="b">
        <v>0</v>
      </c>
      <c r="AW1603" t="b">
        <v>1</v>
      </c>
      <c r="AX1603" t="b">
        <v>0</v>
      </c>
      <c r="AY1603" t="b">
        <v>1</v>
      </c>
      <c r="AZ1603" t="b">
        <v>0</v>
      </c>
      <c r="BA1603" t="b">
        <v>1</v>
      </c>
      <c r="BB1603" t="b">
        <v>0</v>
      </c>
      <c r="BC1603" t="b">
        <v>1</v>
      </c>
      <c r="BD1603" t="b">
        <v>0</v>
      </c>
      <c r="BE1603" t="s">
        <v>57</v>
      </c>
      <c r="BF1603" t="s">
        <v>69</v>
      </c>
      <c r="BG1603" t="s">
        <v>69</v>
      </c>
      <c r="BH1603" t="b">
        <v>0</v>
      </c>
      <c r="BI1603" t="b">
        <v>1</v>
      </c>
      <c r="BJ1603" t="b">
        <v>0</v>
      </c>
      <c r="BK1603" t="b">
        <v>1</v>
      </c>
      <c r="BL1603">
        <v>80</v>
      </c>
      <c r="BM1603">
        <v>80</v>
      </c>
      <c r="BN1603">
        <v>0</v>
      </c>
      <c r="BO1603">
        <v>0</v>
      </c>
      <c r="BP16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03" s="3" t="str">
        <f>IF(Table1[[#This Row],[TraceLengthMod]],"lab,","")&amp;IF(Table1[[#This Row],[FixedLength]],"dur,","")&amp;IF(Table1[[#This Row],[Broken]],"ea,","")</f>
        <v>lab,</v>
      </c>
    </row>
    <row r="1604" spans="1:69" x14ac:dyDescent="0.25">
      <c r="A1604" t="s">
        <v>1732</v>
      </c>
      <c r="B1604" t="s">
        <v>39</v>
      </c>
      <c r="C1604" t="s">
        <v>114</v>
      </c>
      <c r="D1604" t="s">
        <v>106</v>
      </c>
      <c r="E1604" t="s">
        <v>68</v>
      </c>
      <c r="F1604">
        <v>1</v>
      </c>
      <c r="G1604">
        <v>21124</v>
      </c>
      <c r="H1604">
        <v>6990</v>
      </c>
      <c r="I1604">
        <v>28114</v>
      </c>
      <c r="J1604" t="s">
        <v>40</v>
      </c>
      <c r="K1604">
        <v>1</v>
      </c>
      <c r="L1604">
        <v>256</v>
      </c>
      <c r="M1604" t="s">
        <v>41</v>
      </c>
      <c r="N1604">
        <v>0.01</v>
      </c>
      <c r="O1604">
        <v>99</v>
      </c>
      <c r="P1604">
        <v>2451</v>
      </c>
      <c r="Q1604">
        <v>256</v>
      </c>
      <c r="R1604">
        <v>100</v>
      </c>
      <c r="S1604">
        <v>2112.4</v>
      </c>
      <c r="T1604">
        <v>52</v>
      </c>
      <c r="U1604">
        <v>88</v>
      </c>
      <c r="V1604">
        <v>186112</v>
      </c>
      <c r="W1604">
        <v>8.8104525658019295</v>
      </c>
      <c r="X1604">
        <v>95.219451904296804</v>
      </c>
      <c r="Y1604">
        <v>5.9640860557556099</v>
      </c>
      <c r="Z1604">
        <v>2366.0925762653301</v>
      </c>
      <c r="AA1604">
        <v>5.1143276691436697</v>
      </c>
      <c r="AB1604">
        <v>412.09220910072298</v>
      </c>
      <c r="AC1604">
        <v>54.099385738372803</v>
      </c>
      <c r="AD1604">
        <v>4753.1863899230902</v>
      </c>
      <c r="AE1604">
        <v>0.80769999999999997</v>
      </c>
      <c r="AF1604">
        <v>0.68783977110157302</v>
      </c>
      <c r="AJ1604">
        <v>6.3529084276464304E-3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 t="s">
        <v>42</v>
      </c>
      <c r="AQ1604" t="b">
        <v>1</v>
      </c>
      <c r="AR1604" t="b">
        <v>1</v>
      </c>
      <c r="AS1604">
        <v>1</v>
      </c>
      <c r="AT1604" t="b">
        <v>0</v>
      </c>
      <c r="AV1604" t="b">
        <v>0</v>
      </c>
      <c r="AW1604" t="b">
        <v>1</v>
      </c>
      <c r="AX1604" t="b">
        <v>0</v>
      </c>
      <c r="AY1604" t="b">
        <v>1</v>
      </c>
      <c r="AZ1604" t="b">
        <v>0</v>
      </c>
      <c r="BA1604" t="b">
        <v>1</v>
      </c>
      <c r="BB1604" t="b">
        <v>0</v>
      </c>
      <c r="BC1604" t="b">
        <v>1</v>
      </c>
      <c r="BD1604" t="b">
        <v>0</v>
      </c>
      <c r="BE1604" t="s">
        <v>57</v>
      </c>
      <c r="BF1604" t="s">
        <v>69</v>
      </c>
      <c r="BG1604" t="s">
        <v>69</v>
      </c>
      <c r="BH1604" t="b">
        <v>0</v>
      </c>
      <c r="BI1604" t="b">
        <v>1</v>
      </c>
      <c r="BJ1604" t="b">
        <v>0</v>
      </c>
      <c r="BK1604" t="b">
        <v>1</v>
      </c>
      <c r="BL1604">
        <v>80</v>
      </c>
      <c r="BM1604">
        <v>80</v>
      </c>
      <c r="BN1604">
        <v>0</v>
      </c>
      <c r="BO1604">
        <v>0</v>
      </c>
      <c r="BP16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04" s="3" t="str">
        <f>IF(Table1[[#This Row],[TraceLengthMod]],"lab,","")&amp;IF(Table1[[#This Row],[FixedLength]],"dur,","")&amp;IF(Table1[[#This Row],[Broken]],"ea,","")</f>
        <v>lab,</v>
      </c>
    </row>
    <row r="1605" spans="1:69" x14ac:dyDescent="0.25">
      <c r="A1605" t="s">
        <v>1733</v>
      </c>
      <c r="B1605" t="s">
        <v>39</v>
      </c>
      <c r="C1605" t="s">
        <v>114</v>
      </c>
      <c r="D1605" t="s">
        <v>106</v>
      </c>
      <c r="E1605" t="s">
        <v>68</v>
      </c>
      <c r="F1605">
        <v>1</v>
      </c>
      <c r="G1605">
        <v>21124</v>
      </c>
      <c r="H1605">
        <v>6990</v>
      </c>
      <c r="I1605">
        <v>28114</v>
      </c>
      <c r="J1605" t="s">
        <v>40</v>
      </c>
      <c r="K1605">
        <v>1</v>
      </c>
      <c r="L1605">
        <v>256</v>
      </c>
      <c r="M1605" t="s">
        <v>41</v>
      </c>
      <c r="N1605">
        <v>0.01</v>
      </c>
      <c r="O1605">
        <v>99</v>
      </c>
      <c r="P1605">
        <v>2451</v>
      </c>
      <c r="Q1605">
        <v>256</v>
      </c>
      <c r="R1605">
        <v>100</v>
      </c>
      <c r="S1605">
        <v>2112.4</v>
      </c>
      <c r="T1605">
        <v>52</v>
      </c>
      <c r="U1605">
        <v>89</v>
      </c>
      <c r="V1605">
        <v>188160</v>
      </c>
      <c r="W1605">
        <v>8.9074039007763606</v>
      </c>
      <c r="X1605">
        <v>95.219451904296804</v>
      </c>
      <c r="Y1605">
        <v>5.9640860557556099</v>
      </c>
      <c r="Z1605">
        <v>2392.8480484485599</v>
      </c>
      <c r="AA1605">
        <v>4.5408563613891602</v>
      </c>
      <c r="AB1605">
        <v>416.63306546211197</v>
      </c>
      <c r="AC1605">
        <v>54.473412036895702</v>
      </c>
      <c r="AD1605">
        <v>4807.6598019599896</v>
      </c>
      <c r="AE1605">
        <v>0.79830000000000001</v>
      </c>
      <c r="AF1605">
        <v>0.69184549356223102</v>
      </c>
      <c r="AJ1605">
        <v>5.5744070990555901E-3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 t="s">
        <v>42</v>
      </c>
      <c r="AQ1605" t="b">
        <v>1</v>
      </c>
      <c r="AR1605" t="b">
        <v>1</v>
      </c>
      <c r="AS1605">
        <v>1</v>
      </c>
      <c r="AT1605" t="b">
        <v>0</v>
      </c>
      <c r="AV1605" t="b">
        <v>0</v>
      </c>
      <c r="AW1605" t="b">
        <v>1</v>
      </c>
      <c r="AX1605" t="b">
        <v>0</v>
      </c>
      <c r="AY1605" t="b">
        <v>1</v>
      </c>
      <c r="AZ1605" t="b">
        <v>0</v>
      </c>
      <c r="BA1605" t="b">
        <v>1</v>
      </c>
      <c r="BB1605" t="b">
        <v>0</v>
      </c>
      <c r="BC1605" t="b">
        <v>1</v>
      </c>
      <c r="BD1605" t="b">
        <v>0</v>
      </c>
      <c r="BE1605" t="s">
        <v>57</v>
      </c>
      <c r="BF1605" t="s">
        <v>69</v>
      </c>
      <c r="BG1605" t="s">
        <v>69</v>
      </c>
      <c r="BH1605" t="b">
        <v>0</v>
      </c>
      <c r="BI1605" t="b">
        <v>1</v>
      </c>
      <c r="BJ1605" t="b">
        <v>0</v>
      </c>
      <c r="BK1605" t="b">
        <v>1</v>
      </c>
      <c r="BL1605">
        <v>80</v>
      </c>
      <c r="BM1605">
        <v>80</v>
      </c>
      <c r="BN1605">
        <v>0</v>
      </c>
      <c r="BO1605">
        <v>0</v>
      </c>
      <c r="BP16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05" s="3" t="str">
        <f>IF(Table1[[#This Row],[TraceLengthMod]],"lab,","")&amp;IF(Table1[[#This Row],[FixedLength]],"dur,","")&amp;IF(Table1[[#This Row],[Broken]],"ea,","")</f>
        <v>lab,</v>
      </c>
    </row>
    <row r="1606" spans="1:69" x14ac:dyDescent="0.25">
      <c r="A1606" t="s">
        <v>1734</v>
      </c>
      <c r="B1606" t="s">
        <v>39</v>
      </c>
      <c r="C1606" t="s">
        <v>114</v>
      </c>
      <c r="D1606" t="s">
        <v>106</v>
      </c>
      <c r="E1606" t="s">
        <v>68</v>
      </c>
      <c r="F1606">
        <v>1</v>
      </c>
      <c r="G1606">
        <v>21124</v>
      </c>
      <c r="H1606">
        <v>6990</v>
      </c>
      <c r="I1606">
        <v>28114</v>
      </c>
      <c r="J1606" t="s">
        <v>40</v>
      </c>
      <c r="K1606">
        <v>1</v>
      </c>
      <c r="L1606">
        <v>256</v>
      </c>
      <c r="M1606" t="s">
        <v>41</v>
      </c>
      <c r="N1606">
        <v>0.01</v>
      </c>
      <c r="O1606">
        <v>99</v>
      </c>
      <c r="P1606">
        <v>2451</v>
      </c>
      <c r="Q1606">
        <v>256</v>
      </c>
      <c r="R1606">
        <v>100</v>
      </c>
      <c r="S1606">
        <v>2112.4</v>
      </c>
      <c r="T1606">
        <v>52</v>
      </c>
      <c r="U1606">
        <v>90</v>
      </c>
      <c r="V1606">
        <v>190208</v>
      </c>
      <c r="W1606">
        <v>9.0043552357508005</v>
      </c>
      <c r="X1606">
        <v>95.219451904296804</v>
      </c>
      <c r="Y1606">
        <v>5.9640860557556099</v>
      </c>
      <c r="Z1606">
        <v>2419.62144756317</v>
      </c>
      <c r="AA1606">
        <v>4.5697531700134197</v>
      </c>
      <c r="AB1606">
        <v>421.202818632125</v>
      </c>
      <c r="AC1606">
        <v>54.017599821090698</v>
      </c>
      <c r="AD1606">
        <v>4861.6774017810803</v>
      </c>
      <c r="AE1606">
        <v>0.82850000000000001</v>
      </c>
      <c r="AF1606">
        <v>0.701144492131616</v>
      </c>
      <c r="AJ1606">
        <v>5.9972720704521499E-3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 t="s">
        <v>42</v>
      </c>
      <c r="AQ1606" t="b">
        <v>1</v>
      </c>
      <c r="AR1606" t="b">
        <v>1</v>
      </c>
      <c r="AS1606">
        <v>1</v>
      </c>
      <c r="AT1606" t="b">
        <v>0</v>
      </c>
      <c r="AV1606" t="b">
        <v>0</v>
      </c>
      <c r="AW1606" t="b">
        <v>1</v>
      </c>
      <c r="AX1606" t="b">
        <v>0</v>
      </c>
      <c r="AY1606" t="b">
        <v>1</v>
      </c>
      <c r="AZ1606" t="b">
        <v>0</v>
      </c>
      <c r="BA1606" t="b">
        <v>1</v>
      </c>
      <c r="BB1606" t="b">
        <v>0</v>
      </c>
      <c r="BC1606" t="b">
        <v>1</v>
      </c>
      <c r="BD1606" t="b">
        <v>0</v>
      </c>
      <c r="BE1606" t="s">
        <v>57</v>
      </c>
      <c r="BF1606" t="s">
        <v>69</v>
      </c>
      <c r="BG1606" t="s">
        <v>69</v>
      </c>
      <c r="BH1606" t="b">
        <v>0</v>
      </c>
      <c r="BI1606" t="b">
        <v>1</v>
      </c>
      <c r="BJ1606" t="b">
        <v>0</v>
      </c>
      <c r="BK1606" t="b">
        <v>1</v>
      </c>
      <c r="BL1606">
        <v>80</v>
      </c>
      <c r="BM1606">
        <v>80</v>
      </c>
      <c r="BN1606">
        <v>0</v>
      </c>
      <c r="BO1606">
        <v>0</v>
      </c>
      <c r="BP16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06" s="3" t="str">
        <f>IF(Table1[[#This Row],[TraceLengthMod]],"lab,","")&amp;IF(Table1[[#This Row],[FixedLength]],"dur,","")&amp;IF(Table1[[#This Row],[Broken]],"ea,","")</f>
        <v>lab,</v>
      </c>
    </row>
    <row r="1607" spans="1:69" x14ac:dyDescent="0.25">
      <c r="A1607" t="s">
        <v>1735</v>
      </c>
      <c r="B1607" t="s">
        <v>39</v>
      </c>
      <c r="C1607" t="s">
        <v>114</v>
      </c>
      <c r="D1607" t="s">
        <v>106</v>
      </c>
      <c r="E1607" t="s">
        <v>68</v>
      </c>
      <c r="F1607">
        <v>1</v>
      </c>
      <c r="G1607">
        <v>21124</v>
      </c>
      <c r="H1607">
        <v>6990</v>
      </c>
      <c r="I1607">
        <v>28114</v>
      </c>
      <c r="J1607" t="s">
        <v>40</v>
      </c>
      <c r="K1607">
        <v>1</v>
      </c>
      <c r="L1607">
        <v>256</v>
      </c>
      <c r="M1607" t="s">
        <v>41</v>
      </c>
      <c r="N1607">
        <v>0.01</v>
      </c>
      <c r="O1607">
        <v>99</v>
      </c>
      <c r="P1607">
        <v>2451</v>
      </c>
      <c r="Q1607">
        <v>256</v>
      </c>
      <c r="R1607">
        <v>100</v>
      </c>
      <c r="S1607">
        <v>2112.4</v>
      </c>
      <c r="T1607">
        <v>52</v>
      </c>
      <c r="U1607">
        <v>91</v>
      </c>
      <c r="V1607">
        <v>192256</v>
      </c>
      <c r="W1607">
        <v>9.1013065707252405</v>
      </c>
      <c r="X1607">
        <v>95.219451904296804</v>
      </c>
      <c r="Y1607">
        <v>5.9640860557556099</v>
      </c>
      <c r="Z1607">
        <v>2446.4108345508498</v>
      </c>
      <c r="AA1607">
        <v>4.5478427410125697</v>
      </c>
      <c r="AB1607">
        <v>425.75066137313797</v>
      </c>
      <c r="AC1607">
        <v>54.161645174026397</v>
      </c>
      <c r="AD1607">
        <v>4915.8390469550995</v>
      </c>
      <c r="AE1607">
        <v>0.82379999999999998</v>
      </c>
      <c r="AF1607">
        <v>0.69742489270386199</v>
      </c>
      <c r="AJ1607">
        <v>5.3475029697113404E-3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 t="s">
        <v>42</v>
      </c>
      <c r="AQ1607" t="b">
        <v>1</v>
      </c>
      <c r="AR1607" t="b">
        <v>1</v>
      </c>
      <c r="AS1607">
        <v>1</v>
      </c>
      <c r="AT1607" t="b">
        <v>0</v>
      </c>
      <c r="AV1607" t="b">
        <v>0</v>
      </c>
      <c r="AW1607" t="b">
        <v>1</v>
      </c>
      <c r="AX1607" t="b">
        <v>0</v>
      </c>
      <c r="AY1607" t="b">
        <v>1</v>
      </c>
      <c r="AZ1607" t="b">
        <v>0</v>
      </c>
      <c r="BA1607" t="b">
        <v>1</v>
      </c>
      <c r="BB1607" t="b">
        <v>0</v>
      </c>
      <c r="BC1607" t="b">
        <v>1</v>
      </c>
      <c r="BD1607" t="b">
        <v>0</v>
      </c>
      <c r="BE1607" t="s">
        <v>57</v>
      </c>
      <c r="BF1607" t="s">
        <v>69</v>
      </c>
      <c r="BG1607" t="s">
        <v>69</v>
      </c>
      <c r="BH1607" t="b">
        <v>0</v>
      </c>
      <c r="BI1607" t="b">
        <v>1</v>
      </c>
      <c r="BJ1607" t="b">
        <v>0</v>
      </c>
      <c r="BK1607" t="b">
        <v>1</v>
      </c>
      <c r="BL1607">
        <v>80</v>
      </c>
      <c r="BM1607">
        <v>80</v>
      </c>
      <c r="BN1607">
        <v>0</v>
      </c>
      <c r="BO1607">
        <v>0</v>
      </c>
      <c r="BP16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07" s="3" t="str">
        <f>IF(Table1[[#This Row],[TraceLengthMod]],"lab,","")&amp;IF(Table1[[#This Row],[FixedLength]],"dur,","")&amp;IF(Table1[[#This Row],[Broken]],"ea,","")</f>
        <v>lab,</v>
      </c>
    </row>
    <row r="1608" spans="1:69" x14ac:dyDescent="0.25">
      <c r="A1608" t="s">
        <v>1736</v>
      </c>
      <c r="B1608" t="s">
        <v>39</v>
      </c>
      <c r="C1608" t="s">
        <v>114</v>
      </c>
      <c r="D1608" t="s">
        <v>106</v>
      </c>
      <c r="E1608" t="s">
        <v>68</v>
      </c>
      <c r="F1608">
        <v>1</v>
      </c>
      <c r="G1608">
        <v>21124</v>
      </c>
      <c r="H1608">
        <v>6990</v>
      </c>
      <c r="I1608">
        <v>28114</v>
      </c>
      <c r="J1608" t="s">
        <v>40</v>
      </c>
      <c r="K1608">
        <v>1</v>
      </c>
      <c r="L1608">
        <v>256</v>
      </c>
      <c r="M1608" t="s">
        <v>41</v>
      </c>
      <c r="N1608">
        <v>0.01</v>
      </c>
      <c r="O1608">
        <v>99</v>
      </c>
      <c r="P1608">
        <v>2451</v>
      </c>
      <c r="Q1608">
        <v>256</v>
      </c>
      <c r="R1608">
        <v>100</v>
      </c>
      <c r="S1608">
        <v>2112.4</v>
      </c>
      <c r="T1608">
        <v>52</v>
      </c>
      <c r="U1608">
        <v>92</v>
      </c>
      <c r="V1608">
        <v>194560</v>
      </c>
      <c r="W1608">
        <v>9.2103768225714795</v>
      </c>
      <c r="X1608">
        <v>95.219451904296804</v>
      </c>
      <c r="Y1608">
        <v>5.9640860557556099</v>
      </c>
      <c r="Z1608">
        <v>2473.6540615558602</v>
      </c>
      <c r="AA1608">
        <v>5.0984246730804399</v>
      </c>
      <c r="AB1608">
        <v>430.84908604621802</v>
      </c>
      <c r="AC1608">
        <v>53.879968881606999</v>
      </c>
      <c r="AD1608">
        <v>4969.7190158367102</v>
      </c>
      <c r="AE1608">
        <v>0.80900000000000005</v>
      </c>
      <c r="AF1608">
        <v>0.68240343347639398</v>
      </c>
      <c r="AJ1608">
        <v>6.5773901578627097E-3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 t="s">
        <v>42</v>
      </c>
      <c r="AQ1608" t="b">
        <v>1</v>
      </c>
      <c r="AR1608" t="b">
        <v>1</v>
      </c>
      <c r="AS1608">
        <v>1</v>
      </c>
      <c r="AT1608" t="b">
        <v>0</v>
      </c>
      <c r="AV1608" t="b">
        <v>0</v>
      </c>
      <c r="AW1608" t="b">
        <v>1</v>
      </c>
      <c r="AX1608" t="b">
        <v>0</v>
      </c>
      <c r="AY1608" t="b">
        <v>1</v>
      </c>
      <c r="AZ1608" t="b">
        <v>0</v>
      </c>
      <c r="BA1608" t="b">
        <v>1</v>
      </c>
      <c r="BB1608" t="b">
        <v>0</v>
      </c>
      <c r="BC1608" t="b">
        <v>1</v>
      </c>
      <c r="BD1608" t="b">
        <v>0</v>
      </c>
      <c r="BE1608" t="s">
        <v>57</v>
      </c>
      <c r="BF1608" t="s">
        <v>69</v>
      </c>
      <c r="BG1608" t="s">
        <v>69</v>
      </c>
      <c r="BH1608" t="b">
        <v>0</v>
      </c>
      <c r="BI1608" t="b">
        <v>1</v>
      </c>
      <c r="BJ1608" t="b">
        <v>0</v>
      </c>
      <c r="BK1608" t="b">
        <v>1</v>
      </c>
      <c r="BL1608">
        <v>80</v>
      </c>
      <c r="BM1608">
        <v>80</v>
      </c>
      <c r="BN1608">
        <v>0</v>
      </c>
      <c r="BO1608">
        <v>0</v>
      </c>
      <c r="BP16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08" s="3" t="str">
        <f>IF(Table1[[#This Row],[TraceLengthMod]],"lab,","")&amp;IF(Table1[[#This Row],[FixedLength]],"dur,","")&amp;IF(Table1[[#This Row],[Broken]],"ea,","")</f>
        <v>lab,</v>
      </c>
    </row>
    <row r="1609" spans="1:69" x14ac:dyDescent="0.25">
      <c r="A1609" t="s">
        <v>1737</v>
      </c>
      <c r="B1609" t="s">
        <v>39</v>
      </c>
      <c r="C1609" t="s">
        <v>114</v>
      </c>
      <c r="D1609" t="s">
        <v>106</v>
      </c>
      <c r="E1609" t="s">
        <v>68</v>
      </c>
      <c r="F1609">
        <v>1</v>
      </c>
      <c r="G1609">
        <v>21124</v>
      </c>
      <c r="H1609">
        <v>6990</v>
      </c>
      <c r="I1609">
        <v>28114</v>
      </c>
      <c r="J1609" t="s">
        <v>40</v>
      </c>
      <c r="K1609">
        <v>1</v>
      </c>
      <c r="L1609">
        <v>256</v>
      </c>
      <c r="M1609" t="s">
        <v>41</v>
      </c>
      <c r="N1609">
        <v>0.01</v>
      </c>
      <c r="O1609">
        <v>99</v>
      </c>
      <c r="P1609">
        <v>2451</v>
      </c>
      <c r="Q1609">
        <v>256</v>
      </c>
      <c r="R1609">
        <v>100</v>
      </c>
      <c r="S1609">
        <v>2112.4</v>
      </c>
      <c r="T1609">
        <v>52</v>
      </c>
      <c r="U1609">
        <v>93</v>
      </c>
      <c r="V1609">
        <v>196608</v>
      </c>
      <c r="W1609">
        <v>9.3073281575459195</v>
      </c>
      <c r="X1609">
        <v>95.219451904296804</v>
      </c>
      <c r="Y1609">
        <v>5.9640860557556099</v>
      </c>
      <c r="Z1609">
        <v>2500.37163901329</v>
      </c>
      <c r="AA1609">
        <v>4.5129628181457502</v>
      </c>
      <c r="AB1609">
        <v>435.362048864364</v>
      </c>
      <c r="AC1609">
        <v>53.900884151458698</v>
      </c>
      <c r="AD1609">
        <v>5023.6198999881699</v>
      </c>
      <c r="AE1609">
        <v>0.80640000000000001</v>
      </c>
      <c r="AF1609">
        <v>0.68469241773962797</v>
      </c>
      <c r="AJ1609">
        <v>5.77641131045917E-3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 t="s">
        <v>42</v>
      </c>
      <c r="AQ1609" t="b">
        <v>1</v>
      </c>
      <c r="AR1609" t="b">
        <v>1</v>
      </c>
      <c r="AS1609">
        <v>1</v>
      </c>
      <c r="AT1609" t="b">
        <v>0</v>
      </c>
      <c r="AV1609" t="b">
        <v>0</v>
      </c>
      <c r="AW1609" t="b">
        <v>1</v>
      </c>
      <c r="AX1609" t="b">
        <v>0</v>
      </c>
      <c r="AY1609" t="b">
        <v>1</v>
      </c>
      <c r="AZ1609" t="b">
        <v>0</v>
      </c>
      <c r="BA1609" t="b">
        <v>1</v>
      </c>
      <c r="BB1609" t="b">
        <v>0</v>
      </c>
      <c r="BC1609" t="b">
        <v>1</v>
      </c>
      <c r="BD1609" t="b">
        <v>0</v>
      </c>
      <c r="BE1609" t="s">
        <v>57</v>
      </c>
      <c r="BF1609" t="s">
        <v>69</v>
      </c>
      <c r="BG1609" t="s">
        <v>69</v>
      </c>
      <c r="BH1609" t="b">
        <v>0</v>
      </c>
      <c r="BI1609" t="b">
        <v>1</v>
      </c>
      <c r="BJ1609" t="b">
        <v>0</v>
      </c>
      <c r="BK1609" t="b">
        <v>1</v>
      </c>
      <c r="BL1609">
        <v>80</v>
      </c>
      <c r="BM1609">
        <v>80</v>
      </c>
      <c r="BN1609">
        <v>0</v>
      </c>
      <c r="BO1609">
        <v>0</v>
      </c>
      <c r="BP16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09" s="3" t="str">
        <f>IF(Table1[[#This Row],[TraceLengthMod]],"lab,","")&amp;IF(Table1[[#This Row],[FixedLength]],"dur,","")&amp;IF(Table1[[#This Row],[Broken]],"ea,","")</f>
        <v>lab,</v>
      </c>
    </row>
    <row r="1610" spans="1:69" x14ac:dyDescent="0.25">
      <c r="A1610" t="s">
        <v>1738</v>
      </c>
      <c r="B1610" t="s">
        <v>39</v>
      </c>
      <c r="C1610" t="s">
        <v>114</v>
      </c>
      <c r="D1610" t="s">
        <v>106</v>
      </c>
      <c r="E1610" t="s">
        <v>68</v>
      </c>
      <c r="F1610">
        <v>1</v>
      </c>
      <c r="G1610">
        <v>21124</v>
      </c>
      <c r="H1610">
        <v>6990</v>
      </c>
      <c r="I1610">
        <v>28114</v>
      </c>
      <c r="J1610" t="s">
        <v>40</v>
      </c>
      <c r="K1610">
        <v>1</v>
      </c>
      <c r="L1610">
        <v>256</v>
      </c>
      <c r="M1610" t="s">
        <v>41</v>
      </c>
      <c r="N1610">
        <v>0.01</v>
      </c>
      <c r="O1610">
        <v>99</v>
      </c>
      <c r="P1610">
        <v>2451</v>
      </c>
      <c r="Q1610">
        <v>256</v>
      </c>
      <c r="R1610">
        <v>100</v>
      </c>
      <c r="S1610">
        <v>2112.4</v>
      </c>
      <c r="T1610">
        <v>52</v>
      </c>
      <c r="U1610">
        <v>94</v>
      </c>
      <c r="V1610">
        <v>198656</v>
      </c>
      <c r="W1610">
        <v>9.4042794925203506</v>
      </c>
      <c r="X1610">
        <v>95.219451904296804</v>
      </c>
      <c r="Y1610">
        <v>5.9640860557556099</v>
      </c>
      <c r="Z1610">
        <v>2527.0343642234802</v>
      </c>
      <c r="AA1610">
        <v>4.5149300098419101</v>
      </c>
      <c r="AB1610">
        <v>439.87697887420597</v>
      </c>
      <c r="AC1610">
        <v>54.311814069747903</v>
      </c>
      <c r="AD1610">
        <v>5077.9317140579196</v>
      </c>
      <c r="AE1610">
        <v>0.79700000000000004</v>
      </c>
      <c r="AF1610">
        <v>0.68054363376251703</v>
      </c>
      <c r="AJ1610">
        <v>5.2407420787614597E-3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 t="s">
        <v>42</v>
      </c>
      <c r="AQ1610" t="b">
        <v>1</v>
      </c>
      <c r="AR1610" t="b">
        <v>1</v>
      </c>
      <c r="AS1610">
        <v>1</v>
      </c>
      <c r="AT1610" t="b">
        <v>0</v>
      </c>
      <c r="AV1610" t="b">
        <v>0</v>
      </c>
      <c r="AW1610" t="b">
        <v>1</v>
      </c>
      <c r="AX1610" t="b">
        <v>0</v>
      </c>
      <c r="AY1610" t="b">
        <v>1</v>
      </c>
      <c r="AZ1610" t="b">
        <v>0</v>
      </c>
      <c r="BA1610" t="b">
        <v>1</v>
      </c>
      <c r="BB1610" t="b">
        <v>0</v>
      </c>
      <c r="BC1610" t="b">
        <v>1</v>
      </c>
      <c r="BD1610" t="b">
        <v>0</v>
      </c>
      <c r="BE1610" t="s">
        <v>57</v>
      </c>
      <c r="BF1610" t="s">
        <v>69</v>
      </c>
      <c r="BG1610" t="s">
        <v>69</v>
      </c>
      <c r="BH1610" t="b">
        <v>0</v>
      </c>
      <c r="BI1610" t="b">
        <v>1</v>
      </c>
      <c r="BJ1610" t="b">
        <v>0</v>
      </c>
      <c r="BK1610" t="b">
        <v>1</v>
      </c>
      <c r="BL1610">
        <v>80</v>
      </c>
      <c r="BM1610">
        <v>80</v>
      </c>
      <c r="BN1610">
        <v>0</v>
      </c>
      <c r="BO1610">
        <v>0</v>
      </c>
      <c r="BP16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10" s="3" t="str">
        <f>IF(Table1[[#This Row],[TraceLengthMod]],"lab,","")&amp;IF(Table1[[#This Row],[FixedLength]],"dur,","")&amp;IF(Table1[[#This Row],[Broken]],"ea,","")</f>
        <v>lab,</v>
      </c>
    </row>
    <row r="1611" spans="1:69" x14ac:dyDescent="0.25">
      <c r="A1611" t="s">
        <v>1739</v>
      </c>
      <c r="B1611" t="s">
        <v>39</v>
      </c>
      <c r="C1611" t="s">
        <v>114</v>
      </c>
      <c r="D1611" t="s">
        <v>106</v>
      </c>
      <c r="E1611" t="s">
        <v>68</v>
      </c>
      <c r="F1611">
        <v>1</v>
      </c>
      <c r="G1611">
        <v>21124</v>
      </c>
      <c r="H1611">
        <v>6990</v>
      </c>
      <c r="I1611">
        <v>28114</v>
      </c>
      <c r="J1611" t="s">
        <v>40</v>
      </c>
      <c r="K1611">
        <v>1</v>
      </c>
      <c r="L1611">
        <v>256</v>
      </c>
      <c r="M1611" t="s">
        <v>41</v>
      </c>
      <c r="N1611">
        <v>0.01</v>
      </c>
      <c r="O1611">
        <v>99</v>
      </c>
      <c r="P1611">
        <v>2451</v>
      </c>
      <c r="Q1611">
        <v>256</v>
      </c>
      <c r="R1611">
        <v>100</v>
      </c>
      <c r="S1611">
        <v>2112.4</v>
      </c>
      <c r="T1611">
        <v>52</v>
      </c>
      <c r="U1611">
        <v>95</v>
      </c>
      <c r="V1611">
        <v>200704</v>
      </c>
      <c r="W1611">
        <v>9.5012308274947905</v>
      </c>
      <c r="X1611">
        <v>95.219451904296804</v>
      </c>
      <c r="Y1611">
        <v>5.9640860557556099</v>
      </c>
      <c r="Z1611">
        <v>2553.7909648418399</v>
      </c>
      <c r="AA1611">
        <v>4.5439467430114702</v>
      </c>
      <c r="AB1611">
        <v>444.42092561721802</v>
      </c>
      <c r="AC1611">
        <v>54.058490276336599</v>
      </c>
      <c r="AD1611">
        <v>5131.9902043342499</v>
      </c>
      <c r="AE1611">
        <v>0.80400000000000005</v>
      </c>
      <c r="AF1611">
        <v>0.69427753934191705</v>
      </c>
      <c r="AJ1611">
        <v>6.0329497316662104E-3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 t="s">
        <v>42</v>
      </c>
      <c r="AQ1611" t="b">
        <v>1</v>
      </c>
      <c r="AR1611" t="b">
        <v>1</v>
      </c>
      <c r="AS1611">
        <v>1</v>
      </c>
      <c r="AT1611" t="b">
        <v>0</v>
      </c>
      <c r="AV1611" t="b">
        <v>0</v>
      </c>
      <c r="AW1611" t="b">
        <v>1</v>
      </c>
      <c r="AX1611" t="b">
        <v>0</v>
      </c>
      <c r="AY1611" t="b">
        <v>1</v>
      </c>
      <c r="AZ1611" t="b">
        <v>0</v>
      </c>
      <c r="BA1611" t="b">
        <v>1</v>
      </c>
      <c r="BB1611" t="b">
        <v>0</v>
      </c>
      <c r="BC1611" t="b">
        <v>1</v>
      </c>
      <c r="BD1611" t="b">
        <v>0</v>
      </c>
      <c r="BE1611" t="s">
        <v>57</v>
      </c>
      <c r="BF1611" t="s">
        <v>69</v>
      </c>
      <c r="BG1611" t="s">
        <v>69</v>
      </c>
      <c r="BH1611" t="b">
        <v>0</v>
      </c>
      <c r="BI1611" t="b">
        <v>1</v>
      </c>
      <c r="BJ1611" t="b">
        <v>0</v>
      </c>
      <c r="BK1611" t="b">
        <v>1</v>
      </c>
      <c r="BL1611">
        <v>80</v>
      </c>
      <c r="BM1611">
        <v>80</v>
      </c>
      <c r="BN1611">
        <v>0</v>
      </c>
      <c r="BO1611">
        <v>0</v>
      </c>
      <c r="BP16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11" s="3" t="str">
        <f>IF(Table1[[#This Row],[TraceLengthMod]],"lab,","")&amp;IF(Table1[[#This Row],[FixedLength]],"dur,","")&amp;IF(Table1[[#This Row],[Broken]],"ea,","")</f>
        <v>lab,</v>
      </c>
    </row>
    <row r="1612" spans="1:69" x14ac:dyDescent="0.25">
      <c r="A1612" t="s">
        <v>1740</v>
      </c>
      <c r="B1612" t="s">
        <v>39</v>
      </c>
      <c r="C1612" t="s">
        <v>114</v>
      </c>
      <c r="D1612" t="s">
        <v>106</v>
      </c>
      <c r="E1612" t="s">
        <v>68</v>
      </c>
      <c r="F1612">
        <v>1</v>
      </c>
      <c r="G1612">
        <v>21124</v>
      </c>
      <c r="H1612">
        <v>6990</v>
      </c>
      <c r="I1612">
        <v>28114</v>
      </c>
      <c r="J1612" t="s">
        <v>40</v>
      </c>
      <c r="K1612">
        <v>1</v>
      </c>
      <c r="L1612">
        <v>256</v>
      </c>
      <c r="M1612" t="s">
        <v>41</v>
      </c>
      <c r="N1612">
        <v>0.01</v>
      </c>
      <c r="O1612">
        <v>99</v>
      </c>
      <c r="P1612">
        <v>2451</v>
      </c>
      <c r="Q1612">
        <v>256</v>
      </c>
      <c r="R1612">
        <v>100</v>
      </c>
      <c r="S1612">
        <v>2112.4</v>
      </c>
      <c r="T1612">
        <v>52</v>
      </c>
      <c r="U1612">
        <v>96</v>
      </c>
      <c r="V1612">
        <v>203008</v>
      </c>
      <c r="W1612">
        <v>9.6103010793410295</v>
      </c>
      <c r="X1612">
        <v>95.219451904296804</v>
      </c>
      <c r="Y1612">
        <v>5.9640860557556099</v>
      </c>
      <c r="Z1612">
        <v>2581.06505513191</v>
      </c>
      <c r="AA1612">
        <v>5.1013894081115696</v>
      </c>
      <c r="AB1612">
        <v>449.52231502532902</v>
      </c>
      <c r="AC1612">
        <v>53.848026514053302</v>
      </c>
      <c r="AD1612">
        <v>5185.8382308483096</v>
      </c>
      <c r="AE1612">
        <v>0.80640000000000001</v>
      </c>
      <c r="AF1612">
        <v>0.68755364806866903</v>
      </c>
      <c r="AJ1612">
        <v>6.1751079439064504E-3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 t="s">
        <v>42</v>
      </c>
      <c r="AQ1612" t="b">
        <v>1</v>
      </c>
      <c r="AR1612" t="b">
        <v>1</v>
      </c>
      <c r="AS1612">
        <v>1</v>
      </c>
      <c r="AT1612" t="b">
        <v>0</v>
      </c>
      <c r="AV1612" t="b">
        <v>0</v>
      </c>
      <c r="AW1612" t="b">
        <v>1</v>
      </c>
      <c r="AX1612" t="b">
        <v>0</v>
      </c>
      <c r="AY1612" t="b">
        <v>1</v>
      </c>
      <c r="AZ1612" t="b">
        <v>0</v>
      </c>
      <c r="BA1612" t="b">
        <v>1</v>
      </c>
      <c r="BB1612" t="b">
        <v>0</v>
      </c>
      <c r="BC1612" t="b">
        <v>1</v>
      </c>
      <c r="BD1612" t="b">
        <v>0</v>
      </c>
      <c r="BE1612" t="s">
        <v>57</v>
      </c>
      <c r="BF1612" t="s">
        <v>69</v>
      </c>
      <c r="BG1612" t="s">
        <v>69</v>
      </c>
      <c r="BH1612" t="b">
        <v>0</v>
      </c>
      <c r="BI1612" t="b">
        <v>1</v>
      </c>
      <c r="BJ1612" t="b">
        <v>0</v>
      </c>
      <c r="BK1612" t="b">
        <v>1</v>
      </c>
      <c r="BL1612">
        <v>80</v>
      </c>
      <c r="BM1612">
        <v>80</v>
      </c>
      <c r="BN1612">
        <v>0</v>
      </c>
      <c r="BO1612">
        <v>0</v>
      </c>
      <c r="BP16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12" s="3" t="str">
        <f>IF(Table1[[#This Row],[TraceLengthMod]],"lab,","")&amp;IF(Table1[[#This Row],[FixedLength]],"dur,","")&amp;IF(Table1[[#This Row],[Broken]],"ea,","")</f>
        <v>lab,</v>
      </c>
    </row>
    <row r="1613" spans="1:69" x14ac:dyDescent="0.25">
      <c r="A1613" t="s">
        <v>1741</v>
      </c>
      <c r="B1613" t="s">
        <v>39</v>
      </c>
      <c r="C1613" t="s">
        <v>114</v>
      </c>
      <c r="D1613" t="s">
        <v>106</v>
      </c>
      <c r="E1613" t="s">
        <v>68</v>
      </c>
      <c r="F1613">
        <v>1</v>
      </c>
      <c r="G1613">
        <v>21124</v>
      </c>
      <c r="H1613">
        <v>6990</v>
      </c>
      <c r="I1613">
        <v>28114</v>
      </c>
      <c r="J1613" t="s">
        <v>40</v>
      </c>
      <c r="K1613">
        <v>1</v>
      </c>
      <c r="L1613">
        <v>256</v>
      </c>
      <c r="M1613" t="s">
        <v>41</v>
      </c>
      <c r="N1613">
        <v>0.01</v>
      </c>
      <c r="O1613">
        <v>99</v>
      </c>
      <c r="P1613">
        <v>2451</v>
      </c>
      <c r="Q1613">
        <v>256</v>
      </c>
      <c r="R1613">
        <v>100</v>
      </c>
      <c r="S1613">
        <v>2112.4</v>
      </c>
      <c r="T1613">
        <v>52</v>
      </c>
      <c r="U1613">
        <v>97</v>
      </c>
      <c r="V1613">
        <v>205056</v>
      </c>
      <c r="W1613">
        <v>9.7072524143154695</v>
      </c>
      <c r="X1613">
        <v>95.219451904296804</v>
      </c>
      <c r="Y1613">
        <v>5.9640860557556099</v>
      </c>
      <c r="Z1613">
        <v>2607.7696990966701</v>
      </c>
      <c r="AA1613">
        <v>4.5568180084228498</v>
      </c>
      <c r="AB1613">
        <v>454.07913303375199</v>
      </c>
      <c r="AC1613">
        <v>53.815141916275003</v>
      </c>
      <c r="AD1613">
        <v>5239.6533727645801</v>
      </c>
      <c r="AE1613">
        <v>0.81579999999999997</v>
      </c>
      <c r="AF1613">
        <v>0.68969957081544997</v>
      </c>
      <c r="AJ1613">
        <v>5.74544745586933E-3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 t="s">
        <v>42</v>
      </c>
      <c r="AQ1613" t="b">
        <v>1</v>
      </c>
      <c r="AR1613" t="b">
        <v>1</v>
      </c>
      <c r="AS1613">
        <v>1</v>
      </c>
      <c r="AT1613" t="b">
        <v>0</v>
      </c>
      <c r="AV1613" t="b">
        <v>0</v>
      </c>
      <c r="AW1613" t="b">
        <v>1</v>
      </c>
      <c r="AX1613" t="b">
        <v>0</v>
      </c>
      <c r="AY1613" t="b">
        <v>1</v>
      </c>
      <c r="AZ1613" t="b">
        <v>0</v>
      </c>
      <c r="BA1613" t="b">
        <v>1</v>
      </c>
      <c r="BB1613" t="b">
        <v>0</v>
      </c>
      <c r="BC1613" t="b">
        <v>1</v>
      </c>
      <c r="BD1613" t="b">
        <v>0</v>
      </c>
      <c r="BE1613" t="s">
        <v>57</v>
      </c>
      <c r="BF1613" t="s">
        <v>69</v>
      </c>
      <c r="BG1613" t="s">
        <v>69</v>
      </c>
      <c r="BH1613" t="b">
        <v>0</v>
      </c>
      <c r="BI1613" t="b">
        <v>1</v>
      </c>
      <c r="BJ1613" t="b">
        <v>0</v>
      </c>
      <c r="BK1613" t="b">
        <v>1</v>
      </c>
      <c r="BL1613">
        <v>80</v>
      </c>
      <c r="BM1613">
        <v>80</v>
      </c>
      <c r="BN1613">
        <v>0</v>
      </c>
      <c r="BO1613">
        <v>0</v>
      </c>
      <c r="BP16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13" s="3" t="str">
        <f>IF(Table1[[#This Row],[TraceLengthMod]],"lab,","")&amp;IF(Table1[[#This Row],[FixedLength]],"dur,","")&amp;IF(Table1[[#This Row],[Broken]],"ea,","")</f>
        <v>lab,</v>
      </c>
    </row>
    <row r="1614" spans="1:69" x14ac:dyDescent="0.25">
      <c r="A1614" t="s">
        <v>1742</v>
      </c>
      <c r="B1614" t="s">
        <v>39</v>
      </c>
      <c r="C1614" t="s">
        <v>114</v>
      </c>
      <c r="D1614" t="s">
        <v>106</v>
      </c>
      <c r="E1614" t="s">
        <v>68</v>
      </c>
      <c r="F1614">
        <v>1</v>
      </c>
      <c r="G1614">
        <v>21124</v>
      </c>
      <c r="H1614">
        <v>6990</v>
      </c>
      <c r="I1614">
        <v>28114</v>
      </c>
      <c r="J1614" t="s">
        <v>40</v>
      </c>
      <c r="K1614">
        <v>1</v>
      </c>
      <c r="L1614">
        <v>256</v>
      </c>
      <c r="M1614" t="s">
        <v>41</v>
      </c>
      <c r="N1614">
        <v>0.01</v>
      </c>
      <c r="O1614">
        <v>99</v>
      </c>
      <c r="P1614">
        <v>2451</v>
      </c>
      <c r="Q1614">
        <v>256</v>
      </c>
      <c r="R1614">
        <v>100</v>
      </c>
      <c r="S1614">
        <v>2112.4</v>
      </c>
      <c r="T1614">
        <v>52</v>
      </c>
      <c r="U1614">
        <v>98</v>
      </c>
      <c r="V1614">
        <v>207104</v>
      </c>
      <c r="W1614">
        <v>9.8042037492899006</v>
      </c>
      <c r="X1614">
        <v>95.219451904296804</v>
      </c>
      <c r="Y1614">
        <v>5.9640860557556099</v>
      </c>
      <c r="Z1614">
        <v>2634.5132071971798</v>
      </c>
      <c r="AA1614">
        <v>4.5189185142517001</v>
      </c>
      <c r="AB1614">
        <v>458.59805154800398</v>
      </c>
      <c r="AC1614">
        <v>53.959787130355799</v>
      </c>
      <c r="AD1614">
        <v>5293.6131598949396</v>
      </c>
      <c r="AE1614">
        <v>0.82830000000000004</v>
      </c>
      <c r="AF1614">
        <v>0.69442060085836899</v>
      </c>
      <c r="AJ1614">
        <v>5.1590864384277397E-3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 t="s">
        <v>42</v>
      </c>
      <c r="AQ1614" t="b">
        <v>1</v>
      </c>
      <c r="AR1614" t="b">
        <v>1</v>
      </c>
      <c r="AS1614">
        <v>1</v>
      </c>
      <c r="AT1614" t="b">
        <v>0</v>
      </c>
      <c r="AV1614" t="b">
        <v>0</v>
      </c>
      <c r="AW1614" t="b">
        <v>1</v>
      </c>
      <c r="AX1614" t="b">
        <v>0</v>
      </c>
      <c r="AY1614" t="b">
        <v>1</v>
      </c>
      <c r="AZ1614" t="b">
        <v>0</v>
      </c>
      <c r="BA1614" t="b">
        <v>1</v>
      </c>
      <c r="BB1614" t="b">
        <v>0</v>
      </c>
      <c r="BC1614" t="b">
        <v>1</v>
      </c>
      <c r="BD1614" t="b">
        <v>0</v>
      </c>
      <c r="BE1614" t="s">
        <v>57</v>
      </c>
      <c r="BF1614" t="s">
        <v>69</v>
      </c>
      <c r="BG1614" t="s">
        <v>69</v>
      </c>
      <c r="BH1614" t="b">
        <v>0</v>
      </c>
      <c r="BI1614" t="b">
        <v>1</v>
      </c>
      <c r="BJ1614" t="b">
        <v>0</v>
      </c>
      <c r="BK1614" t="b">
        <v>1</v>
      </c>
      <c r="BL1614">
        <v>80</v>
      </c>
      <c r="BM1614">
        <v>80</v>
      </c>
      <c r="BN1614">
        <v>0</v>
      </c>
      <c r="BO1614">
        <v>0</v>
      </c>
      <c r="BP16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14" s="3" t="str">
        <f>IF(Table1[[#This Row],[TraceLengthMod]],"lab,","")&amp;IF(Table1[[#This Row],[FixedLength]],"dur,","")&amp;IF(Table1[[#This Row],[Broken]],"ea,","")</f>
        <v>lab,</v>
      </c>
    </row>
    <row r="1615" spans="1:69" x14ac:dyDescent="0.25">
      <c r="A1615" t="s">
        <v>1743</v>
      </c>
      <c r="B1615" t="s">
        <v>39</v>
      </c>
      <c r="C1615" t="s">
        <v>114</v>
      </c>
      <c r="D1615" t="s">
        <v>106</v>
      </c>
      <c r="E1615" t="s">
        <v>68</v>
      </c>
      <c r="F1615">
        <v>1</v>
      </c>
      <c r="G1615">
        <v>21124</v>
      </c>
      <c r="H1615">
        <v>6990</v>
      </c>
      <c r="I1615">
        <v>28114</v>
      </c>
      <c r="J1615" t="s">
        <v>40</v>
      </c>
      <c r="K1615">
        <v>1</v>
      </c>
      <c r="L1615">
        <v>256</v>
      </c>
      <c r="M1615" t="s">
        <v>41</v>
      </c>
      <c r="N1615">
        <v>0.01</v>
      </c>
      <c r="O1615">
        <v>99</v>
      </c>
      <c r="P1615">
        <v>2451</v>
      </c>
      <c r="Q1615">
        <v>256</v>
      </c>
      <c r="R1615">
        <v>100</v>
      </c>
      <c r="S1615">
        <v>2112.4</v>
      </c>
      <c r="T1615">
        <v>52</v>
      </c>
      <c r="U1615">
        <v>99</v>
      </c>
      <c r="V1615">
        <v>209152</v>
      </c>
      <c r="W1615">
        <v>9.9011550842643405</v>
      </c>
      <c r="X1615">
        <v>95.219451904296804</v>
      </c>
      <c r="Y1615">
        <v>5.9640860557556099</v>
      </c>
      <c r="Z1615">
        <v>2661.3284916877701</v>
      </c>
      <c r="AA1615">
        <v>4.5488073825836102</v>
      </c>
      <c r="AB1615">
        <v>463.14685893058697</v>
      </c>
      <c r="AC1615">
        <v>54.058491230010901</v>
      </c>
      <c r="AD1615">
        <v>5347.6716511249497</v>
      </c>
      <c r="AE1615">
        <v>0.79039999999999999</v>
      </c>
      <c r="AF1615">
        <v>0.66280400572246001</v>
      </c>
      <c r="AJ1615">
        <v>4.9300722349229897E-3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 t="s">
        <v>42</v>
      </c>
      <c r="AQ1615" t="b">
        <v>1</v>
      </c>
      <c r="AR1615" t="b">
        <v>1</v>
      </c>
      <c r="AS1615">
        <v>1</v>
      </c>
      <c r="AT1615" t="b">
        <v>0</v>
      </c>
      <c r="AV1615" t="b">
        <v>0</v>
      </c>
      <c r="AW1615" t="b">
        <v>1</v>
      </c>
      <c r="AX1615" t="b">
        <v>0</v>
      </c>
      <c r="AY1615" t="b">
        <v>1</v>
      </c>
      <c r="AZ1615" t="b">
        <v>0</v>
      </c>
      <c r="BA1615" t="b">
        <v>1</v>
      </c>
      <c r="BB1615" t="b">
        <v>0</v>
      </c>
      <c r="BC1615" t="b">
        <v>1</v>
      </c>
      <c r="BD1615" t="b">
        <v>0</v>
      </c>
      <c r="BE1615" t="s">
        <v>57</v>
      </c>
      <c r="BF1615" t="s">
        <v>69</v>
      </c>
      <c r="BG1615" t="s">
        <v>69</v>
      </c>
      <c r="BH1615" t="b">
        <v>0</v>
      </c>
      <c r="BI1615" t="b">
        <v>1</v>
      </c>
      <c r="BJ1615" t="b">
        <v>0</v>
      </c>
      <c r="BK1615" t="b">
        <v>1</v>
      </c>
      <c r="BL1615">
        <v>80</v>
      </c>
      <c r="BM1615">
        <v>80</v>
      </c>
      <c r="BN1615">
        <v>0</v>
      </c>
      <c r="BO1615">
        <v>0</v>
      </c>
      <c r="BP16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15" s="3" t="str">
        <f>IF(Table1[[#This Row],[TraceLengthMod]],"lab,","")&amp;IF(Table1[[#This Row],[FixedLength]],"dur,","")&amp;IF(Table1[[#This Row],[Broken]],"ea,","")</f>
        <v>lab,</v>
      </c>
    </row>
    <row r="1616" spans="1:69" x14ac:dyDescent="0.25">
      <c r="A1616" t="s">
        <v>1744</v>
      </c>
      <c r="B1616" t="s">
        <v>39</v>
      </c>
      <c r="C1616" t="s">
        <v>114</v>
      </c>
      <c r="D1616" t="s">
        <v>106</v>
      </c>
      <c r="E1616" t="s">
        <v>68</v>
      </c>
      <c r="F1616">
        <v>1</v>
      </c>
      <c r="G1616">
        <v>21124</v>
      </c>
      <c r="H1616">
        <v>6990</v>
      </c>
      <c r="I1616">
        <v>28114</v>
      </c>
      <c r="J1616" t="s">
        <v>40</v>
      </c>
      <c r="K1616">
        <v>1</v>
      </c>
      <c r="L1616">
        <v>256</v>
      </c>
      <c r="M1616" t="s">
        <v>41</v>
      </c>
      <c r="N1616">
        <v>0.01</v>
      </c>
      <c r="O1616">
        <v>99</v>
      </c>
      <c r="P1616">
        <v>2451</v>
      </c>
      <c r="Q1616">
        <v>256</v>
      </c>
      <c r="R1616">
        <v>100</v>
      </c>
      <c r="S1616">
        <v>2112.4</v>
      </c>
      <c r="T1616">
        <v>52</v>
      </c>
      <c r="U1616">
        <v>100</v>
      </c>
      <c r="V1616">
        <v>211456</v>
      </c>
      <c r="W1616">
        <v>10.0102253361105</v>
      </c>
      <c r="X1616">
        <v>95.219451904296804</v>
      </c>
      <c r="Y1616">
        <v>5.9640860557556099</v>
      </c>
      <c r="Z1616">
        <v>2688.6145496368399</v>
      </c>
      <c r="AA1616">
        <v>5.0944125652313197</v>
      </c>
      <c r="AB1616">
        <v>468.24127149581898</v>
      </c>
      <c r="AC1616">
        <v>53.869962215423499</v>
      </c>
      <c r="AD1616">
        <v>5401.5416133403696</v>
      </c>
      <c r="AE1616">
        <v>0.81179999999999997</v>
      </c>
      <c r="AF1616">
        <v>0.69155937052932703</v>
      </c>
      <c r="AJ1616">
        <v>6.5210801132077403E-3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 t="s">
        <v>42</v>
      </c>
      <c r="AQ1616" t="b">
        <v>1</v>
      </c>
      <c r="AR1616" t="b">
        <v>1</v>
      </c>
      <c r="AS1616">
        <v>1</v>
      </c>
      <c r="AT1616" t="b">
        <v>0</v>
      </c>
      <c r="AV1616" t="b">
        <v>0</v>
      </c>
      <c r="AW1616" t="b">
        <v>1</v>
      </c>
      <c r="AX1616" t="b">
        <v>0</v>
      </c>
      <c r="AY1616" t="b">
        <v>1</v>
      </c>
      <c r="AZ1616" t="b">
        <v>0</v>
      </c>
      <c r="BA1616" t="b">
        <v>1</v>
      </c>
      <c r="BB1616" t="b">
        <v>0</v>
      </c>
      <c r="BC1616" t="b">
        <v>1</v>
      </c>
      <c r="BD1616" t="b">
        <v>0</v>
      </c>
      <c r="BE1616" t="s">
        <v>57</v>
      </c>
      <c r="BF1616" t="s">
        <v>69</v>
      </c>
      <c r="BG1616" t="s">
        <v>69</v>
      </c>
      <c r="BH1616" t="b">
        <v>0</v>
      </c>
      <c r="BI1616" t="b">
        <v>1</v>
      </c>
      <c r="BJ1616" t="b">
        <v>0</v>
      </c>
      <c r="BK1616" t="b">
        <v>1</v>
      </c>
      <c r="BL1616">
        <v>80</v>
      </c>
      <c r="BM1616">
        <v>80</v>
      </c>
      <c r="BN1616">
        <v>0</v>
      </c>
      <c r="BO1616">
        <v>0</v>
      </c>
      <c r="BP16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16" s="3" t="str">
        <f>IF(Table1[[#This Row],[TraceLengthMod]],"lab,","")&amp;IF(Table1[[#This Row],[FixedLength]],"dur,","")&amp;IF(Table1[[#This Row],[Broken]],"ea,","")</f>
        <v>lab,</v>
      </c>
    </row>
    <row r="1617" spans="1:69" x14ac:dyDescent="0.25">
      <c r="A1617" t="s">
        <v>1745</v>
      </c>
      <c r="B1617" t="s">
        <v>58</v>
      </c>
      <c r="C1617" t="s">
        <v>114</v>
      </c>
      <c r="D1617" t="s">
        <v>106</v>
      </c>
      <c r="E1617" t="s">
        <v>68</v>
      </c>
      <c r="F1617">
        <v>1</v>
      </c>
      <c r="G1617">
        <v>5036</v>
      </c>
      <c r="H1617">
        <v>13854</v>
      </c>
      <c r="I1617">
        <v>13854</v>
      </c>
      <c r="J1617" t="s">
        <v>40</v>
      </c>
      <c r="K1617">
        <v>1</v>
      </c>
      <c r="L1617">
        <v>256</v>
      </c>
      <c r="M1617" t="s">
        <v>41</v>
      </c>
      <c r="N1617">
        <v>0.01</v>
      </c>
      <c r="P1617">
        <v>2451</v>
      </c>
      <c r="Q1617">
        <v>256</v>
      </c>
      <c r="R1617">
        <v>100</v>
      </c>
      <c r="S1617">
        <v>1000</v>
      </c>
      <c r="T1617">
        <v>52</v>
      </c>
      <c r="U1617">
        <v>100</v>
      </c>
      <c r="W1617">
        <v>10.0102253361105</v>
      </c>
      <c r="X1617">
        <v>95.219451904296804</v>
      </c>
      <c r="Y1617">
        <v>5.9640860557556099</v>
      </c>
      <c r="Z1617">
        <v>2688.6145496368399</v>
      </c>
      <c r="AA1617">
        <v>2688.6145496368399</v>
      </c>
      <c r="AB1617">
        <v>2688.6145496368399</v>
      </c>
      <c r="AC1617">
        <v>708.21678638458195</v>
      </c>
      <c r="AD1617">
        <v>708.21678638458195</v>
      </c>
      <c r="AE1617">
        <v>0.79320000000000002</v>
      </c>
      <c r="AF1617">
        <v>0.70015879890284305</v>
      </c>
      <c r="AQ1617" t="b">
        <v>1</v>
      </c>
      <c r="AR1617" t="b">
        <v>1</v>
      </c>
      <c r="AS1617">
        <v>1</v>
      </c>
      <c r="AT1617" t="b">
        <v>0</v>
      </c>
      <c r="AV1617" t="b">
        <v>0</v>
      </c>
      <c r="AW1617" t="b">
        <v>1</v>
      </c>
      <c r="AX1617" t="b">
        <v>0</v>
      </c>
      <c r="AY1617" t="b">
        <v>1</v>
      </c>
      <c r="AZ1617" t="b">
        <v>0</v>
      </c>
      <c r="BA1617" t="b">
        <v>1</v>
      </c>
      <c r="BB1617" t="b">
        <v>0</v>
      </c>
      <c r="BC1617" t="b">
        <v>1</v>
      </c>
      <c r="BD1617" t="b">
        <v>0</v>
      </c>
      <c r="BE1617" t="s">
        <v>57</v>
      </c>
      <c r="BF1617" t="s">
        <v>69</v>
      </c>
      <c r="BG1617" t="s">
        <v>69</v>
      </c>
      <c r="BH1617" t="b">
        <v>0</v>
      </c>
      <c r="BI1617" t="b">
        <v>1</v>
      </c>
      <c r="BJ1617" t="b">
        <v>0</v>
      </c>
      <c r="BK1617" t="b">
        <v>1</v>
      </c>
      <c r="BL1617">
        <v>80</v>
      </c>
      <c r="BM1617">
        <v>80</v>
      </c>
      <c r="BN1617">
        <v>0</v>
      </c>
      <c r="BO1617">
        <v>0</v>
      </c>
      <c r="BP16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1617" s="3" t="str">
        <f>IF(Table1[[#This Row],[TraceLengthMod]],"lab,","")&amp;IF(Table1[[#This Row],[FixedLength]],"dur,","")&amp;IF(Table1[[#This Row],[Broken]],"ea,","")</f>
        <v>lab,</v>
      </c>
    </row>
    <row r="1618" spans="1:69" x14ac:dyDescent="0.25">
      <c r="A1618" t="s">
        <v>1746</v>
      </c>
      <c r="B1618" t="s">
        <v>39</v>
      </c>
      <c r="C1618" t="s">
        <v>114</v>
      </c>
      <c r="D1618" t="s">
        <v>94</v>
      </c>
      <c r="E1618" t="s">
        <v>93</v>
      </c>
      <c r="F1618">
        <v>1</v>
      </c>
      <c r="G1618">
        <v>75000</v>
      </c>
      <c r="H1618">
        <v>25000</v>
      </c>
      <c r="I1618">
        <v>100000</v>
      </c>
      <c r="J1618" t="s">
        <v>40</v>
      </c>
      <c r="K1618">
        <v>1</v>
      </c>
      <c r="L1618">
        <v>256</v>
      </c>
      <c r="M1618" t="s">
        <v>41</v>
      </c>
      <c r="N1618">
        <v>0.01</v>
      </c>
      <c r="O1618">
        <v>100</v>
      </c>
      <c r="P1618">
        <v>43</v>
      </c>
      <c r="Q1618">
        <v>256</v>
      </c>
      <c r="R1618">
        <v>100</v>
      </c>
      <c r="S1618">
        <v>7500</v>
      </c>
      <c r="T1618">
        <v>1</v>
      </c>
      <c r="U1618">
        <v>1</v>
      </c>
      <c r="V1618">
        <v>7680</v>
      </c>
      <c r="W1618">
        <v>0.1024</v>
      </c>
      <c r="X1618">
        <v>274.51715731620698</v>
      </c>
      <c r="Y1618">
        <v>5.7406542301177899</v>
      </c>
      <c r="Z1618">
        <v>5.1693933010101301</v>
      </c>
      <c r="AA1618">
        <v>2.8854696750640798</v>
      </c>
      <c r="AB1618">
        <v>2.8854696750640798</v>
      </c>
      <c r="AC1618">
        <v>4.9368033409118599</v>
      </c>
      <c r="AD1618">
        <v>4.9368033409118599</v>
      </c>
      <c r="AE1618">
        <v>0.56940000000000002</v>
      </c>
      <c r="AF1618">
        <v>0.56659999999999999</v>
      </c>
      <c r="AJ1618">
        <v>1.98013310432434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 t="s">
        <v>42</v>
      </c>
      <c r="AQ1618" t="b">
        <v>1</v>
      </c>
      <c r="AR1618" t="b">
        <v>1</v>
      </c>
      <c r="AS1618">
        <v>1</v>
      </c>
      <c r="AT1618" t="b">
        <v>0</v>
      </c>
      <c r="AV1618" t="b">
        <v>0</v>
      </c>
      <c r="AW1618" t="b">
        <v>1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1</v>
      </c>
      <c r="BD1618" t="b">
        <v>0</v>
      </c>
      <c r="BE1618" t="s">
        <v>57</v>
      </c>
      <c r="BF1618" t="s">
        <v>69</v>
      </c>
      <c r="BG1618" t="s">
        <v>69</v>
      </c>
      <c r="BH1618" t="b">
        <v>0</v>
      </c>
      <c r="BI1618" t="b">
        <v>1</v>
      </c>
      <c r="BJ1618" t="b">
        <v>0</v>
      </c>
      <c r="BK1618" t="b">
        <v>1</v>
      </c>
      <c r="BL1618">
        <v>20</v>
      </c>
      <c r="BM1618">
        <v>20</v>
      </c>
      <c r="BN1618">
        <v>0</v>
      </c>
      <c r="BO1618">
        <v>0</v>
      </c>
      <c r="BP16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18" s="3" t="str">
        <f>IF(Table1[[#This Row],[TraceLengthMod]],"lab,","")&amp;IF(Table1[[#This Row],[FixedLength]],"dur,","")&amp;IF(Table1[[#This Row],[Broken]],"ea,","")</f>
        <v>lab,</v>
      </c>
    </row>
    <row r="1619" spans="1:69" x14ac:dyDescent="0.25">
      <c r="A1619" t="s">
        <v>1747</v>
      </c>
      <c r="B1619" t="s">
        <v>39</v>
      </c>
      <c r="C1619" t="s">
        <v>114</v>
      </c>
      <c r="D1619" t="s">
        <v>94</v>
      </c>
      <c r="E1619" t="s">
        <v>93</v>
      </c>
      <c r="F1619">
        <v>1</v>
      </c>
      <c r="G1619">
        <v>75000</v>
      </c>
      <c r="H1619">
        <v>25000</v>
      </c>
      <c r="I1619">
        <v>100000</v>
      </c>
      <c r="J1619" t="s">
        <v>40</v>
      </c>
      <c r="K1619">
        <v>1</v>
      </c>
      <c r="L1619">
        <v>256</v>
      </c>
      <c r="M1619" t="s">
        <v>41</v>
      </c>
      <c r="N1619">
        <v>0.01</v>
      </c>
      <c r="O1619">
        <v>100</v>
      </c>
      <c r="P1619">
        <v>43</v>
      </c>
      <c r="Q1619">
        <v>256</v>
      </c>
      <c r="R1619">
        <v>100</v>
      </c>
      <c r="S1619">
        <v>7500</v>
      </c>
      <c r="T1619">
        <v>2</v>
      </c>
      <c r="U1619">
        <v>2</v>
      </c>
      <c r="V1619">
        <v>15104</v>
      </c>
      <c r="W1619">
        <v>0.20138666666666599</v>
      </c>
      <c r="X1619">
        <v>274.51715731620698</v>
      </c>
      <c r="Y1619">
        <v>5.7406542301177899</v>
      </c>
      <c r="Z1619">
        <v>10.230889797210599</v>
      </c>
      <c r="AA1619">
        <v>2.77956891059875</v>
      </c>
      <c r="AB1619">
        <v>5.66503858566284</v>
      </c>
      <c r="AC1619">
        <v>4.7363393306732098</v>
      </c>
      <c r="AD1619">
        <v>9.6731426715850795</v>
      </c>
      <c r="AE1619">
        <v>0.61609999999999998</v>
      </c>
      <c r="AF1619">
        <v>0.62380000000000002</v>
      </c>
      <c r="AJ1619">
        <v>0.62017055487228601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 t="s">
        <v>42</v>
      </c>
      <c r="AQ1619" t="b">
        <v>1</v>
      </c>
      <c r="AR1619" t="b">
        <v>1</v>
      </c>
      <c r="AS1619">
        <v>1</v>
      </c>
      <c r="AT1619" t="b">
        <v>0</v>
      </c>
      <c r="AV1619" t="b">
        <v>0</v>
      </c>
      <c r="AW1619" t="b">
        <v>1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1</v>
      </c>
      <c r="BD1619" t="b">
        <v>0</v>
      </c>
      <c r="BE1619" t="s">
        <v>57</v>
      </c>
      <c r="BF1619" t="s">
        <v>69</v>
      </c>
      <c r="BG1619" t="s">
        <v>69</v>
      </c>
      <c r="BH1619" t="b">
        <v>0</v>
      </c>
      <c r="BI1619" t="b">
        <v>1</v>
      </c>
      <c r="BJ1619" t="b">
        <v>0</v>
      </c>
      <c r="BK1619" t="b">
        <v>1</v>
      </c>
      <c r="BL1619">
        <v>20</v>
      </c>
      <c r="BM1619">
        <v>20</v>
      </c>
      <c r="BN1619">
        <v>0</v>
      </c>
      <c r="BO1619">
        <v>0</v>
      </c>
      <c r="BP16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19" s="3" t="str">
        <f>IF(Table1[[#This Row],[TraceLengthMod]],"lab,","")&amp;IF(Table1[[#This Row],[FixedLength]],"dur,","")&amp;IF(Table1[[#This Row],[Broken]],"ea,","")</f>
        <v>lab,</v>
      </c>
    </row>
    <row r="1620" spans="1:69" x14ac:dyDescent="0.25">
      <c r="A1620" t="s">
        <v>1748</v>
      </c>
      <c r="B1620" t="s">
        <v>39</v>
      </c>
      <c r="C1620" t="s">
        <v>114</v>
      </c>
      <c r="D1620" t="s">
        <v>94</v>
      </c>
      <c r="E1620" t="s">
        <v>93</v>
      </c>
      <c r="F1620">
        <v>1</v>
      </c>
      <c r="G1620">
        <v>75000</v>
      </c>
      <c r="H1620">
        <v>25000</v>
      </c>
      <c r="I1620">
        <v>100000</v>
      </c>
      <c r="J1620" t="s">
        <v>40</v>
      </c>
      <c r="K1620">
        <v>1</v>
      </c>
      <c r="L1620">
        <v>256</v>
      </c>
      <c r="M1620" t="s">
        <v>41</v>
      </c>
      <c r="N1620">
        <v>0.01</v>
      </c>
      <c r="O1620">
        <v>100</v>
      </c>
      <c r="P1620">
        <v>43</v>
      </c>
      <c r="Q1620">
        <v>256</v>
      </c>
      <c r="R1620">
        <v>100</v>
      </c>
      <c r="S1620">
        <v>7500</v>
      </c>
      <c r="T1620">
        <v>3</v>
      </c>
      <c r="U1620">
        <v>3</v>
      </c>
      <c r="V1620">
        <v>22528</v>
      </c>
      <c r="W1620">
        <v>0.30037333333333299</v>
      </c>
      <c r="X1620">
        <v>274.51715731620698</v>
      </c>
      <c r="Y1620">
        <v>5.7406542301177899</v>
      </c>
      <c r="Z1620">
        <v>15.2514688968658</v>
      </c>
      <c r="AA1620">
        <v>2.78056669235229</v>
      </c>
      <c r="AB1620">
        <v>8.4456052780151296</v>
      </c>
      <c r="AC1620">
        <v>4.6435964107513401</v>
      </c>
      <c r="AD1620">
        <v>14.316739082336399</v>
      </c>
      <c r="AE1620">
        <v>0.64849999999999997</v>
      </c>
      <c r="AF1620">
        <v>0.65110000000000001</v>
      </c>
      <c r="AJ1620">
        <v>0.36570135842669999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 t="s">
        <v>42</v>
      </c>
      <c r="AQ1620" t="b">
        <v>1</v>
      </c>
      <c r="AR1620" t="b">
        <v>1</v>
      </c>
      <c r="AS1620">
        <v>1</v>
      </c>
      <c r="AT1620" t="b">
        <v>0</v>
      </c>
      <c r="AV1620" t="b">
        <v>0</v>
      </c>
      <c r="AW1620" t="b">
        <v>1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1</v>
      </c>
      <c r="BD1620" t="b">
        <v>0</v>
      </c>
      <c r="BE1620" t="s">
        <v>57</v>
      </c>
      <c r="BF1620" t="s">
        <v>69</v>
      </c>
      <c r="BG1620" t="s">
        <v>69</v>
      </c>
      <c r="BH1620" t="b">
        <v>0</v>
      </c>
      <c r="BI1620" t="b">
        <v>1</v>
      </c>
      <c r="BJ1620" t="b">
        <v>0</v>
      </c>
      <c r="BK1620" t="b">
        <v>1</v>
      </c>
      <c r="BL1620">
        <v>20</v>
      </c>
      <c r="BM1620">
        <v>20</v>
      </c>
      <c r="BN1620">
        <v>0</v>
      </c>
      <c r="BO1620">
        <v>0</v>
      </c>
      <c r="BP16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0" s="3" t="str">
        <f>IF(Table1[[#This Row],[TraceLengthMod]],"lab,","")&amp;IF(Table1[[#This Row],[FixedLength]],"dur,","")&amp;IF(Table1[[#This Row],[Broken]],"ea,","")</f>
        <v>lab,</v>
      </c>
    </row>
    <row r="1621" spans="1:69" x14ac:dyDescent="0.25">
      <c r="A1621" t="s">
        <v>1749</v>
      </c>
      <c r="B1621" t="s">
        <v>39</v>
      </c>
      <c r="C1621" t="s">
        <v>114</v>
      </c>
      <c r="D1621" t="s">
        <v>94</v>
      </c>
      <c r="E1621" t="s">
        <v>93</v>
      </c>
      <c r="F1621">
        <v>1</v>
      </c>
      <c r="G1621">
        <v>75000</v>
      </c>
      <c r="H1621">
        <v>25000</v>
      </c>
      <c r="I1621">
        <v>100000</v>
      </c>
      <c r="J1621" t="s">
        <v>40</v>
      </c>
      <c r="K1621">
        <v>1</v>
      </c>
      <c r="L1621">
        <v>256</v>
      </c>
      <c r="M1621" t="s">
        <v>41</v>
      </c>
      <c r="N1621">
        <v>0.01</v>
      </c>
      <c r="O1621">
        <v>100</v>
      </c>
      <c r="P1621">
        <v>43</v>
      </c>
      <c r="Q1621">
        <v>256</v>
      </c>
      <c r="R1621">
        <v>100</v>
      </c>
      <c r="S1621">
        <v>7500</v>
      </c>
      <c r="T1621">
        <v>4</v>
      </c>
      <c r="U1621">
        <v>4</v>
      </c>
      <c r="V1621">
        <v>30208</v>
      </c>
      <c r="W1621">
        <v>0.40277333333333298</v>
      </c>
      <c r="X1621">
        <v>274.51715731620698</v>
      </c>
      <c r="Y1621">
        <v>5.7406542301177899</v>
      </c>
      <c r="Z1621">
        <v>20.352822542190498</v>
      </c>
      <c r="AA1621">
        <v>2.87330889701843</v>
      </c>
      <c r="AB1621">
        <v>11.3189141750335</v>
      </c>
      <c r="AC1621">
        <v>4.6755030155181796</v>
      </c>
      <c r="AD1621">
        <v>18.9922420978546</v>
      </c>
      <c r="AE1621">
        <v>0.65629999999999999</v>
      </c>
      <c r="AF1621">
        <v>0.66369999999999996</v>
      </c>
      <c r="AJ1621">
        <v>0.26866747868263102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 t="s">
        <v>42</v>
      </c>
      <c r="AQ1621" t="b">
        <v>1</v>
      </c>
      <c r="AR1621" t="b">
        <v>1</v>
      </c>
      <c r="AS1621">
        <v>1</v>
      </c>
      <c r="AT1621" t="b">
        <v>0</v>
      </c>
      <c r="AV1621" t="b">
        <v>0</v>
      </c>
      <c r="AW1621" t="b">
        <v>1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1</v>
      </c>
      <c r="BD1621" t="b">
        <v>0</v>
      </c>
      <c r="BE1621" t="s">
        <v>57</v>
      </c>
      <c r="BF1621" t="s">
        <v>69</v>
      </c>
      <c r="BG1621" t="s">
        <v>69</v>
      </c>
      <c r="BH1621" t="b">
        <v>0</v>
      </c>
      <c r="BI1621" t="b">
        <v>1</v>
      </c>
      <c r="BJ1621" t="b">
        <v>0</v>
      </c>
      <c r="BK1621" t="b">
        <v>1</v>
      </c>
      <c r="BL1621">
        <v>20</v>
      </c>
      <c r="BM1621">
        <v>20</v>
      </c>
      <c r="BN1621">
        <v>0</v>
      </c>
      <c r="BO1621">
        <v>0</v>
      </c>
      <c r="BP16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1" s="3" t="str">
        <f>IF(Table1[[#This Row],[TraceLengthMod]],"lab,","")&amp;IF(Table1[[#This Row],[FixedLength]],"dur,","")&amp;IF(Table1[[#This Row],[Broken]],"ea,","")</f>
        <v>lab,</v>
      </c>
    </row>
    <row r="1622" spans="1:69" x14ac:dyDescent="0.25">
      <c r="A1622" t="s">
        <v>1750</v>
      </c>
      <c r="B1622" t="s">
        <v>39</v>
      </c>
      <c r="C1622" t="s">
        <v>114</v>
      </c>
      <c r="D1622" t="s">
        <v>94</v>
      </c>
      <c r="E1622" t="s">
        <v>93</v>
      </c>
      <c r="F1622">
        <v>1</v>
      </c>
      <c r="G1622">
        <v>75000</v>
      </c>
      <c r="H1622">
        <v>25000</v>
      </c>
      <c r="I1622">
        <v>100000</v>
      </c>
      <c r="J1622" t="s">
        <v>40</v>
      </c>
      <c r="K1622">
        <v>1</v>
      </c>
      <c r="L1622">
        <v>256</v>
      </c>
      <c r="M1622" t="s">
        <v>41</v>
      </c>
      <c r="N1622">
        <v>0.01</v>
      </c>
      <c r="O1622">
        <v>100</v>
      </c>
      <c r="P1622">
        <v>43</v>
      </c>
      <c r="Q1622">
        <v>256</v>
      </c>
      <c r="R1622">
        <v>100</v>
      </c>
      <c r="S1622">
        <v>7500</v>
      </c>
      <c r="T1622">
        <v>5</v>
      </c>
      <c r="U1622">
        <v>5</v>
      </c>
      <c r="V1622">
        <v>37632</v>
      </c>
      <c r="W1622">
        <v>0.50175999999999998</v>
      </c>
      <c r="X1622">
        <v>274.51715731620698</v>
      </c>
      <c r="Y1622">
        <v>5.7406542301177899</v>
      </c>
      <c r="Z1622">
        <v>25.377416610717699</v>
      </c>
      <c r="AA1622">
        <v>2.78256034851074</v>
      </c>
      <c r="AB1622">
        <v>14.101474523544301</v>
      </c>
      <c r="AC1622">
        <v>4.8669896125793404</v>
      </c>
      <c r="AD1622">
        <v>23.8592317104339</v>
      </c>
      <c r="AE1622">
        <v>0.68489999999999995</v>
      </c>
      <c r="AF1622">
        <v>0.68300000000000005</v>
      </c>
      <c r="AJ1622">
        <v>0.19698132625242401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 t="s">
        <v>42</v>
      </c>
      <c r="AQ1622" t="b">
        <v>1</v>
      </c>
      <c r="AR1622" t="b">
        <v>1</v>
      </c>
      <c r="AS1622">
        <v>1</v>
      </c>
      <c r="AT1622" t="b">
        <v>0</v>
      </c>
      <c r="AV1622" t="b">
        <v>0</v>
      </c>
      <c r="AW1622" t="b">
        <v>1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1</v>
      </c>
      <c r="BD1622" t="b">
        <v>0</v>
      </c>
      <c r="BE1622" t="s">
        <v>57</v>
      </c>
      <c r="BF1622" t="s">
        <v>69</v>
      </c>
      <c r="BG1622" t="s">
        <v>69</v>
      </c>
      <c r="BH1622" t="b">
        <v>0</v>
      </c>
      <c r="BI1622" t="b">
        <v>1</v>
      </c>
      <c r="BJ1622" t="b">
        <v>0</v>
      </c>
      <c r="BK1622" t="b">
        <v>1</v>
      </c>
      <c r="BL1622">
        <v>20</v>
      </c>
      <c r="BM1622">
        <v>20</v>
      </c>
      <c r="BN1622">
        <v>0</v>
      </c>
      <c r="BO1622">
        <v>0</v>
      </c>
      <c r="BP16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2" s="3" t="str">
        <f>IF(Table1[[#This Row],[TraceLengthMod]],"lab,","")&amp;IF(Table1[[#This Row],[FixedLength]],"dur,","")&amp;IF(Table1[[#This Row],[Broken]],"ea,","")</f>
        <v>lab,</v>
      </c>
    </row>
    <row r="1623" spans="1:69" x14ac:dyDescent="0.25">
      <c r="A1623" t="s">
        <v>1751</v>
      </c>
      <c r="B1623" t="s">
        <v>39</v>
      </c>
      <c r="C1623" t="s">
        <v>114</v>
      </c>
      <c r="D1623" t="s">
        <v>94</v>
      </c>
      <c r="E1623" t="s">
        <v>93</v>
      </c>
      <c r="F1623">
        <v>1</v>
      </c>
      <c r="G1623">
        <v>75000</v>
      </c>
      <c r="H1623">
        <v>25000</v>
      </c>
      <c r="I1623">
        <v>100000</v>
      </c>
      <c r="J1623" t="s">
        <v>40</v>
      </c>
      <c r="K1623">
        <v>1</v>
      </c>
      <c r="L1623">
        <v>256</v>
      </c>
      <c r="M1623" t="s">
        <v>41</v>
      </c>
      <c r="N1623">
        <v>0.01</v>
      </c>
      <c r="O1623">
        <v>100</v>
      </c>
      <c r="P1623">
        <v>43</v>
      </c>
      <c r="Q1623">
        <v>256</v>
      </c>
      <c r="R1623">
        <v>100</v>
      </c>
      <c r="S1623">
        <v>7500</v>
      </c>
      <c r="T1623">
        <v>6</v>
      </c>
      <c r="U1623">
        <v>6</v>
      </c>
      <c r="V1623">
        <v>45056</v>
      </c>
      <c r="W1623">
        <v>0.60074666666666598</v>
      </c>
      <c r="X1623">
        <v>274.51715731620698</v>
      </c>
      <c r="Y1623">
        <v>5.7406542301177899</v>
      </c>
      <c r="Z1623">
        <v>30.397024393081601</v>
      </c>
      <c r="AA1623">
        <v>2.7815735340118399</v>
      </c>
      <c r="AB1623">
        <v>16.883048057556099</v>
      </c>
      <c r="AC1623">
        <v>4.5677804946899396</v>
      </c>
      <c r="AD1623">
        <v>28.427012205123901</v>
      </c>
      <c r="AE1623">
        <v>0.69210000000000005</v>
      </c>
      <c r="AF1623">
        <v>0.69189999999999996</v>
      </c>
      <c r="AJ1623">
        <v>0.14966699481010401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 t="s">
        <v>42</v>
      </c>
      <c r="AQ1623" t="b">
        <v>1</v>
      </c>
      <c r="AR1623" t="b">
        <v>1</v>
      </c>
      <c r="AS1623">
        <v>1</v>
      </c>
      <c r="AT1623" t="b">
        <v>0</v>
      </c>
      <c r="AV1623" t="b">
        <v>0</v>
      </c>
      <c r="AW1623" t="b">
        <v>1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1</v>
      </c>
      <c r="BD1623" t="b">
        <v>0</v>
      </c>
      <c r="BE1623" t="s">
        <v>57</v>
      </c>
      <c r="BF1623" t="s">
        <v>69</v>
      </c>
      <c r="BG1623" t="s">
        <v>69</v>
      </c>
      <c r="BH1623" t="b">
        <v>0</v>
      </c>
      <c r="BI1623" t="b">
        <v>1</v>
      </c>
      <c r="BJ1623" t="b">
        <v>0</v>
      </c>
      <c r="BK1623" t="b">
        <v>1</v>
      </c>
      <c r="BL1623">
        <v>20</v>
      </c>
      <c r="BM1623">
        <v>20</v>
      </c>
      <c r="BN1623">
        <v>0</v>
      </c>
      <c r="BO1623">
        <v>0</v>
      </c>
      <c r="BP16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3" s="3" t="str">
        <f>IF(Table1[[#This Row],[TraceLengthMod]],"lab,","")&amp;IF(Table1[[#This Row],[FixedLength]],"dur,","")&amp;IF(Table1[[#This Row],[Broken]],"ea,","")</f>
        <v>lab,</v>
      </c>
    </row>
    <row r="1624" spans="1:69" x14ac:dyDescent="0.25">
      <c r="A1624" t="s">
        <v>1752</v>
      </c>
      <c r="B1624" t="s">
        <v>39</v>
      </c>
      <c r="C1624" t="s">
        <v>114</v>
      </c>
      <c r="D1624" t="s">
        <v>94</v>
      </c>
      <c r="E1624" t="s">
        <v>93</v>
      </c>
      <c r="F1624">
        <v>1</v>
      </c>
      <c r="G1624">
        <v>75000</v>
      </c>
      <c r="H1624">
        <v>25000</v>
      </c>
      <c r="I1624">
        <v>100000</v>
      </c>
      <c r="J1624" t="s">
        <v>40</v>
      </c>
      <c r="K1624">
        <v>1</v>
      </c>
      <c r="L1624">
        <v>256</v>
      </c>
      <c r="M1624" t="s">
        <v>41</v>
      </c>
      <c r="N1624">
        <v>0.01</v>
      </c>
      <c r="O1624">
        <v>100</v>
      </c>
      <c r="P1624">
        <v>43</v>
      </c>
      <c r="Q1624">
        <v>256</v>
      </c>
      <c r="R1624">
        <v>100</v>
      </c>
      <c r="S1624">
        <v>7500</v>
      </c>
      <c r="T1624">
        <v>7</v>
      </c>
      <c r="U1624">
        <v>7</v>
      </c>
      <c r="V1624">
        <v>52736</v>
      </c>
      <c r="W1624">
        <v>0.70314666666666603</v>
      </c>
      <c r="X1624">
        <v>274.51715731620698</v>
      </c>
      <c r="Y1624">
        <v>5.7406542301177899</v>
      </c>
      <c r="Z1624">
        <v>35.518412351608198</v>
      </c>
      <c r="AA1624">
        <v>2.8833842277526802</v>
      </c>
      <c r="AB1624">
        <v>19.766432285308799</v>
      </c>
      <c r="AC1624">
        <v>4.9088673591613698</v>
      </c>
      <c r="AD1624">
        <v>33.3358795642852</v>
      </c>
      <c r="AE1624">
        <v>0.7117</v>
      </c>
      <c r="AF1624">
        <v>0.71750000000000003</v>
      </c>
      <c r="AJ1624">
        <v>0.131744693205194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 t="s">
        <v>42</v>
      </c>
      <c r="AQ1624" t="b">
        <v>1</v>
      </c>
      <c r="AR1624" t="b">
        <v>1</v>
      </c>
      <c r="AS1624">
        <v>1</v>
      </c>
      <c r="AT1624" t="b">
        <v>0</v>
      </c>
      <c r="AV1624" t="b">
        <v>0</v>
      </c>
      <c r="AW1624" t="b">
        <v>1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1</v>
      </c>
      <c r="BD1624" t="b">
        <v>0</v>
      </c>
      <c r="BE1624" t="s">
        <v>57</v>
      </c>
      <c r="BF1624" t="s">
        <v>69</v>
      </c>
      <c r="BG1624" t="s">
        <v>69</v>
      </c>
      <c r="BH1624" t="b">
        <v>0</v>
      </c>
      <c r="BI1624" t="b">
        <v>1</v>
      </c>
      <c r="BJ1624" t="b">
        <v>0</v>
      </c>
      <c r="BK1624" t="b">
        <v>1</v>
      </c>
      <c r="BL1624">
        <v>20</v>
      </c>
      <c r="BM1624">
        <v>20</v>
      </c>
      <c r="BN1624">
        <v>0</v>
      </c>
      <c r="BO1624">
        <v>0</v>
      </c>
      <c r="BP16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4" s="3" t="str">
        <f>IF(Table1[[#This Row],[TraceLengthMod]],"lab,","")&amp;IF(Table1[[#This Row],[FixedLength]],"dur,","")&amp;IF(Table1[[#This Row],[Broken]],"ea,","")</f>
        <v>lab,</v>
      </c>
    </row>
    <row r="1625" spans="1:69" x14ac:dyDescent="0.25">
      <c r="A1625" t="s">
        <v>1753</v>
      </c>
      <c r="B1625" t="s">
        <v>39</v>
      </c>
      <c r="C1625" t="s">
        <v>114</v>
      </c>
      <c r="D1625" t="s">
        <v>94</v>
      </c>
      <c r="E1625" t="s">
        <v>93</v>
      </c>
      <c r="F1625">
        <v>1</v>
      </c>
      <c r="G1625">
        <v>75000</v>
      </c>
      <c r="H1625">
        <v>25000</v>
      </c>
      <c r="I1625">
        <v>100000</v>
      </c>
      <c r="J1625" t="s">
        <v>40</v>
      </c>
      <c r="K1625">
        <v>1</v>
      </c>
      <c r="L1625">
        <v>256</v>
      </c>
      <c r="M1625" t="s">
        <v>41</v>
      </c>
      <c r="N1625">
        <v>0.01</v>
      </c>
      <c r="O1625">
        <v>100</v>
      </c>
      <c r="P1625">
        <v>43</v>
      </c>
      <c r="Q1625">
        <v>256</v>
      </c>
      <c r="R1625">
        <v>100</v>
      </c>
      <c r="S1625">
        <v>7500</v>
      </c>
      <c r="T1625">
        <v>7</v>
      </c>
      <c r="U1625">
        <v>8</v>
      </c>
      <c r="V1625">
        <v>60160</v>
      </c>
      <c r="W1625">
        <v>0.80213333333333303</v>
      </c>
      <c r="X1625">
        <v>274.51715731620698</v>
      </c>
      <c r="Y1625">
        <v>5.7406542301177899</v>
      </c>
      <c r="Z1625">
        <v>40.605810165405202</v>
      </c>
      <c r="AA1625">
        <v>2.7785694599151598</v>
      </c>
      <c r="AB1625">
        <v>22.545001745223999</v>
      </c>
      <c r="AC1625">
        <v>4.6774973869323704</v>
      </c>
      <c r="AD1625">
        <v>38.013376951217602</v>
      </c>
      <c r="AE1625">
        <v>0.70109999999999995</v>
      </c>
      <c r="AF1625">
        <v>0.7077</v>
      </c>
      <c r="AJ1625">
        <v>0.111227831688333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 t="s">
        <v>42</v>
      </c>
      <c r="AQ1625" t="b">
        <v>1</v>
      </c>
      <c r="AR1625" t="b">
        <v>1</v>
      </c>
      <c r="AS1625">
        <v>1</v>
      </c>
      <c r="AT1625" t="b">
        <v>0</v>
      </c>
      <c r="AV1625" t="b">
        <v>0</v>
      </c>
      <c r="AW1625" t="b">
        <v>1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1</v>
      </c>
      <c r="BD1625" t="b">
        <v>0</v>
      </c>
      <c r="BE1625" t="s">
        <v>57</v>
      </c>
      <c r="BF1625" t="s">
        <v>69</v>
      </c>
      <c r="BG1625" t="s">
        <v>69</v>
      </c>
      <c r="BH1625" t="b">
        <v>0</v>
      </c>
      <c r="BI1625" t="b">
        <v>1</v>
      </c>
      <c r="BJ1625" t="b">
        <v>0</v>
      </c>
      <c r="BK1625" t="b">
        <v>1</v>
      </c>
      <c r="BL1625">
        <v>20</v>
      </c>
      <c r="BM1625">
        <v>20</v>
      </c>
      <c r="BN1625">
        <v>0</v>
      </c>
      <c r="BO1625">
        <v>0</v>
      </c>
      <c r="BP16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5" s="3" t="str">
        <f>IF(Table1[[#This Row],[TraceLengthMod]],"lab,","")&amp;IF(Table1[[#This Row],[FixedLength]],"dur,","")&amp;IF(Table1[[#This Row],[Broken]],"ea,","")</f>
        <v>lab,</v>
      </c>
    </row>
    <row r="1626" spans="1:69" x14ac:dyDescent="0.25">
      <c r="A1626" t="s">
        <v>1754</v>
      </c>
      <c r="B1626" t="s">
        <v>39</v>
      </c>
      <c r="C1626" t="s">
        <v>114</v>
      </c>
      <c r="D1626" t="s">
        <v>94</v>
      </c>
      <c r="E1626" t="s">
        <v>93</v>
      </c>
      <c r="F1626">
        <v>1</v>
      </c>
      <c r="G1626">
        <v>75000</v>
      </c>
      <c r="H1626">
        <v>25000</v>
      </c>
      <c r="I1626">
        <v>100000</v>
      </c>
      <c r="J1626" t="s">
        <v>40</v>
      </c>
      <c r="K1626">
        <v>1</v>
      </c>
      <c r="L1626">
        <v>256</v>
      </c>
      <c r="M1626" t="s">
        <v>41</v>
      </c>
      <c r="N1626">
        <v>0.01</v>
      </c>
      <c r="O1626">
        <v>100</v>
      </c>
      <c r="P1626">
        <v>43</v>
      </c>
      <c r="Q1626">
        <v>256</v>
      </c>
      <c r="R1626">
        <v>100</v>
      </c>
      <c r="S1626">
        <v>7500</v>
      </c>
      <c r="T1626">
        <v>9</v>
      </c>
      <c r="U1626">
        <v>9</v>
      </c>
      <c r="V1626">
        <v>67584</v>
      </c>
      <c r="W1626">
        <v>0.90112000000000003</v>
      </c>
      <c r="X1626">
        <v>274.51715731620698</v>
      </c>
      <c r="Y1626">
        <v>5.7406542301177899</v>
      </c>
      <c r="Z1626">
        <v>45.650324106216402</v>
      </c>
      <c r="AA1626">
        <v>2.7755789756774898</v>
      </c>
      <c r="AB1626">
        <v>25.3205807209014</v>
      </c>
      <c r="AC1626">
        <v>4.7283604145050004</v>
      </c>
      <c r="AD1626">
        <v>42.741737365722599</v>
      </c>
      <c r="AE1626">
        <v>0.72519999999999996</v>
      </c>
      <c r="AF1626">
        <v>0.73199999999999998</v>
      </c>
      <c r="AJ1626">
        <v>9.3511332390886298E-2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 t="s">
        <v>42</v>
      </c>
      <c r="AQ1626" t="b">
        <v>1</v>
      </c>
      <c r="AR1626" t="b">
        <v>1</v>
      </c>
      <c r="AS1626">
        <v>1</v>
      </c>
      <c r="AT1626" t="b">
        <v>0</v>
      </c>
      <c r="AV1626" t="b">
        <v>0</v>
      </c>
      <c r="AW1626" t="b">
        <v>1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1</v>
      </c>
      <c r="BD1626" t="b">
        <v>0</v>
      </c>
      <c r="BE1626" t="s">
        <v>57</v>
      </c>
      <c r="BF1626" t="s">
        <v>69</v>
      </c>
      <c r="BG1626" t="s">
        <v>69</v>
      </c>
      <c r="BH1626" t="b">
        <v>0</v>
      </c>
      <c r="BI1626" t="b">
        <v>1</v>
      </c>
      <c r="BJ1626" t="b">
        <v>0</v>
      </c>
      <c r="BK1626" t="b">
        <v>1</v>
      </c>
      <c r="BL1626">
        <v>20</v>
      </c>
      <c r="BM1626">
        <v>20</v>
      </c>
      <c r="BN1626">
        <v>0</v>
      </c>
      <c r="BO1626">
        <v>0</v>
      </c>
      <c r="BP16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6" s="3" t="str">
        <f>IF(Table1[[#This Row],[TraceLengthMod]],"lab,","")&amp;IF(Table1[[#This Row],[FixedLength]],"dur,","")&amp;IF(Table1[[#This Row],[Broken]],"ea,","")</f>
        <v>lab,</v>
      </c>
    </row>
    <row r="1627" spans="1:69" x14ac:dyDescent="0.25">
      <c r="A1627" t="s">
        <v>1755</v>
      </c>
      <c r="B1627" t="s">
        <v>39</v>
      </c>
      <c r="C1627" t="s">
        <v>114</v>
      </c>
      <c r="D1627" t="s">
        <v>94</v>
      </c>
      <c r="E1627" t="s">
        <v>93</v>
      </c>
      <c r="F1627">
        <v>1</v>
      </c>
      <c r="G1627">
        <v>75000</v>
      </c>
      <c r="H1627">
        <v>25000</v>
      </c>
      <c r="I1627">
        <v>100000</v>
      </c>
      <c r="J1627" t="s">
        <v>40</v>
      </c>
      <c r="K1627">
        <v>1</v>
      </c>
      <c r="L1627">
        <v>256</v>
      </c>
      <c r="M1627" t="s">
        <v>41</v>
      </c>
      <c r="N1627">
        <v>0.01</v>
      </c>
      <c r="O1627">
        <v>100</v>
      </c>
      <c r="P1627">
        <v>43</v>
      </c>
      <c r="Q1627">
        <v>256</v>
      </c>
      <c r="R1627">
        <v>100</v>
      </c>
      <c r="S1627">
        <v>7500</v>
      </c>
      <c r="T1627">
        <v>10</v>
      </c>
      <c r="U1627">
        <v>10</v>
      </c>
      <c r="V1627">
        <v>75008</v>
      </c>
      <c r="W1627">
        <v>1.00010666666666</v>
      </c>
      <c r="X1627">
        <v>274.51715731620698</v>
      </c>
      <c r="Y1627">
        <v>5.7406542301177899</v>
      </c>
      <c r="Z1627">
        <v>50.713788747787397</v>
      </c>
      <c r="AA1627">
        <v>2.7865505218505802</v>
      </c>
      <c r="AB1627">
        <v>28.107131242752001</v>
      </c>
      <c r="AC1627">
        <v>4.8809528350829998</v>
      </c>
      <c r="AD1627">
        <v>47.6226902008056</v>
      </c>
      <c r="AE1627">
        <v>0.73729999999999996</v>
      </c>
      <c r="AF1627">
        <v>0.73780000000000001</v>
      </c>
      <c r="AJ1627">
        <v>8.4505840779978206E-2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 t="s">
        <v>42</v>
      </c>
      <c r="AQ1627" t="b">
        <v>1</v>
      </c>
      <c r="AR1627" t="b">
        <v>1</v>
      </c>
      <c r="AS1627">
        <v>1</v>
      </c>
      <c r="AT1627" t="b">
        <v>0</v>
      </c>
      <c r="AV1627" t="b">
        <v>0</v>
      </c>
      <c r="AW1627" t="b">
        <v>1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1</v>
      </c>
      <c r="BD1627" t="b">
        <v>0</v>
      </c>
      <c r="BE1627" t="s">
        <v>57</v>
      </c>
      <c r="BF1627" t="s">
        <v>69</v>
      </c>
      <c r="BG1627" t="s">
        <v>69</v>
      </c>
      <c r="BH1627" t="b">
        <v>0</v>
      </c>
      <c r="BI1627" t="b">
        <v>1</v>
      </c>
      <c r="BJ1627" t="b">
        <v>0</v>
      </c>
      <c r="BK1627" t="b">
        <v>1</v>
      </c>
      <c r="BL1627">
        <v>20</v>
      </c>
      <c r="BM1627">
        <v>20</v>
      </c>
      <c r="BN1627">
        <v>0</v>
      </c>
      <c r="BO1627">
        <v>0</v>
      </c>
      <c r="BP16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7" s="3" t="str">
        <f>IF(Table1[[#This Row],[TraceLengthMod]],"lab,","")&amp;IF(Table1[[#This Row],[FixedLength]],"dur,","")&amp;IF(Table1[[#This Row],[Broken]],"ea,","")</f>
        <v>lab,</v>
      </c>
    </row>
    <row r="1628" spans="1:69" x14ac:dyDescent="0.25">
      <c r="A1628" t="s">
        <v>1756</v>
      </c>
      <c r="B1628" t="s">
        <v>39</v>
      </c>
      <c r="C1628" t="s">
        <v>114</v>
      </c>
      <c r="D1628" t="s">
        <v>94</v>
      </c>
      <c r="E1628" t="s">
        <v>93</v>
      </c>
      <c r="F1628">
        <v>1</v>
      </c>
      <c r="G1628">
        <v>75000</v>
      </c>
      <c r="H1628">
        <v>25000</v>
      </c>
      <c r="I1628">
        <v>100000</v>
      </c>
      <c r="J1628" t="s">
        <v>40</v>
      </c>
      <c r="K1628">
        <v>1</v>
      </c>
      <c r="L1628">
        <v>256</v>
      </c>
      <c r="M1628" t="s">
        <v>41</v>
      </c>
      <c r="N1628">
        <v>0.01</v>
      </c>
      <c r="O1628">
        <v>100</v>
      </c>
      <c r="P1628">
        <v>43</v>
      </c>
      <c r="Q1628">
        <v>256</v>
      </c>
      <c r="R1628">
        <v>100</v>
      </c>
      <c r="S1628">
        <v>7500</v>
      </c>
      <c r="T1628">
        <v>10</v>
      </c>
      <c r="U1628">
        <v>11</v>
      </c>
      <c r="V1628">
        <v>82688</v>
      </c>
      <c r="W1628">
        <v>1.1025066666666601</v>
      </c>
      <c r="X1628">
        <v>274.51715731620698</v>
      </c>
      <c r="Y1628">
        <v>5.7406542301177899</v>
      </c>
      <c r="Z1628">
        <v>55.827118873596099</v>
      </c>
      <c r="AA1628">
        <v>2.87631011009216</v>
      </c>
      <c r="AB1628">
        <v>30.983441352844199</v>
      </c>
      <c r="AC1628">
        <v>4.5598216056823704</v>
      </c>
      <c r="AD1628">
        <v>52.182511806488002</v>
      </c>
      <c r="AE1628">
        <v>0.72919999999999996</v>
      </c>
      <c r="AF1628">
        <v>0.73250000000000004</v>
      </c>
      <c r="AJ1628">
        <v>7.4793090945795906E-2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 t="s">
        <v>42</v>
      </c>
      <c r="AQ1628" t="b">
        <v>1</v>
      </c>
      <c r="AR1628" t="b">
        <v>1</v>
      </c>
      <c r="AS1628">
        <v>1</v>
      </c>
      <c r="AT1628" t="b">
        <v>0</v>
      </c>
      <c r="AV1628" t="b">
        <v>0</v>
      </c>
      <c r="AW1628" t="b">
        <v>1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1</v>
      </c>
      <c r="BD1628" t="b">
        <v>0</v>
      </c>
      <c r="BE1628" t="s">
        <v>57</v>
      </c>
      <c r="BF1628" t="s">
        <v>69</v>
      </c>
      <c r="BG1628" t="s">
        <v>69</v>
      </c>
      <c r="BH1628" t="b">
        <v>0</v>
      </c>
      <c r="BI1628" t="b">
        <v>1</v>
      </c>
      <c r="BJ1628" t="b">
        <v>0</v>
      </c>
      <c r="BK1628" t="b">
        <v>1</v>
      </c>
      <c r="BL1628">
        <v>20</v>
      </c>
      <c r="BM1628">
        <v>20</v>
      </c>
      <c r="BN1628">
        <v>0</v>
      </c>
      <c r="BO1628">
        <v>0</v>
      </c>
      <c r="BP16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8" s="3" t="str">
        <f>IF(Table1[[#This Row],[TraceLengthMod]],"lab,","")&amp;IF(Table1[[#This Row],[FixedLength]],"dur,","")&amp;IF(Table1[[#This Row],[Broken]],"ea,","")</f>
        <v>lab,</v>
      </c>
    </row>
    <row r="1629" spans="1:69" x14ac:dyDescent="0.25">
      <c r="A1629" t="s">
        <v>1757</v>
      </c>
      <c r="B1629" t="s">
        <v>39</v>
      </c>
      <c r="C1629" t="s">
        <v>114</v>
      </c>
      <c r="D1629" t="s">
        <v>94</v>
      </c>
      <c r="E1629" t="s">
        <v>93</v>
      </c>
      <c r="F1629">
        <v>1</v>
      </c>
      <c r="G1629">
        <v>75000</v>
      </c>
      <c r="H1629">
        <v>25000</v>
      </c>
      <c r="I1629">
        <v>100000</v>
      </c>
      <c r="J1629" t="s">
        <v>40</v>
      </c>
      <c r="K1629">
        <v>1</v>
      </c>
      <c r="L1629">
        <v>256</v>
      </c>
      <c r="M1629" t="s">
        <v>41</v>
      </c>
      <c r="N1629">
        <v>0.01</v>
      </c>
      <c r="O1629">
        <v>100</v>
      </c>
      <c r="P1629">
        <v>43</v>
      </c>
      <c r="Q1629">
        <v>256</v>
      </c>
      <c r="R1629">
        <v>100</v>
      </c>
      <c r="S1629">
        <v>7500</v>
      </c>
      <c r="T1629">
        <v>12</v>
      </c>
      <c r="U1629">
        <v>12</v>
      </c>
      <c r="V1629">
        <v>90112</v>
      </c>
      <c r="W1629">
        <v>1.20149333333333</v>
      </c>
      <c r="X1629">
        <v>274.51715731620698</v>
      </c>
      <c r="Y1629">
        <v>5.7406542301177899</v>
      </c>
      <c r="Z1629">
        <v>60.848683834075899</v>
      </c>
      <c r="AA1629">
        <v>2.78055667877197</v>
      </c>
      <c r="AB1629">
        <v>33.763998031616197</v>
      </c>
      <c r="AC1629">
        <v>4.8819487094879097</v>
      </c>
      <c r="AD1629">
        <v>57.064460515975902</v>
      </c>
      <c r="AE1629">
        <v>0.73180000000000001</v>
      </c>
      <c r="AF1629">
        <v>0.73850000000000005</v>
      </c>
      <c r="AJ1629">
        <v>6.4726128496906898E-2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 t="s">
        <v>42</v>
      </c>
      <c r="AQ1629" t="b">
        <v>1</v>
      </c>
      <c r="AR1629" t="b">
        <v>1</v>
      </c>
      <c r="AS1629">
        <v>1</v>
      </c>
      <c r="AT1629" t="b">
        <v>0</v>
      </c>
      <c r="AV1629" t="b">
        <v>0</v>
      </c>
      <c r="AW1629" t="b">
        <v>1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1</v>
      </c>
      <c r="BD1629" t="b">
        <v>0</v>
      </c>
      <c r="BE1629" t="s">
        <v>57</v>
      </c>
      <c r="BF1629" t="s">
        <v>69</v>
      </c>
      <c r="BG1629" t="s">
        <v>69</v>
      </c>
      <c r="BH1629" t="b">
        <v>0</v>
      </c>
      <c r="BI1629" t="b">
        <v>1</v>
      </c>
      <c r="BJ1629" t="b">
        <v>0</v>
      </c>
      <c r="BK1629" t="b">
        <v>1</v>
      </c>
      <c r="BL1629">
        <v>20</v>
      </c>
      <c r="BM1629">
        <v>20</v>
      </c>
      <c r="BN1629">
        <v>0</v>
      </c>
      <c r="BO1629">
        <v>0</v>
      </c>
      <c r="BP16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29" s="3" t="str">
        <f>IF(Table1[[#This Row],[TraceLengthMod]],"lab,","")&amp;IF(Table1[[#This Row],[FixedLength]],"dur,","")&amp;IF(Table1[[#This Row],[Broken]],"ea,","")</f>
        <v>lab,</v>
      </c>
    </row>
    <row r="1630" spans="1:69" x14ac:dyDescent="0.25">
      <c r="A1630" t="s">
        <v>1758</v>
      </c>
      <c r="B1630" t="s">
        <v>39</v>
      </c>
      <c r="C1630" t="s">
        <v>114</v>
      </c>
      <c r="D1630" t="s">
        <v>94</v>
      </c>
      <c r="E1630" t="s">
        <v>93</v>
      </c>
      <c r="F1630">
        <v>1</v>
      </c>
      <c r="G1630">
        <v>75000</v>
      </c>
      <c r="H1630">
        <v>25000</v>
      </c>
      <c r="I1630">
        <v>100000</v>
      </c>
      <c r="J1630" t="s">
        <v>40</v>
      </c>
      <c r="K1630">
        <v>1</v>
      </c>
      <c r="L1630">
        <v>256</v>
      </c>
      <c r="M1630" t="s">
        <v>41</v>
      </c>
      <c r="N1630">
        <v>0.01</v>
      </c>
      <c r="O1630">
        <v>100</v>
      </c>
      <c r="P1630">
        <v>43</v>
      </c>
      <c r="Q1630">
        <v>256</v>
      </c>
      <c r="R1630">
        <v>100</v>
      </c>
      <c r="S1630">
        <v>7500</v>
      </c>
      <c r="T1630">
        <v>12</v>
      </c>
      <c r="U1630">
        <v>13</v>
      </c>
      <c r="V1630">
        <v>97536</v>
      </c>
      <c r="W1630">
        <v>1.3004800000000001</v>
      </c>
      <c r="X1630">
        <v>274.51715731620698</v>
      </c>
      <c r="Y1630">
        <v>5.7406542301177899</v>
      </c>
      <c r="Z1630">
        <v>65.891204357147203</v>
      </c>
      <c r="AA1630">
        <v>2.79552793502807</v>
      </c>
      <c r="AB1630">
        <v>36.559525966644202</v>
      </c>
      <c r="AC1630">
        <v>4.8979074954986501</v>
      </c>
      <c r="AD1630">
        <v>61.962368011474602</v>
      </c>
      <c r="AE1630">
        <v>0.74219999999999997</v>
      </c>
      <c r="AF1630">
        <v>0.73740000000000006</v>
      </c>
      <c r="AJ1630">
        <v>5.9638313264671498E-2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 t="s">
        <v>42</v>
      </c>
      <c r="AQ1630" t="b">
        <v>1</v>
      </c>
      <c r="AR1630" t="b">
        <v>1</v>
      </c>
      <c r="AS1630">
        <v>1</v>
      </c>
      <c r="AT1630" t="b">
        <v>0</v>
      </c>
      <c r="AV1630" t="b">
        <v>0</v>
      </c>
      <c r="AW1630" t="b">
        <v>1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1</v>
      </c>
      <c r="BD1630" t="b">
        <v>0</v>
      </c>
      <c r="BE1630" t="s">
        <v>57</v>
      </c>
      <c r="BF1630" t="s">
        <v>69</v>
      </c>
      <c r="BG1630" t="s">
        <v>69</v>
      </c>
      <c r="BH1630" t="b">
        <v>0</v>
      </c>
      <c r="BI1630" t="b">
        <v>1</v>
      </c>
      <c r="BJ1630" t="b">
        <v>0</v>
      </c>
      <c r="BK1630" t="b">
        <v>1</v>
      </c>
      <c r="BL1630">
        <v>20</v>
      </c>
      <c r="BM1630">
        <v>20</v>
      </c>
      <c r="BN1630">
        <v>0</v>
      </c>
      <c r="BO1630">
        <v>0</v>
      </c>
      <c r="BP16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0" s="3" t="str">
        <f>IF(Table1[[#This Row],[TraceLengthMod]],"lab,","")&amp;IF(Table1[[#This Row],[FixedLength]],"dur,","")&amp;IF(Table1[[#This Row],[Broken]],"ea,","")</f>
        <v>lab,</v>
      </c>
    </row>
    <row r="1631" spans="1:69" x14ac:dyDescent="0.25">
      <c r="A1631" t="s">
        <v>1759</v>
      </c>
      <c r="B1631" t="s">
        <v>39</v>
      </c>
      <c r="C1631" t="s">
        <v>114</v>
      </c>
      <c r="D1631" t="s">
        <v>94</v>
      </c>
      <c r="E1631" t="s">
        <v>93</v>
      </c>
      <c r="F1631">
        <v>1</v>
      </c>
      <c r="G1631">
        <v>75000</v>
      </c>
      <c r="H1631">
        <v>25000</v>
      </c>
      <c r="I1631">
        <v>100000</v>
      </c>
      <c r="J1631" t="s">
        <v>40</v>
      </c>
      <c r="K1631">
        <v>1</v>
      </c>
      <c r="L1631">
        <v>256</v>
      </c>
      <c r="M1631" t="s">
        <v>41</v>
      </c>
      <c r="N1631">
        <v>0.01</v>
      </c>
      <c r="O1631">
        <v>100</v>
      </c>
      <c r="P1631">
        <v>43</v>
      </c>
      <c r="Q1631">
        <v>256</v>
      </c>
      <c r="R1631">
        <v>100</v>
      </c>
      <c r="S1631">
        <v>7500</v>
      </c>
      <c r="T1631">
        <v>12</v>
      </c>
      <c r="U1631">
        <v>14</v>
      </c>
      <c r="V1631">
        <v>105216</v>
      </c>
      <c r="W1631">
        <v>1.4028799999999999</v>
      </c>
      <c r="X1631">
        <v>274.51715731620698</v>
      </c>
      <c r="Y1631">
        <v>5.7406542301177899</v>
      </c>
      <c r="Z1631">
        <v>71.013911724090505</v>
      </c>
      <c r="AA1631">
        <v>2.88967680931091</v>
      </c>
      <c r="AB1631">
        <v>39.4492027759552</v>
      </c>
      <c r="AC1631">
        <v>4.7493047714233398</v>
      </c>
      <c r="AD1631">
        <v>66.711672782897907</v>
      </c>
      <c r="AE1631">
        <v>0.73499999999999999</v>
      </c>
      <c r="AF1631">
        <v>0.73209999999999997</v>
      </c>
      <c r="AJ1631">
        <v>5.6479785274124998E-2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 t="s">
        <v>42</v>
      </c>
      <c r="AQ1631" t="b">
        <v>1</v>
      </c>
      <c r="AR1631" t="b">
        <v>1</v>
      </c>
      <c r="AS1631">
        <v>1</v>
      </c>
      <c r="AT1631" t="b">
        <v>0</v>
      </c>
      <c r="AV1631" t="b">
        <v>0</v>
      </c>
      <c r="AW1631" t="b">
        <v>1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1</v>
      </c>
      <c r="BD1631" t="b">
        <v>0</v>
      </c>
      <c r="BE1631" t="s">
        <v>57</v>
      </c>
      <c r="BF1631" t="s">
        <v>69</v>
      </c>
      <c r="BG1631" t="s">
        <v>69</v>
      </c>
      <c r="BH1631" t="b">
        <v>0</v>
      </c>
      <c r="BI1631" t="b">
        <v>1</v>
      </c>
      <c r="BJ1631" t="b">
        <v>0</v>
      </c>
      <c r="BK1631" t="b">
        <v>1</v>
      </c>
      <c r="BL1631">
        <v>20</v>
      </c>
      <c r="BM1631">
        <v>20</v>
      </c>
      <c r="BN1631">
        <v>0</v>
      </c>
      <c r="BO1631">
        <v>0</v>
      </c>
      <c r="BP16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1" s="3" t="str">
        <f>IF(Table1[[#This Row],[TraceLengthMod]],"lab,","")&amp;IF(Table1[[#This Row],[FixedLength]],"dur,","")&amp;IF(Table1[[#This Row],[Broken]],"ea,","")</f>
        <v>lab,</v>
      </c>
    </row>
    <row r="1632" spans="1:69" x14ac:dyDescent="0.25">
      <c r="A1632" t="s">
        <v>1760</v>
      </c>
      <c r="B1632" t="s">
        <v>39</v>
      </c>
      <c r="C1632" t="s">
        <v>114</v>
      </c>
      <c r="D1632" t="s">
        <v>94</v>
      </c>
      <c r="E1632" t="s">
        <v>93</v>
      </c>
      <c r="F1632">
        <v>1</v>
      </c>
      <c r="G1632">
        <v>75000</v>
      </c>
      <c r="H1632">
        <v>25000</v>
      </c>
      <c r="I1632">
        <v>100000</v>
      </c>
      <c r="J1632" t="s">
        <v>40</v>
      </c>
      <c r="K1632">
        <v>1</v>
      </c>
      <c r="L1632">
        <v>256</v>
      </c>
      <c r="M1632" t="s">
        <v>41</v>
      </c>
      <c r="N1632">
        <v>0.01</v>
      </c>
      <c r="O1632">
        <v>100</v>
      </c>
      <c r="P1632">
        <v>43</v>
      </c>
      <c r="Q1632">
        <v>256</v>
      </c>
      <c r="R1632">
        <v>100</v>
      </c>
      <c r="S1632">
        <v>7500</v>
      </c>
      <c r="T1632">
        <v>15</v>
      </c>
      <c r="U1632">
        <v>15</v>
      </c>
      <c r="V1632">
        <v>112640</v>
      </c>
      <c r="W1632">
        <v>1.50186666666666</v>
      </c>
      <c r="X1632">
        <v>274.51715731620698</v>
      </c>
      <c r="Y1632">
        <v>5.7406542301177899</v>
      </c>
      <c r="Z1632">
        <v>76.035487890243502</v>
      </c>
      <c r="AA1632">
        <v>2.78455591201782</v>
      </c>
      <c r="AB1632">
        <v>42.233758687973001</v>
      </c>
      <c r="AC1632">
        <v>4.5987172126770002</v>
      </c>
      <c r="AD1632">
        <v>71.310389995574894</v>
      </c>
      <c r="AE1632">
        <v>0.746</v>
      </c>
      <c r="AF1632">
        <v>0.74939999999999996</v>
      </c>
      <c r="AJ1632">
        <v>5.0193757767027003E-2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 t="s">
        <v>42</v>
      </c>
      <c r="AQ1632" t="b">
        <v>1</v>
      </c>
      <c r="AR1632" t="b">
        <v>1</v>
      </c>
      <c r="AS1632">
        <v>1</v>
      </c>
      <c r="AT1632" t="b">
        <v>0</v>
      </c>
      <c r="AV1632" t="b">
        <v>0</v>
      </c>
      <c r="AW1632" t="b">
        <v>1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1</v>
      </c>
      <c r="BD1632" t="b">
        <v>0</v>
      </c>
      <c r="BE1632" t="s">
        <v>57</v>
      </c>
      <c r="BF1632" t="s">
        <v>69</v>
      </c>
      <c r="BG1632" t="s">
        <v>69</v>
      </c>
      <c r="BH1632" t="b">
        <v>0</v>
      </c>
      <c r="BI1632" t="b">
        <v>1</v>
      </c>
      <c r="BJ1632" t="b">
        <v>0</v>
      </c>
      <c r="BK1632" t="b">
        <v>1</v>
      </c>
      <c r="BL1632">
        <v>20</v>
      </c>
      <c r="BM1632">
        <v>20</v>
      </c>
      <c r="BN1632">
        <v>0</v>
      </c>
      <c r="BO1632">
        <v>0</v>
      </c>
      <c r="BP16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2" s="3" t="str">
        <f>IF(Table1[[#This Row],[TraceLengthMod]],"lab,","")&amp;IF(Table1[[#This Row],[FixedLength]],"dur,","")&amp;IF(Table1[[#This Row],[Broken]],"ea,","")</f>
        <v>lab,</v>
      </c>
    </row>
    <row r="1633" spans="1:69" x14ac:dyDescent="0.25">
      <c r="A1633" t="s">
        <v>1761</v>
      </c>
      <c r="B1633" t="s">
        <v>39</v>
      </c>
      <c r="C1633" t="s">
        <v>114</v>
      </c>
      <c r="D1633" t="s">
        <v>94</v>
      </c>
      <c r="E1633" t="s">
        <v>93</v>
      </c>
      <c r="F1633">
        <v>1</v>
      </c>
      <c r="G1633">
        <v>75000</v>
      </c>
      <c r="H1633">
        <v>25000</v>
      </c>
      <c r="I1633">
        <v>100000</v>
      </c>
      <c r="J1633" t="s">
        <v>40</v>
      </c>
      <c r="K1633">
        <v>1</v>
      </c>
      <c r="L1633">
        <v>256</v>
      </c>
      <c r="M1633" t="s">
        <v>41</v>
      </c>
      <c r="N1633">
        <v>0.01</v>
      </c>
      <c r="O1633">
        <v>100</v>
      </c>
      <c r="P1633">
        <v>43</v>
      </c>
      <c r="Q1633">
        <v>256</v>
      </c>
      <c r="R1633">
        <v>100</v>
      </c>
      <c r="S1633">
        <v>7500</v>
      </c>
      <c r="T1633">
        <v>15</v>
      </c>
      <c r="U1633">
        <v>16</v>
      </c>
      <c r="V1633">
        <v>120064</v>
      </c>
      <c r="W1633">
        <v>1.6008533333333299</v>
      </c>
      <c r="X1633">
        <v>274.51715731620698</v>
      </c>
      <c r="Y1633">
        <v>5.7406542301177899</v>
      </c>
      <c r="Z1633">
        <v>81.096947193145695</v>
      </c>
      <c r="AA1633">
        <v>2.7885348796844398</v>
      </c>
      <c r="AB1633">
        <v>45.0222935676574</v>
      </c>
      <c r="AC1633">
        <v>4.8839585781097403</v>
      </c>
      <c r="AD1633">
        <v>76.194348573684593</v>
      </c>
      <c r="AE1633">
        <v>0.74460000000000004</v>
      </c>
      <c r="AF1633">
        <v>0.74839999999999995</v>
      </c>
      <c r="AJ1633">
        <v>4.4844041373938097E-2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 t="s">
        <v>42</v>
      </c>
      <c r="AQ1633" t="b">
        <v>1</v>
      </c>
      <c r="AR1633" t="b">
        <v>1</v>
      </c>
      <c r="AS1633">
        <v>1</v>
      </c>
      <c r="AT1633" t="b">
        <v>0</v>
      </c>
      <c r="AV1633" t="b">
        <v>0</v>
      </c>
      <c r="AW1633" t="b">
        <v>1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1</v>
      </c>
      <c r="BD1633" t="b">
        <v>0</v>
      </c>
      <c r="BE1633" t="s">
        <v>57</v>
      </c>
      <c r="BF1633" t="s">
        <v>69</v>
      </c>
      <c r="BG1633" t="s">
        <v>69</v>
      </c>
      <c r="BH1633" t="b">
        <v>0</v>
      </c>
      <c r="BI1633" t="b">
        <v>1</v>
      </c>
      <c r="BJ1633" t="b">
        <v>0</v>
      </c>
      <c r="BK1633" t="b">
        <v>1</v>
      </c>
      <c r="BL1633">
        <v>20</v>
      </c>
      <c r="BM1633">
        <v>20</v>
      </c>
      <c r="BN1633">
        <v>0</v>
      </c>
      <c r="BO1633">
        <v>0</v>
      </c>
      <c r="BP16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3" s="3" t="str">
        <f>IF(Table1[[#This Row],[TraceLengthMod]],"lab,","")&amp;IF(Table1[[#This Row],[FixedLength]],"dur,","")&amp;IF(Table1[[#This Row],[Broken]],"ea,","")</f>
        <v>lab,</v>
      </c>
    </row>
    <row r="1634" spans="1:69" x14ac:dyDescent="0.25">
      <c r="A1634" t="s">
        <v>1762</v>
      </c>
      <c r="B1634" t="s">
        <v>39</v>
      </c>
      <c r="C1634" t="s">
        <v>114</v>
      </c>
      <c r="D1634" t="s">
        <v>94</v>
      </c>
      <c r="E1634" t="s">
        <v>93</v>
      </c>
      <c r="F1634">
        <v>1</v>
      </c>
      <c r="G1634">
        <v>75000</v>
      </c>
      <c r="H1634">
        <v>25000</v>
      </c>
      <c r="I1634">
        <v>100000</v>
      </c>
      <c r="J1634" t="s">
        <v>40</v>
      </c>
      <c r="K1634">
        <v>1</v>
      </c>
      <c r="L1634">
        <v>256</v>
      </c>
      <c r="M1634" t="s">
        <v>41</v>
      </c>
      <c r="N1634">
        <v>0.01</v>
      </c>
      <c r="O1634">
        <v>100</v>
      </c>
      <c r="P1634">
        <v>43</v>
      </c>
      <c r="Q1634">
        <v>256</v>
      </c>
      <c r="R1634">
        <v>100</v>
      </c>
      <c r="S1634">
        <v>7500</v>
      </c>
      <c r="T1634">
        <v>15</v>
      </c>
      <c r="U1634">
        <v>17</v>
      </c>
      <c r="V1634">
        <v>127744</v>
      </c>
      <c r="W1634">
        <v>1.70325333333333</v>
      </c>
      <c r="X1634">
        <v>274.51715731620698</v>
      </c>
      <c r="Y1634">
        <v>5.7406542301177899</v>
      </c>
      <c r="Z1634">
        <v>86.307005167007404</v>
      </c>
      <c r="AA1634">
        <v>2.8803124427795401</v>
      </c>
      <c r="AB1634">
        <v>47.902606010436998</v>
      </c>
      <c r="AC1634">
        <v>4.6764729022979701</v>
      </c>
      <c r="AD1634">
        <v>80.870821475982595</v>
      </c>
      <c r="AE1634">
        <v>0.74080000000000001</v>
      </c>
      <c r="AF1634">
        <v>0.72889999999999999</v>
      </c>
      <c r="AJ1634">
        <v>4.40648545721967E-2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 t="s">
        <v>42</v>
      </c>
      <c r="AQ1634" t="b">
        <v>1</v>
      </c>
      <c r="AR1634" t="b">
        <v>1</v>
      </c>
      <c r="AS1634">
        <v>1</v>
      </c>
      <c r="AT1634" t="b">
        <v>0</v>
      </c>
      <c r="AV1634" t="b">
        <v>0</v>
      </c>
      <c r="AW1634" t="b">
        <v>1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1</v>
      </c>
      <c r="BD1634" t="b">
        <v>0</v>
      </c>
      <c r="BE1634" t="s">
        <v>57</v>
      </c>
      <c r="BF1634" t="s">
        <v>69</v>
      </c>
      <c r="BG1634" t="s">
        <v>69</v>
      </c>
      <c r="BH1634" t="b">
        <v>0</v>
      </c>
      <c r="BI1634" t="b">
        <v>1</v>
      </c>
      <c r="BJ1634" t="b">
        <v>0</v>
      </c>
      <c r="BK1634" t="b">
        <v>1</v>
      </c>
      <c r="BL1634">
        <v>20</v>
      </c>
      <c r="BM1634">
        <v>20</v>
      </c>
      <c r="BN1634">
        <v>0</v>
      </c>
      <c r="BO1634">
        <v>0</v>
      </c>
      <c r="BP16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4" s="3" t="str">
        <f>IF(Table1[[#This Row],[TraceLengthMod]],"lab,","")&amp;IF(Table1[[#This Row],[FixedLength]],"dur,","")&amp;IF(Table1[[#This Row],[Broken]],"ea,","")</f>
        <v>lab,</v>
      </c>
    </row>
    <row r="1635" spans="1:69" x14ac:dyDescent="0.25">
      <c r="A1635" t="s">
        <v>1763</v>
      </c>
      <c r="B1635" t="s">
        <v>39</v>
      </c>
      <c r="C1635" t="s">
        <v>114</v>
      </c>
      <c r="D1635" t="s">
        <v>94</v>
      </c>
      <c r="E1635" t="s">
        <v>93</v>
      </c>
      <c r="F1635">
        <v>1</v>
      </c>
      <c r="G1635">
        <v>75000</v>
      </c>
      <c r="H1635">
        <v>25000</v>
      </c>
      <c r="I1635">
        <v>100000</v>
      </c>
      <c r="J1635" t="s">
        <v>40</v>
      </c>
      <c r="K1635">
        <v>1</v>
      </c>
      <c r="L1635">
        <v>256</v>
      </c>
      <c r="M1635" t="s">
        <v>41</v>
      </c>
      <c r="N1635">
        <v>0.01</v>
      </c>
      <c r="O1635">
        <v>100</v>
      </c>
      <c r="P1635">
        <v>43</v>
      </c>
      <c r="Q1635">
        <v>256</v>
      </c>
      <c r="R1635">
        <v>100</v>
      </c>
      <c r="S1635">
        <v>7500</v>
      </c>
      <c r="T1635">
        <v>15</v>
      </c>
      <c r="U1635">
        <v>18</v>
      </c>
      <c r="V1635">
        <v>135168</v>
      </c>
      <c r="W1635">
        <v>1.8022400000000001</v>
      </c>
      <c r="X1635">
        <v>274.51715731620698</v>
      </c>
      <c r="Y1635">
        <v>5.7406542301177899</v>
      </c>
      <c r="Z1635">
        <v>91.333612918853703</v>
      </c>
      <c r="AA1635">
        <v>2.7736301422119101</v>
      </c>
      <c r="AB1635">
        <v>50.676236152648897</v>
      </c>
      <c r="AC1635">
        <v>4.6356077194213796</v>
      </c>
      <c r="AD1635">
        <v>85.506429195403996</v>
      </c>
      <c r="AE1635">
        <v>0.74670000000000003</v>
      </c>
      <c r="AF1635">
        <v>0.74829999999999997</v>
      </c>
      <c r="AJ1635">
        <v>4.1519686918367001E-2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 t="s">
        <v>42</v>
      </c>
      <c r="AQ1635" t="b">
        <v>1</v>
      </c>
      <c r="AR1635" t="b">
        <v>1</v>
      </c>
      <c r="AS1635">
        <v>1</v>
      </c>
      <c r="AT1635" t="b">
        <v>0</v>
      </c>
      <c r="AV1635" t="b">
        <v>0</v>
      </c>
      <c r="AW1635" t="b">
        <v>1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1</v>
      </c>
      <c r="BD1635" t="b">
        <v>0</v>
      </c>
      <c r="BE1635" t="s">
        <v>57</v>
      </c>
      <c r="BF1635" t="s">
        <v>69</v>
      </c>
      <c r="BG1635" t="s">
        <v>69</v>
      </c>
      <c r="BH1635" t="b">
        <v>0</v>
      </c>
      <c r="BI1635" t="b">
        <v>1</v>
      </c>
      <c r="BJ1635" t="b">
        <v>0</v>
      </c>
      <c r="BK1635" t="b">
        <v>1</v>
      </c>
      <c r="BL1635">
        <v>20</v>
      </c>
      <c r="BM1635">
        <v>20</v>
      </c>
      <c r="BN1635">
        <v>0</v>
      </c>
      <c r="BO1635">
        <v>0</v>
      </c>
      <c r="BP16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5" s="3" t="str">
        <f>IF(Table1[[#This Row],[TraceLengthMod]],"lab,","")&amp;IF(Table1[[#This Row],[FixedLength]],"dur,","")&amp;IF(Table1[[#This Row],[Broken]],"ea,","")</f>
        <v>lab,</v>
      </c>
    </row>
    <row r="1636" spans="1:69" x14ac:dyDescent="0.25">
      <c r="A1636" t="s">
        <v>1764</v>
      </c>
      <c r="B1636" t="s">
        <v>39</v>
      </c>
      <c r="C1636" t="s">
        <v>114</v>
      </c>
      <c r="D1636" t="s">
        <v>94</v>
      </c>
      <c r="E1636" t="s">
        <v>93</v>
      </c>
      <c r="F1636">
        <v>1</v>
      </c>
      <c r="G1636">
        <v>75000</v>
      </c>
      <c r="H1636">
        <v>25000</v>
      </c>
      <c r="I1636">
        <v>100000</v>
      </c>
      <c r="J1636" t="s">
        <v>40</v>
      </c>
      <c r="K1636">
        <v>1</v>
      </c>
      <c r="L1636">
        <v>256</v>
      </c>
      <c r="M1636" t="s">
        <v>41</v>
      </c>
      <c r="N1636">
        <v>0.01</v>
      </c>
      <c r="O1636">
        <v>100</v>
      </c>
      <c r="P1636">
        <v>43</v>
      </c>
      <c r="Q1636">
        <v>256</v>
      </c>
      <c r="R1636">
        <v>100</v>
      </c>
      <c r="S1636">
        <v>7500</v>
      </c>
      <c r="T1636">
        <v>15</v>
      </c>
      <c r="U1636">
        <v>19</v>
      </c>
      <c r="V1636">
        <v>142592</v>
      </c>
      <c r="W1636">
        <v>1.90122666666666</v>
      </c>
      <c r="X1636">
        <v>274.51715731620698</v>
      </c>
      <c r="Y1636">
        <v>5.7406542301177899</v>
      </c>
      <c r="Z1636">
        <v>96.342225074767995</v>
      </c>
      <c r="AA1636">
        <v>2.7795760631561199</v>
      </c>
      <c r="AB1636">
        <v>53.455812215804997</v>
      </c>
      <c r="AC1636">
        <v>4.6715066432952801</v>
      </c>
      <c r="AD1636">
        <v>90.177935838699298</v>
      </c>
      <c r="AE1636">
        <v>0.74970000000000003</v>
      </c>
      <c r="AF1636">
        <v>0.74750000000000005</v>
      </c>
      <c r="AJ1636">
        <v>3.7370639065651703E-2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 t="s">
        <v>42</v>
      </c>
      <c r="AQ1636" t="b">
        <v>1</v>
      </c>
      <c r="AR1636" t="b">
        <v>1</v>
      </c>
      <c r="AS1636">
        <v>1</v>
      </c>
      <c r="AT1636" t="b">
        <v>0</v>
      </c>
      <c r="AV1636" t="b">
        <v>0</v>
      </c>
      <c r="AW1636" t="b">
        <v>1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1</v>
      </c>
      <c r="BD1636" t="b">
        <v>0</v>
      </c>
      <c r="BE1636" t="s">
        <v>57</v>
      </c>
      <c r="BF1636" t="s">
        <v>69</v>
      </c>
      <c r="BG1636" t="s">
        <v>69</v>
      </c>
      <c r="BH1636" t="b">
        <v>0</v>
      </c>
      <c r="BI1636" t="b">
        <v>1</v>
      </c>
      <c r="BJ1636" t="b">
        <v>0</v>
      </c>
      <c r="BK1636" t="b">
        <v>1</v>
      </c>
      <c r="BL1636">
        <v>20</v>
      </c>
      <c r="BM1636">
        <v>20</v>
      </c>
      <c r="BN1636">
        <v>0</v>
      </c>
      <c r="BO1636">
        <v>0</v>
      </c>
      <c r="BP16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6" s="3" t="str">
        <f>IF(Table1[[#This Row],[TraceLengthMod]],"lab,","")&amp;IF(Table1[[#This Row],[FixedLength]],"dur,","")&amp;IF(Table1[[#This Row],[Broken]],"ea,","")</f>
        <v>lab,</v>
      </c>
    </row>
    <row r="1637" spans="1:69" x14ac:dyDescent="0.25">
      <c r="A1637" t="s">
        <v>1765</v>
      </c>
      <c r="B1637" t="s">
        <v>39</v>
      </c>
      <c r="C1637" t="s">
        <v>114</v>
      </c>
      <c r="D1637" t="s">
        <v>94</v>
      </c>
      <c r="E1637" t="s">
        <v>93</v>
      </c>
      <c r="F1637">
        <v>1</v>
      </c>
      <c r="G1637">
        <v>75000</v>
      </c>
      <c r="H1637">
        <v>25000</v>
      </c>
      <c r="I1637">
        <v>100000</v>
      </c>
      <c r="J1637" t="s">
        <v>40</v>
      </c>
      <c r="K1637">
        <v>1</v>
      </c>
      <c r="L1637">
        <v>256</v>
      </c>
      <c r="M1637" t="s">
        <v>41</v>
      </c>
      <c r="N1637">
        <v>0.01</v>
      </c>
      <c r="O1637">
        <v>100</v>
      </c>
      <c r="P1637">
        <v>43</v>
      </c>
      <c r="Q1637">
        <v>256</v>
      </c>
      <c r="R1637">
        <v>100</v>
      </c>
      <c r="S1637">
        <v>7500</v>
      </c>
      <c r="T1637">
        <v>15</v>
      </c>
      <c r="U1637">
        <v>20</v>
      </c>
      <c r="V1637">
        <v>150016</v>
      </c>
      <c r="W1637">
        <v>2.0002133333333298</v>
      </c>
      <c r="X1637">
        <v>274.51715731620698</v>
      </c>
      <c r="Y1637">
        <v>5.7406542301177899</v>
      </c>
      <c r="Z1637">
        <v>101.348840951919</v>
      </c>
      <c r="AA1637">
        <v>2.78056669235229</v>
      </c>
      <c r="AB1637">
        <v>56.236378908157299</v>
      </c>
      <c r="AC1637">
        <v>4.6665253639221103</v>
      </c>
      <c r="AD1637">
        <v>94.844461202621403</v>
      </c>
      <c r="AE1637">
        <v>0.75409999999999999</v>
      </c>
      <c r="AF1637">
        <v>0.74850000000000005</v>
      </c>
      <c r="AJ1637">
        <v>3.6367096388299297E-2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 t="s">
        <v>42</v>
      </c>
      <c r="AQ1637" t="b">
        <v>1</v>
      </c>
      <c r="AR1637" t="b">
        <v>1</v>
      </c>
      <c r="AS1637">
        <v>1</v>
      </c>
      <c r="AT1637" t="b">
        <v>0</v>
      </c>
      <c r="AV1637" t="b">
        <v>0</v>
      </c>
      <c r="AW1637" t="b">
        <v>1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1</v>
      </c>
      <c r="BD1637" t="b">
        <v>0</v>
      </c>
      <c r="BE1637" t="s">
        <v>57</v>
      </c>
      <c r="BF1637" t="s">
        <v>69</v>
      </c>
      <c r="BG1637" t="s">
        <v>69</v>
      </c>
      <c r="BH1637" t="b">
        <v>0</v>
      </c>
      <c r="BI1637" t="b">
        <v>1</v>
      </c>
      <c r="BJ1637" t="b">
        <v>0</v>
      </c>
      <c r="BK1637" t="b">
        <v>1</v>
      </c>
      <c r="BL1637">
        <v>20</v>
      </c>
      <c r="BM1637">
        <v>20</v>
      </c>
      <c r="BN1637">
        <v>0</v>
      </c>
      <c r="BO1637">
        <v>0</v>
      </c>
      <c r="BP16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7" s="3" t="str">
        <f>IF(Table1[[#This Row],[TraceLengthMod]],"lab,","")&amp;IF(Table1[[#This Row],[FixedLength]],"dur,","")&amp;IF(Table1[[#This Row],[Broken]],"ea,","")</f>
        <v>lab,</v>
      </c>
    </row>
    <row r="1638" spans="1:69" x14ac:dyDescent="0.25">
      <c r="A1638" t="s">
        <v>1766</v>
      </c>
      <c r="B1638" t="s">
        <v>39</v>
      </c>
      <c r="C1638" t="s">
        <v>114</v>
      </c>
      <c r="D1638" t="s">
        <v>94</v>
      </c>
      <c r="E1638" t="s">
        <v>93</v>
      </c>
      <c r="F1638">
        <v>1</v>
      </c>
      <c r="G1638">
        <v>75000</v>
      </c>
      <c r="H1638">
        <v>25000</v>
      </c>
      <c r="I1638">
        <v>100000</v>
      </c>
      <c r="J1638" t="s">
        <v>40</v>
      </c>
      <c r="K1638">
        <v>1</v>
      </c>
      <c r="L1638">
        <v>256</v>
      </c>
      <c r="M1638" t="s">
        <v>41</v>
      </c>
      <c r="N1638">
        <v>0.01</v>
      </c>
      <c r="O1638">
        <v>100</v>
      </c>
      <c r="P1638">
        <v>43</v>
      </c>
      <c r="Q1638">
        <v>256</v>
      </c>
      <c r="R1638">
        <v>100</v>
      </c>
      <c r="S1638">
        <v>7500</v>
      </c>
      <c r="T1638">
        <v>21</v>
      </c>
      <c r="U1638">
        <v>21</v>
      </c>
      <c r="V1638">
        <v>157696</v>
      </c>
      <c r="W1638">
        <v>2.1026133333333301</v>
      </c>
      <c r="X1638">
        <v>274.51715731620698</v>
      </c>
      <c r="Y1638">
        <v>5.7406542301177899</v>
      </c>
      <c r="Z1638">
        <v>106.470151185989</v>
      </c>
      <c r="AA1638">
        <v>2.8832924365997301</v>
      </c>
      <c r="AB1638">
        <v>59.119671344757002</v>
      </c>
      <c r="AC1638">
        <v>4.7014415264129603</v>
      </c>
      <c r="AD1638">
        <v>99.545902729034395</v>
      </c>
      <c r="AE1638">
        <v>0.76419999999999999</v>
      </c>
      <c r="AF1638">
        <v>0.75590000000000002</v>
      </c>
      <c r="AJ1638">
        <v>3.4582546488805203E-2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 t="s">
        <v>42</v>
      </c>
      <c r="AQ1638" t="b">
        <v>1</v>
      </c>
      <c r="AR1638" t="b">
        <v>1</v>
      </c>
      <c r="AS1638">
        <v>1</v>
      </c>
      <c r="AT1638" t="b">
        <v>0</v>
      </c>
      <c r="AV1638" t="b">
        <v>0</v>
      </c>
      <c r="AW1638" t="b">
        <v>1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1</v>
      </c>
      <c r="BD1638" t="b">
        <v>0</v>
      </c>
      <c r="BE1638" t="s">
        <v>57</v>
      </c>
      <c r="BF1638" t="s">
        <v>69</v>
      </c>
      <c r="BG1638" t="s">
        <v>69</v>
      </c>
      <c r="BH1638" t="b">
        <v>0</v>
      </c>
      <c r="BI1638" t="b">
        <v>1</v>
      </c>
      <c r="BJ1638" t="b">
        <v>0</v>
      </c>
      <c r="BK1638" t="b">
        <v>1</v>
      </c>
      <c r="BL1638">
        <v>20</v>
      </c>
      <c r="BM1638">
        <v>20</v>
      </c>
      <c r="BN1638">
        <v>0</v>
      </c>
      <c r="BO1638">
        <v>0</v>
      </c>
      <c r="BP16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8" s="3" t="str">
        <f>IF(Table1[[#This Row],[TraceLengthMod]],"lab,","")&amp;IF(Table1[[#This Row],[FixedLength]],"dur,","")&amp;IF(Table1[[#This Row],[Broken]],"ea,","")</f>
        <v>lab,</v>
      </c>
    </row>
    <row r="1639" spans="1:69" x14ac:dyDescent="0.25">
      <c r="A1639" t="s">
        <v>1767</v>
      </c>
      <c r="B1639" t="s">
        <v>39</v>
      </c>
      <c r="C1639" t="s">
        <v>114</v>
      </c>
      <c r="D1639" t="s">
        <v>94</v>
      </c>
      <c r="E1639" t="s">
        <v>93</v>
      </c>
      <c r="F1639">
        <v>1</v>
      </c>
      <c r="G1639">
        <v>75000</v>
      </c>
      <c r="H1639">
        <v>25000</v>
      </c>
      <c r="I1639">
        <v>100000</v>
      </c>
      <c r="J1639" t="s">
        <v>40</v>
      </c>
      <c r="K1639">
        <v>1</v>
      </c>
      <c r="L1639">
        <v>256</v>
      </c>
      <c r="M1639" t="s">
        <v>41</v>
      </c>
      <c r="N1639">
        <v>0.01</v>
      </c>
      <c r="O1639">
        <v>100</v>
      </c>
      <c r="P1639">
        <v>43</v>
      </c>
      <c r="Q1639">
        <v>256</v>
      </c>
      <c r="R1639">
        <v>100</v>
      </c>
      <c r="S1639">
        <v>7500</v>
      </c>
      <c r="T1639">
        <v>21</v>
      </c>
      <c r="U1639">
        <v>22</v>
      </c>
      <c r="V1639">
        <v>165120</v>
      </c>
      <c r="W1639">
        <v>2.2016</v>
      </c>
      <c r="X1639">
        <v>274.51715731620698</v>
      </c>
      <c r="Y1639">
        <v>5.7406542301177899</v>
      </c>
      <c r="Z1639">
        <v>111.496703863143</v>
      </c>
      <c r="AA1639">
        <v>2.7905302047729399</v>
      </c>
      <c r="AB1639">
        <v>61.910201549530001</v>
      </c>
      <c r="AC1639">
        <v>4.7911930084228498</v>
      </c>
      <c r="AD1639">
        <v>104.33709573745701</v>
      </c>
      <c r="AE1639">
        <v>0.74890000000000001</v>
      </c>
      <c r="AF1639">
        <v>0.754</v>
      </c>
      <c r="AJ1639">
        <v>3.1596979429555402E-2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 t="s">
        <v>42</v>
      </c>
      <c r="AQ1639" t="b">
        <v>1</v>
      </c>
      <c r="AR1639" t="b">
        <v>1</v>
      </c>
      <c r="AS1639">
        <v>1</v>
      </c>
      <c r="AT1639" t="b">
        <v>0</v>
      </c>
      <c r="AV1639" t="b">
        <v>0</v>
      </c>
      <c r="AW1639" t="b">
        <v>1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1</v>
      </c>
      <c r="BD1639" t="b">
        <v>0</v>
      </c>
      <c r="BE1639" t="s">
        <v>57</v>
      </c>
      <c r="BF1639" t="s">
        <v>69</v>
      </c>
      <c r="BG1639" t="s">
        <v>69</v>
      </c>
      <c r="BH1639" t="b">
        <v>0</v>
      </c>
      <c r="BI1639" t="b">
        <v>1</v>
      </c>
      <c r="BJ1639" t="b">
        <v>0</v>
      </c>
      <c r="BK1639" t="b">
        <v>1</v>
      </c>
      <c r="BL1639">
        <v>20</v>
      </c>
      <c r="BM1639">
        <v>20</v>
      </c>
      <c r="BN1639">
        <v>0</v>
      </c>
      <c r="BO1639">
        <v>0</v>
      </c>
      <c r="BP16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39" s="3" t="str">
        <f>IF(Table1[[#This Row],[TraceLengthMod]],"lab,","")&amp;IF(Table1[[#This Row],[FixedLength]],"dur,","")&amp;IF(Table1[[#This Row],[Broken]],"ea,","")</f>
        <v>lab,</v>
      </c>
    </row>
    <row r="1640" spans="1:69" x14ac:dyDescent="0.25">
      <c r="A1640" t="s">
        <v>1768</v>
      </c>
      <c r="B1640" t="s">
        <v>39</v>
      </c>
      <c r="C1640" t="s">
        <v>114</v>
      </c>
      <c r="D1640" t="s">
        <v>94</v>
      </c>
      <c r="E1640" t="s">
        <v>93</v>
      </c>
      <c r="F1640">
        <v>1</v>
      </c>
      <c r="G1640">
        <v>75000</v>
      </c>
      <c r="H1640">
        <v>25000</v>
      </c>
      <c r="I1640">
        <v>100000</v>
      </c>
      <c r="J1640" t="s">
        <v>40</v>
      </c>
      <c r="K1640">
        <v>1</v>
      </c>
      <c r="L1640">
        <v>256</v>
      </c>
      <c r="M1640" t="s">
        <v>41</v>
      </c>
      <c r="N1640">
        <v>0.01</v>
      </c>
      <c r="O1640">
        <v>100</v>
      </c>
      <c r="P1640">
        <v>43</v>
      </c>
      <c r="Q1640">
        <v>256</v>
      </c>
      <c r="R1640">
        <v>100</v>
      </c>
      <c r="S1640">
        <v>7500</v>
      </c>
      <c r="T1640">
        <v>23</v>
      </c>
      <c r="U1640">
        <v>23</v>
      </c>
      <c r="V1640">
        <v>172544</v>
      </c>
      <c r="W1640">
        <v>2.3005866666666601</v>
      </c>
      <c r="X1640">
        <v>274.51715731620698</v>
      </c>
      <c r="Y1640">
        <v>5.7406542301177899</v>
      </c>
      <c r="Z1640">
        <v>116.512295246124</v>
      </c>
      <c r="AA1640">
        <v>2.7795810699462802</v>
      </c>
      <c r="AB1640">
        <v>64.689782619476304</v>
      </c>
      <c r="AC1640">
        <v>4.8649835586547798</v>
      </c>
      <c r="AD1640">
        <v>109.202079296112</v>
      </c>
      <c r="AE1640">
        <v>0.75990000000000002</v>
      </c>
      <c r="AF1640">
        <v>0.76029999999999998</v>
      </c>
      <c r="AJ1640">
        <v>3.0885514678870098E-2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 t="s">
        <v>42</v>
      </c>
      <c r="AQ1640" t="b">
        <v>1</v>
      </c>
      <c r="AR1640" t="b">
        <v>1</v>
      </c>
      <c r="AS1640">
        <v>1</v>
      </c>
      <c r="AT1640" t="b">
        <v>0</v>
      </c>
      <c r="AV1640" t="b">
        <v>0</v>
      </c>
      <c r="AW1640" t="b">
        <v>1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1</v>
      </c>
      <c r="BD1640" t="b">
        <v>0</v>
      </c>
      <c r="BE1640" t="s">
        <v>57</v>
      </c>
      <c r="BF1640" t="s">
        <v>69</v>
      </c>
      <c r="BG1640" t="s">
        <v>69</v>
      </c>
      <c r="BH1640" t="b">
        <v>0</v>
      </c>
      <c r="BI1640" t="b">
        <v>1</v>
      </c>
      <c r="BJ1640" t="b">
        <v>0</v>
      </c>
      <c r="BK1640" t="b">
        <v>1</v>
      </c>
      <c r="BL1640">
        <v>20</v>
      </c>
      <c r="BM1640">
        <v>20</v>
      </c>
      <c r="BN1640">
        <v>0</v>
      </c>
      <c r="BO1640">
        <v>0</v>
      </c>
      <c r="BP16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0" s="3" t="str">
        <f>IF(Table1[[#This Row],[TraceLengthMod]],"lab,","")&amp;IF(Table1[[#This Row],[FixedLength]],"dur,","")&amp;IF(Table1[[#This Row],[Broken]],"ea,","")</f>
        <v>lab,</v>
      </c>
    </row>
    <row r="1641" spans="1:69" x14ac:dyDescent="0.25">
      <c r="A1641" t="s">
        <v>1769</v>
      </c>
      <c r="B1641" t="s">
        <v>39</v>
      </c>
      <c r="C1641" t="s">
        <v>114</v>
      </c>
      <c r="D1641" t="s">
        <v>94</v>
      </c>
      <c r="E1641" t="s">
        <v>93</v>
      </c>
      <c r="F1641">
        <v>1</v>
      </c>
      <c r="G1641">
        <v>75000</v>
      </c>
      <c r="H1641">
        <v>25000</v>
      </c>
      <c r="I1641">
        <v>100000</v>
      </c>
      <c r="J1641" t="s">
        <v>40</v>
      </c>
      <c r="K1641">
        <v>1</v>
      </c>
      <c r="L1641">
        <v>256</v>
      </c>
      <c r="M1641" t="s">
        <v>41</v>
      </c>
      <c r="N1641">
        <v>0.01</v>
      </c>
      <c r="O1641">
        <v>100</v>
      </c>
      <c r="P1641">
        <v>43</v>
      </c>
      <c r="Q1641">
        <v>256</v>
      </c>
      <c r="R1641">
        <v>100</v>
      </c>
      <c r="S1641">
        <v>7500</v>
      </c>
      <c r="T1641">
        <v>23</v>
      </c>
      <c r="U1641">
        <v>24</v>
      </c>
      <c r="V1641">
        <v>180224</v>
      </c>
      <c r="W1641">
        <v>2.4029866666666599</v>
      </c>
      <c r="X1641">
        <v>274.51715731620698</v>
      </c>
      <c r="Y1641">
        <v>5.7406542301177899</v>
      </c>
      <c r="Z1641">
        <v>121.600692749023</v>
      </c>
      <c r="AA1641">
        <v>2.8783040046691801</v>
      </c>
      <c r="AB1641">
        <v>67.568086624145494</v>
      </c>
      <c r="AC1641">
        <v>4.8300905227661097</v>
      </c>
      <c r="AD1641">
        <v>114.032169818878</v>
      </c>
      <c r="AE1641">
        <v>0.76019999999999999</v>
      </c>
      <c r="AF1641">
        <v>0.75919999999999999</v>
      </c>
      <c r="AJ1641">
        <v>3.0315868387168099E-2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 t="s">
        <v>42</v>
      </c>
      <c r="AQ1641" t="b">
        <v>1</v>
      </c>
      <c r="AR1641" t="b">
        <v>1</v>
      </c>
      <c r="AS1641">
        <v>1</v>
      </c>
      <c r="AT1641" t="b">
        <v>0</v>
      </c>
      <c r="AV1641" t="b">
        <v>0</v>
      </c>
      <c r="AW1641" t="b">
        <v>1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1</v>
      </c>
      <c r="BD1641" t="b">
        <v>0</v>
      </c>
      <c r="BE1641" t="s">
        <v>57</v>
      </c>
      <c r="BF1641" t="s">
        <v>69</v>
      </c>
      <c r="BG1641" t="s">
        <v>69</v>
      </c>
      <c r="BH1641" t="b">
        <v>0</v>
      </c>
      <c r="BI1641" t="b">
        <v>1</v>
      </c>
      <c r="BJ1641" t="b">
        <v>0</v>
      </c>
      <c r="BK1641" t="b">
        <v>1</v>
      </c>
      <c r="BL1641">
        <v>20</v>
      </c>
      <c r="BM1641">
        <v>20</v>
      </c>
      <c r="BN1641">
        <v>0</v>
      </c>
      <c r="BO1641">
        <v>0</v>
      </c>
      <c r="BP16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1" s="3" t="str">
        <f>IF(Table1[[#This Row],[TraceLengthMod]],"lab,","")&amp;IF(Table1[[#This Row],[FixedLength]],"dur,","")&amp;IF(Table1[[#This Row],[Broken]],"ea,","")</f>
        <v>lab,</v>
      </c>
    </row>
    <row r="1642" spans="1:69" x14ac:dyDescent="0.25">
      <c r="A1642" t="s">
        <v>1770</v>
      </c>
      <c r="B1642" t="s">
        <v>39</v>
      </c>
      <c r="C1642" t="s">
        <v>114</v>
      </c>
      <c r="D1642" t="s">
        <v>94</v>
      </c>
      <c r="E1642" t="s">
        <v>93</v>
      </c>
      <c r="F1642">
        <v>1</v>
      </c>
      <c r="G1642">
        <v>75000</v>
      </c>
      <c r="H1642">
        <v>25000</v>
      </c>
      <c r="I1642">
        <v>100000</v>
      </c>
      <c r="J1642" t="s">
        <v>40</v>
      </c>
      <c r="K1642">
        <v>1</v>
      </c>
      <c r="L1642">
        <v>256</v>
      </c>
      <c r="M1642" t="s">
        <v>41</v>
      </c>
      <c r="N1642">
        <v>0.01</v>
      </c>
      <c r="O1642">
        <v>100</v>
      </c>
      <c r="P1642">
        <v>43</v>
      </c>
      <c r="Q1642">
        <v>256</v>
      </c>
      <c r="R1642">
        <v>100</v>
      </c>
      <c r="S1642">
        <v>7500</v>
      </c>
      <c r="T1642">
        <v>23</v>
      </c>
      <c r="U1642">
        <v>25</v>
      </c>
      <c r="V1642">
        <v>187648</v>
      </c>
      <c r="W1642">
        <v>2.5019733333333298</v>
      </c>
      <c r="X1642">
        <v>274.51715731620698</v>
      </c>
      <c r="Y1642">
        <v>5.7406542301177899</v>
      </c>
      <c r="Z1642">
        <v>126.605340957641</v>
      </c>
      <c r="AA1642">
        <v>2.7825610637664702</v>
      </c>
      <c r="AB1642">
        <v>70.350647687911902</v>
      </c>
      <c r="AC1642">
        <v>4.5568175315856898</v>
      </c>
      <c r="AD1642">
        <v>118.588987350463</v>
      </c>
      <c r="AE1642">
        <v>0.7641</v>
      </c>
      <c r="AF1642">
        <v>0.75990000000000002</v>
      </c>
      <c r="AJ1642">
        <v>2.8023704988081401E-2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 t="s">
        <v>42</v>
      </c>
      <c r="AQ1642" t="b">
        <v>1</v>
      </c>
      <c r="AR1642" t="b">
        <v>1</v>
      </c>
      <c r="AS1642">
        <v>1</v>
      </c>
      <c r="AT1642" t="b">
        <v>0</v>
      </c>
      <c r="AV1642" t="b">
        <v>0</v>
      </c>
      <c r="AW1642" t="b">
        <v>1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1</v>
      </c>
      <c r="BD1642" t="b">
        <v>0</v>
      </c>
      <c r="BE1642" t="s">
        <v>57</v>
      </c>
      <c r="BF1642" t="s">
        <v>69</v>
      </c>
      <c r="BG1642" t="s">
        <v>69</v>
      </c>
      <c r="BH1642" t="b">
        <v>0</v>
      </c>
      <c r="BI1642" t="b">
        <v>1</v>
      </c>
      <c r="BJ1642" t="b">
        <v>0</v>
      </c>
      <c r="BK1642" t="b">
        <v>1</v>
      </c>
      <c r="BL1642">
        <v>20</v>
      </c>
      <c r="BM1642">
        <v>20</v>
      </c>
      <c r="BN1642">
        <v>0</v>
      </c>
      <c r="BO1642">
        <v>0</v>
      </c>
      <c r="BP16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2" s="3" t="str">
        <f>IF(Table1[[#This Row],[TraceLengthMod]],"lab,","")&amp;IF(Table1[[#This Row],[FixedLength]],"dur,","")&amp;IF(Table1[[#This Row],[Broken]],"ea,","")</f>
        <v>lab,</v>
      </c>
    </row>
    <row r="1643" spans="1:69" x14ac:dyDescent="0.25">
      <c r="A1643" t="s">
        <v>1771</v>
      </c>
      <c r="B1643" t="s">
        <v>39</v>
      </c>
      <c r="C1643" t="s">
        <v>114</v>
      </c>
      <c r="D1643" t="s">
        <v>94</v>
      </c>
      <c r="E1643" t="s">
        <v>93</v>
      </c>
      <c r="F1643">
        <v>1</v>
      </c>
      <c r="G1643">
        <v>75000</v>
      </c>
      <c r="H1643">
        <v>25000</v>
      </c>
      <c r="I1643">
        <v>100000</v>
      </c>
      <c r="J1643" t="s">
        <v>40</v>
      </c>
      <c r="K1643">
        <v>1</v>
      </c>
      <c r="L1643">
        <v>256</v>
      </c>
      <c r="M1643" t="s">
        <v>41</v>
      </c>
      <c r="N1643">
        <v>0.01</v>
      </c>
      <c r="O1643">
        <v>100</v>
      </c>
      <c r="P1643">
        <v>43</v>
      </c>
      <c r="Q1643">
        <v>256</v>
      </c>
      <c r="R1643">
        <v>100</v>
      </c>
      <c r="S1643">
        <v>7500</v>
      </c>
      <c r="T1643">
        <v>23</v>
      </c>
      <c r="U1643">
        <v>26</v>
      </c>
      <c r="V1643">
        <v>195072</v>
      </c>
      <c r="W1643">
        <v>2.6009600000000002</v>
      </c>
      <c r="X1643">
        <v>274.51715731620698</v>
      </c>
      <c r="Y1643">
        <v>5.7406542301177899</v>
      </c>
      <c r="Z1643">
        <v>131.64408946037199</v>
      </c>
      <c r="AA1643">
        <v>2.7867333889007502</v>
      </c>
      <c r="AB1643">
        <v>73.137381076812702</v>
      </c>
      <c r="AC1643">
        <v>4.7532947063446001</v>
      </c>
      <c r="AD1643">
        <v>123.342282056808</v>
      </c>
      <c r="AE1643">
        <v>0.75800000000000001</v>
      </c>
      <c r="AF1643">
        <v>0.74560000000000004</v>
      </c>
      <c r="AJ1643">
        <v>2.5621754447306199E-2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 t="s">
        <v>42</v>
      </c>
      <c r="AQ1643" t="b">
        <v>1</v>
      </c>
      <c r="AR1643" t="b">
        <v>1</v>
      </c>
      <c r="AS1643">
        <v>1</v>
      </c>
      <c r="AT1643" t="b">
        <v>0</v>
      </c>
      <c r="AV1643" t="b">
        <v>0</v>
      </c>
      <c r="AW1643" t="b">
        <v>1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1</v>
      </c>
      <c r="BD1643" t="b">
        <v>0</v>
      </c>
      <c r="BE1643" t="s">
        <v>57</v>
      </c>
      <c r="BF1643" t="s">
        <v>69</v>
      </c>
      <c r="BG1643" t="s">
        <v>69</v>
      </c>
      <c r="BH1643" t="b">
        <v>0</v>
      </c>
      <c r="BI1643" t="b">
        <v>1</v>
      </c>
      <c r="BJ1643" t="b">
        <v>0</v>
      </c>
      <c r="BK1643" t="b">
        <v>1</v>
      </c>
      <c r="BL1643">
        <v>20</v>
      </c>
      <c r="BM1643">
        <v>20</v>
      </c>
      <c r="BN1643">
        <v>0</v>
      </c>
      <c r="BO1643">
        <v>0</v>
      </c>
      <c r="BP16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3" s="3" t="str">
        <f>IF(Table1[[#This Row],[TraceLengthMod]],"lab,","")&amp;IF(Table1[[#This Row],[FixedLength]],"dur,","")&amp;IF(Table1[[#This Row],[Broken]],"ea,","")</f>
        <v>lab,</v>
      </c>
    </row>
    <row r="1644" spans="1:69" x14ac:dyDescent="0.25">
      <c r="A1644" t="s">
        <v>1772</v>
      </c>
      <c r="B1644" t="s">
        <v>39</v>
      </c>
      <c r="C1644" t="s">
        <v>114</v>
      </c>
      <c r="D1644" t="s">
        <v>94</v>
      </c>
      <c r="E1644" t="s">
        <v>93</v>
      </c>
      <c r="F1644">
        <v>1</v>
      </c>
      <c r="G1644">
        <v>75000</v>
      </c>
      <c r="H1644">
        <v>25000</v>
      </c>
      <c r="I1644">
        <v>100000</v>
      </c>
      <c r="J1644" t="s">
        <v>40</v>
      </c>
      <c r="K1644">
        <v>1</v>
      </c>
      <c r="L1644">
        <v>256</v>
      </c>
      <c r="M1644" t="s">
        <v>41</v>
      </c>
      <c r="N1644">
        <v>0.01</v>
      </c>
      <c r="O1644">
        <v>100</v>
      </c>
      <c r="P1644">
        <v>43</v>
      </c>
      <c r="Q1644">
        <v>256</v>
      </c>
      <c r="R1644">
        <v>100</v>
      </c>
      <c r="S1644">
        <v>7500</v>
      </c>
      <c r="T1644">
        <v>23</v>
      </c>
      <c r="U1644">
        <v>27</v>
      </c>
      <c r="V1644">
        <v>202752</v>
      </c>
      <c r="W1644">
        <v>2.70336</v>
      </c>
      <c r="X1644">
        <v>274.51715731620698</v>
      </c>
      <c r="Y1644">
        <v>5.7406542301177899</v>
      </c>
      <c r="Z1644">
        <v>136.84321808815</v>
      </c>
      <c r="AA1644">
        <v>2.8753128051757799</v>
      </c>
      <c r="AB1644">
        <v>76.012693881988497</v>
      </c>
      <c r="AC1644">
        <v>4.9896702766418404</v>
      </c>
      <c r="AD1644">
        <v>128.33195233345</v>
      </c>
      <c r="AE1644">
        <v>0.75470000000000004</v>
      </c>
      <c r="AF1644">
        <v>0.75539999999999996</v>
      </c>
      <c r="AJ1644">
        <v>2.6142454057028801E-2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 t="s">
        <v>42</v>
      </c>
      <c r="AQ1644" t="b">
        <v>1</v>
      </c>
      <c r="AR1644" t="b">
        <v>1</v>
      </c>
      <c r="AS1644">
        <v>1</v>
      </c>
      <c r="AT1644" t="b">
        <v>0</v>
      </c>
      <c r="AV1644" t="b">
        <v>0</v>
      </c>
      <c r="AW1644" t="b">
        <v>1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1</v>
      </c>
      <c r="BD1644" t="b">
        <v>0</v>
      </c>
      <c r="BE1644" t="s">
        <v>57</v>
      </c>
      <c r="BF1644" t="s">
        <v>69</v>
      </c>
      <c r="BG1644" t="s">
        <v>69</v>
      </c>
      <c r="BH1644" t="b">
        <v>0</v>
      </c>
      <c r="BI1644" t="b">
        <v>1</v>
      </c>
      <c r="BJ1644" t="b">
        <v>0</v>
      </c>
      <c r="BK1644" t="b">
        <v>1</v>
      </c>
      <c r="BL1644">
        <v>20</v>
      </c>
      <c r="BM1644">
        <v>20</v>
      </c>
      <c r="BN1644">
        <v>0</v>
      </c>
      <c r="BO1644">
        <v>0</v>
      </c>
      <c r="BP16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4" s="3" t="str">
        <f>IF(Table1[[#This Row],[TraceLengthMod]],"lab,","")&amp;IF(Table1[[#This Row],[FixedLength]],"dur,","")&amp;IF(Table1[[#This Row],[Broken]],"ea,","")</f>
        <v>lab,</v>
      </c>
    </row>
    <row r="1645" spans="1:69" x14ac:dyDescent="0.25">
      <c r="A1645" t="s">
        <v>1773</v>
      </c>
      <c r="B1645" t="s">
        <v>39</v>
      </c>
      <c r="C1645" t="s">
        <v>114</v>
      </c>
      <c r="D1645" t="s">
        <v>94</v>
      </c>
      <c r="E1645" t="s">
        <v>93</v>
      </c>
      <c r="F1645">
        <v>1</v>
      </c>
      <c r="G1645">
        <v>75000</v>
      </c>
      <c r="H1645">
        <v>25000</v>
      </c>
      <c r="I1645">
        <v>100000</v>
      </c>
      <c r="J1645" t="s">
        <v>40</v>
      </c>
      <c r="K1645">
        <v>1</v>
      </c>
      <c r="L1645">
        <v>256</v>
      </c>
      <c r="M1645" t="s">
        <v>41</v>
      </c>
      <c r="N1645">
        <v>0.01</v>
      </c>
      <c r="O1645">
        <v>100</v>
      </c>
      <c r="P1645">
        <v>43</v>
      </c>
      <c r="Q1645">
        <v>256</v>
      </c>
      <c r="R1645">
        <v>100</v>
      </c>
      <c r="S1645">
        <v>7500</v>
      </c>
      <c r="T1645">
        <v>23</v>
      </c>
      <c r="U1645">
        <v>28</v>
      </c>
      <c r="V1645">
        <v>210176</v>
      </c>
      <c r="W1645">
        <v>2.8023466666666601</v>
      </c>
      <c r="X1645">
        <v>274.51715731620698</v>
      </c>
      <c r="Y1645">
        <v>5.7406542301177899</v>
      </c>
      <c r="Z1645">
        <v>141.86279082298199</v>
      </c>
      <c r="AA1645">
        <v>2.7795608043670601</v>
      </c>
      <c r="AB1645">
        <v>78.792254686355506</v>
      </c>
      <c r="AC1645">
        <v>4.7263658046722403</v>
      </c>
      <c r="AD1645">
        <v>133.05831813812199</v>
      </c>
      <c r="AE1645">
        <v>0.76</v>
      </c>
      <c r="AF1645">
        <v>0.75980000000000003</v>
      </c>
      <c r="AJ1645">
        <v>2.5042562914533498E-2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 t="s">
        <v>42</v>
      </c>
      <c r="AQ1645" t="b">
        <v>1</v>
      </c>
      <c r="AR1645" t="b">
        <v>1</v>
      </c>
      <c r="AS1645">
        <v>1</v>
      </c>
      <c r="AT1645" t="b">
        <v>0</v>
      </c>
      <c r="AV1645" t="b">
        <v>0</v>
      </c>
      <c r="AW1645" t="b">
        <v>1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1</v>
      </c>
      <c r="BD1645" t="b">
        <v>0</v>
      </c>
      <c r="BE1645" t="s">
        <v>57</v>
      </c>
      <c r="BF1645" t="s">
        <v>69</v>
      </c>
      <c r="BG1645" t="s">
        <v>69</v>
      </c>
      <c r="BH1645" t="b">
        <v>0</v>
      </c>
      <c r="BI1645" t="b">
        <v>1</v>
      </c>
      <c r="BJ1645" t="b">
        <v>0</v>
      </c>
      <c r="BK1645" t="b">
        <v>1</v>
      </c>
      <c r="BL1645">
        <v>20</v>
      </c>
      <c r="BM1645">
        <v>20</v>
      </c>
      <c r="BN1645">
        <v>0</v>
      </c>
      <c r="BO1645">
        <v>0</v>
      </c>
      <c r="BP16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5" s="3" t="str">
        <f>IF(Table1[[#This Row],[TraceLengthMod]],"lab,","")&amp;IF(Table1[[#This Row],[FixedLength]],"dur,","")&amp;IF(Table1[[#This Row],[Broken]],"ea,","")</f>
        <v>lab,</v>
      </c>
    </row>
    <row r="1646" spans="1:69" x14ac:dyDescent="0.25">
      <c r="A1646" t="s">
        <v>1774</v>
      </c>
      <c r="B1646" t="s">
        <v>39</v>
      </c>
      <c r="C1646" t="s">
        <v>114</v>
      </c>
      <c r="D1646" t="s">
        <v>94</v>
      </c>
      <c r="E1646" t="s">
        <v>93</v>
      </c>
      <c r="F1646">
        <v>1</v>
      </c>
      <c r="G1646">
        <v>75000</v>
      </c>
      <c r="H1646">
        <v>25000</v>
      </c>
      <c r="I1646">
        <v>100000</v>
      </c>
      <c r="J1646" t="s">
        <v>40</v>
      </c>
      <c r="K1646">
        <v>1</v>
      </c>
      <c r="L1646">
        <v>256</v>
      </c>
      <c r="M1646" t="s">
        <v>41</v>
      </c>
      <c r="N1646">
        <v>0.01</v>
      </c>
      <c r="O1646">
        <v>100</v>
      </c>
      <c r="P1646">
        <v>43</v>
      </c>
      <c r="Q1646">
        <v>256</v>
      </c>
      <c r="R1646">
        <v>100</v>
      </c>
      <c r="S1646">
        <v>7500</v>
      </c>
      <c r="T1646">
        <v>23</v>
      </c>
      <c r="U1646">
        <v>29</v>
      </c>
      <c r="V1646">
        <v>217600</v>
      </c>
      <c r="W1646">
        <v>2.90133333333333</v>
      </c>
      <c r="X1646">
        <v>274.51715731620698</v>
      </c>
      <c r="Y1646">
        <v>5.7406542301177899</v>
      </c>
      <c r="Z1646">
        <v>146.920271635055</v>
      </c>
      <c r="AA1646">
        <v>2.79552721977233</v>
      </c>
      <c r="AB1646">
        <v>81.587781906127901</v>
      </c>
      <c r="AC1646">
        <v>4.7173931598663303</v>
      </c>
      <c r="AD1646">
        <v>137.77571129798801</v>
      </c>
      <c r="AE1646">
        <v>0.76680000000000004</v>
      </c>
      <c r="AF1646">
        <v>0.75370000000000004</v>
      </c>
      <c r="AJ1646">
        <v>2.3215395562788999E-2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 t="s">
        <v>42</v>
      </c>
      <c r="AQ1646" t="b">
        <v>1</v>
      </c>
      <c r="AR1646" t="b">
        <v>1</v>
      </c>
      <c r="AS1646">
        <v>1</v>
      </c>
      <c r="AT1646" t="b">
        <v>0</v>
      </c>
      <c r="AV1646" t="b">
        <v>0</v>
      </c>
      <c r="AW1646" t="b">
        <v>1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1</v>
      </c>
      <c r="BD1646" t="b">
        <v>0</v>
      </c>
      <c r="BE1646" t="s">
        <v>57</v>
      </c>
      <c r="BF1646" t="s">
        <v>69</v>
      </c>
      <c r="BG1646" t="s">
        <v>69</v>
      </c>
      <c r="BH1646" t="b">
        <v>0</v>
      </c>
      <c r="BI1646" t="b">
        <v>1</v>
      </c>
      <c r="BJ1646" t="b">
        <v>0</v>
      </c>
      <c r="BK1646" t="b">
        <v>1</v>
      </c>
      <c r="BL1646">
        <v>20</v>
      </c>
      <c r="BM1646">
        <v>20</v>
      </c>
      <c r="BN1646">
        <v>0</v>
      </c>
      <c r="BO1646">
        <v>0</v>
      </c>
      <c r="BP16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6" s="3" t="str">
        <f>IF(Table1[[#This Row],[TraceLengthMod]],"lab,","")&amp;IF(Table1[[#This Row],[FixedLength]],"dur,","")&amp;IF(Table1[[#This Row],[Broken]],"ea,","")</f>
        <v>lab,</v>
      </c>
    </row>
    <row r="1647" spans="1:69" x14ac:dyDescent="0.25">
      <c r="A1647" t="s">
        <v>1775</v>
      </c>
      <c r="B1647" t="s">
        <v>39</v>
      </c>
      <c r="C1647" t="s">
        <v>114</v>
      </c>
      <c r="D1647" t="s">
        <v>94</v>
      </c>
      <c r="E1647" t="s">
        <v>93</v>
      </c>
      <c r="F1647">
        <v>1</v>
      </c>
      <c r="G1647">
        <v>75000</v>
      </c>
      <c r="H1647">
        <v>25000</v>
      </c>
      <c r="I1647">
        <v>100000</v>
      </c>
      <c r="J1647" t="s">
        <v>40</v>
      </c>
      <c r="K1647">
        <v>1</v>
      </c>
      <c r="L1647">
        <v>256</v>
      </c>
      <c r="M1647" t="s">
        <v>41</v>
      </c>
      <c r="N1647">
        <v>0.01</v>
      </c>
      <c r="O1647">
        <v>100</v>
      </c>
      <c r="P1647">
        <v>43</v>
      </c>
      <c r="Q1647">
        <v>256</v>
      </c>
      <c r="R1647">
        <v>100</v>
      </c>
      <c r="S1647">
        <v>7500</v>
      </c>
      <c r="T1647">
        <v>23</v>
      </c>
      <c r="U1647">
        <v>30</v>
      </c>
      <c r="V1647">
        <v>225024</v>
      </c>
      <c r="W1647">
        <v>3.0003199999999999</v>
      </c>
      <c r="X1647">
        <v>274.51715731620698</v>
      </c>
      <c r="Y1647">
        <v>5.7406542301177899</v>
      </c>
      <c r="Z1647">
        <v>151.92890930175699</v>
      </c>
      <c r="AA1647">
        <v>2.78455209732055</v>
      </c>
      <c r="AB1647">
        <v>84.372334003448401</v>
      </c>
      <c r="AC1647">
        <v>4.8151328563690097</v>
      </c>
      <c r="AD1647">
        <v>142.590844154357</v>
      </c>
      <c r="AE1647">
        <v>0.76659999999999995</v>
      </c>
      <c r="AF1647">
        <v>0.75949999999999995</v>
      </c>
      <c r="AJ1647">
        <v>2.3216418167565599E-2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 t="s">
        <v>42</v>
      </c>
      <c r="AQ1647" t="b">
        <v>1</v>
      </c>
      <c r="AR1647" t="b">
        <v>1</v>
      </c>
      <c r="AS1647">
        <v>1</v>
      </c>
      <c r="AT1647" t="b">
        <v>0</v>
      </c>
      <c r="AV1647" t="b">
        <v>0</v>
      </c>
      <c r="AW1647" t="b">
        <v>1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1</v>
      </c>
      <c r="BD1647" t="b">
        <v>0</v>
      </c>
      <c r="BE1647" t="s">
        <v>57</v>
      </c>
      <c r="BF1647" t="s">
        <v>69</v>
      </c>
      <c r="BG1647" t="s">
        <v>69</v>
      </c>
      <c r="BH1647" t="b">
        <v>0</v>
      </c>
      <c r="BI1647" t="b">
        <v>1</v>
      </c>
      <c r="BJ1647" t="b">
        <v>0</v>
      </c>
      <c r="BK1647" t="b">
        <v>1</v>
      </c>
      <c r="BL1647">
        <v>20</v>
      </c>
      <c r="BM1647">
        <v>20</v>
      </c>
      <c r="BN1647">
        <v>0</v>
      </c>
      <c r="BO1647">
        <v>0</v>
      </c>
      <c r="BP16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7" s="3" t="str">
        <f>IF(Table1[[#This Row],[TraceLengthMod]],"lab,","")&amp;IF(Table1[[#This Row],[FixedLength]],"dur,","")&amp;IF(Table1[[#This Row],[Broken]],"ea,","")</f>
        <v>lab,</v>
      </c>
    </row>
    <row r="1648" spans="1:69" x14ac:dyDescent="0.25">
      <c r="A1648" t="s">
        <v>1776</v>
      </c>
      <c r="B1648" t="s">
        <v>39</v>
      </c>
      <c r="C1648" t="s">
        <v>114</v>
      </c>
      <c r="D1648" t="s">
        <v>94</v>
      </c>
      <c r="E1648" t="s">
        <v>93</v>
      </c>
      <c r="F1648">
        <v>1</v>
      </c>
      <c r="G1648">
        <v>75000</v>
      </c>
      <c r="H1648">
        <v>25000</v>
      </c>
      <c r="I1648">
        <v>100000</v>
      </c>
      <c r="J1648" t="s">
        <v>40</v>
      </c>
      <c r="K1648">
        <v>1</v>
      </c>
      <c r="L1648">
        <v>256</v>
      </c>
      <c r="M1648" t="s">
        <v>41</v>
      </c>
      <c r="N1648">
        <v>0.01</v>
      </c>
      <c r="O1648">
        <v>100</v>
      </c>
      <c r="P1648">
        <v>43</v>
      </c>
      <c r="Q1648">
        <v>256</v>
      </c>
      <c r="R1648">
        <v>100</v>
      </c>
      <c r="S1648">
        <v>7500</v>
      </c>
      <c r="T1648">
        <v>31</v>
      </c>
      <c r="U1648">
        <v>31</v>
      </c>
      <c r="V1648">
        <v>232704</v>
      </c>
      <c r="W1648">
        <v>3.1027200000000001</v>
      </c>
      <c r="X1648">
        <v>274.51715731620698</v>
      </c>
      <c r="Y1648">
        <v>5.7406542301177899</v>
      </c>
      <c r="Z1648">
        <v>157.03425788879301</v>
      </c>
      <c r="AA1648">
        <v>2.8822994232177699</v>
      </c>
      <c r="AB1648">
        <v>87.254633426666203</v>
      </c>
      <c r="AC1648">
        <v>4.5977003574371302</v>
      </c>
      <c r="AD1648">
        <v>147.18854451179499</v>
      </c>
      <c r="AE1648">
        <v>0.76780000000000004</v>
      </c>
      <c r="AF1648">
        <v>0.7621</v>
      </c>
      <c r="AJ1648">
        <v>2.22805398787864E-2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 t="s">
        <v>42</v>
      </c>
      <c r="AQ1648" t="b">
        <v>1</v>
      </c>
      <c r="AR1648" t="b">
        <v>1</v>
      </c>
      <c r="AS1648">
        <v>1</v>
      </c>
      <c r="AT1648" t="b">
        <v>0</v>
      </c>
      <c r="AV1648" t="b">
        <v>0</v>
      </c>
      <c r="AW1648" t="b">
        <v>1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1</v>
      </c>
      <c r="BD1648" t="b">
        <v>0</v>
      </c>
      <c r="BE1648" t="s">
        <v>57</v>
      </c>
      <c r="BF1648" t="s">
        <v>69</v>
      </c>
      <c r="BG1648" t="s">
        <v>69</v>
      </c>
      <c r="BH1648" t="b">
        <v>0</v>
      </c>
      <c r="BI1648" t="b">
        <v>1</v>
      </c>
      <c r="BJ1648" t="b">
        <v>0</v>
      </c>
      <c r="BK1648" t="b">
        <v>1</v>
      </c>
      <c r="BL1648">
        <v>20</v>
      </c>
      <c r="BM1648">
        <v>20</v>
      </c>
      <c r="BN1648">
        <v>0</v>
      </c>
      <c r="BO1648">
        <v>0</v>
      </c>
      <c r="BP16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8" s="3" t="str">
        <f>IF(Table1[[#This Row],[TraceLengthMod]],"lab,","")&amp;IF(Table1[[#This Row],[FixedLength]],"dur,","")&amp;IF(Table1[[#This Row],[Broken]],"ea,","")</f>
        <v>lab,</v>
      </c>
    </row>
    <row r="1649" spans="1:69" x14ac:dyDescent="0.25">
      <c r="A1649" t="s">
        <v>1777</v>
      </c>
      <c r="B1649" t="s">
        <v>39</v>
      </c>
      <c r="C1649" t="s">
        <v>114</v>
      </c>
      <c r="D1649" t="s">
        <v>94</v>
      </c>
      <c r="E1649" t="s">
        <v>93</v>
      </c>
      <c r="F1649">
        <v>1</v>
      </c>
      <c r="G1649">
        <v>75000</v>
      </c>
      <c r="H1649">
        <v>25000</v>
      </c>
      <c r="I1649">
        <v>100000</v>
      </c>
      <c r="J1649" t="s">
        <v>40</v>
      </c>
      <c r="K1649">
        <v>1</v>
      </c>
      <c r="L1649">
        <v>256</v>
      </c>
      <c r="M1649" t="s">
        <v>41</v>
      </c>
      <c r="N1649">
        <v>0.01</v>
      </c>
      <c r="O1649">
        <v>100</v>
      </c>
      <c r="P1649">
        <v>43</v>
      </c>
      <c r="Q1649">
        <v>256</v>
      </c>
      <c r="R1649">
        <v>100</v>
      </c>
      <c r="S1649">
        <v>7500</v>
      </c>
      <c r="T1649">
        <v>31</v>
      </c>
      <c r="U1649">
        <v>32</v>
      </c>
      <c r="V1649">
        <v>240128</v>
      </c>
      <c r="W1649">
        <v>3.2017066666666598</v>
      </c>
      <c r="X1649">
        <v>274.51715731620698</v>
      </c>
      <c r="Y1649">
        <v>5.7406542301177899</v>
      </c>
      <c r="Z1649">
        <v>162.06816530227599</v>
      </c>
      <c r="AA1649">
        <v>2.78890824317932</v>
      </c>
      <c r="AB1649">
        <v>90.043541669845496</v>
      </c>
      <c r="AC1649">
        <v>4.6784944534301696</v>
      </c>
      <c r="AD1649">
        <v>151.86703896522499</v>
      </c>
      <c r="AE1649">
        <v>0.76639999999999997</v>
      </c>
      <c r="AF1649">
        <v>0.75719999999999998</v>
      </c>
      <c r="AJ1649">
        <v>2.0656523229216701E-2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 t="s">
        <v>42</v>
      </c>
      <c r="AQ1649" t="b">
        <v>1</v>
      </c>
      <c r="AR1649" t="b">
        <v>1</v>
      </c>
      <c r="AS1649">
        <v>1</v>
      </c>
      <c r="AT1649" t="b">
        <v>0</v>
      </c>
      <c r="AV1649" t="b">
        <v>0</v>
      </c>
      <c r="AW1649" t="b">
        <v>1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1</v>
      </c>
      <c r="BD1649" t="b">
        <v>0</v>
      </c>
      <c r="BE1649" t="s">
        <v>57</v>
      </c>
      <c r="BF1649" t="s">
        <v>69</v>
      </c>
      <c r="BG1649" t="s">
        <v>69</v>
      </c>
      <c r="BH1649" t="b">
        <v>0</v>
      </c>
      <c r="BI1649" t="b">
        <v>1</v>
      </c>
      <c r="BJ1649" t="b">
        <v>0</v>
      </c>
      <c r="BK1649" t="b">
        <v>1</v>
      </c>
      <c r="BL1649">
        <v>20</v>
      </c>
      <c r="BM1649">
        <v>20</v>
      </c>
      <c r="BN1649">
        <v>0</v>
      </c>
      <c r="BO1649">
        <v>0</v>
      </c>
      <c r="BP16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49" s="3" t="str">
        <f>IF(Table1[[#This Row],[TraceLengthMod]],"lab,","")&amp;IF(Table1[[#This Row],[FixedLength]],"dur,","")&amp;IF(Table1[[#This Row],[Broken]],"ea,","")</f>
        <v>lab,</v>
      </c>
    </row>
    <row r="1650" spans="1:69" x14ac:dyDescent="0.25">
      <c r="A1650" t="s">
        <v>1778</v>
      </c>
      <c r="B1650" t="s">
        <v>39</v>
      </c>
      <c r="C1650" t="s">
        <v>114</v>
      </c>
      <c r="D1650" t="s">
        <v>94</v>
      </c>
      <c r="E1650" t="s">
        <v>93</v>
      </c>
      <c r="F1650">
        <v>1</v>
      </c>
      <c r="G1650">
        <v>75000</v>
      </c>
      <c r="H1650">
        <v>25000</v>
      </c>
      <c r="I1650">
        <v>100000</v>
      </c>
      <c r="J1650" t="s">
        <v>40</v>
      </c>
      <c r="K1650">
        <v>1</v>
      </c>
      <c r="L1650">
        <v>256</v>
      </c>
      <c r="M1650" t="s">
        <v>41</v>
      </c>
      <c r="N1650">
        <v>0.01</v>
      </c>
      <c r="O1650">
        <v>100</v>
      </c>
      <c r="P1650">
        <v>43</v>
      </c>
      <c r="Q1650">
        <v>256</v>
      </c>
      <c r="R1650">
        <v>100</v>
      </c>
      <c r="S1650">
        <v>7500</v>
      </c>
      <c r="T1650">
        <v>31</v>
      </c>
      <c r="U1650">
        <v>33</v>
      </c>
      <c r="V1650">
        <v>247552</v>
      </c>
      <c r="W1650">
        <v>3.3006933333333301</v>
      </c>
      <c r="X1650">
        <v>274.51715731620698</v>
      </c>
      <c r="Y1650">
        <v>5.7406542301177899</v>
      </c>
      <c r="Z1650">
        <v>167.08687162399201</v>
      </c>
      <c r="AA1650">
        <v>2.7866435050964302</v>
      </c>
      <c r="AB1650">
        <v>92.830185174942002</v>
      </c>
      <c r="AC1650">
        <v>4.7124035358428902</v>
      </c>
      <c r="AD1650">
        <v>156.579442501068</v>
      </c>
      <c r="AE1650">
        <v>0.76590000000000003</v>
      </c>
      <c r="AF1650">
        <v>0.75980000000000003</v>
      </c>
      <c r="AJ1650">
        <v>2.0524885686501598E-2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 t="s">
        <v>42</v>
      </c>
      <c r="AQ1650" t="b">
        <v>1</v>
      </c>
      <c r="AR1650" t="b">
        <v>1</v>
      </c>
      <c r="AS1650">
        <v>1</v>
      </c>
      <c r="AT1650" t="b">
        <v>0</v>
      </c>
      <c r="AV1650" t="b">
        <v>0</v>
      </c>
      <c r="AW1650" t="b">
        <v>1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1</v>
      </c>
      <c r="BD1650" t="b">
        <v>0</v>
      </c>
      <c r="BE1650" t="s">
        <v>57</v>
      </c>
      <c r="BF1650" t="s">
        <v>69</v>
      </c>
      <c r="BG1650" t="s">
        <v>69</v>
      </c>
      <c r="BH1650" t="b">
        <v>0</v>
      </c>
      <c r="BI1650" t="b">
        <v>1</v>
      </c>
      <c r="BJ1650" t="b">
        <v>0</v>
      </c>
      <c r="BK1650" t="b">
        <v>1</v>
      </c>
      <c r="BL1650">
        <v>20</v>
      </c>
      <c r="BM1650">
        <v>20</v>
      </c>
      <c r="BN1650">
        <v>0</v>
      </c>
      <c r="BO1650">
        <v>0</v>
      </c>
      <c r="BP16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0" s="3" t="str">
        <f>IF(Table1[[#This Row],[TraceLengthMod]],"lab,","")&amp;IF(Table1[[#This Row],[FixedLength]],"dur,","")&amp;IF(Table1[[#This Row],[Broken]],"ea,","")</f>
        <v>lab,</v>
      </c>
    </row>
    <row r="1651" spans="1:69" x14ac:dyDescent="0.25">
      <c r="A1651" t="s">
        <v>1779</v>
      </c>
      <c r="B1651" t="s">
        <v>39</v>
      </c>
      <c r="C1651" t="s">
        <v>114</v>
      </c>
      <c r="D1651" t="s">
        <v>94</v>
      </c>
      <c r="E1651" t="s">
        <v>93</v>
      </c>
      <c r="F1651">
        <v>1</v>
      </c>
      <c r="G1651">
        <v>75000</v>
      </c>
      <c r="H1651">
        <v>25000</v>
      </c>
      <c r="I1651">
        <v>100000</v>
      </c>
      <c r="J1651" t="s">
        <v>40</v>
      </c>
      <c r="K1651">
        <v>1</v>
      </c>
      <c r="L1651">
        <v>256</v>
      </c>
      <c r="M1651" t="s">
        <v>41</v>
      </c>
      <c r="N1651">
        <v>0.01</v>
      </c>
      <c r="O1651">
        <v>100</v>
      </c>
      <c r="P1651">
        <v>43</v>
      </c>
      <c r="Q1651">
        <v>256</v>
      </c>
      <c r="R1651">
        <v>100</v>
      </c>
      <c r="S1651">
        <v>7500</v>
      </c>
      <c r="T1651">
        <v>31</v>
      </c>
      <c r="U1651">
        <v>34</v>
      </c>
      <c r="V1651">
        <v>255232</v>
      </c>
      <c r="W1651">
        <v>3.40309333333333</v>
      </c>
      <c r="X1651">
        <v>274.51715731620698</v>
      </c>
      <c r="Y1651">
        <v>5.7406542301177899</v>
      </c>
      <c r="Z1651">
        <v>172.198207378387</v>
      </c>
      <c r="AA1651">
        <v>2.88029837608337</v>
      </c>
      <c r="AB1651">
        <v>95.710483551025305</v>
      </c>
      <c r="AC1651">
        <v>4.6256353855133003</v>
      </c>
      <c r="AD1651">
        <v>161.20507788658099</v>
      </c>
      <c r="AE1651">
        <v>0.76749999999999996</v>
      </c>
      <c r="AF1651">
        <v>0.75670000000000004</v>
      </c>
      <c r="AJ1651">
        <v>2.0418910169553599E-2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 t="s">
        <v>42</v>
      </c>
      <c r="AQ1651" t="b">
        <v>1</v>
      </c>
      <c r="AR1651" t="b">
        <v>1</v>
      </c>
      <c r="AS1651">
        <v>1</v>
      </c>
      <c r="AT1651" t="b">
        <v>0</v>
      </c>
      <c r="AV1651" t="b">
        <v>0</v>
      </c>
      <c r="AW1651" t="b">
        <v>1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1</v>
      </c>
      <c r="BD1651" t="b">
        <v>0</v>
      </c>
      <c r="BE1651" t="s">
        <v>57</v>
      </c>
      <c r="BF1651" t="s">
        <v>69</v>
      </c>
      <c r="BG1651" t="s">
        <v>69</v>
      </c>
      <c r="BH1651" t="b">
        <v>0</v>
      </c>
      <c r="BI1651" t="b">
        <v>1</v>
      </c>
      <c r="BJ1651" t="b">
        <v>0</v>
      </c>
      <c r="BK1651" t="b">
        <v>1</v>
      </c>
      <c r="BL1651">
        <v>20</v>
      </c>
      <c r="BM1651">
        <v>20</v>
      </c>
      <c r="BN1651">
        <v>0</v>
      </c>
      <c r="BO1651">
        <v>0</v>
      </c>
      <c r="BP16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1" s="3" t="str">
        <f>IF(Table1[[#This Row],[TraceLengthMod]],"lab,","")&amp;IF(Table1[[#This Row],[FixedLength]],"dur,","")&amp;IF(Table1[[#This Row],[Broken]],"ea,","")</f>
        <v>lab,</v>
      </c>
    </row>
    <row r="1652" spans="1:69" x14ac:dyDescent="0.25">
      <c r="A1652" t="s">
        <v>1780</v>
      </c>
      <c r="B1652" t="s">
        <v>39</v>
      </c>
      <c r="C1652" t="s">
        <v>114</v>
      </c>
      <c r="D1652" t="s">
        <v>94</v>
      </c>
      <c r="E1652" t="s">
        <v>93</v>
      </c>
      <c r="F1652">
        <v>1</v>
      </c>
      <c r="G1652">
        <v>75000</v>
      </c>
      <c r="H1652">
        <v>25000</v>
      </c>
      <c r="I1652">
        <v>100000</v>
      </c>
      <c r="J1652" t="s">
        <v>40</v>
      </c>
      <c r="K1652">
        <v>1</v>
      </c>
      <c r="L1652">
        <v>256</v>
      </c>
      <c r="M1652" t="s">
        <v>41</v>
      </c>
      <c r="N1652">
        <v>0.01</v>
      </c>
      <c r="O1652">
        <v>100</v>
      </c>
      <c r="P1652">
        <v>43</v>
      </c>
      <c r="Q1652">
        <v>256</v>
      </c>
      <c r="R1652">
        <v>100</v>
      </c>
      <c r="S1652">
        <v>7500</v>
      </c>
      <c r="T1652">
        <v>31</v>
      </c>
      <c r="U1652">
        <v>35</v>
      </c>
      <c r="V1652">
        <v>262656</v>
      </c>
      <c r="W1652">
        <v>3.5020799999999999</v>
      </c>
      <c r="X1652">
        <v>274.51715731620698</v>
      </c>
      <c r="Y1652">
        <v>5.7406542301177899</v>
      </c>
      <c r="Z1652">
        <v>177.23474407195999</v>
      </c>
      <c r="AA1652">
        <v>2.7845561504364</v>
      </c>
      <c r="AB1652">
        <v>98.495039701461707</v>
      </c>
      <c r="AC1652">
        <v>4.8131427764892498</v>
      </c>
      <c r="AD1652">
        <v>166.01822066307</v>
      </c>
      <c r="AE1652">
        <v>0.77510000000000001</v>
      </c>
      <c r="AF1652">
        <v>0.7621</v>
      </c>
      <c r="AJ1652">
        <v>1.9214984152981601E-2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 t="s">
        <v>42</v>
      </c>
      <c r="AQ1652" t="b">
        <v>1</v>
      </c>
      <c r="AR1652" t="b">
        <v>1</v>
      </c>
      <c r="AS1652">
        <v>1</v>
      </c>
      <c r="AT1652" t="b">
        <v>0</v>
      </c>
      <c r="AV1652" t="b">
        <v>0</v>
      </c>
      <c r="AW1652" t="b">
        <v>1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1</v>
      </c>
      <c r="BD1652" t="b">
        <v>0</v>
      </c>
      <c r="BE1652" t="s">
        <v>57</v>
      </c>
      <c r="BF1652" t="s">
        <v>69</v>
      </c>
      <c r="BG1652" t="s">
        <v>69</v>
      </c>
      <c r="BH1652" t="b">
        <v>0</v>
      </c>
      <c r="BI1652" t="b">
        <v>1</v>
      </c>
      <c r="BJ1652" t="b">
        <v>0</v>
      </c>
      <c r="BK1652" t="b">
        <v>1</v>
      </c>
      <c r="BL1652">
        <v>20</v>
      </c>
      <c r="BM1652">
        <v>20</v>
      </c>
      <c r="BN1652">
        <v>0</v>
      </c>
      <c r="BO1652">
        <v>0</v>
      </c>
      <c r="BP16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2" s="3" t="str">
        <f>IF(Table1[[#This Row],[TraceLengthMod]],"lab,","")&amp;IF(Table1[[#This Row],[FixedLength]],"dur,","")&amp;IF(Table1[[#This Row],[Broken]],"ea,","")</f>
        <v>lab,</v>
      </c>
    </row>
    <row r="1653" spans="1:69" x14ac:dyDescent="0.25">
      <c r="A1653" t="s">
        <v>1781</v>
      </c>
      <c r="B1653" t="s">
        <v>39</v>
      </c>
      <c r="C1653" t="s">
        <v>114</v>
      </c>
      <c r="D1653" t="s">
        <v>94</v>
      </c>
      <c r="E1653" t="s">
        <v>93</v>
      </c>
      <c r="F1653">
        <v>1</v>
      </c>
      <c r="G1653">
        <v>75000</v>
      </c>
      <c r="H1653">
        <v>25000</v>
      </c>
      <c r="I1653">
        <v>100000</v>
      </c>
      <c r="J1653" t="s">
        <v>40</v>
      </c>
      <c r="K1653">
        <v>1</v>
      </c>
      <c r="L1653">
        <v>256</v>
      </c>
      <c r="M1653" t="s">
        <v>41</v>
      </c>
      <c r="N1653">
        <v>0.01</v>
      </c>
      <c r="O1653">
        <v>100</v>
      </c>
      <c r="P1653">
        <v>43</v>
      </c>
      <c r="Q1653">
        <v>256</v>
      </c>
      <c r="R1653">
        <v>100</v>
      </c>
      <c r="S1653">
        <v>7500</v>
      </c>
      <c r="T1653">
        <v>31</v>
      </c>
      <c r="U1653">
        <v>36</v>
      </c>
      <c r="V1653">
        <v>270080</v>
      </c>
      <c r="W1653">
        <v>3.60106666666666</v>
      </c>
      <c r="X1653">
        <v>274.51715731620698</v>
      </c>
      <c r="Y1653">
        <v>5.7406542301177899</v>
      </c>
      <c r="Z1653">
        <v>182.272268295288</v>
      </c>
      <c r="AA1653">
        <v>2.7755718231201101</v>
      </c>
      <c r="AB1653">
        <v>101.270611524581</v>
      </c>
      <c r="AC1653">
        <v>4.9567558765411297</v>
      </c>
      <c r="AD1653">
        <v>170.97497653961099</v>
      </c>
      <c r="AE1653">
        <v>0.76439999999999997</v>
      </c>
      <c r="AF1653">
        <v>0.75839999999999996</v>
      </c>
      <c r="AJ1653">
        <v>1.8019806773741601E-2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 t="s">
        <v>42</v>
      </c>
      <c r="AQ1653" t="b">
        <v>1</v>
      </c>
      <c r="AR1653" t="b">
        <v>1</v>
      </c>
      <c r="AS1653">
        <v>1</v>
      </c>
      <c r="AT1653" t="b">
        <v>0</v>
      </c>
      <c r="AV1653" t="b">
        <v>0</v>
      </c>
      <c r="AW1653" t="b">
        <v>1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1</v>
      </c>
      <c r="BD1653" t="b">
        <v>0</v>
      </c>
      <c r="BE1653" t="s">
        <v>57</v>
      </c>
      <c r="BF1653" t="s">
        <v>69</v>
      </c>
      <c r="BG1653" t="s">
        <v>69</v>
      </c>
      <c r="BH1653" t="b">
        <v>0</v>
      </c>
      <c r="BI1653" t="b">
        <v>1</v>
      </c>
      <c r="BJ1653" t="b">
        <v>0</v>
      </c>
      <c r="BK1653" t="b">
        <v>1</v>
      </c>
      <c r="BL1653">
        <v>20</v>
      </c>
      <c r="BM1653">
        <v>20</v>
      </c>
      <c r="BN1653">
        <v>0</v>
      </c>
      <c r="BO1653">
        <v>0</v>
      </c>
      <c r="BP16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3" s="3" t="str">
        <f>IF(Table1[[#This Row],[TraceLengthMod]],"lab,","")&amp;IF(Table1[[#This Row],[FixedLength]],"dur,","")&amp;IF(Table1[[#This Row],[Broken]],"ea,","")</f>
        <v>lab,</v>
      </c>
    </row>
    <row r="1654" spans="1:69" x14ac:dyDescent="0.25">
      <c r="A1654" t="s">
        <v>1782</v>
      </c>
      <c r="B1654" t="s">
        <v>39</v>
      </c>
      <c r="C1654" t="s">
        <v>114</v>
      </c>
      <c r="D1654" t="s">
        <v>94</v>
      </c>
      <c r="E1654" t="s">
        <v>93</v>
      </c>
      <c r="F1654">
        <v>1</v>
      </c>
      <c r="G1654">
        <v>75000</v>
      </c>
      <c r="H1654">
        <v>25000</v>
      </c>
      <c r="I1654">
        <v>100000</v>
      </c>
      <c r="J1654" t="s">
        <v>40</v>
      </c>
      <c r="K1654">
        <v>1</v>
      </c>
      <c r="L1654">
        <v>256</v>
      </c>
      <c r="M1654" t="s">
        <v>41</v>
      </c>
      <c r="N1654">
        <v>0.01</v>
      </c>
      <c r="O1654">
        <v>100</v>
      </c>
      <c r="P1654">
        <v>43</v>
      </c>
      <c r="Q1654">
        <v>256</v>
      </c>
      <c r="R1654">
        <v>100</v>
      </c>
      <c r="S1654">
        <v>7500</v>
      </c>
      <c r="T1654">
        <v>31</v>
      </c>
      <c r="U1654">
        <v>37</v>
      </c>
      <c r="V1654">
        <v>277504</v>
      </c>
      <c r="W1654">
        <v>3.7000533333333299</v>
      </c>
      <c r="X1654">
        <v>274.51715731620698</v>
      </c>
      <c r="Y1654">
        <v>5.7406542301177899</v>
      </c>
      <c r="Z1654">
        <v>187.39257383346501</v>
      </c>
      <c r="AA1654">
        <v>2.7785656452178902</v>
      </c>
      <c r="AB1654">
        <v>104.04917716979899</v>
      </c>
      <c r="AC1654">
        <v>4.7872025966644198</v>
      </c>
      <c r="AD1654">
        <v>175.76217913627599</v>
      </c>
      <c r="AE1654">
        <v>0.76200000000000001</v>
      </c>
      <c r="AF1654">
        <v>0.75529999999999997</v>
      </c>
      <c r="AJ1654">
        <v>1.76443903538573E-2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 t="s">
        <v>42</v>
      </c>
      <c r="AQ1654" t="b">
        <v>1</v>
      </c>
      <c r="AR1654" t="b">
        <v>1</v>
      </c>
      <c r="AS1654">
        <v>1</v>
      </c>
      <c r="AT1654" t="b">
        <v>0</v>
      </c>
      <c r="AV1654" t="b">
        <v>0</v>
      </c>
      <c r="AW1654" t="b">
        <v>1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1</v>
      </c>
      <c r="BD1654" t="b">
        <v>0</v>
      </c>
      <c r="BE1654" t="s">
        <v>57</v>
      </c>
      <c r="BF1654" t="s">
        <v>69</v>
      </c>
      <c r="BG1654" t="s">
        <v>69</v>
      </c>
      <c r="BH1654" t="b">
        <v>0</v>
      </c>
      <c r="BI1654" t="b">
        <v>1</v>
      </c>
      <c r="BJ1654" t="b">
        <v>0</v>
      </c>
      <c r="BK1654" t="b">
        <v>1</v>
      </c>
      <c r="BL1654">
        <v>20</v>
      </c>
      <c r="BM1654">
        <v>20</v>
      </c>
      <c r="BN1654">
        <v>0</v>
      </c>
      <c r="BO1654">
        <v>0</v>
      </c>
      <c r="BP16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4" s="3" t="str">
        <f>IF(Table1[[#This Row],[TraceLengthMod]],"lab,","")&amp;IF(Table1[[#This Row],[FixedLength]],"dur,","")&amp;IF(Table1[[#This Row],[Broken]],"ea,","")</f>
        <v>lab,</v>
      </c>
    </row>
    <row r="1655" spans="1:69" x14ac:dyDescent="0.25">
      <c r="A1655" t="s">
        <v>1783</v>
      </c>
      <c r="B1655" t="s">
        <v>39</v>
      </c>
      <c r="C1655" t="s">
        <v>114</v>
      </c>
      <c r="D1655" t="s">
        <v>94</v>
      </c>
      <c r="E1655" t="s">
        <v>93</v>
      </c>
      <c r="F1655">
        <v>1</v>
      </c>
      <c r="G1655">
        <v>75000</v>
      </c>
      <c r="H1655">
        <v>25000</v>
      </c>
      <c r="I1655">
        <v>100000</v>
      </c>
      <c r="J1655" t="s">
        <v>40</v>
      </c>
      <c r="K1655">
        <v>1</v>
      </c>
      <c r="L1655">
        <v>256</v>
      </c>
      <c r="M1655" t="s">
        <v>41</v>
      </c>
      <c r="N1655">
        <v>0.01</v>
      </c>
      <c r="O1655">
        <v>100</v>
      </c>
      <c r="P1655">
        <v>43</v>
      </c>
      <c r="Q1655">
        <v>256</v>
      </c>
      <c r="R1655">
        <v>100</v>
      </c>
      <c r="S1655">
        <v>7500</v>
      </c>
      <c r="T1655">
        <v>31</v>
      </c>
      <c r="U1655">
        <v>38</v>
      </c>
      <c r="V1655">
        <v>285184</v>
      </c>
      <c r="W1655">
        <v>3.8024533333333301</v>
      </c>
      <c r="X1655">
        <v>274.51715731620698</v>
      </c>
      <c r="Y1655">
        <v>5.7406542301177899</v>
      </c>
      <c r="Z1655">
        <v>192.518900871276</v>
      </c>
      <c r="AA1655">
        <v>2.87631034851074</v>
      </c>
      <c r="AB1655">
        <v>106.92548751831001</v>
      </c>
      <c r="AC1655">
        <v>4.8779616355895996</v>
      </c>
      <c r="AD1655">
        <v>180.64014077186499</v>
      </c>
      <c r="AE1655">
        <v>0.76629999999999998</v>
      </c>
      <c r="AF1655">
        <v>0.75760000000000005</v>
      </c>
      <c r="AJ1655">
        <v>1.8749285429127498E-2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 t="s">
        <v>42</v>
      </c>
      <c r="AQ1655" t="b">
        <v>1</v>
      </c>
      <c r="AR1655" t="b">
        <v>1</v>
      </c>
      <c r="AS1655">
        <v>1</v>
      </c>
      <c r="AT1655" t="b">
        <v>0</v>
      </c>
      <c r="AV1655" t="b">
        <v>0</v>
      </c>
      <c r="AW1655" t="b">
        <v>1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1</v>
      </c>
      <c r="BD1655" t="b">
        <v>0</v>
      </c>
      <c r="BE1655" t="s">
        <v>57</v>
      </c>
      <c r="BF1655" t="s">
        <v>69</v>
      </c>
      <c r="BG1655" t="s">
        <v>69</v>
      </c>
      <c r="BH1655" t="b">
        <v>0</v>
      </c>
      <c r="BI1655" t="b">
        <v>1</v>
      </c>
      <c r="BJ1655" t="b">
        <v>0</v>
      </c>
      <c r="BK1655" t="b">
        <v>1</v>
      </c>
      <c r="BL1655">
        <v>20</v>
      </c>
      <c r="BM1655">
        <v>20</v>
      </c>
      <c r="BN1655">
        <v>0</v>
      </c>
      <c r="BO1655">
        <v>0</v>
      </c>
      <c r="BP16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5" s="3" t="str">
        <f>IF(Table1[[#This Row],[TraceLengthMod]],"lab,","")&amp;IF(Table1[[#This Row],[FixedLength]],"dur,","")&amp;IF(Table1[[#This Row],[Broken]],"ea,","")</f>
        <v>lab,</v>
      </c>
    </row>
    <row r="1656" spans="1:69" x14ac:dyDescent="0.25">
      <c r="A1656" t="s">
        <v>1784</v>
      </c>
      <c r="B1656" t="s">
        <v>39</v>
      </c>
      <c r="C1656" t="s">
        <v>114</v>
      </c>
      <c r="D1656" t="s">
        <v>94</v>
      </c>
      <c r="E1656" t="s">
        <v>93</v>
      </c>
      <c r="F1656">
        <v>1</v>
      </c>
      <c r="G1656">
        <v>75000</v>
      </c>
      <c r="H1656">
        <v>25000</v>
      </c>
      <c r="I1656">
        <v>100000</v>
      </c>
      <c r="J1656" t="s">
        <v>40</v>
      </c>
      <c r="K1656">
        <v>1</v>
      </c>
      <c r="L1656">
        <v>256</v>
      </c>
      <c r="M1656" t="s">
        <v>41</v>
      </c>
      <c r="N1656">
        <v>0.01</v>
      </c>
      <c r="O1656">
        <v>100</v>
      </c>
      <c r="P1656">
        <v>43</v>
      </c>
      <c r="Q1656">
        <v>256</v>
      </c>
      <c r="R1656">
        <v>100</v>
      </c>
      <c r="S1656">
        <v>7500</v>
      </c>
      <c r="T1656">
        <v>31</v>
      </c>
      <c r="U1656">
        <v>39</v>
      </c>
      <c r="V1656">
        <v>292608</v>
      </c>
      <c r="W1656">
        <v>3.90144</v>
      </c>
      <c r="X1656">
        <v>274.51715731620698</v>
      </c>
      <c r="Y1656">
        <v>5.7406542301177899</v>
      </c>
      <c r="Z1656">
        <v>197.54845547676001</v>
      </c>
      <c r="AA1656">
        <v>2.7885444164276101</v>
      </c>
      <c r="AB1656">
        <v>109.714031934738</v>
      </c>
      <c r="AC1656">
        <v>4.7891976833343497</v>
      </c>
      <c r="AD1656">
        <v>185.4293384552</v>
      </c>
      <c r="AE1656">
        <v>0.76659999999999995</v>
      </c>
      <c r="AF1656">
        <v>0.76180000000000003</v>
      </c>
      <c r="AJ1656">
        <v>1.6629089624967199E-2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 t="s">
        <v>42</v>
      </c>
      <c r="AQ1656" t="b">
        <v>1</v>
      </c>
      <c r="AR1656" t="b">
        <v>1</v>
      </c>
      <c r="AS1656">
        <v>1</v>
      </c>
      <c r="AT1656" t="b">
        <v>0</v>
      </c>
      <c r="AV1656" t="b">
        <v>0</v>
      </c>
      <c r="AW1656" t="b">
        <v>1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1</v>
      </c>
      <c r="BD1656" t="b">
        <v>0</v>
      </c>
      <c r="BE1656" t="s">
        <v>57</v>
      </c>
      <c r="BF1656" t="s">
        <v>69</v>
      </c>
      <c r="BG1656" t="s">
        <v>69</v>
      </c>
      <c r="BH1656" t="b">
        <v>0</v>
      </c>
      <c r="BI1656" t="b">
        <v>1</v>
      </c>
      <c r="BJ1656" t="b">
        <v>0</v>
      </c>
      <c r="BK1656" t="b">
        <v>1</v>
      </c>
      <c r="BL1656">
        <v>20</v>
      </c>
      <c r="BM1656">
        <v>20</v>
      </c>
      <c r="BN1656">
        <v>0</v>
      </c>
      <c r="BO1656">
        <v>0</v>
      </c>
      <c r="BP16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6" s="3" t="str">
        <f>IF(Table1[[#This Row],[TraceLengthMod]],"lab,","")&amp;IF(Table1[[#This Row],[FixedLength]],"dur,","")&amp;IF(Table1[[#This Row],[Broken]],"ea,","")</f>
        <v>lab,</v>
      </c>
    </row>
    <row r="1657" spans="1:69" x14ac:dyDescent="0.25">
      <c r="A1657" t="s">
        <v>1785</v>
      </c>
      <c r="B1657" t="s">
        <v>39</v>
      </c>
      <c r="C1657" t="s">
        <v>114</v>
      </c>
      <c r="D1657" t="s">
        <v>94</v>
      </c>
      <c r="E1657" t="s">
        <v>93</v>
      </c>
      <c r="F1657">
        <v>1</v>
      </c>
      <c r="G1657">
        <v>75000</v>
      </c>
      <c r="H1657">
        <v>25000</v>
      </c>
      <c r="I1657">
        <v>100000</v>
      </c>
      <c r="J1657" t="s">
        <v>40</v>
      </c>
      <c r="K1657">
        <v>1</v>
      </c>
      <c r="L1657">
        <v>256</v>
      </c>
      <c r="M1657" t="s">
        <v>41</v>
      </c>
      <c r="N1657">
        <v>0.01</v>
      </c>
      <c r="O1657">
        <v>100</v>
      </c>
      <c r="P1657">
        <v>43</v>
      </c>
      <c r="Q1657">
        <v>256</v>
      </c>
      <c r="R1657">
        <v>100</v>
      </c>
      <c r="S1657">
        <v>7500</v>
      </c>
      <c r="T1657">
        <v>40</v>
      </c>
      <c r="U1657">
        <v>40</v>
      </c>
      <c r="V1657">
        <v>300032</v>
      </c>
      <c r="W1657">
        <v>4.0004266666666597</v>
      </c>
      <c r="X1657">
        <v>274.51715731620698</v>
      </c>
      <c r="Y1657">
        <v>5.7406542301177899</v>
      </c>
      <c r="Z1657">
        <v>202.550329208374</v>
      </c>
      <c r="AA1657">
        <v>2.7828054428100502</v>
      </c>
      <c r="AB1657">
        <v>112.496837377548</v>
      </c>
      <c r="AC1657">
        <v>4.6266334056854204</v>
      </c>
      <c r="AD1657">
        <v>190.05597186088499</v>
      </c>
      <c r="AE1657">
        <v>0.77090000000000003</v>
      </c>
      <c r="AF1657">
        <v>0.76429999999999998</v>
      </c>
      <c r="AJ1657">
        <v>1.67003243449604E-2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 t="s">
        <v>42</v>
      </c>
      <c r="AQ1657" t="b">
        <v>1</v>
      </c>
      <c r="AR1657" t="b">
        <v>1</v>
      </c>
      <c r="AS1657">
        <v>1</v>
      </c>
      <c r="AT1657" t="b">
        <v>0</v>
      </c>
      <c r="AV1657" t="b">
        <v>0</v>
      </c>
      <c r="AW1657" t="b">
        <v>1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1</v>
      </c>
      <c r="BD1657" t="b">
        <v>0</v>
      </c>
      <c r="BE1657" t="s">
        <v>57</v>
      </c>
      <c r="BF1657" t="s">
        <v>69</v>
      </c>
      <c r="BG1657" t="s">
        <v>69</v>
      </c>
      <c r="BH1657" t="b">
        <v>0</v>
      </c>
      <c r="BI1657" t="b">
        <v>1</v>
      </c>
      <c r="BJ1657" t="b">
        <v>0</v>
      </c>
      <c r="BK1657" t="b">
        <v>1</v>
      </c>
      <c r="BL1657">
        <v>20</v>
      </c>
      <c r="BM1657">
        <v>20</v>
      </c>
      <c r="BN1657">
        <v>0</v>
      </c>
      <c r="BO1657">
        <v>0</v>
      </c>
      <c r="BP16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7" s="3" t="str">
        <f>IF(Table1[[#This Row],[TraceLengthMod]],"lab,","")&amp;IF(Table1[[#This Row],[FixedLength]],"dur,","")&amp;IF(Table1[[#This Row],[Broken]],"ea,","")</f>
        <v>lab,</v>
      </c>
    </row>
    <row r="1658" spans="1:69" x14ac:dyDescent="0.25">
      <c r="A1658" t="s">
        <v>1786</v>
      </c>
      <c r="B1658" t="s">
        <v>39</v>
      </c>
      <c r="C1658" t="s">
        <v>114</v>
      </c>
      <c r="D1658" t="s">
        <v>94</v>
      </c>
      <c r="E1658" t="s">
        <v>93</v>
      </c>
      <c r="F1658">
        <v>1</v>
      </c>
      <c r="G1658">
        <v>75000</v>
      </c>
      <c r="H1658">
        <v>25000</v>
      </c>
      <c r="I1658">
        <v>100000</v>
      </c>
      <c r="J1658" t="s">
        <v>40</v>
      </c>
      <c r="K1658">
        <v>1</v>
      </c>
      <c r="L1658">
        <v>256</v>
      </c>
      <c r="M1658" t="s">
        <v>41</v>
      </c>
      <c r="N1658">
        <v>0.01</v>
      </c>
      <c r="O1658">
        <v>100</v>
      </c>
      <c r="P1658">
        <v>43</v>
      </c>
      <c r="Q1658">
        <v>256</v>
      </c>
      <c r="R1658">
        <v>100</v>
      </c>
      <c r="S1658">
        <v>7500</v>
      </c>
      <c r="T1658">
        <v>40</v>
      </c>
      <c r="U1658">
        <v>41</v>
      </c>
      <c r="V1658">
        <v>307712</v>
      </c>
      <c r="W1658">
        <v>4.10282666666666</v>
      </c>
      <c r="X1658">
        <v>274.51715731620698</v>
      </c>
      <c r="Y1658">
        <v>5.7406542301177899</v>
      </c>
      <c r="Z1658">
        <v>207.65918612480101</v>
      </c>
      <c r="AA1658">
        <v>2.8852856159210201</v>
      </c>
      <c r="AB1658">
        <v>115.382122993469</v>
      </c>
      <c r="AC1658">
        <v>4.5493233203887904</v>
      </c>
      <c r="AD1658">
        <v>194.60529518127399</v>
      </c>
      <c r="AE1658">
        <v>0.77170000000000005</v>
      </c>
      <c r="AF1658">
        <v>0.76290000000000002</v>
      </c>
      <c r="AJ1658">
        <v>1.6088125908037501E-2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 t="s">
        <v>42</v>
      </c>
      <c r="AQ1658" t="b">
        <v>1</v>
      </c>
      <c r="AR1658" t="b">
        <v>1</v>
      </c>
      <c r="AS1658">
        <v>1</v>
      </c>
      <c r="AT1658" t="b">
        <v>0</v>
      </c>
      <c r="AV1658" t="b">
        <v>0</v>
      </c>
      <c r="AW1658" t="b">
        <v>1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1</v>
      </c>
      <c r="BD1658" t="b">
        <v>0</v>
      </c>
      <c r="BE1658" t="s">
        <v>57</v>
      </c>
      <c r="BF1658" t="s">
        <v>69</v>
      </c>
      <c r="BG1658" t="s">
        <v>69</v>
      </c>
      <c r="BH1658" t="b">
        <v>0</v>
      </c>
      <c r="BI1658" t="b">
        <v>1</v>
      </c>
      <c r="BJ1658" t="b">
        <v>0</v>
      </c>
      <c r="BK1658" t="b">
        <v>1</v>
      </c>
      <c r="BL1658">
        <v>20</v>
      </c>
      <c r="BM1658">
        <v>20</v>
      </c>
      <c r="BN1658">
        <v>0</v>
      </c>
      <c r="BO1658">
        <v>0</v>
      </c>
      <c r="BP16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8" s="3" t="str">
        <f>IF(Table1[[#This Row],[TraceLengthMod]],"lab,","")&amp;IF(Table1[[#This Row],[FixedLength]],"dur,","")&amp;IF(Table1[[#This Row],[Broken]],"ea,","")</f>
        <v>lab,</v>
      </c>
    </row>
    <row r="1659" spans="1:69" x14ac:dyDescent="0.25">
      <c r="A1659" t="s">
        <v>1787</v>
      </c>
      <c r="B1659" t="s">
        <v>39</v>
      </c>
      <c r="C1659" t="s">
        <v>114</v>
      </c>
      <c r="D1659" t="s">
        <v>94</v>
      </c>
      <c r="E1659" t="s">
        <v>93</v>
      </c>
      <c r="F1659">
        <v>1</v>
      </c>
      <c r="G1659">
        <v>75000</v>
      </c>
      <c r="H1659">
        <v>25000</v>
      </c>
      <c r="I1659">
        <v>100000</v>
      </c>
      <c r="J1659" t="s">
        <v>40</v>
      </c>
      <c r="K1659">
        <v>1</v>
      </c>
      <c r="L1659">
        <v>256</v>
      </c>
      <c r="M1659" t="s">
        <v>41</v>
      </c>
      <c r="N1659">
        <v>0.01</v>
      </c>
      <c r="O1659">
        <v>100</v>
      </c>
      <c r="P1659">
        <v>43</v>
      </c>
      <c r="Q1659">
        <v>256</v>
      </c>
      <c r="R1659">
        <v>100</v>
      </c>
      <c r="S1659">
        <v>7500</v>
      </c>
      <c r="T1659">
        <v>40</v>
      </c>
      <c r="U1659">
        <v>42</v>
      </c>
      <c r="V1659">
        <v>315136</v>
      </c>
      <c r="W1659">
        <v>4.2018133333333303</v>
      </c>
      <c r="X1659">
        <v>274.51715731620698</v>
      </c>
      <c r="Y1659">
        <v>5.7406542301177899</v>
      </c>
      <c r="Z1659">
        <v>212.671834945678</v>
      </c>
      <c r="AA1659">
        <v>2.7736337184906001</v>
      </c>
      <c r="AB1659">
        <v>118.155756711959</v>
      </c>
      <c r="AC1659">
        <v>4.6834814548492396</v>
      </c>
      <c r="AD1659">
        <v>199.288776636123</v>
      </c>
      <c r="AE1659">
        <v>0.75880000000000003</v>
      </c>
      <c r="AF1659">
        <v>0.75670000000000004</v>
      </c>
      <c r="AJ1659">
        <v>1.55028043289091E-2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 t="s">
        <v>42</v>
      </c>
      <c r="AQ1659" t="b">
        <v>1</v>
      </c>
      <c r="AR1659" t="b">
        <v>1</v>
      </c>
      <c r="AS1659">
        <v>1</v>
      </c>
      <c r="AT1659" t="b">
        <v>0</v>
      </c>
      <c r="AV1659" t="b">
        <v>0</v>
      </c>
      <c r="AW1659" t="b">
        <v>1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1</v>
      </c>
      <c r="BD1659" t="b">
        <v>0</v>
      </c>
      <c r="BE1659" t="s">
        <v>57</v>
      </c>
      <c r="BF1659" t="s">
        <v>69</v>
      </c>
      <c r="BG1659" t="s">
        <v>69</v>
      </c>
      <c r="BH1659" t="b">
        <v>0</v>
      </c>
      <c r="BI1659" t="b">
        <v>1</v>
      </c>
      <c r="BJ1659" t="b">
        <v>0</v>
      </c>
      <c r="BK1659" t="b">
        <v>1</v>
      </c>
      <c r="BL1659">
        <v>20</v>
      </c>
      <c r="BM1659">
        <v>20</v>
      </c>
      <c r="BN1659">
        <v>0</v>
      </c>
      <c r="BO1659">
        <v>0</v>
      </c>
      <c r="BP16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59" s="3" t="str">
        <f>IF(Table1[[#This Row],[TraceLengthMod]],"lab,","")&amp;IF(Table1[[#This Row],[FixedLength]],"dur,","")&amp;IF(Table1[[#This Row],[Broken]],"ea,","")</f>
        <v>lab,</v>
      </c>
    </row>
    <row r="1660" spans="1:69" x14ac:dyDescent="0.25">
      <c r="A1660" t="s">
        <v>1788</v>
      </c>
      <c r="B1660" t="s">
        <v>39</v>
      </c>
      <c r="C1660" t="s">
        <v>114</v>
      </c>
      <c r="D1660" t="s">
        <v>94</v>
      </c>
      <c r="E1660" t="s">
        <v>93</v>
      </c>
      <c r="F1660">
        <v>1</v>
      </c>
      <c r="G1660">
        <v>75000</v>
      </c>
      <c r="H1660">
        <v>25000</v>
      </c>
      <c r="I1660">
        <v>100000</v>
      </c>
      <c r="J1660" t="s">
        <v>40</v>
      </c>
      <c r="K1660">
        <v>1</v>
      </c>
      <c r="L1660">
        <v>256</v>
      </c>
      <c r="M1660" t="s">
        <v>41</v>
      </c>
      <c r="N1660">
        <v>0.01</v>
      </c>
      <c r="O1660">
        <v>100</v>
      </c>
      <c r="P1660">
        <v>43</v>
      </c>
      <c r="Q1660">
        <v>256</v>
      </c>
      <c r="R1660">
        <v>100</v>
      </c>
      <c r="S1660">
        <v>7500</v>
      </c>
      <c r="T1660">
        <v>43</v>
      </c>
      <c r="U1660">
        <v>43</v>
      </c>
      <c r="V1660">
        <v>322560</v>
      </c>
      <c r="W1660">
        <v>4.3007999999999997</v>
      </c>
      <c r="X1660">
        <v>274.51715731620698</v>
      </c>
      <c r="Y1660">
        <v>5.7406542301177899</v>
      </c>
      <c r="Z1660">
        <v>217.706656455993</v>
      </c>
      <c r="AA1660">
        <v>2.7858328819274898</v>
      </c>
      <c r="AB1660">
        <v>120.941589593887</v>
      </c>
      <c r="AC1660">
        <v>4.9108726978302002</v>
      </c>
      <c r="AD1660">
        <v>204.199649333953</v>
      </c>
      <c r="AE1660">
        <v>0.76829999999999998</v>
      </c>
      <c r="AF1660">
        <v>0.76500000000000001</v>
      </c>
      <c r="AJ1660">
        <v>1.5312311668244601E-2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 t="s">
        <v>42</v>
      </c>
      <c r="AQ1660" t="b">
        <v>1</v>
      </c>
      <c r="AR1660" t="b">
        <v>1</v>
      </c>
      <c r="AS1660">
        <v>1</v>
      </c>
      <c r="AT1660" t="b">
        <v>0</v>
      </c>
      <c r="AV1660" t="b">
        <v>0</v>
      </c>
      <c r="AW1660" t="b">
        <v>1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1</v>
      </c>
      <c r="BD1660" t="b">
        <v>0</v>
      </c>
      <c r="BE1660" t="s">
        <v>57</v>
      </c>
      <c r="BF1660" t="s">
        <v>69</v>
      </c>
      <c r="BG1660" t="s">
        <v>69</v>
      </c>
      <c r="BH1660" t="b">
        <v>0</v>
      </c>
      <c r="BI1660" t="b">
        <v>1</v>
      </c>
      <c r="BJ1660" t="b">
        <v>0</v>
      </c>
      <c r="BK1660" t="b">
        <v>1</v>
      </c>
      <c r="BL1660">
        <v>20</v>
      </c>
      <c r="BM1660">
        <v>20</v>
      </c>
      <c r="BN1660">
        <v>0</v>
      </c>
      <c r="BO1660">
        <v>0</v>
      </c>
      <c r="BP16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0" s="3" t="str">
        <f>IF(Table1[[#This Row],[TraceLengthMod]],"lab,","")&amp;IF(Table1[[#This Row],[FixedLength]],"dur,","")&amp;IF(Table1[[#This Row],[Broken]],"ea,","")</f>
        <v>lab,</v>
      </c>
    </row>
    <row r="1661" spans="1:69" x14ac:dyDescent="0.25">
      <c r="A1661" t="s">
        <v>1789</v>
      </c>
      <c r="B1661" t="s">
        <v>39</v>
      </c>
      <c r="C1661" t="s">
        <v>114</v>
      </c>
      <c r="D1661" t="s">
        <v>94</v>
      </c>
      <c r="E1661" t="s">
        <v>93</v>
      </c>
      <c r="F1661">
        <v>1</v>
      </c>
      <c r="G1661">
        <v>75000</v>
      </c>
      <c r="H1661">
        <v>25000</v>
      </c>
      <c r="I1661">
        <v>100000</v>
      </c>
      <c r="J1661" t="s">
        <v>40</v>
      </c>
      <c r="K1661">
        <v>1</v>
      </c>
      <c r="L1661">
        <v>256</v>
      </c>
      <c r="M1661" t="s">
        <v>41</v>
      </c>
      <c r="N1661">
        <v>0.01</v>
      </c>
      <c r="O1661">
        <v>100</v>
      </c>
      <c r="P1661">
        <v>43</v>
      </c>
      <c r="Q1661">
        <v>256</v>
      </c>
      <c r="R1661">
        <v>100</v>
      </c>
      <c r="S1661">
        <v>7500</v>
      </c>
      <c r="T1661">
        <v>43</v>
      </c>
      <c r="U1661">
        <v>44</v>
      </c>
      <c r="V1661">
        <v>330240</v>
      </c>
      <c r="W1661">
        <v>4.4032</v>
      </c>
      <c r="X1661">
        <v>274.51715731620698</v>
      </c>
      <c r="Y1661">
        <v>5.7406542301177899</v>
      </c>
      <c r="Z1661">
        <v>222.850903749465</v>
      </c>
      <c r="AA1661">
        <v>2.87830591201782</v>
      </c>
      <c r="AB1661">
        <v>123.819895505905</v>
      </c>
      <c r="AC1661">
        <v>4.9238379001617396</v>
      </c>
      <c r="AD1661">
        <v>209.123487234115</v>
      </c>
      <c r="AE1661">
        <v>0.76770000000000005</v>
      </c>
      <c r="AF1661">
        <v>0.75939999999999996</v>
      </c>
      <c r="AJ1661">
        <v>1.5376472334529E-2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 t="s">
        <v>42</v>
      </c>
      <c r="AQ1661" t="b">
        <v>1</v>
      </c>
      <c r="AR1661" t="b">
        <v>1</v>
      </c>
      <c r="AS1661">
        <v>1</v>
      </c>
      <c r="AT1661" t="b">
        <v>0</v>
      </c>
      <c r="AV1661" t="b">
        <v>0</v>
      </c>
      <c r="AW1661" t="b">
        <v>1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1</v>
      </c>
      <c r="BD1661" t="b">
        <v>0</v>
      </c>
      <c r="BE1661" t="s">
        <v>57</v>
      </c>
      <c r="BF1661" t="s">
        <v>69</v>
      </c>
      <c r="BG1661" t="s">
        <v>69</v>
      </c>
      <c r="BH1661" t="b">
        <v>0</v>
      </c>
      <c r="BI1661" t="b">
        <v>1</v>
      </c>
      <c r="BJ1661" t="b">
        <v>0</v>
      </c>
      <c r="BK1661" t="b">
        <v>1</v>
      </c>
      <c r="BL1661">
        <v>20</v>
      </c>
      <c r="BM1661">
        <v>20</v>
      </c>
      <c r="BN1661">
        <v>0</v>
      </c>
      <c r="BO1661">
        <v>0</v>
      </c>
      <c r="BP16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1" s="3" t="str">
        <f>IF(Table1[[#This Row],[TraceLengthMod]],"lab,","")&amp;IF(Table1[[#This Row],[FixedLength]],"dur,","")&amp;IF(Table1[[#This Row],[Broken]],"ea,","")</f>
        <v>lab,</v>
      </c>
    </row>
    <row r="1662" spans="1:69" x14ac:dyDescent="0.25">
      <c r="A1662" t="s">
        <v>1790</v>
      </c>
      <c r="B1662" t="s">
        <v>39</v>
      </c>
      <c r="C1662" t="s">
        <v>114</v>
      </c>
      <c r="D1662" t="s">
        <v>94</v>
      </c>
      <c r="E1662" t="s">
        <v>93</v>
      </c>
      <c r="F1662">
        <v>1</v>
      </c>
      <c r="G1662">
        <v>75000</v>
      </c>
      <c r="H1662">
        <v>25000</v>
      </c>
      <c r="I1662">
        <v>100000</v>
      </c>
      <c r="J1662" t="s">
        <v>40</v>
      </c>
      <c r="K1662">
        <v>1</v>
      </c>
      <c r="L1662">
        <v>256</v>
      </c>
      <c r="M1662" t="s">
        <v>41</v>
      </c>
      <c r="N1662">
        <v>0.01</v>
      </c>
      <c r="O1662">
        <v>100</v>
      </c>
      <c r="P1662">
        <v>43</v>
      </c>
      <c r="Q1662">
        <v>256</v>
      </c>
      <c r="R1662">
        <v>100</v>
      </c>
      <c r="S1662">
        <v>7500</v>
      </c>
      <c r="T1662">
        <v>45</v>
      </c>
      <c r="U1662">
        <v>45</v>
      </c>
      <c r="V1662">
        <v>337664</v>
      </c>
      <c r="W1662">
        <v>4.5021866666666597</v>
      </c>
      <c r="X1662">
        <v>274.51715731620698</v>
      </c>
      <c r="Y1662">
        <v>5.7406542301177899</v>
      </c>
      <c r="Z1662">
        <v>227.94229340553201</v>
      </c>
      <c r="AA1662">
        <v>2.77956867218017</v>
      </c>
      <c r="AB1662">
        <v>126.599464178085</v>
      </c>
      <c r="AC1662">
        <v>4.8081474304199201</v>
      </c>
      <c r="AD1662">
        <v>213.93163466453501</v>
      </c>
      <c r="AE1662">
        <v>0.77090000000000003</v>
      </c>
      <c r="AF1662">
        <v>0.76629999999999998</v>
      </c>
      <c r="AJ1662">
        <v>1.4365110052092799E-2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 t="s">
        <v>42</v>
      </c>
      <c r="AQ1662" t="b">
        <v>1</v>
      </c>
      <c r="AR1662" t="b">
        <v>1</v>
      </c>
      <c r="AS1662">
        <v>1</v>
      </c>
      <c r="AT1662" t="b">
        <v>0</v>
      </c>
      <c r="AV1662" t="b">
        <v>0</v>
      </c>
      <c r="AW1662" t="b">
        <v>1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1</v>
      </c>
      <c r="BD1662" t="b">
        <v>0</v>
      </c>
      <c r="BE1662" t="s">
        <v>57</v>
      </c>
      <c r="BF1662" t="s">
        <v>69</v>
      </c>
      <c r="BG1662" t="s">
        <v>69</v>
      </c>
      <c r="BH1662" t="b">
        <v>0</v>
      </c>
      <c r="BI1662" t="b">
        <v>1</v>
      </c>
      <c r="BJ1662" t="b">
        <v>0</v>
      </c>
      <c r="BK1662" t="b">
        <v>1</v>
      </c>
      <c r="BL1662">
        <v>20</v>
      </c>
      <c r="BM1662">
        <v>20</v>
      </c>
      <c r="BN1662">
        <v>0</v>
      </c>
      <c r="BO1662">
        <v>0</v>
      </c>
      <c r="BP16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2" s="3" t="str">
        <f>IF(Table1[[#This Row],[TraceLengthMod]],"lab,","")&amp;IF(Table1[[#This Row],[FixedLength]],"dur,","")&amp;IF(Table1[[#This Row],[Broken]],"ea,","")</f>
        <v>lab,</v>
      </c>
    </row>
    <row r="1663" spans="1:69" x14ac:dyDescent="0.25">
      <c r="A1663" t="s">
        <v>1791</v>
      </c>
      <c r="B1663" t="s">
        <v>39</v>
      </c>
      <c r="C1663" t="s">
        <v>114</v>
      </c>
      <c r="D1663" t="s">
        <v>94</v>
      </c>
      <c r="E1663" t="s">
        <v>93</v>
      </c>
      <c r="F1663">
        <v>1</v>
      </c>
      <c r="G1663">
        <v>75000</v>
      </c>
      <c r="H1663">
        <v>25000</v>
      </c>
      <c r="I1663">
        <v>100000</v>
      </c>
      <c r="J1663" t="s">
        <v>40</v>
      </c>
      <c r="K1663">
        <v>1</v>
      </c>
      <c r="L1663">
        <v>256</v>
      </c>
      <c r="M1663" t="s">
        <v>41</v>
      </c>
      <c r="N1663">
        <v>0.01</v>
      </c>
      <c r="O1663">
        <v>100</v>
      </c>
      <c r="P1663">
        <v>43</v>
      </c>
      <c r="Q1663">
        <v>256</v>
      </c>
      <c r="R1663">
        <v>100</v>
      </c>
      <c r="S1663">
        <v>7500</v>
      </c>
      <c r="T1663">
        <v>45</v>
      </c>
      <c r="U1663">
        <v>46</v>
      </c>
      <c r="V1663">
        <v>345088</v>
      </c>
      <c r="W1663">
        <v>4.60117333333333</v>
      </c>
      <c r="X1663">
        <v>274.51715731620698</v>
      </c>
      <c r="Y1663">
        <v>5.7406542301177899</v>
      </c>
      <c r="Z1663">
        <v>232.97715425491299</v>
      </c>
      <c r="AA1663">
        <v>2.7878420352935702</v>
      </c>
      <c r="AB1663">
        <v>129.387306213378</v>
      </c>
      <c r="AC1663">
        <v>4.7842521667480398</v>
      </c>
      <c r="AD1663">
        <v>218.715886831283</v>
      </c>
      <c r="AE1663">
        <v>0.76380000000000003</v>
      </c>
      <c r="AF1663">
        <v>0.75580000000000003</v>
      </c>
      <c r="AJ1663">
        <v>1.34716570288915E-2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 t="s">
        <v>42</v>
      </c>
      <c r="AQ1663" t="b">
        <v>1</v>
      </c>
      <c r="AR1663" t="b">
        <v>1</v>
      </c>
      <c r="AS1663">
        <v>1</v>
      </c>
      <c r="AT1663" t="b">
        <v>0</v>
      </c>
      <c r="AV1663" t="b">
        <v>0</v>
      </c>
      <c r="AW1663" t="b">
        <v>1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1</v>
      </c>
      <c r="BD1663" t="b">
        <v>0</v>
      </c>
      <c r="BE1663" t="s">
        <v>57</v>
      </c>
      <c r="BF1663" t="s">
        <v>69</v>
      </c>
      <c r="BG1663" t="s">
        <v>69</v>
      </c>
      <c r="BH1663" t="b">
        <v>0</v>
      </c>
      <c r="BI1663" t="b">
        <v>1</v>
      </c>
      <c r="BJ1663" t="b">
        <v>0</v>
      </c>
      <c r="BK1663" t="b">
        <v>1</v>
      </c>
      <c r="BL1663">
        <v>20</v>
      </c>
      <c r="BM1663">
        <v>20</v>
      </c>
      <c r="BN1663">
        <v>0</v>
      </c>
      <c r="BO1663">
        <v>0</v>
      </c>
      <c r="BP16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3" s="3" t="str">
        <f>IF(Table1[[#This Row],[TraceLengthMod]],"lab,","")&amp;IF(Table1[[#This Row],[FixedLength]],"dur,","")&amp;IF(Table1[[#This Row],[Broken]],"ea,","")</f>
        <v>lab,</v>
      </c>
    </row>
    <row r="1664" spans="1:69" x14ac:dyDescent="0.25">
      <c r="A1664" t="s">
        <v>1792</v>
      </c>
      <c r="B1664" t="s">
        <v>39</v>
      </c>
      <c r="C1664" t="s">
        <v>114</v>
      </c>
      <c r="D1664" t="s">
        <v>94</v>
      </c>
      <c r="E1664" t="s">
        <v>93</v>
      </c>
      <c r="F1664">
        <v>1</v>
      </c>
      <c r="G1664">
        <v>75000</v>
      </c>
      <c r="H1664">
        <v>25000</v>
      </c>
      <c r="I1664">
        <v>100000</v>
      </c>
      <c r="J1664" t="s">
        <v>40</v>
      </c>
      <c r="K1664">
        <v>1</v>
      </c>
      <c r="L1664">
        <v>256</v>
      </c>
      <c r="M1664" t="s">
        <v>41</v>
      </c>
      <c r="N1664">
        <v>0.01</v>
      </c>
      <c r="O1664">
        <v>100</v>
      </c>
      <c r="P1664">
        <v>43</v>
      </c>
      <c r="Q1664">
        <v>256</v>
      </c>
      <c r="R1664">
        <v>100</v>
      </c>
      <c r="S1664">
        <v>7500</v>
      </c>
      <c r="T1664">
        <v>45</v>
      </c>
      <c r="U1664">
        <v>47</v>
      </c>
      <c r="V1664">
        <v>352512</v>
      </c>
      <c r="W1664">
        <v>4.7001600000000003</v>
      </c>
      <c r="X1664">
        <v>274.51715731620698</v>
      </c>
      <c r="Y1664">
        <v>5.7406542301177899</v>
      </c>
      <c r="Z1664">
        <v>238.01267814636199</v>
      </c>
      <c r="AA1664">
        <v>2.78551125526428</v>
      </c>
      <c r="AB1664">
        <v>132.17281746864299</v>
      </c>
      <c r="AC1664">
        <v>4.8839430809020996</v>
      </c>
      <c r="AD1664">
        <v>223.59982991218499</v>
      </c>
      <c r="AE1664">
        <v>0.77529999999999999</v>
      </c>
      <c r="AF1664">
        <v>0.76170000000000004</v>
      </c>
      <c r="AJ1664">
        <v>1.34663140332257E-2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 t="s">
        <v>42</v>
      </c>
      <c r="AQ1664" t="b">
        <v>1</v>
      </c>
      <c r="AR1664" t="b">
        <v>1</v>
      </c>
      <c r="AS1664">
        <v>1</v>
      </c>
      <c r="AT1664" t="b">
        <v>0</v>
      </c>
      <c r="AV1664" t="b">
        <v>0</v>
      </c>
      <c r="AW1664" t="b">
        <v>1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1</v>
      </c>
      <c r="BD1664" t="b">
        <v>0</v>
      </c>
      <c r="BE1664" t="s">
        <v>57</v>
      </c>
      <c r="BF1664" t="s">
        <v>69</v>
      </c>
      <c r="BG1664" t="s">
        <v>69</v>
      </c>
      <c r="BH1664" t="b">
        <v>0</v>
      </c>
      <c r="BI1664" t="b">
        <v>1</v>
      </c>
      <c r="BJ1664" t="b">
        <v>0</v>
      </c>
      <c r="BK1664" t="b">
        <v>1</v>
      </c>
      <c r="BL1664">
        <v>20</v>
      </c>
      <c r="BM1664">
        <v>20</v>
      </c>
      <c r="BN1664">
        <v>0</v>
      </c>
      <c r="BO1664">
        <v>0</v>
      </c>
      <c r="BP16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4" s="3" t="str">
        <f>IF(Table1[[#This Row],[TraceLengthMod]],"lab,","")&amp;IF(Table1[[#This Row],[FixedLength]],"dur,","")&amp;IF(Table1[[#This Row],[Broken]],"ea,","")</f>
        <v>lab,</v>
      </c>
    </row>
    <row r="1665" spans="1:69" x14ac:dyDescent="0.25">
      <c r="A1665" t="s">
        <v>1793</v>
      </c>
      <c r="B1665" t="s">
        <v>39</v>
      </c>
      <c r="C1665" t="s">
        <v>114</v>
      </c>
      <c r="D1665" t="s">
        <v>94</v>
      </c>
      <c r="E1665" t="s">
        <v>93</v>
      </c>
      <c r="F1665">
        <v>1</v>
      </c>
      <c r="G1665">
        <v>75000</v>
      </c>
      <c r="H1665">
        <v>25000</v>
      </c>
      <c r="I1665">
        <v>100000</v>
      </c>
      <c r="J1665" t="s">
        <v>40</v>
      </c>
      <c r="K1665">
        <v>1</v>
      </c>
      <c r="L1665">
        <v>256</v>
      </c>
      <c r="M1665" t="s">
        <v>41</v>
      </c>
      <c r="N1665">
        <v>0.01</v>
      </c>
      <c r="O1665">
        <v>100</v>
      </c>
      <c r="P1665">
        <v>43</v>
      </c>
      <c r="Q1665">
        <v>256</v>
      </c>
      <c r="R1665">
        <v>100</v>
      </c>
      <c r="S1665">
        <v>7500</v>
      </c>
      <c r="T1665">
        <v>48</v>
      </c>
      <c r="U1665">
        <v>48</v>
      </c>
      <c r="V1665">
        <v>360192</v>
      </c>
      <c r="W1665">
        <v>4.8025599999999997</v>
      </c>
      <c r="X1665">
        <v>274.51715731620698</v>
      </c>
      <c r="Y1665">
        <v>5.7406542301177899</v>
      </c>
      <c r="Z1665">
        <v>243.108058452606</v>
      </c>
      <c r="AA1665">
        <v>2.8912711143493599</v>
      </c>
      <c r="AB1665">
        <v>135.06408858299201</v>
      </c>
      <c r="AC1665">
        <v>4.6405951976776096</v>
      </c>
      <c r="AD1665">
        <v>228.240425109863</v>
      </c>
      <c r="AE1665">
        <v>0.76429999999999998</v>
      </c>
      <c r="AF1665">
        <v>0.76839999999999997</v>
      </c>
      <c r="AJ1665">
        <v>1.44415211406428E-2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 t="s">
        <v>42</v>
      </c>
      <c r="AQ1665" t="b">
        <v>1</v>
      </c>
      <c r="AR1665" t="b">
        <v>1</v>
      </c>
      <c r="AS1665">
        <v>1</v>
      </c>
      <c r="AT1665" t="b">
        <v>0</v>
      </c>
      <c r="AV1665" t="b">
        <v>0</v>
      </c>
      <c r="AW1665" t="b">
        <v>1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1</v>
      </c>
      <c r="BD1665" t="b">
        <v>0</v>
      </c>
      <c r="BE1665" t="s">
        <v>57</v>
      </c>
      <c r="BF1665" t="s">
        <v>69</v>
      </c>
      <c r="BG1665" t="s">
        <v>69</v>
      </c>
      <c r="BH1665" t="b">
        <v>0</v>
      </c>
      <c r="BI1665" t="b">
        <v>1</v>
      </c>
      <c r="BJ1665" t="b">
        <v>0</v>
      </c>
      <c r="BK1665" t="b">
        <v>1</v>
      </c>
      <c r="BL1665">
        <v>20</v>
      </c>
      <c r="BM1665">
        <v>20</v>
      </c>
      <c r="BN1665">
        <v>0</v>
      </c>
      <c r="BO1665">
        <v>0</v>
      </c>
      <c r="BP16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5" s="3" t="str">
        <f>IF(Table1[[#This Row],[TraceLengthMod]],"lab,","")&amp;IF(Table1[[#This Row],[FixedLength]],"dur,","")&amp;IF(Table1[[#This Row],[Broken]],"ea,","")</f>
        <v>lab,</v>
      </c>
    </row>
    <row r="1666" spans="1:69" x14ac:dyDescent="0.25">
      <c r="A1666" t="s">
        <v>1794</v>
      </c>
      <c r="B1666" t="s">
        <v>39</v>
      </c>
      <c r="C1666" t="s">
        <v>114</v>
      </c>
      <c r="D1666" t="s">
        <v>94</v>
      </c>
      <c r="E1666" t="s">
        <v>93</v>
      </c>
      <c r="F1666">
        <v>1</v>
      </c>
      <c r="G1666">
        <v>75000</v>
      </c>
      <c r="H1666">
        <v>25000</v>
      </c>
      <c r="I1666">
        <v>100000</v>
      </c>
      <c r="J1666" t="s">
        <v>40</v>
      </c>
      <c r="K1666">
        <v>1</v>
      </c>
      <c r="L1666">
        <v>256</v>
      </c>
      <c r="M1666" t="s">
        <v>41</v>
      </c>
      <c r="N1666">
        <v>0.01</v>
      </c>
      <c r="O1666">
        <v>100</v>
      </c>
      <c r="P1666">
        <v>43</v>
      </c>
      <c r="Q1666">
        <v>256</v>
      </c>
      <c r="R1666">
        <v>100</v>
      </c>
      <c r="S1666">
        <v>7500</v>
      </c>
      <c r="T1666">
        <v>49</v>
      </c>
      <c r="U1666">
        <v>49</v>
      </c>
      <c r="V1666">
        <v>367616</v>
      </c>
      <c r="W1666">
        <v>4.9015466666666603</v>
      </c>
      <c r="X1666">
        <v>274.51715731620698</v>
      </c>
      <c r="Y1666">
        <v>5.7406542301177899</v>
      </c>
      <c r="Z1666">
        <v>248.12294101715</v>
      </c>
      <c r="AA1666">
        <v>2.7858405113220202</v>
      </c>
      <c r="AB1666">
        <v>137.84992909431401</v>
      </c>
      <c r="AC1666">
        <v>4.7941856384277299</v>
      </c>
      <c r="AD1666">
        <v>233.03461074829099</v>
      </c>
      <c r="AE1666">
        <v>0.77159999999999995</v>
      </c>
      <c r="AF1666">
        <v>0.76890000000000003</v>
      </c>
      <c r="AJ1666">
        <v>1.3014758405247099E-2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 t="s">
        <v>42</v>
      </c>
      <c r="AQ1666" t="b">
        <v>1</v>
      </c>
      <c r="AR1666" t="b">
        <v>1</v>
      </c>
      <c r="AS1666">
        <v>1</v>
      </c>
      <c r="AT1666" t="b">
        <v>0</v>
      </c>
      <c r="AV1666" t="b">
        <v>0</v>
      </c>
      <c r="AW1666" t="b">
        <v>1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1</v>
      </c>
      <c r="BD1666" t="b">
        <v>0</v>
      </c>
      <c r="BE1666" t="s">
        <v>57</v>
      </c>
      <c r="BF1666" t="s">
        <v>69</v>
      </c>
      <c r="BG1666" t="s">
        <v>69</v>
      </c>
      <c r="BH1666" t="b">
        <v>0</v>
      </c>
      <c r="BI1666" t="b">
        <v>1</v>
      </c>
      <c r="BJ1666" t="b">
        <v>0</v>
      </c>
      <c r="BK1666" t="b">
        <v>1</v>
      </c>
      <c r="BL1666">
        <v>20</v>
      </c>
      <c r="BM1666">
        <v>20</v>
      </c>
      <c r="BN1666">
        <v>0</v>
      </c>
      <c r="BO1666">
        <v>0</v>
      </c>
      <c r="BP16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6" s="3" t="str">
        <f>IF(Table1[[#This Row],[TraceLengthMod]],"lab,","")&amp;IF(Table1[[#This Row],[FixedLength]],"dur,","")&amp;IF(Table1[[#This Row],[Broken]],"ea,","")</f>
        <v>lab,</v>
      </c>
    </row>
    <row r="1667" spans="1:69" x14ac:dyDescent="0.25">
      <c r="A1667" t="s">
        <v>1795</v>
      </c>
      <c r="B1667" t="s">
        <v>39</v>
      </c>
      <c r="C1667" t="s">
        <v>114</v>
      </c>
      <c r="D1667" t="s">
        <v>94</v>
      </c>
      <c r="E1667" t="s">
        <v>93</v>
      </c>
      <c r="F1667">
        <v>1</v>
      </c>
      <c r="G1667">
        <v>75000</v>
      </c>
      <c r="H1667">
        <v>25000</v>
      </c>
      <c r="I1667">
        <v>100000</v>
      </c>
      <c r="J1667" t="s">
        <v>40</v>
      </c>
      <c r="K1667">
        <v>1</v>
      </c>
      <c r="L1667">
        <v>256</v>
      </c>
      <c r="M1667" t="s">
        <v>41</v>
      </c>
      <c r="N1667">
        <v>0.01</v>
      </c>
      <c r="O1667">
        <v>100</v>
      </c>
      <c r="P1667">
        <v>43</v>
      </c>
      <c r="Q1667">
        <v>256</v>
      </c>
      <c r="R1667">
        <v>100</v>
      </c>
      <c r="S1667">
        <v>7500</v>
      </c>
      <c r="T1667">
        <v>49</v>
      </c>
      <c r="U1667">
        <v>50</v>
      </c>
      <c r="V1667">
        <v>375040</v>
      </c>
      <c r="W1667">
        <v>5.0005333333333297</v>
      </c>
      <c r="X1667">
        <v>274.51715731620698</v>
      </c>
      <c r="Y1667">
        <v>5.7406542301177899</v>
      </c>
      <c r="Z1667">
        <v>253.16944980621301</v>
      </c>
      <c r="AA1667">
        <v>2.8045017719268799</v>
      </c>
      <c r="AB1667">
        <v>140.654430866241</v>
      </c>
      <c r="AC1667">
        <v>4.65854740142822</v>
      </c>
      <c r="AD1667">
        <v>237.69315814971901</v>
      </c>
      <c r="AE1667">
        <v>0.77900000000000003</v>
      </c>
      <c r="AF1667">
        <v>0.76859999999999995</v>
      </c>
      <c r="AJ1667">
        <v>1.31233441544881E-2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 t="s">
        <v>42</v>
      </c>
      <c r="AQ1667" t="b">
        <v>1</v>
      </c>
      <c r="AR1667" t="b">
        <v>1</v>
      </c>
      <c r="AS1667">
        <v>1</v>
      </c>
      <c r="AT1667" t="b">
        <v>0</v>
      </c>
      <c r="AV1667" t="b">
        <v>0</v>
      </c>
      <c r="AW1667" t="b">
        <v>1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1</v>
      </c>
      <c r="BD1667" t="b">
        <v>0</v>
      </c>
      <c r="BE1667" t="s">
        <v>57</v>
      </c>
      <c r="BF1667" t="s">
        <v>69</v>
      </c>
      <c r="BG1667" t="s">
        <v>69</v>
      </c>
      <c r="BH1667" t="b">
        <v>0</v>
      </c>
      <c r="BI1667" t="b">
        <v>1</v>
      </c>
      <c r="BJ1667" t="b">
        <v>0</v>
      </c>
      <c r="BK1667" t="b">
        <v>1</v>
      </c>
      <c r="BL1667">
        <v>20</v>
      </c>
      <c r="BM1667">
        <v>20</v>
      </c>
      <c r="BN1667">
        <v>0</v>
      </c>
      <c r="BO1667">
        <v>0</v>
      </c>
      <c r="BP16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7" s="3" t="str">
        <f>IF(Table1[[#This Row],[TraceLengthMod]],"lab,","")&amp;IF(Table1[[#This Row],[FixedLength]],"dur,","")&amp;IF(Table1[[#This Row],[Broken]],"ea,","")</f>
        <v>lab,</v>
      </c>
    </row>
    <row r="1668" spans="1:69" x14ac:dyDescent="0.25">
      <c r="A1668" t="s">
        <v>1796</v>
      </c>
      <c r="B1668" t="s">
        <v>39</v>
      </c>
      <c r="C1668" t="s">
        <v>114</v>
      </c>
      <c r="D1668" t="s">
        <v>94</v>
      </c>
      <c r="E1668" t="s">
        <v>93</v>
      </c>
      <c r="F1668">
        <v>1</v>
      </c>
      <c r="G1668">
        <v>75000</v>
      </c>
      <c r="H1668">
        <v>25000</v>
      </c>
      <c r="I1668">
        <v>100000</v>
      </c>
      <c r="J1668" t="s">
        <v>40</v>
      </c>
      <c r="K1668">
        <v>1</v>
      </c>
      <c r="L1668">
        <v>256</v>
      </c>
      <c r="M1668" t="s">
        <v>41</v>
      </c>
      <c r="N1668">
        <v>0.01</v>
      </c>
      <c r="O1668">
        <v>100</v>
      </c>
      <c r="P1668">
        <v>43</v>
      </c>
      <c r="Q1668">
        <v>256</v>
      </c>
      <c r="R1668">
        <v>100</v>
      </c>
      <c r="S1668">
        <v>7500</v>
      </c>
      <c r="T1668">
        <v>49</v>
      </c>
      <c r="U1668">
        <v>51</v>
      </c>
      <c r="V1668">
        <v>382720</v>
      </c>
      <c r="W1668">
        <v>5.10293333333333</v>
      </c>
      <c r="X1668">
        <v>274.51715731620698</v>
      </c>
      <c r="Y1668">
        <v>5.7406542301177899</v>
      </c>
      <c r="Z1668">
        <v>258.280785560607</v>
      </c>
      <c r="AA1668">
        <v>2.8793025016784601</v>
      </c>
      <c r="AB1668">
        <v>143.53373336791901</v>
      </c>
      <c r="AC1668">
        <v>4.8520338535308802</v>
      </c>
      <c r="AD1668">
        <v>242.54519200325001</v>
      </c>
      <c r="AE1668">
        <v>0.76790000000000003</v>
      </c>
      <c r="AF1668">
        <v>0.7611</v>
      </c>
      <c r="AJ1668">
        <v>1.2632665705920001E-2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 t="s">
        <v>42</v>
      </c>
      <c r="AQ1668" t="b">
        <v>1</v>
      </c>
      <c r="AR1668" t="b">
        <v>1</v>
      </c>
      <c r="AS1668">
        <v>1</v>
      </c>
      <c r="AT1668" t="b">
        <v>0</v>
      </c>
      <c r="AV1668" t="b">
        <v>0</v>
      </c>
      <c r="AW1668" t="b">
        <v>1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1</v>
      </c>
      <c r="BD1668" t="b">
        <v>0</v>
      </c>
      <c r="BE1668" t="s">
        <v>57</v>
      </c>
      <c r="BF1668" t="s">
        <v>69</v>
      </c>
      <c r="BG1668" t="s">
        <v>69</v>
      </c>
      <c r="BH1668" t="b">
        <v>0</v>
      </c>
      <c r="BI1668" t="b">
        <v>1</v>
      </c>
      <c r="BJ1668" t="b">
        <v>0</v>
      </c>
      <c r="BK1668" t="b">
        <v>1</v>
      </c>
      <c r="BL1668">
        <v>20</v>
      </c>
      <c r="BM1668">
        <v>20</v>
      </c>
      <c r="BN1668">
        <v>0</v>
      </c>
      <c r="BO1668">
        <v>0</v>
      </c>
      <c r="BP16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8" s="3" t="str">
        <f>IF(Table1[[#This Row],[TraceLengthMod]],"lab,","")&amp;IF(Table1[[#This Row],[FixedLength]],"dur,","")&amp;IF(Table1[[#This Row],[Broken]],"ea,","")</f>
        <v>lab,</v>
      </c>
    </row>
    <row r="1669" spans="1:69" x14ac:dyDescent="0.25">
      <c r="A1669" t="s">
        <v>1797</v>
      </c>
      <c r="B1669" t="s">
        <v>39</v>
      </c>
      <c r="C1669" t="s">
        <v>114</v>
      </c>
      <c r="D1669" t="s">
        <v>94</v>
      </c>
      <c r="E1669" t="s">
        <v>93</v>
      </c>
      <c r="F1669">
        <v>1</v>
      </c>
      <c r="G1669">
        <v>75000</v>
      </c>
      <c r="H1669">
        <v>25000</v>
      </c>
      <c r="I1669">
        <v>100000</v>
      </c>
      <c r="J1669" t="s">
        <v>40</v>
      </c>
      <c r="K1669">
        <v>1</v>
      </c>
      <c r="L1669">
        <v>256</v>
      </c>
      <c r="M1669" t="s">
        <v>41</v>
      </c>
      <c r="N1669">
        <v>0.01</v>
      </c>
      <c r="O1669">
        <v>100</v>
      </c>
      <c r="P1669">
        <v>43</v>
      </c>
      <c r="Q1669">
        <v>256</v>
      </c>
      <c r="R1669">
        <v>100</v>
      </c>
      <c r="S1669">
        <v>7500</v>
      </c>
      <c r="T1669">
        <v>49</v>
      </c>
      <c r="U1669">
        <v>52</v>
      </c>
      <c r="V1669">
        <v>390144</v>
      </c>
      <c r="W1669">
        <v>5.2019200000000003</v>
      </c>
      <c r="X1669">
        <v>274.51715731620698</v>
      </c>
      <c r="Y1669">
        <v>5.7406542301177899</v>
      </c>
      <c r="Z1669">
        <v>263.29637360572798</v>
      </c>
      <c r="AA1669">
        <v>2.7805635929107599</v>
      </c>
      <c r="AB1669">
        <v>146.31429696083001</v>
      </c>
      <c r="AC1669">
        <v>4.5588119029998699</v>
      </c>
      <c r="AD1669">
        <v>247.10400390625</v>
      </c>
      <c r="AE1669">
        <v>0.76749999999999996</v>
      </c>
      <c r="AF1669">
        <v>0.75670000000000004</v>
      </c>
      <c r="AJ1669">
        <v>1.2216341679334001E-2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 t="s">
        <v>42</v>
      </c>
      <c r="AQ1669" t="b">
        <v>1</v>
      </c>
      <c r="AR1669" t="b">
        <v>1</v>
      </c>
      <c r="AS1669">
        <v>1</v>
      </c>
      <c r="AT1669" t="b">
        <v>0</v>
      </c>
      <c r="AV1669" t="b">
        <v>0</v>
      </c>
      <c r="AW1669" t="b">
        <v>1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1</v>
      </c>
      <c r="BD1669" t="b">
        <v>0</v>
      </c>
      <c r="BE1669" t="s">
        <v>57</v>
      </c>
      <c r="BF1669" t="s">
        <v>69</v>
      </c>
      <c r="BG1669" t="s">
        <v>69</v>
      </c>
      <c r="BH1669" t="b">
        <v>0</v>
      </c>
      <c r="BI1669" t="b">
        <v>1</v>
      </c>
      <c r="BJ1669" t="b">
        <v>0</v>
      </c>
      <c r="BK1669" t="b">
        <v>1</v>
      </c>
      <c r="BL1669">
        <v>20</v>
      </c>
      <c r="BM1669">
        <v>20</v>
      </c>
      <c r="BN1669">
        <v>0</v>
      </c>
      <c r="BO1669">
        <v>0</v>
      </c>
      <c r="BP16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69" s="3" t="str">
        <f>IF(Table1[[#This Row],[TraceLengthMod]],"lab,","")&amp;IF(Table1[[#This Row],[FixedLength]],"dur,","")&amp;IF(Table1[[#This Row],[Broken]],"ea,","")</f>
        <v>lab,</v>
      </c>
    </row>
    <row r="1670" spans="1:69" x14ac:dyDescent="0.25">
      <c r="A1670" t="s">
        <v>1798</v>
      </c>
      <c r="B1670" t="s">
        <v>39</v>
      </c>
      <c r="C1670" t="s">
        <v>114</v>
      </c>
      <c r="D1670" t="s">
        <v>94</v>
      </c>
      <c r="E1670" t="s">
        <v>93</v>
      </c>
      <c r="F1670">
        <v>1</v>
      </c>
      <c r="G1670">
        <v>75000</v>
      </c>
      <c r="H1670">
        <v>25000</v>
      </c>
      <c r="I1670">
        <v>100000</v>
      </c>
      <c r="J1670" t="s">
        <v>40</v>
      </c>
      <c r="K1670">
        <v>1</v>
      </c>
      <c r="L1670">
        <v>256</v>
      </c>
      <c r="M1670" t="s">
        <v>41</v>
      </c>
      <c r="N1670">
        <v>0.01</v>
      </c>
      <c r="O1670">
        <v>100</v>
      </c>
      <c r="P1670">
        <v>43</v>
      </c>
      <c r="Q1670">
        <v>256</v>
      </c>
      <c r="R1670">
        <v>100</v>
      </c>
      <c r="S1670">
        <v>7500</v>
      </c>
      <c r="T1670">
        <v>49</v>
      </c>
      <c r="U1670">
        <v>53</v>
      </c>
      <c r="V1670">
        <v>397568</v>
      </c>
      <c r="W1670">
        <v>5.30090666666666</v>
      </c>
      <c r="X1670">
        <v>274.51715731620698</v>
      </c>
      <c r="Y1670">
        <v>5.7406542301177899</v>
      </c>
      <c r="Z1670">
        <v>268.321946859359</v>
      </c>
      <c r="AA1670">
        <v>2.7885460853576598</v>
      </c>
      <c r="AB1670">
        <v>149.10284304618801</v>
      </c>
      <c r="AC1670">
        <v>4.7333617210388104</v>
      </c>
      <c r="AD1670">
        <v>251.83736562728799</v>
      </c>
      <c r="AE1670">
        <v>0.77280000000000004</v>
      </c>
      <c r="AF1670">
        <v>0.76539999999999997</v>
      </c>
      <c r="AJ1670">
        <v>1.2174872222134E-2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 t="s">
        <v>42</v>
      </c>
      <c r="AQ1670" t="b">
        <v>1</v>
      </c>
      <c r="AR1670" t="b">
        <v>1</v>
      </c>
      <c r="AS1670">
        <v>1</v>
      </c>
      <c r="AT1670" t="b">
        <v>0</v>
      </c>
      <c r="AV1670" t="b">
        <v>0</v>
      </c>
      <c r="AW1670" t="b">
        <v>1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1</v>
      </c>
      <c r="BD1670" t="b">
        <v>0</v>
      </c>
      <c r="BE1670" t="s">
        <v>57</v>
      </c>
      <c r="BF1670" t="s">
        <v>69</v>
      </c>
      <c r="BG1670" t="s">
        <v>69</v>
      </c>
      <c r="BH1670" t="b">
        <v>0</v>
      </c>
      <c r="BI1670" t="b">
        <v>1</v>
      </c>
      <c r="BJ1670" t="b">
        <v>0</v>
      </c>
      <c r="BK1670" t="b">
        <v>1</v>
      </c>
      <c r="BL1670">
        <v>20</v>
      </c>
      <c r="BM1670">
        <v>20</v>
      </c>
      <c r="BN1670">
        <v>0</v>
      </c>
      <c r="BO1670">
        <v>0</v>
      </c>
      <c r="BP16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0" s="3" t="str">
        <f>IF(Table1[[#This Row],[TraceLengthMod]],"lab,","")&amp;IF(Table1[[#This Row],[FixedLength]],"dur,","")&amp;IF(Table1[[#This Row],[Broken]],"ea,","")</f>
        <v>lab,</v>
      </c>
    </row>
    <row r="1671" spans="1:69" x14ac:dyDescent="0.25">
      <c r="A1671" t="s">
        <v>1799</v>
      </c>
      <c r="B1671" t="s">
        <v>39</v>
      </c>
      <c r="C1671" t="s">
        <v>114</v>
      </c>
      <c r="D1671" t="s">
        <v>94</v>
      </c>
      <c r="E1671" t="s">
        <v>93</v>
      </c>
      <c r="F1671">
        <v>1</v>
      </c>
      <c r="G1671">
        <v>75000</v>
      </c>
      <c r="H1671">
        <v>25000</v>
      </c>
      <c r="I1671">
        <v>100000</v>
      </c>
      <c r="J1671" t="s">
        <v>40</v>
      </c>
      <c r="K1671">
        <v>1</v>
      </c>
      <c r="L1671">
        <v>256</v>
      </c>
      <c r="M1671" t="s">
        <v>41</v>
      </c>
      <c r="N1671">
        <v>0.01</v>
      </c>
      <c r="O1671">
        <v>100</v>
      </c>
      <c r="P1671">
        <v>43</v>
      </c>
      <c r="Q1671">
        <v>256</v>
      </c>
      <c r="R1671">
        <v>100</v>
      </c>
      <c r="S1671">
        <v>7500</v>
      </c>
      <c r="T1671">
        <v>54</v>
      </c>
      <c r="U1671">
        <v>54</v>
      </c>
      <c r="V1671">
        <v>405248</v>
      </c>
      <c r="W1671">
        <v>5.4033066666666603</v>
      </c>
      <c r="X1671">
        <v>274.51715731620698</v>
      </c>
      <c r="Y1671">
        <v>5.7406542301177899</v>
      </c>
      <c r="Z1671">
        <v>273.51815724372801</v>
      </c>
      <c r="AA1671">
        <v>2.8843896389007502</v>
      </c>
      <c r="AB1671">
        <v>151.987232685089</v>
      </c>
      <c r="AC1671">
        <v>4.9707159996032697</v>
      </c>
      <c r="AD1671">
        <v>256.80808162689198</v>
      </c>
      <c r="AE1671">
        <v>0.77480000000000004</v>
      </c>
      <c r="AF1671">
        <v>0.77090000000000003</v>
      </c>
      <c r="AJ1671">
        <v>1.22445569487214E-2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 t="s">
        <v>42</v>
      </c>
      <c r="AQ1671" t="b">
        <v>1</v>
      </c>
      <c r="AR1671" t="b">
        <v>1</v>
      </c>
      <c r="AS1671">
        <v>1</v>
      </c>
      <c r="AT1671" t="b">
        <v>0</v>
      </c>
      <c r="AV1671" t="b">
        <v>0</v>
      </c>
      <c r="AW1671" t="b">
        <v>1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1</v>
      </c>
      <c r="BD1671" t="b">
        <v>0</v>
      </c>
      <c r="BE1671" t="s">
        <v>57</v>
      </c>
      <c r="BF1671" t="s">
        <v>69</v>
      </c>
      <c r="BG1671" t="s">
        <v>69</v>
      </c>
      <c r="BH1671" t="b">
        <v>0</v>
      </c>
      <c r="BI1671" t="b">
        <v>1</v>
      </c>
      <c r="BJ1671" t="b">
        <v>0</v>
      </c>
      <c r="BK1671" t="b">
        <v>1</v>
      </c>
      <c r="BL1671">
        <v>20</v>
      </c>
      <c r="BM1671">
        <v>20</v>
      </c>
      <c r="BN1671">
        <v>0</v>
      </c>
      <c r="BO1671">
        <v>0</v>
      </c>
      <c r="BP16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1" s="3" t="str">
        <f>IF(Table1[[#This Row],[TraceLengthMod]],"lab,","")&amp;IF(Table1[[#This Row],[FixedLength]],"dur,","")&amp;IF(Table1[[#This Row],[Broken]],"ea,","")</f>
        <v>lab,</v>
      </c>
    </row>
    <row r="1672" spans="1:69" x14ac:dyDescent="0.25">
      <c r="A1672" t="s">
        <v>1800</v>
      </c>
      <c r="B1672" t="s">
        <v>39</v>
      </c>
      <c r="C1672" t="s">
        <v>114</v>
      </c>
      <c r="D1672" t="s">
        <v>94</v>
      </c>
      <c r="E1672" t="s">
        <v>93</v>
      </c>
      <c r="F1672">
        <v>1</v>
      </c>
      <c r="G1672">
        <v>75000</v>
      </c>
      <c r="H1672">
        <v>25000</v>
      </c>
      <c r="I1672">
        <v>100000</v>
      </c>
      <c r="J1672" t="s">
        <v>40</v>
      </c>
      <c r="K1672">
        <v>1</v>
      </c>
      <c r="L1672">
        <v>256</v>
      </c>
      <c r="M1672" t="s">
        <v>41</v>
      </c>
      <c r="N1672">
        <v>0.01</v>
      </c>
      <c r="O1672">
        <v>100</v>
      </c>
      <c r="P1672">
        <v>43</v>
      </c>
      <c r="Q1672">
        <v>256</v>
      </c>
      <c r="R1672">
        <v>100</v>
      </c>
      <c r="S1672">
        <v>7500</v>
      </c>
      <c r="T1672">
        <v>54</v>
      </c>
      <c r="U1672">
        <v>55</v>
      </c>
      <c r="V1672">
        <v>412672</v>
      </c>
      <c r="W1672">
        <v>5.5022933333333297</v>
      </c>
      <c r="X1672">
        <v>274.51715731620698</v>
      </c>
      <c r="Y1672">
        <v>5.7406542301177899</v>
      </c>
      <c r="Z1672">
        <v>278.553724050521</v>
      </c>
      <c r="AA1672">
        <v>2.7835557460784899</v>
      </c>
      <c r="AB1672">
        <v>154.77078843116701</v>
      </c>
      <c r="AC1672">
        <v>4.8241052627563397</v>
      </c>
      <c r="AD1672">
        <v>261.63218688964798</v>
      </c>
      <c r="AE1672">
        <v>0.78349999999999997</v>
      </c>
      <c r="AF1672">
        <v>0.7681</v>
      </c>
      <c r="AJ1672">
        <v>1.1679170962894499E-2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 t="s">
        <v>42</v>
      </c>
      <c r="AQ1672" t="b">
        <v>1</v>
      </c>
      <c r="AR1672" t="b">
        <v>1</v>
      </c>
      <c r="AS1672">
        <v>1</v>
      </c>
      <c r="AT1672" t="b">
        <v>0</v>
      </c>
      <c r="AV1672" t="b">
        <v>0</v>
      </c>
      <c r="AW1672" t="b">
        <v>1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1</v>
      </c>
      <c r="BD1672" t="b">
        <v>0</v>
      </c>
      <c r="BE1672" t="s">
        <v>57</v>
      </c>
      <c r="BF1672" t="s">
        <v>69</v>
      </c>
      <c r="BG1672" t="s">
        <v>69</v>
      </c>
      <c r="BH1672" t="b">
        <v>0</v>
      </c>
      <c r="BI1672" t="b">
        <v>1</v>
      </c>
      <c r="BJ1672" t="b">
        <v>0</v>
      </c>
      <c r="BK1672" t="b">
        <v>1</v>
      </c>
      <c r="BL1672">
        <v>20</v>
      </c>
      <c r="BM1672">
        <v>20</v>
      </c>
      <c r="BN1672">
        <v>0</v>
      </c>
      <c r="BO1672">
        <v>0</v>
      </c>
      <c r="BP16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2" s="3" t="str">
        <f>IF(Table1[[#This Row],[TraceLengthMod]],"lab,","")&amp;IF(Table1[[#This Row],[FixedLength]],"dur,","")&amp;IF(Table1[[#This Row],[Broken]],"ea,","")</f>
        <v>lab,</v>
      </c>
    </row>
    <row r="1673" spans="1:69" x14ac:dyDescent="0.25">
      <c r="A1673" t="s">
        <v>1801</v>
      </c>
      <c r="B1673" t="s">
        <v>39</v>
      </c>
      <c r="C1673" t="s">
        <v>114</v>
      </c>
      <c r="D1673" t="s">
        <v>94</v>
      </c>
      <c r="E1673" t="s">
        <v>93</v>
      </c>
      <c r="F1673">
        <v>1</v>
      </c>
      <c r="G1673">
        <v>75000</v>
      </c>
      <c r="H1673">
        <v>25000</v>
      </c>
      <c r="I1673">
        <v>100000</v>
      </c>
      <c r="J1673" t="s">
        <v>40</v>
      </c>
      <c r="K1673">
        <v>1</v>
      </c>
      <c r="L1673">
        <v>256</v>
      </c>
      <c r="M1673" t="s">
        <v>41</v>
      </c>
      <c r="N1673">
        <v>0.01</v>
      </c>
      <c r="O1673">
        <v>100</v>
      </c>
      <c r="P1673">
        <v>43</v>
      </c>
      <c r="Q1673">
        <v>256</v>
      </c>
      <c r="R1673">
        <v>100</v>
      </c>
      <c r="S1673">
        <v>7500</v>
      </c>
      <c r="T1673">
        <v>56</v>
      </c>
      <c r="U1673">
        <v>56</v>
      </c>
      <c r="V1673">
        <v>420096</v>
      </c>
      <c r="W1673">
        <v>5.60128</v>
      </c>
      <c r="X1673">
        <v>274.51715731620698</v>
      </c>
      <c r="Y1673">
        <v>5.7406542301177899</v>
      </c>
      <c r="Z1673">
        <v>283.58411264419499</v>
      </c>
      <c r="AA1673">
        <v>2.7923712730407702</v>
      </c>
      <c r="AB1673">
        <v>157.563159704208</v>
      </c>
      <c r="AC1673">
        <v>4.6914699077606201</v>
      </c>
      <c r="AD1673">
        <v>266.323656797409</v>
      </c>
      <c r="AE1673">
        <v>0.78100000000000003</v>
      </c>
      <c r="AF1673">
        <v>0.77100000000000002</v>
      </c>
      <c r="AJ1673">
        <v>1.09326755906081E-2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 t="s">
        <v>42</v>
      </c>
      <c r="AQ1673" t="b">
        <v>1</v>
      </c>
      <c r="AR1673" t="b">
        <v>1</v>
      </c>
      <c r="AS1673">
        <v>1</v>
      </c>
      <c r="AT1673" t="b">
        <v>0</v>
      </c>
      <c r="AV1673" t="b">
        <v>0</v>
      </c>
      <c r="AW1673" t="b">
        <v>1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1</v>
      </c>
      <c r="BD1673" t="b">
        <v>0</v>
      </c>
      <c r="BE1673" t="s">
        <v>57</v>
      </c>
      <c r="BF1673" t="s">
        <v>69</v>
      </c>
      <c r="BG1673" t="s">
        <v>69</v>
      </c>
      <c r="BH1673" t="b">
        <v>0</v>
      </c>
      <c r="BI1673" t="b">
        <v>1</v>
      </c>
      <c r="BJ1673" t="b">
        <v>0</v>
      </c>
      <c r="BK1673" t="b">
        <v>1</v>
      </c>
      <c r="BL1673">
        <v>20</v>
      </c>
      <c r="BM1673">
        <v>20</v>
      </c>
      <c r="BN1673">
        <v>0</v>
      </c>
      <c r="BO1673">
        <v>0</v>
      </c>
      <c r="BP16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3" s="3" t="str">
        <f>IF(Table1[[#This Row],[TraceLengthMod]],"lab,","")&amp;IF(Table1[[#This Row],[FixedLength]],"dur,","")&amp;IF(Table1[[#This Row],[Broken]],"ea,","")</f>
        <v>lab,</v>
      </c>
    </row>
    <row r="1674" spans="1:69" x14ac:dyDescent="0.25">
      <c r="A1674" t="s">
        <v>1802</v>
      </c>
      <c r="B1674" t="s">
        <v>39</v>
      </c>
      <c r="C1674" t="s">
        <v>114</v>
      </c>
      <c r="D1674" t="s">
        <v>94</v>
      </c>
      <c r="E1674" t="s">
        <v>93</v>
      </c>
      <c r="F1674">
        <v>1</v>
      </c>
      <c r="G1674">
        <v>75000</v>
      </c>
      <c r="H1674">
        <v>25000</v>
      </c>
      <c r="I1674">
        <v>100000</v>
      </c>
      <c r="J1674" t="s">
        <v>40</v>
      </c>
      <c r="K1674">
        <v>1</v>
      </c>
      <c r="L1674">
        <v>256</v>
      </c>
      <c r="M1674" t="s">
        <v>41</v>
      </c>
      <c r="N1674">
        <v>0.01</v>
      </c>
      <c r="O1674">
        <v>100</v>
      </c>
      <c r="P1674">
        <v>43</v>
      </c>
      <c r="Q1674">
        <v>256</v>
      </c>
      <c r="R1674">
        <v>100</v>
      </c>
      <c r="S1674">
        <v>7500</v>
      </c>
      <c r="T1674">
        <v>57</v>
      </c>
      <c r="U1674">
        <v>57</v>
      </c>
      <c r="V1674">
        <v>427520</v>
      </c>
      <c r="W1674">
        <v>5.7002666666666597</v>
      </c>
      <c r="X1674">
        <v>274.51715731620698</v>
      </c>
      <c r="Y1674">
        <v>5.7406542301177899</v>
      </c>
      <c r="Z1674">
        <v>288.62675762176502</v>
      </c>
      <c r="AA1674">
        <v>2.7876727581024099</v>
      </c>
      <c r="AB1674">
        <v>160.35083246231</v>
      </c>
      <c r="AC1674">
        <v>4.8889384269714302</v>
      </c>
      <c r="AD1674">
        <v>271.21259522437998</v>
      </c>
      <c r="AE1674">
        <v>0.77529999999999999</v>
      </c>
      <c r="AF1674">
        <v>0.77280000000000004</v>
      </c>
      <c r="AJ1674">
        <v>1.08866504566398E-2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 t="s">
        <v>42</v>
      </c>
      <c r="AQ1674" t="b">
        <v>1</v>
      </c>
      <c r="AR1674" t="b">
        <v>1</v>
      </c>
      <c r="AS1674">
        <v>1</v>
      </c>
      <c r="AT1674" t="b">
        <v>0</v>
      </c>
      <c r="AV1674" t="b">
        <v>0</v>
      </c>
      <c r="AW1674" t="b">
        <v>1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1</v>
      </c>
      <c r="BD1674" t="b">
        <v>0</v>
      </c>
      <c r="BE1674" t="s">
        <v>57</v>
      </c>
      <c r="BF1674" t="s">
        <v>69</v>
      </c>
      <c r="BG1674" t="s">
        <v>69</v>
      </c>
      <c r="BH1674" t="b">
        <v>0</v>
      </c>
      <c r="BI1674" t="b">
        <v>1</v>
      </c>
      <c r="BJ1674" t="b">
        <v>0</v>
      </c>
      <c r="BK1674" t="b">
        <v>1</v>
      </c>
      <c r="BL1674">
        <v>20</v>
      </c>
      <c r="BM1674">
        <v>20</v>
      </c>
      <c r="BN1674">
        <v>0</v>
      </c>
      <c r="BO1674">
        <v>0</v>
      </c>
      <c r="BP16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4" s="3" t="str">
        <f>IF(Table1[[#This Row],[TraceLengthMod]],"lab,","")&amp;IF(Table1[[#This Row],[FixedLength]],"dur,","")&amp;IF(Table1[[#This Row],[Broken]],"ea,","")</f>
        <v>lab,</v>
      </c>
    </row>
    <row r="1675" spans="1:69" x14ac:dyDescent="0.25">
      <c r="A1675" t="s">
        <v>1803</v>
      </c>
      <c r="B1675" t="s">
        <v>39</v>
      </c>
      <c r="C1675" t="s">
        <v>114</v>
      </c>
      <c r="D1675" t="s">
        <v>94</v>
      </c>
      <c r="E1675" t="s">
        <v>93</v>
      </c>
      <c r="F1675">
        <v>1</v>
      </c>
      <c r="G1675">
        <v>75000</v>
      </c>
      <c r="H1675">
        <v>25000</v>
      </c>
      <c r="I1675">
        <v>100000</v>
      </c>
      <c r="J1675" t="s">
        <v>40</v>
      </c>
      <c r="K1675">
        <v>1</v>
      </c>
      <c r="L1675">
        <v>256</v>
      </c>
      <c r="M1675" t="s">
        <v>41</v>
      </c>
      <c r="N1675">
        <v>0.01</v>
      </c>
      <c r="O1675">
        <v>100</v>
      </c>
      <c r="P1675">
        <v>43</v>
      </c>
      <c r="Q1675">
        <v>256</v>
      </c>
      <c r="R1675">
        <v>100</v>
      </c>
      <c r="S1675">
        <v>7500</v>
      </c>
      <c r="T1675">
        <v>57</v>
      </c>
      <c r="U1675">
        <v>58</v>
      </c>
      <c r="V1675">
        <v>435200</v>
      </c>
      <c r="W1675">
        <v>5.80266666666666</v>
      </c>
      <c r="X1675">
        <v>274.51715731620698</v>
      </c>
      <c r="Y1675">
        <v>5.7406542301177899</v>
      </c>
      <c r="Z1675">
        <v>293.73908281326197</v>
      </c>
      <c r="AA1675">
        <v>2.89425492286682</v>
      </c>
      <c r="AB1675">
        <v>163.24508738517699</v>
      </c>
      <c r="AC1675">
        <v>4.7622776031494096</v>
      </c>
      <c r="AD1675">
        <v>275.974872827529</v>
      </c>
      <c r="AE1675">
        <v>0.77739999999999998</v>
      </c>
      <c r="AF1675">
        <v>0.76819999999999999</v>
      </c>
      <c r="AJ1675">
        <v>1.16546137718593E-2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 t="s">
        <v>42</v>
      </c>
      <c r="AQ1675" t="b">
        <v>1</v>
      </c>
      <c r="AR1675" t="b">
        <v>1</v>
      </c>
      <c r="AS1675">
        <v>1</v>
      </c>
      <c r="AT1675" t="b">
        <v>0</v>
      </c>
      <c r="AV1675" t="b">
        <v>0</v>
      </c>
      <c r="AW1675" t="b">
        <v>1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1</v>
      </c>
      <c r="BD1675" t="b">
        <v>0</v>
      </c>
      <c r="BE1675" t="s">
        <v>57</v>
      </c>
      <c r="BF1675" t="s">
        <v>69</v>
      </c>
      <c r="BG1675" t="s">
        <v>69</v>
      </c>
      <c r="BH1675" t="b">
        <v>0</v>
      </c>
      <c r="BI1675" t="b">
        <v>1</v>
      </c>
      <c r="BJ1675" t="b">
        <v>0</v>
      </c>
      <c r="BK1675" t="b">
        <v>1</v>
      </c>
      <c r="BL1675">
        <v>20</v>
      </c>
      <c r="BM1675">
        <v>20</v>
      </c>
      <c r="BN1675">
        <v>0</v>
      </c>
      <c r="BO1675">
        <v>0</v>
      </c>
      <c r="BP16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5" s="3" t="str">
        <f>IF(Table1[[#This Row],[TraceLengthMod]],"lab,","")&amp;IF(Table1[[#This Row],[FixedLength]],"dur,","")&amp;IF(Table1[[#This Row],[Broken]],"ea,","")</f>
        <v>lab,</v>
      </c>
    </row>
    <row r="1676" spans="1:69" x14ac:dyDescent="0.25">
      <c r="A1676" t="s">
        <v>1804</v>
      </c>
      <c r="B1676" t="s">
        <v>39</v>
      </c>
      <c r="C1676" t="s">
        <v>114</v>
      </c>
      <c r="D1676" t="s">
        <v>94</v>
      </c>
      <c r="E1676" t="s">
        <v>93</v>
      </c>
      <c r="F1676">
        <v>1</v>
      </c>
      <c r="G1676">
        <v>75000</v>
      </c>
      <c r="H1676">
        <v>25000</v>
      </c>
      <c r="I1676">
        <v>100000</v>
      </c>
      <c r="J1676" t="s">
        <v>40</v>
      </c>
      <c r="K1676">
        <v>1</v>
      </c>
      <c r="L1676">
        <v>256</v>
      </c>
      <c r="M1676" t="s">
        <v>41</v>
      </c>
      <c r="N1676">
        <v>0.01</v>
      </c>
      <c r="O1676">
        <v>100</v>
      </c>
      <c r="P1676">
        <v>43</v>
      </c>
      <c r="Q1676">
        <v>256</v>
      </c>
      <c r="R1676">
        <v>100</v>
      </c>
      <c r="S1676">
        <v>7500</v>
      </c>
      <c r="T1676">
        <v>57</v>
      </c>
      <c r="U1676">
        <v>59</v>
      </c>
      <c r="V1676">
        <v>442624</v>
      </c>
      <c r="W1676">
        <v>5.9016533333333303</v>
      </c>
      <c r="X1676">
        <v>274.51715731620698</v>
      </c>
      <c r="Y1676">
        <v>5.7406542301177899</v>
      </c>
      <c r="Z1676">
        <v>298.74170184135397</v>
      </c>
      <c r="AA1676">
        <v>2.7865428924560498</v>
      </c>
      <c r="AB1676">
        <v>166.03163027763301</v>
      </c>
      <c r="AC1676">
        <v>4.6764996051788303</v>
      </c>
      <c r="AD1676">
        <v>280.651372432708</v>
      </c>
      <c r="AE1676">
        <v>0.78239999999999998</v>
      </c>
      <c r="AF1676">
        <v>0.76590000000000003</v>
      </c>
      <c r="AJ1676">
        <v>1.06268687838415E-2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 t="s">
        <v>42</v>
      </c>
      <c r="AQ1676" t="b">
        <v>1</v>
      </c>
      <c r="AR1676" t="b">
        <v>1</v>
      </c>
      <c r="AS1676">
        <v>1</v>
      </c>
      <c r="AT1676" t="b">
        <v>0</v>
      </c>
      <c r="AV1676" t="b">
        <v>0</v>
      </c>
      <c r="AW1676" t="b">
        <v>1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1</v>
      </c>
      <c r="BD1676" t="b">
        <v>0</v>
      </c>
      <c r="BE1676" t="s">
        <v>57</v>
      </c>
      <c r="BF1676" t="s">
        <v>69</v>
      </c>
      <c r="BG1676" t="s">
        <v>69</v>
      </c>
      <c r="BH1676" t="b">
        <v>0</v>
      </c>
      <c r="BI1676" t="b">
        <v>1</v>
      </c>
      <c r="BJ1676" t="b">
        <v>0</v>
      </c>
      <c r="BK1676" t="b">
        <v>1</v>
      </c>
      <c r="BL1676">
        <v>20</v>
      </c>
      <c r="BM1676">
        <v>20</v>
      </c>
      <c r="BN1676">
        <v>0</v>
      </c>
      <c r="BO1676">
        <v>0</v>
      </c>
      <c r="BP16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6" s="3" t="str">
        <f>IF(Table1[[#This Row],[TraceLengthMod]],"lab,","")&amp;IF(Table1[[#This Row],[FixedLength]],"dur,","")&amp;IF(Table1[[#This Row],[Broken]],"ea,","")</f>
        <v>lab,</v>
      </c>
    </row>
    <row r="1677" spans="1:69" x14ac:dyDescent="0.25">
      <c r="A1677" t="s">
        <v>1805</v>
      </c>
      <c r="B1677" t="s">
        <v>39</v>
      </c>
      <c r="C1677" t="s">
        <v>114</v>
      </c>
      <c r="D1677" t="s">
        <v>94</v>
      </c>
      <c r="E1677" t="s">
        <v>93</v>
      </c>
      <c r="F1677">
        <v>1</v>
      </c>
      <c r="G1677">
        <v>75000</v>
      </c>
      <c r="H1677">
        <v>25000</v>
      </c>
      <c r="I1677">
        <v>100000</v>
      </c>
      <c r="J1677" t="s">
        <v>40</v>
      </c>
      <c r="K1677">
        <v>1</v>
      </c>
      <c r="L1677">
        <v>256</v>
      </c>
      <c r="M1677" t="s">
        <v>41</v>
      </c>
      <c r="N1677">
        <v>0.01</v>
      </c>
      <c r="O1677">
        <v>100</v>
      </c>
      <c r="P1677">
        <v>43</v>
      </c>
      <c r="Q1677">
        <v>256</v>
      </c>
      <c r="R1677">
        <v>100</v>
      </c>
      <c r="S1677">
        <v>7500</v>
      </c>
      <c r="T1677">
        <v>57</v>
      </c>
      <c r="U1677">
        <v>60</v>
      </c>
      <c r="V1677">
        <v>450048</v>
      </c>
      <c r="W1677">
        <v>6.0006399999999998</v>
      </c>
      <c r="X1677">
        <v>274.51715731620698</v>
      </c>
      <c r="Y1677">
        <v>5.7406542301177899</v>
      </c>
      <c r="Z1677">
        <v>303.76128268241803</v>
      </c>
      <c r="AA1677">
        <v>2.7925341129302899</v>
      </c>
      <c r="AB1677">
        <v>168.824164390563</v>
      </c>
      <c r="AC1677">
        <v>4.6415934562683097</v>
      </c>
      <c r="AD1677">
        <v>285.29296588897699</v>
      </c>
      <c r="AE1677">
        <v>0.77959999999999996</v>
      </c>
      <c r="AF1677">
        <v>0.76949999999999996</v>
      </c>
      <c r="AJ1677">
        <v>1.0708649953206299E-2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 t="s">
        <v>42</v>
      </c>
      <c r="AQ1677" t="b">
        <v>1</v>
      </c>
      <c r="AR1677" t="b">
        <v>1</v>
      </c>
      <c r="AS1677">
        <v>1</v>
      </c>
      <c r="AT1677" t="b">
        <v>0</v>
      </c>
      <c r="AV1677" t="b">
        <v>0</v>
      </c>
      <c r="AW1677" t="b">
        <v>1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1</v>
      </c>
      <c r="BD1677" t="b">
        <v>0</v>
      </c>
      <c r="BE1677" t="s">
        <v>57</v>
      </c>
      <c r="BF1677" t="s">
        <v>69</v>
      </c>
      <c r="BG1677" t="s">
        <v>69</v>
      </c>
      <c r="BH1677" t="b">
        <v>0</v>
      </c>
      <c r="BI1677" t="b">
        <v>1</v>
      </c>
      <c r="BJ1677" t="b">
        <v>0</v>
      </c>
      <c r="BK1677" t="b">
        <v>1</v>
      </c>
      <c r="BL1677">
        <v>20</v>
      </c>
      <c r="BM1677">
        <v>20</v>
      </c>
      <c r="BN1677">
        <v>0</v>
      </c>
      <c r="BO1677">
        <v>0</v>
      </c>
      <c r="BP16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7" s="3" t="str">
        <f>IF(Table1[[#This Row],[TraceLengthMod]],"lab,","")&amp;IF(Table1[[#This Row],[FixedLength]],"dur,","")&amp;IF(Table1[[#This Row],[Broken]],"ea,","")</f>
        <v>lab,</v>
      </c>
    </row>
    <row r="1678" spans="1:69" x14ac:dyDescent="0.25">
      <c r="A1678" t="s">
        <v>1806</v>
      </c>
      <c r="B1678" t="s">
        <v>39</v>
      </c>
      <c r="C1678" t="s">
        <v>114</v>
      </c>
      <c r="D1678" t="s">
        <v>94</v>
      </c>
      <c r="E1678" t="s">
        <v>93</v>
      </c>
      <c r="F1678">
        <v>1</v>
      </c>
      <c r="G1678">
        <v>75000</v>
      </c>
      <c r="H1678">
        <v>25000</v>
      </c>
      <c r="I1678">
        <v>100000</v>
      </c>
      <c r="J1678" t="s">
        <v>40</v>
      </c>
      <c r="K1678">
        <v>1</v>
      </c>
      <c r="L1678">
        <v>256</v>
      </c>
      <c r="M1678" t="s">
        <v>41</v>
      </c>
      <c r="N1678">
        <v>0.01</v>
      </c>
      <c r="O1678">
        <v>100</v>
      </c>
      <c r="P1678">
        <v>43</v>
      </c>
      <c r="Q1678">
        <v>256</v>
      </c>
      <c r="R1678">
        <v>100</v>
      </c>
      <c r="S1678">
        <v>7500</v>
      </c>
      <c r="T1678">
        <v>57</v>
      </c>
      <c r="U1678">
        <v>61</v>
      </c>
      <c r="V1678">
        <v>457728</v>
      </c>
      <c r="W1678">
        <v>6.10304</v>
      </c>
      <c r="X1678">
        <v>274.51715731620698</v>
      </c>
      <c r="Y1678">
        <v>5.7406542301177899</v>
      </c>
      <c r="Z1678">
        <v>308.87561058998102</v>
      </c>
      <c r="AA1678">
        <v>2.8783044815063401</v>
      </c>
      <c r="AB1678">
        <v>171.70246887207</v>
      </c>
      <c r="AC1678">
        <v>4.8610057830810502</v>
      </c>
      <c r="AD1678">
        <v>290.15397167205799</v>
      </c>
      <c r="AE1678">
        <v>0.77869999999999995</v>
      </c>
      <c r="AF1678">
        <v>0.7681</v>
      </c>
      <c r="AJ1678">
        <v>1.04158276012813E-2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 t="s">
        <v>42</v>
      </c>
      <c r="AQ1678" t="b">
        <v>1</v>
      </c>
      <c r="AR1678" t="b">
        <v>1</v>
      </c>
      <c r="AS1678">
        <v>1</v>
      </c>
      <c r="AT1678" t="b">
        <v>0</v>
      </c>
      <c r="AV1678" t="b">
        <v>0</v>
      </c>
      <c r="AW1678" t="b">
        <v>1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1</v>
      </c>
      <c r="BD1678" t="b">
        <v>0</v>
      </c>
      <c r="BE1678" t="s">
        <v>57</v>
      </c>
      <c r="BF1678" t="s">
        <v>69</v>
      </c>
      <c r="BG1678" t="s">
        <v>69</v>
      </c>
      <c r="BH1678" t="b">
        <v>0</v>
      </c>
      <c r="BI1678" t="b">
        <v>1</v>
      </c>
      <c r="BJ1678" t="b">
        <v>0</v>
      </c>
      <c r="BK1678" t="b">
        <v>1</v>
      </c>
      <c r="BL1678">
        <v>20</v>
      </c>
      <c r="BM1678">
        <v>20</v>
      </c>
      <c r="BN1678">
        <v>0</v>
      </c>
      <c r="BO1678">
        <v>0</v>
      </c>
      <c r="BP16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8" s="3" t="str">
        <f>IF(Table1[[#This Row],[TraceLengthMod]],"lab,","")&amp;IF(Table1[[#This Row],[FixedLength]],"dur,","")&amp;IF(Table1[[#This Row],[Broken]],"ea,","")</f>
        <v>lab,</v>
      </c>
    </row>
    <row r="1679" spans="1:69" x14ac:dyDescent="0.25">
      <c r="A1679" t="s">
        <v>1807</v>
      </c>
      <c r="B1679" t="s">
        <v>39</v>
      </c>
      <c r="C1679" t="s">
        <v>114</v>
      </c>
      <c r="D1679" t="s">
        <v>94</v>
      </c>
      <c r="E1679" t="s">
        <v>93</v>
      </c>
      <c r="F1679">
        <v>1</v>
      </c>
      <c r="G1679">
        <v>75000</v>
      </c>
      <c r="H1679">
        <v>25000</v>
      </c>
      <c r="I1679">
        <v>100000</v>
      </c>
      <c r="J1679" t="s">
        <v>40</v>
      </c>
      <c r="K1679">
        <v>1</v>
      </c>
      <c r="L1679">
        <v>256</v>
      </c>
      <c r="M1679" t="s">
        <v>41</v>
      </c>
      <c r="N1679">
        <v>0.01</v>
      </c>
      <c r="O1679">
        <v>100</v>
      </c>
      <c r="P1679">
        <v>43</v>
      </c>
      <c r="Q1679">
        <v>256</v>
      </c>
      <c r="R1679">
        <v>100</v>
      </c>
      <c r="S1679">
        <v>7500</v>
      </c>
      <c r="T1679">
        <v>57</v>
      </c>
      <c r="U1679">
        <v>62</v>
      </c>
      <c r="V1679">
        <v>465152</v>
      </c>
      <c r="W1679">
        <v>6.2020266666666597</v>
      </c>
      <c r="X1679">
        <v>274.51715731620698</v>
      </c>
      <c r="Y1679">
        <v>5.7406542301177899</v>
      </c>
      <c r="Z1679">
        <v>313.91816258430401</v>
      </c>
      <c r="AA1679">
        <v>2.7885453701019198</v>
      </c>
      <c r="AB1679">
        <v>174.49101424217201</v>
      </c>
      <c r="AC1679">
        <v>4.8889379501342702</v>
      </c>
      <c r="AD1679">
        <v>295.04290962219198</v>
      </c>
      <c r="AE1679">
        <v>0.77300000000000002</v>
      </c>
      <c r="AF1679">
        <v>0.76359999999999995</v>
      </c>
      <c r="AJ1679">
        <v>1.01389363695122E-2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 t="s">
        <v>42</v>
      </c>
      <c r="AQ1679" t="b">
        <v>1</v>
      </c>
      <c r="AR1679" t="b">
        <v>1</v>
      </c>
      <c r="AS1679">
        <v>1</v>
      </c>
      <c r="AT1679" t="b">
        <v>0</v>
      </c>
      <c r="AV1679" t="b">
        <v>0</v>
      </c>
      <c r="AW1679" t="b">
        <v>1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1</v>
      </c>
      <c r="BD1679" t="b">
        <v>0</v>
      </c>
      <c r="BE1679" t="s">
        <v>57</v>
      </c>
      <c r="BF1679" t="s">
        <v>69</v>
      </c>
      <c r="BG1679" t="s">
        <v>69</v>
      </c>
      <c r="BH1679" t="b">
        <v>0</v>
      </c>
      <c r="BI1679" t="b">
        <v>1</v>
      </c>
      <c r="BJ1679" t="b">
        <v>0</v>
      </c>
      <c r="BK1679" t="b">
        <v>1</v>
      </c>
      <c r="BL1679">
        <v>20</v>
      </c>
      <c r="BM1679">
        <v>20</v>
      </c>
      <c r="BN1679">
        <v>0</v>
      </c>
      <c r="BO1679">
        <v>0</v>
      </c>
      <c r="BP16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79" s="3" t="str">
        <f>IF(Table1[[#This Row],[TraceLengthMod]],"lab,","")&amp;IF(Table1[[#This Row],[FixedLength]],"dur,","")&amp;IF(Table1[[#This Row],[Broken]],"ea,","")</f>
        <v>lab,</v>
      </c>
    </row>
    <row r="1680" spans="1:69" x14ac:dyDescent="0.25">
      <c r="A1680" t="s">
        <v>1808</v>
      </c>
      <c r="B1680" t="s">
        <v>39</v>
      </c>
      <c r="C1680" t="s">
        <v>114</v>
      </c>
      <c r="D1680" t="s">
        <v>94</v>
      </c>
      <c r="E1680" t="s">
        <v>93</v>
      </c>
      <c r="F1680">
        <v>1</v>
      </c>
      <c r="G1680">
        <v>75000</v>
      </c>
      <c r="H1680">
        <v>25000</v>
      </c>
      <c r="I1680">
        <v>100000</v>
      </c>
      <c r="J1680" t="s">
        <v>40</v>
      </c>
      <c r="K1680">
        <v>1</v>
      </c>
      <c r="L1680">
        <v>256</v>
      </c>
      <c r="M1680" t="s">
        <v>41</v>
      </c>
      <c r="N1680">
        <v>0.01</v>
      </c>
      <c r="O1680">
        <v>100</v>
      </c>
      <c r="P1680">
        <v>43</v>
      </c>
      <c r="Q1680">
        <v>256</v>
      </c>
      <c r="R1680">
        <v>100</v>
      </c>
      <c r="S1680">
        <v>7500</v>
      </c>
      <c r="T1680">
        <v>57</v>
      </c>
      <c r="U1680">
        <v>63</v>
      </c>
      <c r="V1680">
        <v>472576</v>
      </c>
      <c r="W1680">
        <v>6.30101333333333</v>
      </c>
      <c r="X1680">
        <v>274.51715731620698</v>
      </c>
      <c r="Y1680">
        <v>5.7406542301177899</v>
      </c>
      <c r="Z1680">
        <v>318.932751178741</v>
      </c>
      <c r="AA1680">
        <v>2.7815580368041899</v>
      </c>
      <c r="AB1680">
        <v>177.27257227897601</v>
      </c>
      <c r="AC1680">
        <v>4.7263655662536603</v>
      </c>
      <c r="AD1680">
        <v>299.76927518844599</v>
      </c>
      <c r="AE1680">
        <v>0.77290000000000003</v>
      </c>
      <c r="AF1680">
        <v>0.76859999999999995</v>
      </c>
      <c r="AJ1680">
        <v>1.01415183342678E-2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 t="s">
        <v>42</v>
      </c>
      <c r="AQ1680" t="b">
        <v>1</v>
      </c>
      <c r="AR1680" t="b">
        <v>1</v>
      </c>
      <c r="AS1680">
        <v>1</v>
      </c>
      <c r="AT1680" t="b">
        <v>0</v>
      </c>
      <c r="AV1680" t="b">
        <v>0</v>
      </c>
      <c r="AW1680" t="b">
        <v>1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1</v>
      </c>
      <c r="BD1680" t="b">
        <v>0</v>
      </c>
      <c r="BE1680" t="s">
        <v>57</v>
      </c>
      <c r="BF1680" t="s">
        <v>69</v>
      </c>
      <c r="BG1680" t="s">
        <v>69</v>
      </c>
      <c r="BH1680" t="b">
        <v>0</v>
      </c>
      <c r="BI1680" t="b">
        <v>1</v>
      </c>
      <c r="BJ1680" t="b">
        <v>0</v>
      </c>
      <c r="BK1680" t="b">
        <v>1</v>
      </c>
      <c r="BL1680">
        <v>20</v>
      </c>
      <c r="BM1680">
        <v>20</v>
      </c>
      <c r="BN1680">
        <v>0</v>
      </c>
      <c r="BO1680">
        <v>0</v>
      </c>
      <c r="BP16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0" s="3" t="str">
        <f>IF(Table1[[#This Row],[TraceLengthMod]],"lab,","")&amp;IF(Table1[[#This Row],[FixedLength]],"dur,","")&amp;IF(Table1[[#This Row],[Broken]],"ea,","")</f>
        <v>lab,</v>
      </c>
    </row>
    <row r="1681" spans="1:69" x14ac:dyDescent="0.25">
      <c r="A1681" t="s">
        <v>1809</v>
      </c>
      <c r="B1681" t="s">
        <v>39</v>
      </c>
      <c r="C1681" t="s">
        <v>114</v>
      </c>
      <c r="D1681" t="s">
        <v>94</v>
      </c>
      <c r="E1681" t="s">
        <v>93</v>
      </c>
      <c r="F1681">
        <v>1</v>
      </c>
      <c r="G1681">
        <v>75000</v>
      </c>
      <c r="H1681">
        <v>25000</v>
      </c>
      <c r="I1681">
        <v>100000</v>
      </c>
      <c r="J1681" t="s">
        <v>40</v>
      </c>
      <c r="K1681">
        <v>1</v>
      </c>
      <c r="L1681">
        <v>256</v>
      </c>
      <c r="M1681" t="s">
        <v>41</v>
      </c>
      <c r="N1681">
        <v>0.01</v>
      </c>
      <c r="O1681">
        <v>100</v>
      </c>
      <c r="P1681">
        <v>43</v>
      </c>
      <c r="Q1681">
        <v>256</v>
      </c>
      <c r="R1681">
        <v>100</v>
      </c>
      <c r="S1681">
        <v>7500</v>
      </c>
      <c r="T1681">
        <v>57</v>
      </c>
      <c r="U1681">
        <v>64</v>
      </c>
      <c r="V1681">
        <v>480000</v>
      </c>
      <c r="W1681">
        <v>6.4</v>
      </c>
      <c r="X1681">
        <v>274.51715731620698</v>
      </c>
      <c r="Y1681">
        <v>5.7406542301177899</v>
      </c>
      <c r="Z1681">
        <v>323.95432591438203</v>
      </c>
      <c r="AA1681">
        <v>2.7745816707611</v>
      </c>
      <c r="AB1681">
        <v>180.04715394973701</v>
      </c>
      <c r="AC1681">
        <v>4.7163937091827304</v>
      </c>
      <c r="AD1681">
        <v>304.48566889762799</v>
      </c>
      <c r="AE1681">
        <v>0.77580000000000005</v>
      </c>
      <c r="AF1681">
        <v>0.7661</v>
      </c>
      <c r="AJ1681">
        <v>9.8575642903645806E-3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 t="s">
        <v>42</v>
      </c>
      <c r="AQ1681" t="b">
        <v>1</v>
      </c>
      <c r="AR1681" t="b">
        <v>1</v>
      </c>
      <c r="AS1681">
        <v>1</v>
      </c>
      <c r="AT1681" t="b">
        <v>0</v>
      </c>
      <c r="AV1681" t="b">
        <v>0</v>
      </c>
      <c r="AW1681" t="b">
        <v>1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1</v>
      </c>
      <c r="BD1681" t="b">
        <v>0</v>
      </c>
      <c r="BE1681" t="s">
        <v>57</v>
      </c>
      <c r="BF1681" t="s">
        <v>69</v>
      </c>
      <c r="BG1681" t="s">
        <v>69</v>
      </c>
      <c r="BH1681" t="b">
        <v>0</v>
      </c>
      <c r="BI1681" t="b">
        <v>1</v>
      </c>
      <c r="BJ1681" t="b">
        <v>0</v>
      </c>
      <c r="BK1681" t="b">
        <v>1</v>
      </c>
      <c r="BL1681">
        <v>20</v>
      </c>
      <c r="BM1681">
        <v>20</v>
      </c>
      <c r="BN1681">
        <v>0</v>
      </c>
      <c r="BO1681">
        <v>0</v>
      </c>
      <c r="BP16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1" s="3" t="str">
        <f>IF(Table1[[#This Row],[TraceLengthMod]],"lab,","")&amp;IF(Table1[[#This Row],[FixedLength]],"dur,","")&amp;IF(Table1[[#This Row],[Broken]],"ea,","")</f>
        <v>lab,</v>
      </c>
    </row>
    <row r="1682" spans="1:69" x14ac:dyDescent="0.25">
      <c r="A1682" t="s">
        <v>1810</v>
      </c>
      <c r="B1682" t="s">
        <v>39</v>
      </c>
      <c r="C1682" t="s">
        <v>114</v>
      </c>
      <c r="D1682" t="s">
        <v>94</v>
      </c>
      <c r="E1682" t="s">
        <v>93</v>
      </c>
      <c r="F1682">
        <v>1</v>
      </c>
      <c r="G1682">
        <v>75000</v>
      </c>
      <c r="H1682">
        <v>25000</v>
      </c>
      <c r="I1682">
        <v>100000</v>
      </c>
      <c r="J1682" t="s">
        <v>40</v>
      </c>
      <c r="K1682">
        <v>1</v>
      </c>
      <c r="L1682">
        <v>256</v>
      </c>
      <c r="M1682" t="s">
        <v>41</v>
      </c>
      <c r="N1682">
        <v>0.01</v>
      </c>
      <c r="O1682">
        <v>100</v>
      </c>
      <c r="P1682">
        <v>43</v>
      </c>
      <c r="Q1682">
        <v>256</v>
      </c>
      <c r="R1682">
        <v>100</v>
      </c>
      <c r="S1682">
        <v>7500</v>
      </c>
      <c r="T1682">
        <v>57</v>
      </c>
      <c r="U1682">
        <v>65</v>
      </c>
      <c r="V1682">
        <v>487680</v>
      </c>
      <c r="W1682">
        <v>6.5023999999999997</v>
      </c>
      <c r="X1682">
        <v>274.51715731620698</v>
      </c>
      <c r="Y1682">
        <v>5.7406542301177899</v>
      </c>
      <c r="Z1682">
        <v>329.16240239143298</v>
      </c>
      <c r="AA1682">
        <v>2.8793025016784601</v>
      </c>
      <c r="AB1682">
        <v>182.92645645141599</v>
      </c>
      <c r="AC1682">
        <v>4.8849472999572701</v>
      </c>
      <c r="AD1682">
        <v>309.370616197586</v>
      </c>
      <c r="AE1682">
        <v>0.77839999999999998</v>
      </c>
      <c r="AF1682">
        <v>0.77080000000000004</v>
      </c>
      <c r="AJ1682">
        <v>9.9567508447201501E-3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 t="s">
        <v>42</v>
      </c>
      <c r="AQ1682" t="b">
        <v>1</v>
      </c>
      <c r="AR1682" t="b">
        <v>1</v>
      </c>
      <c r="AS1682">
        <v>1</v>
      </c>
      <c r="AT1682" t="b">
        <v>0</v>
      </c>
      <c r="AV1682" t="b">
        <v>0</v>
      </c>
      <c r="AW1682" t="b">
        <v>1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1</v>
      </c>
      <c r="BD1682" t="b">
        <v>0</v>
      </c>
      <c r="BE1682" t="s">
        <v>57</v>
      </c>
      <c r="BF1682" t="s">
        <v>69</v>
      </c>
      <c r="BG1682" t="s">
        <v>69</v>
      </c>
      <c r="BH1682" t="b">
        <v>0</v>
      </c>
      <c r="BI1682" t="b">
        <v>1</v>
      </c>
      <c r="BJ1682" t="b">
        <v>0</v>
      </c>
      <c r="BK1682" t="b">
        <v>1</v>
      </c>
      <c r="BL1682">
        <v>20</v>
      </c>
      <c r="BM1682">
        <v>20</v>
      </c>
      <c r="BN1682">
        <v>0</v>
      </c>
      <c r="BO1682">
        <v>0</v>
      </c>
      <c r="BP16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2" s="3" t="str">
        <f>IF(Table1[[#This Row],[TraceLengthMod]],"lab,","")&amp;IF(Table1[[#This Row],[FixedLength]],"dur,","")&amp;IF(Table1[[#This Row],[Broken]],"ea,","")</f>
        <v>lab,</v>
      </c>
    </row>
    <row r="1683" spans="1:69" x14ac:dyDescent="0.25">
      <c r="A1683" t="s">
        <v>1811</v>
      </c>
      <c r="B1683" t="s">
        <v>39</v>
      </c>
      <c r="C1683" t="s">
        <v>114</v>
      </c>
      <c r="D1683" t="s">
        <v>94</v>
      </c>
      <c r="E1683" t="s">
        <v>93</v>
      </c>
      <c r="F1683">
        <v>1</v>
      </c>
      <c r="G1683">
        <v>75000</v>
      </c>
      <c r="H1683">
        <v>25000</v>
      </c>
      <c r="I1683">
        <v>100000</v>
      </c>
      <c r="J1683" t="s">
        <v>40</v>
      </c>
      <c r="K1683">
        <v>1</v>
      </c>
      <c r="L1683">
        <v>256</v>
      </c>
      <c r="M1683" t="s">
        <v>41</v>
      </c>
      <c r="N1683">
        <v>0.01</v>
      </c>
      <c r="O1683">
        <v>100</v>
      </c>
      <c r="P1683">
        <v>43</v>
      </c>
      <c r="Q1683">
        <v>256</v>
      </c>
      <c r="R1683">
        <v>100</v>
      </c>
      <c r="S1683">
        <v>7500</v>
      </c>
      <c r="T1683">
        <v>57</v>
      </c>
      <c r="U1683">
        <v>66</v>
      </c>
      <c r="V1683">
        <v>495104</v>
      </c>
      <c r="W1683">
        <v>6.6013866666666603</v>
      </c>
      <c r="X1683">
        <v>274.51715731620698</v>
      </c>
      <c r="Y1683">
        <v>5.7406542301177899</v>
      </c>
      <c r="Z1683">
        <v>334.17214035987797</v>
      </c>
      <c r="AA1683">
        <v>2.78468585014343</v>
      </c>
      <c r="AB1683">
        <v>185.71114230155899</v>
      </c>
      <c r="AC1683">
        <v>4.8659982681274396</v>
      </c>
      <c r="AD1683">
        <v>314.23661446571299</v>
      </c>
      <c r="AE1683">
        <v>0.78029999999999999</v>
      </c>
      <c r="AF1683">
        <v>0.76549999999999996</v>
      </c>
      <c r="AJ1683">
        <v>9.1974537245613306E-3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 t="s">
        <v>42</v>
      </c>
      <c r="AQ1683" t="b">
        <v>1</v>
      </c>
      <c r="AR1683" t="b">
        <v>1</v>
      </c>
      <c r="AS1683">
        <v>1</v>
      </c>
      <c r="AT1683" t="b">
        <v>0</v>
      </c>
      <c r="AV1683" t="b">
        <v>0</v>
      </c>
      <c r="AW1683" t="b">
        <v>1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1</v>
      </c>
      <c r="BD1683" t="b">
        <v>0</v>
      </c>
      <c r="BE1683" t="s">
        <v>57</v>
      </c>
      <c r="BF1683" t="s">
        <v>69</v>
      </c>
      <c r="BG1683" t="s">
        <v>69</v>
      </c>
      <c r="BH1683" t="b">
        <v>0</v>
      </c>
      <c r="BI1683" t="b">
        <v>1</v>
      </c>
      <c r="BJ1683" t="b">
        <v>0</v>
      </c>
      <c r="BK1683" t="b">
        <v>1</v>
      </c>
      <c r="BL1683">
        <v>20</v>
      </c>
      <c r="BM1683">
        <v>20</v>
      </c>
      <c r="BN1683">
        <v>0</v>
      </c>
      <c r="BO1683">
        <v>0</v>
      </c>
      <c r="BP16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3" s="3" t="str">
        <f>IF(Table1[[#This Row],[TraceLengthMod]],"lab,","")&amp;IF(Table1[[#This Row],[FixedLength]],"dur,","")&amp;IF(Table1[[#This Row],[Broken]],"ea,","")</f>
        <v>lab,</v>
      </c>
    </row>
    <row r="1684" spans="1:69" x14ac:dyDescent="0.25">
      <c r="A1684" t="s">
        <v>1812</v>
      </c>
      <c r="B1684" t="s">
        <v>39</v>
      </c>
      <c r="C1684" t="s">
        <v>114</v>
      </c>
      <c r="D1684" t="s">
        <v>94</v>
      </c>
      <c r="E1684" t="s">
        <v>93</v>
      </c>
      <c r="F1684">
        <v>1</v>
      </c>
      <c r="G1684">
        <v>75000</v>
      </c>
      <c r="H1684">
        <v>25000</v>
      </c>
      <c r="I1684">
        <v>100000</v>
      </c>
      <c r="J1684" t="s">
        <v>40</v>
      </c>
      <c r="K1684">
        <v>1</v>
      </c>
      <c r="L1684">
        <v>256</v>
      </c>
      <c r="M1684" t="s">
        <v>41</v>
      </c>
      <c r="N1684">
        <v>0.01</v>
      </c>
      <c r="O1684">
        <v>100</v>
      </c>
      <c r="P1684">
        <v>43</v>
      </c>
      <c r="Q1684">
        <v>256</v>
      </c>
      <c r="R1684">
        <v>100</v>
      </c>
      <c r="S1684">
        <v>7500</v>
      </c>
      <c r="T1684">
        <v>57</v>
      </c>
      <c r="U1684">
        <v>67</v>
      </c>
      <c r="V1684">
        <v>502528</v>
      </c>
      <c r="W1684">
        <v>6.7003733333333297</v>
      </c>
      <c r="X1684">
        <v>274.51715731620698</v>
      </c>
      <c r="Y1684">
        <v>5.7406542301177899</v>
      </c>
      <c r="Z1684">
        <v>339.22562408447197</v>
      </c>
      <c r="AA1684">
        <v>2.7825555801391602</v>
      </c>
      <c r="AB1684">
        <v>188.49369788169801</v>
      </c>
      <c r="AC1684">
        <v>4.6964523792266801</v>
      </c>
      <c r="AD1684">
        <v>318.93306684494002</v>
      </c>
      <c r="AE1684">
        <v>0.77500000000000002</v>
      </c>
      <c r="AF1684">
        <v>0.76839999999999997</v>
      </c>
      <c r="AJ1684">
        <v>9.1967521367240599E-3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 t="s">
        <v>42</v>
      </c>
      <c r="AQ1684" t="b">
        <v>1</v>
      </c>
      <c r="AR1684" t="b">
        <v>1</v>
      </c>
      <c r="AS1684">
        <v>1</v>
      </c>
      <c r="AT1684" t="b">
        <v>0</v>
      </c>
      <c r="AV1684" t="b">
        <v>0</v>
      </c>
      <c r="AW1684" t="b">
        <v>1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1</v>
      </c>
      <c r="BD1684" t="b">
        <v>0</v>
      </c>
      <c r="BE1684" t="s">
        <v>57</v>
      </c>
      <c r="BF1684" t="s">
        <v>69</v>
      </c>
      <c r="BG1684" t="s">
        <v>69</v>
      </c>
      <c r="BH1684" t="b">
        <v>0</v>
      </c>
      <c r="BI1684" t="b">
        <v>1</v>
      </c>
      <c r="BJ1684" t="b">
        <v>0</v>
      </c>
      <c r="BK1684" t="b">
        <v>1</v>
      </c>
      <c r="BL1684">
        <v>20</v>
      </c>
      <c r="BM1684">
        <v>20</v>
      </c>
      <c r="BN1684">
        <v>0</v>
      </c>
      <c r="BO1684">
        <v>0</v>
      </c>
      <c r="BP16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4" s="3" t="str">
        <f>IF(Table1[[#This Row],[TraceLengthMod]],"lab,","")&amp;IF(Table1[[#This Row],[FixedLength]],"dur,","")&amp;IF(Table1[[#This Row],[Broken]],"ea,","")</f>
        <v>lab,</v>
      </c>
    </row>
    <row r="1685" spans="1:69" x14ac:dyDescent="0.25">
      <c r="A1685" t="s">
        <v>1813</v>
      </c>
      <c r="B1685" t="s">
        <v>39</v>
      </c>
      <c r="C1685" t="s">
        <v>114</v>
      </c>
      <c r="D1685" t="s">
        <v>94</v>
      </c>
      <c r="E1685" t="s">
        <v>93</v>
      </c>
      <c r="F1685">
        <v>1</v>
      </c>
      <c r="G1685">
        <v>75000</v>
      </c>
      <c r="H1685">
        <v>25000</v>
      </c>
      <c r="I1685">
        <v>100000</v>
      </c>
      <c r="J1685" t="s">
        <v>40</v>
      </c>
      <c r="K1685">
        <v>1</v>
      </c>
      <c r="L1685">
        <v>256</v>
      </c>
      <c r="M1685" t="s">
        <v>41</v>
      </c>
      <c r="N1685">
        <v>0.01</v>
      </c>
      <c r="O1685">
        <v>100</v>
      </c>
      <c r="P1685">
        <v>43</v>
      </c>
      <c r="Q1685">
        <v>256</v>
      </c>
      <c r="R1685">
        <v>100</v>
      </c>
      <c r="S1685">
        <v>7500</v>
      </c>
      <c r="T1685">
        <v>57</v>
      </c>
      <c r="U1685">
        <v>68</v>
      </c>
      <c r="V1685">
        <v>510208</v>
      </c>
      <c r="W1685">
        <v>6.80277333333333</v>
      </c>
      <c r="X1685">
        <v>274.51715731620698</v>
      </c>
      <c r="Y1685">
        <v>5.7406542301177899</v>
      </c>
      <c r="Z1685">
        <v>344.32823824882502</v>
      </c>
      <c r="AA1685">
        <v>2.8825488090515101</v>
      </c>
      <c r="AB1685">
        <v>191.37624669075001</v>
      </c>
      <c r="AC1685">
        <v>4.7862055301666198</v>
      </c>
      <c r="AD1685">
        <v>323.71927237510602</v>
      </c>
      <c r="AE1685">
        <v>0.77559999999999996</v>
      </c>
      <c r="AF1685">
        <v>0.76910000000000001</v>
      </c>
      <c r="AJ1685">
        <v>9.8667311207828196E-3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 t="s">
        <v>42</v>
      </c>
      <c r="AQ1685" t="b">
        <v>1</v>
      </c>
      <c r="AR1685" t="b">
        <v>1</v>
      </c>
      <c r="AS1685">
        <v>1</v>
      </c>
      <c r="AT1685" t="b">
        <v>0</v>
      </c>
      <c r="AV1685" t="b">
        <v>0</v>
      </c>
      <c r="AW1685" t="b">
        <v>1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1</v>
      </c>
      <c r="BD1685" t="b">
        <v>0</v>
      </c>
      <c r="BE1685" t="s">
        <v>57</v>
      </c>
      <c r="BF1685" t="s">
        <v>69</v>
      </c>
      <c r="BG1685" t="s">
        <v>69</v>
      </c>
      <c r="BH1685" t="b">
        <v>0</v>
      </c>
      <c r="BI1685" t="b">
        <v>1</v>
      </c>
      <c r="BJ1685" t="b">
        <v>0</v>
      </c>
      <c r="BK1685" t="b">
        <v>1</v>
      </c>
      <c r="BL1685">
        <v>20</v>
      </c>
      <c r="BM1685">
        <v>20</v>
      </c>
      <c r="BN1685">
        <v>0</v>
      </c>
      <c r="BO1685">
        <v>0</v>
      </c>
      <c r="BP16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5" s="3" t="str">
        <f>IF(Table1[[#This Row],[TraceLengthMod]],"lab,","")&amp;IF(Table1[[#This Row],[FixedLength]],"dur,","")&amp;IF(Table1[[#This Row],[Broken]],"ea,","")</f>
        <v>lab,</v>
      </c>
    </row>
    <row r="1686" spans="1:69" x14ac:dyDescent="0.25">
      <c r="A1686" t="s">
        <v>1814</v>
      </c>
      <c r="B1686" t="s">
        <v>39</v>
      </c>
      <c r="C1686" t="s">
        <v>114</v>
      </c>
      <c r="D1686" t="s">
        <v>94</v>
      </c>
      <c r="E1686" t="s">
        <v>93</v>
      </c>
      <c r="F1686">
        <v>1</v>
      </c>
      <c r="G1686">
        <v>75000</v>
      </c>
      <c r="H1686">
        <v>25000</v>
      </c>
      <c r="I1686">
        <v>100000</v>
      </c>
      <c r="J1686" t="s">
        <v>40</v>
      </c>
      <c r="K1686">
        <v>1</v>
      </c>
      <c r="L1686">
        <v>256</v>
      </c>
      <c r="M1686" t="s">
        <v>41</v>
      </c>
      <c r="N1686">
        <v>0.01</v>
      </c>
      <c r="O1686">
        <v>100</v>
      </c>
      <c r="P1686">
        <v>43</v>
      </c>
      <c r="Q1686">
        <v>256</v>
      </c>
      <c r="R1686">
        <v>100</v>
      </c>
      <c r="S1686">
        <v>7500</v>
      </c>
      <c r="T1686">
        <v>57</v>
      </c>
      <c r="U1686">
        <v>69</v>
      </c>
      <c r="V1686">
        <v>517632</v>
      </c>
      <c r="W1686">
        <v>6.9017600000000003</v>
      </c>
      <c r="X1686">
        <v>274.51715731620698</v>
      </c>
      <c r="Y1686">
        <v>5.7406542301177899</v>
      </c>
      <c r="Z1686">
        <v>349.35081076621998</v>
      </c>
      <c r="AA1686">
        <v>2.7865505218505802</v>
      </c>
      <c r="AB1686">
        <v>194.1627972126</v>
      </c>
      <c r="AC1686">
        <v>4.7014317512512198</v>
      </c>
      <c r="AD1686">
        <v>328.42070412635798</v>
      </c>
      <c r="AE1686">
        <v>0.78269999999999995</v>
      </c>
      <c r="AF1686">
        <v>0.76749999999999996</v>
      </c>
      <c r="AJ1686">
        <v>8.9587944492506098E-3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 t="s">
        <v>42</v>
      </c>
      <c r="AQ1686" t="b">
        <v>1</v>
      </c>
      <c r="AR1686" t="b">
        <v>1</v>
      </c>
      <c r="AS1686">
        <v>1</v>
      </c>
      <c r="AT1686" t="b">
        <v>0</v>
      </c>
      <c r="AV1686" t="b">
        <v>0</v>
      </c>
      <c r="AW1686" t="b">
        <v>1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1</v>
      </c>
      <c r="BD1686" t="b">
        <v>0</v>
      </c>
      <c r="BE1686" t="s">
        <v>57</v>
      </c>
      <c r="BF1686" t="s">
        <v>69</v>
      </c>
      <c r="BG1686" t="s">
        <v>69</v>
      </c>
      <c r="BH1686" t="b">
        <v>0</v>
      </c>
      <c r="BI1686" t="b">
        <v>1</v>
      </c>
      <c r="BJ1686" t="b">
        <v>0</v>
      </c>
      <c r="BK1686" t="b">
        <v>1</v>
      </c>
      <c r="BL1686">
        <v>20</v>
      </c>
      <c r="BM1686">
        <v>20</v>
      </c>
      <c r="BN1686">
        <v>0</v>
      </c>
      <c r="BO1686">
        <v>0</v>
      </c>
      <c r="BP16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6" s="3" t="str">
        <f>IF(Table1[[#This Row],[TraceLengthMod]],"lab,","")&amp;IF(Table1[[#This Row],[FixedLength]],"dur,","")&amp;IF(Table1[[#This Row],[Broken]],"ea,","")</f>
        <v>lab,</v>
      </c>
    </row>
    <row r="1687" spans="1:69" x14ac:dyDescent="0.25">
      <c r="A1687" t="s">
        <v>1815</v>
      </c>
      <c r="B1687" t="s">
        <v>39</v>
      </c>
      <c r="C1687" t="s">
        <v>114</v>
      </c>
      <c r="D1687" t="s">
        <v>94</v>
      </c>
      <c r="E1687" t="s">
        <v>93</v>
      </c>
      <c r="F1687">
        <v>1</v>
      </c>
      <c r="G1687">
        <v>75000</v>
      </c>
      <c r="H1687">
        <v>25000</v>
      </c>
      <c r="I1687">
        <v>100000</v>
      </c>
      <c r="J1687" t="s">
        <v>40</v>
      </c>
      <c r="K1687">
        <v>1</v>
      </c>
      <c r="L1687">
        <v>256</v>
      </c>
      <c r="M1687" t="s">
        <v>41</v>
      </c>
      <c r="N1687">
        <v>0.01</v>
      </c>
      <c r="O1687">
        <v>100</v>
      </c>
      <c r="P1687">
        <v>43</v>
      </c>
      <c r="Q1687">
        <v>256</v>
      </c>
      <c r="R1687">
        <v>100</v>
      </c>
      <c r="S1687">
        <v>7500</v>
      </c>
      <c r="T1687">
        <v>57</v>
      </c>
      <c r="U1687">
        <v>70</v>
      </c>
      <c r="V1687">
        <v>525056</v>
      </c>
      <c r="W1687">
        <v>7.00074666666666</v>
      </c>
      <c r="X1687">
        <v>274.51715731620698</v>
      </c>
      <c r="Y1687">
        <v>5.7406542301177899</v>
      </c>
      <c r="Z1687">
        <v>354.37338447570801</v>
      </c>
      <c r="AA1687">
        <v>2.78355860710144</v>
      </c>
      <c r="AB1687">
        <v>196.94635581970201</v>
      </c>
      <c r="AC1687">
        <v>4.7293574810027996</v>
      </c>
      <c r="AD1687">
        <v>333.15006160735999</v>
      </c>
      <c r="AE1687">
        <v>0.77700000000000002</v>
      </c>
      <c r="AF1687">
        <v>0.77139999999999997</v>
      </c>
      <c r="AJ1687">
        <v>9.0479393926031805E-3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 t="s">
        <v>42</v>
      </c>
      <c r="AQ1687" t="b">
        <v>1</v>
      </c>
      <c r="AR1687" t="b">
        <v>1</v>
      </c>
      <c r="AS1687">
        <v>1</v>
      </c>
      <c r="AT1687" t="b">
        <v>0</v>
      </c>
      <c r="AV1687" t="b">
        <v>0</v>
      </c>
      <c r="AW1687" t="b">
        <v>1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1</v>
      </c>
      <c r="BD1687" t="b">
        <v>0</v>
      </c>
      <c r="BE1687" t="s">
        <v>57</v>
      </c>
      <c r="BF1687" t="s">
        <v>69</v>
      </c>
      <c r="BG1687" t="s">
        <v>69</v>
      </c>
      <c r="BH1687" t="b">
        <v>0</v>
      </c>
      <c r="BI1687" t="b">
        <v>1</v>
      </c>
      <c r="BJ1687" t="b">
        <v>0</v>
      </c>
      <c r="BK1687" t="b">
        <v>1</v>
      </c>
      <c r="BL1687">
        <v>20</v>
      </c>
      <c r="BM1687">
        <v>20</v>
      </c>
      <c r="BN1687">
        <v>0</v>
      </c>
      <c r="BO1687">
        <v>0</v>
      </c>
      <c r="BP16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7" s="3" t="str">
        <f>IF(Table1[[#This Row],[TraceLengthMod]],"lab,","")&amp;IF(Table1[[#This Row],[FixedLength]],"dur,","")&amp;IF(Table1[[#This Row],[Broken]],"ea,","")</f>
        <v>lab,</v>
      </c>
    </row>
    <row r="1688" spans="1:69" x14ac:dyDescent="0.25">
      <c r="A1688" t="s">
        <v>1816</v>
      </c>
      <c r="B1688" t="s">
        <v>39</v>
      </c>
      <c r="C1688" t="s">
        <v>114</v>
      </c>
      <c r="D1688" t="s">
        <v>94</v>
      </c>
      <c r="E1688" t="s">
        <v>93</v>
      </c>
      <c r="F1688">
        <v>1</v>
      </c>
      <c r="G1688">
        <v>75000</v>
      </c>
      <c r="H1688">
        <v>25000</v>
      </c>
      <c r="I1688">
        <v>100000</v>
      </c>
      <c r="J1688" t="s">
        <v>40</v>
      </c>
      <c r="K1688">
        <v>1</v>
      </c>
      <c r="L1688">
        <v>256</v>
      </c>
      <c r="M1688" t="s">
        <v>41</v>
      </c>
      <c r="N1688">
        <v>0.01</v>
      </c>
      <c r="O1688">
        <v>100</v>
      </c>
      <c r="P1688">
        <v>43</v>
      </c>
      <c r="Q1688">
        <v>256</v>
      </c>
      <c r="R1688">
        <v>100</v>
      </c>
      <c r="S1688">
        <v>7500</v>
      </c>
      <c r="T1688">
        <v>57</v>
      </c>
      <c r="U1688">
        <v>71</v>
      </c>
      <c r="V1688">
        <v>532736</v>
      </c>
      <c r="W1688">
        <v>7.1031466666666603</v>
      </c>
      <c r="X1688">
        <v>274.51715731620698</v>
      </c>
      <c r="Y1688">
        <v>5.7406542301177899</v>
      </c>
      <c r="Z1688">
        <v>359.48870968818602</v>
      </c>
      <c r="AA1688">
        <v>2.8812983036041202</v>
      </c>
      <c r="AB1688">
        <v>199.82765412330599</v>
      </c>
      <c r="AC1688">
        <v>4.8131332397460902</v>
      </c>
      <c r="AD1688">
        <v>337.96319484710602</v>
      </c>
      <c r="AE1688">
        <v>0.78610000000000002</v>
      </c>
      <c r="AF1688">
        <v>0.76370000000000005</v>
      </c>
      <c r="AJ1688">
        <v>8.68734707344271E-3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 t="s">
        <v>42</v>
      </c>
      <c r="AQ1688" t="b">
        <v>1</v>
      </c>
      <c r="AR1688" t="b">
        <v>1</v>
      </c>
      <c r="AS1688">
        <v>1</v>
      </c>
      <c r="AT1688" t="b">
        <v>0</v>
      </c>
      <c r="AV1688" t="b">
        <v>0</v>
      </c>
      <c r="AW1688" t="b">
        <v>1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1</v>
      </c>
      <c r="BD1688" t="b">
        <v>0</v>
      </c>
      <c r="BE1688" t="s">
        <v>57</v>
      </c>
      <c r="BF1688" t="s">
        <v>69</v>
      </c>
      <c r="BG1688" t="s">
        <v>69</v>
      </c>
      <c r="BH1688" t="b">
        <v>0</v>
      </c>
      <c r="BI1688" t="b">
        <v>1</v>
      </c>
      <c r="BJ1688" t="b">
        <v>0</v>
      </c>
      <c r="BK1688" t="b">
        <v>1</v>
      </c>
      <c r="BL1688">
        <v>20</v>
      </c>
      <c r="BM1688">
        <v>20</v>
      </c>
      <c r="BN1688">
        <v>0</v>
      </c>
      <c r="BO1688">
        <v>0</v>
      </c>
      <c r="BP16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8" s="3" t="str">
        <f>IF(Table1[[#This Row],[TraceLengthMod]],"lab,","")&amp;IF(Table1[[#This Row],[FixedLength]],"dur,","")&amp;IF(Table1[[#This Row],[Broken]],"ea,","")</f>
        <v>lab,</v>
      </c>
    </row>
    <row r="1689" spans="1:69" x14ac:dyDescent="0.25">
      <c r="A1689" t="s">
        <v>1817</v>
      </c>
      <c r="B1689" t="s">
        <v>39</v>
      </c>
      <c r="C1689" t="s">
        <v>114</v>
      </c>
      <c r="D1689" t="s">
        <v>94</v>
      </c>
      <c r="E1689" t="s">
        <v>93</v>
      </c>
      <c r="F1689">
        <v>1</v>
      </c>
      <c r="G1689">
        <v>75000</v>
      </c>
      <c r="H1689">
        <v>25000</v>
      </c>
      <c r="I1689">
        <v>100000</v>
      </c>
      <c r="J1689" t="s">
        <v>40</v>
      </c>
      <c r="K1689">
        <v>1</v>
      </c>
      <c r="L1689">
        <v>256</v>
      </c>
      <c r="M1689" t="s">
        <v>41</v>
      </c>
      <c r="N1689">
        <v>0.01</v>
      </c>
      <c r="O1689">
        <v>100</v>
      </c>
      <c r="P1689">
        <v>43</v>
      </c>
      <c r="Q1689">
        <v>256</v>
      </c>
      <c r="R1689">
        <v>100</v>
      </c>
      <c r="S1689">
        <v>7500</v>
      </c>
      <c r="T1689">
        <v>57</v>
      </c>
      <c r="U1689">
        <v>72</v>
      </c>
      <c r="V1689">
        <v>540160</v>
      </c>
      <c r="W1689">
        <v>7.2021333333333297</v>
      </c>
      <c r="X1689">
        <v>274.51715731620698</v>
      </c>
      <c r="Y1689">
        <v>5.7406542301177899</v>
      </c>
      <c r="Z1689">
        <v>364.49939227104102</v>
      </c>
      <c r="AA1689">
        <v>2.7956056594848602</v>
      </c>
      <c r="AB1689">
        <v>202.623259782791</v>
      </c>
      <c r="AC1689">
        <v>4.6595430374145499</v>
      </c>
      <c r="AD1689">
        <v>342.62273788452097</v>
      </c>
      <c r="AE1689">
        <v>0.7782</v>
      </c>
      <c r="AF1689">
        <v>0.75839999999999996</v>
      </c>
      <c r="AJ1689">
        <v>8.5278231103273292E-3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 t="s">
        <v>42</v>
      </c>
      <c r="AQ1689" t="b">
        <v>1</v>
      </c>
      <c r="AR1689" t="b">
        <v>1</v>
      </c>
      <c r="AS1689">
        <v>1</v>
      </c>
      <c r="AT1689" t="b">
        <v>0</v>
      </c>
      <c r="AV1689" t="b">
        <v>0</v>
      </c>
      <c r="AW1689" t="b">
        <v>1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1</v>
      </c>
      <c r="BD1689" t="b">
        <v>0</v>
      </c>
      <c r="BE1689" t="s">
        <v>57</v>
      </c>
      <c r="BF1689" t="s">
        <v>69</v>
      </c>
      <c r="BG1689" t="s">
        <v>69</v>
      </c>
      <c r="BH1689" t="b">
        <v>0</v>
      </c>
      <c r="BI1689" t="b">
        <v>1</v>
      </c>
      <c r="BJ1689" t="b">
        <v>0</v>
      </c>
      <c r="BK1689" t="b">
        <v>1</v>
      </c>
      <c r="BL1689">
        <v>20</v>
      </c>
      <c r="BM1689">
        <v>20</v>
      </c>
      <c r="BN1689">
        <v>0</v>
      </c>
      <c r="BO1689">
        <v>0</v>
      </c>
      <c r="BP16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89" s="3" t="str">
        <f>IF(Table1[[#This Row],[TraceLengthMod]],"lab,","")&amp;IF(Table1[[#This Row],[FixedLength]],"dur,","")&amp;IF(Table1[[#This Row],[Broken]],"ea,","")</f>
        <v>lab,</v>
      </c>
    </row>
    <row r="1690" spans="1:69" x14ac:dyDescent="0.25">
      <c r="A1690" t="s">
        <v>1818</v>
      </c>
      <c r="B1690" t="s">
        <v>39</v>
      </c>
      <c r="C1690" t="s">
        <v>114</v>
      </c>
      <c r="D1690" t="s">
        <v>94</v>
      </c>
      <c r="E1690" t="s">
        <v>93</v>
      </c>
      <c r="F1690">
        <v>1</v>
      </c>
      <c r="G1690">
        <v>75000</v>
      </c>
      <c r="H1690">
        <v>25000</v>
      </c>
      <c r="I1690">
        <v>100000</v>
      </c>
      <c r="J1690" t="s">
        <v>40</v>
      </c>
      <c r="K1690">
        <v>1</v>
      </c>
      <c r="L1690">
        <v>256</v>
      </c>
      <c r="M1690" t="s">
        <v>41</v>
      </c>
      <c r="N1690">
        <v>0.01</v>
      </c>
      <c r="O1690">
        <v>100</v>
      </c>
      <c r="P1690">
        <v>43</v>
      </c>
      <c r="Q1690">
        <v>256</v>
      </c>
      <c r="R1690">
        <v>100</v>
      </c>
      <c r="S1690">
        <v>7500</v>
      </c>
      <c r="T1690">
        <v>57</v>
      </c>
      <c r="U1690">
        <v>73</v>
      </c>
      <c r="V1690">
        <v>547584</v>
      </c>
      <c r="W1690">
        <v>7.3011200000000001</v>
      </c>
      <c r="X1690">
        <v>274.51715731620698</v>
      </c>
      <c r="Y1690">
        <v>5.7406542301177899</v>
      </c>
      <c r="Z1690">
        <v>369.523961305618</v>
      </c>
      <c r="AA1690">
        <v>2.7905402183532702</v>
      </c>
      <c r="AB1690">
        <v>205.41380000114401</v>
      </c>
      <c r="AC1690">
        <v>4.7898697853088299</v>
      </c>
      <c r="AD1690">
        <v>347.41260766982998</v>
      </c>
      <c r="AE1690">
        <v>0.77529999999999999</v>
      </c>
      <c r="AF1690">
        <v>0.77039999999999997</v>
      </c>
      <c r="AJ1690">
        <v>8.7049224767912301E-3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 t="s">
        <v>42</v>
      </c>
      <c r="AQ1690" t="b">
        <v>1</v>
      </c>
      <c r="AR1690" t="b">
        <v>1</v>
      </c>
      <c r="AS1690">
        <v>1</v>
      </c>
      <c r="AT1690" t="b">
        <v>0</v>
      </c>
      <c r="AV1690" t="b">
        <v>0</v>
      </c>
      <c r="AW1690" t="b">
        <v>1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1</v>
      </c>
      <c r="BD1690" t="b">
        <v>0</v>
      </c>
      <c r="BE1690" t="s">
        <v>57</v>
      </c>
      <c r="BF1690" t="s">
        <v>69</v>
      </c>
      <c r="BG1690" t="s">
        <v>69</v>
      </c>
      <c r="BH1690" t="b">
        <v>0</v>
      </c>
      <c r="BI1690" t="b">
        <v>1</v>
      </c>
      <c r="BJ1690" t="b">
        <v>0</v>
      </c>
      <c r="BK1690" t="b">
        <v>1</v>
      </c>
      <c r="BL1690">
        <v>20</v>
      </c>
      <c r="BM1690">
        <v>20</v>
      </c>
      <c r="BN1690">
        <v>0</v>
      </c>
      <c r="BO1690">
        <v>0</v>
      </c>
      <c r="BP16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0" s="3" t="str">
        <f>IF(Table1[[#This Row],[TraceLengthMod]],"lab,","")&amp;IF(Table1[[#This Row],[FixedLength]],"dur,","")&amp;IF(Table1[[#This Row],[Broken]],"ea,","")</f>
        <v>lab,</v>
      </c>
    </row>
    <row r="1691" spans="1:69" x14ac:dyDescent="0.25">
      <c r="A1691" t="s">
        <v>1819</v>
      </c>
      <c r="B1691" t="s">
        <v>39</v>
      </c>
      <c r="C1691" t="s">
        <v>114</v>
      </c>
      <c r="D1691" t="s">
        <v>94</v>
      </c>
      <c r="E1691" t="s">
        <v>93</v>
      </c>
      <c r="F1691">
        <v>1</v>
      </c>
      <c r="G1691">
        <v>75000</v>
      </c>
      <c r="H1691">
        <v>25000</v>
      </c>
      <c r="I1691">
        <v>100000</v>
      </c>
      <c r="J1691" t="s">
        <v>40</v>
      </c>
      <c r="K1691">
        <v>1</v>
      </c>
      <c r="L1691">
        <v>256</v>
      </c>
      <c r="M1691" t="s">
        <v>41</v>
      </c>
      <c r="N1691">
        <v>0.01</v>
      </c>
      <c r="O1691">
        <v>100</v>
      </c>
      <c r="P1691">
        <v>43</v>
      </c>
      <c r="Q1691">
        <v>256</v>
      </c>
      <c r="R1691">
        <v>100</v>
      </c>
      <c r="S1691">
        <v>7500</v>
      </c>
      <c r="T1691">
        <v>57</v>
      </c>
      <c r="U1691">
        <v>74</v>
      </c>
      <c r="V1691">
        <v>555008</v>
      </c>
      <c r="W1691">
        <v>7.4001066666666597</v>
      </c>
      <c r="X1691">
        <v>274.51715731620698</v>
      </c>
      <c r="Y1691">
        <v>5.7406542301177899</v>
      </c>
      <c r="Z1691">
        <v>374.55750846862702</v>
      </c>
      <c r="AA1691">
        <v>2.7805693149566602</v>
      </c>
      <c r="AB1691">
        <v>208.19436931610099</v>
      </c>
      <c r="AC1691">
        <v>4.7503018379211399</v>
      </c>
      <c r="AD1691">
        <v>352.16290950775101</v>
      </c>
      <c r="AE1691">
        <v>0.77780000000000005</v>
      </c>
      <c r="AF1691">
        <v>0.76970000000000005</v>
      </c>
      <c r="AJ1691">
        <v>8.4316182840354307E-3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 t="s">
        <v>42</v>
      </c>
      <c r="AQ1691" t="b">
        <v>1</v>
      </c>
      <c r="AR1691" t="b">
        <v>1</v>
      </c>
      <c r="AS1691">
        <v>1</v>
      </c>
      <c r="AT1691" t="b">
        <v>0</v>
      </c>
      <c r="AV1691" t="b">
        <v>0</v>
      </c>
      <c r="AW1691" t="b">
        <v>1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1</v>
      </c>
      <c r="BD1691" t="b">
        <v>0</v>
      </c>
      <c r="BE1691" t="s">
        <v>57</v>
      </c>
      <c r="BF1691" t="s">
        <v>69</v>
      </c>
      <c r="BG1691" t="s">
        <v>69</v>
      </c>
      <c r="BH1691" t="b">
        <v>0</v>
      </c>
      <c r="BI1691" t="b">
        <v>1</v>
      </c>
      <c r="BJ1691" t="b">
        <v>0</v>
      </c>
      <c r="BK1691" t="b">
        <v>1</v>
      </c>
      <c r="BL1691">
        <v>20</v>
      </c>
      <c r="BM1691">
        <v>20</v>
      </c>
      <c r="BN1691">
        <v>0</v>
      </c>
      <c r="BO1691">
        <v>0</v>
      </c>
      <c r="BP16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1" s="3" t="str">
        <f>IF(Table1[[#This Row],[TraceLengthMod]],"lab,","")&amp;IF(Table1[[#This Row],[FixedLength]],"dur,","")&amp;IF(Table1[[#This Row],[Broken]],"ea,","")</f>
        <v>lab,</v>
      </c>
    </row>
    <row r="1692" spans="1:69" x14ac:dyDescent="0.25">
      <c r="A1692" t="s">
        <v>1820</v>
      </c>
      <c r="B1692" t="s">
        <v>39</v>
      </c>
      <c r="C1692" t="s">
        <v>114</v>
      </c>
      <c r="D1692" t="s">
        <v>94</v>
      </c>
      <c r="E1692" t="s">
        <v>93</v>
      </c>
      <c r="F1692">
        <v>1</v>
      </c>
      <c r="G1692">
        <v>75000</v>
      </c>
      <c r="H1692">
        <v>25000</v>
      </c>
      <c r="I1692">
        <v>100000</v>
      </c>
      <c r="J1692" t="s">
        <v>40</v>
      </c>
      <c r="K1692">
        <v>1</v>
      </c>
      <c r="L1692">
        <v>256</v>
      </c>
      <c r="M1692" t="s">
        <v>41</v>
      </c>
      <c r="N1692">
        <v>0.01</v>
      </c>
      <c r="O1692">
        <v>100</v>
      </c>
      <c r="P1692">
        <v>43</v>
      </c>
      <c r="Q1692">
        <v>256</v>
      </c>
      <c r="R1692">
        <v>100</v>
      </c>
      <c r="S1692">
        <v>7500</v>
      </c>
      <c r="T1692">
        <v>75</v>
      </c>
      <c r="U1692">
        <v>75</v>
      </c>
      <c r="V1692">
        <v>562688</v>
      </c>
      <c r="W1692">
        <v>7.50250666666666</v>
      </c>
      <c r="X1692">
        <v>274.51715731620698</v>
      </c>
      <c r="Y1692">
        <v>5.7406542301177899</v>
      </c>
      <c r="Z1692">
        <v>379.75871467590298</v>
      </c>
      <c r="AA1692">
        <v>2.87941217422485</v>
      </c>
      <c r="AB1692">
        <v>211.07378149032499</v>
      </c>
      <c r="AC1692">
        <v>4.7951815128326398</v>
      </c>
      <c r="AD1692">
        <v>356.95809102058399</v>
      </c>
      <c r="AE1692">
        <v>0.78639999999999999</v>
      </c>
      <c r="AF1692">
        <v>0.77880000000000005</v>
      </c>
      <c r="AJ1692">
        <v>8.6523885342942395E-3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 t="s">
        <v>42</v>
      </c>
      <c r="AQ1692" t="b">
        <v>1</v>
      </c>
      <c r="AR1692" t="b">
        <v>1</v>
      </c>
      <c r="AS1692">
        <v>1</v>
      </c>
      <c r="AT1692" t="b">
        <v>0</v>
      </c>
      <c r="AV1692" t="b">
        <v>0</v>
      </c>
      <c r="AW1692" t="b">
        <v>1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1</v>
      </c>
      <c r="BD1692" t="b">
        <v>0</v>
      </c>
      <c r="BE1692" t="s">
        <v>57</v>
      </c>
      <c r="BF1692" t="s">
        <v>69</v>
      </c>
      <c r="BG1692" t="s">
        <v>69</v>
      </c>
      <c r="BH1692" t="b">
        <v>0</v>
      </c>
      <c r="BI1692" t="b">
        <v>1</v>
      </c>
      <c r="BJ1692" t="b">
        <v>0</v>
      </c>
      <c r="BK1692" t="b">
        <v>1</v>
      </c>
      <c r="BL1692">
        <v>20</v>
      </c>
      <c r="BM1692">
        <v>20</v>
      </c>
      <c r="BN1692">
        <v>0</v>
      </c>
      <c r="BO1692">
        <v>0</v>
      </c>
      <c r="BP16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2" s="3" t="str">
        <f>IF(Table1[[#This Row],[TraceLengthMod]],"lab,","")&amp;IF(Table1[[#This Row],[FixedLength]],"dur,","")&amp;IF(Table1[[#This Row],[Broken]],"ea,","")</f>
        <v>lab,</v>
      </c>
    </row>
    <row r="1693" spans="1:69" x14ac:dyDescent="0.25">
      <c r="A1693" t="s">
        <v>1821</v>
      </c>
      <c r="B1693" t="s">
        <v>39</v>
      </c>
      <c r="C1693" t="s">
        <v>114</v>
      </c>
      <c r="D1693" t="s">
        <v>94</v>
      </c>
      <c r="E1693" t="s">
        <v>93</v>
      </c>
      <c r="F1693">
        <v>1</v>
      </c>
      <c r="G1693">
        <v>75000</v>
      </c>
      <c r="H1693">
        <v>25000</v>
      </c>
      <c r="I1693">
        <v>100000</v>
      </c>
      <c r="J1693" t="s">
        <v>40</v>
      </c>
      <c r="K1693">
        <v>1</v>
      </c>
      <c r="L1693">
        <v>256</v>
      </c>
      <c r="M1693" t="s">
        <v>41</v>
      </c>
      <c r="N1693">
        <v>0.01</v>
      </c>
      <c r="O1693">
        <v>100</v>
      </c>
      <c r="P1693">
        <v>43</v>
      </c>
      <c r="Q1693">
        <v>256</v>
      </c>
      <c r="R1693">
        <v>100</v>
      </c>
      <c r="S1693">
        <v>7500</v>
      </c>
      <c r="T1693">
        <v>75</v>
      </c>
      <c r="U1693">
        <v>76</v>
      </c>
      <c r="V1693">
        <v>570112</v>
      </c>
      <c r="W1693">
        <v>7.6014933333333303</v>
      </c>
      <c r="X1693">
        <v>274.51715731620698</v>
      </c>
      <c r="Y1693">
        <v>5.7406542301177899</v>
      </c>
      <c r="Z1693">
        <v>384.788269519805</v>
      </c>
      <c r="AA1693">
        <v>2.7785723209381099</v>
      </c>
      <c r="AB1693">
        <v>213.85235381126401</v>
      </c>
      <c r="AC1693">
        <v>4.5837473869323704</v>
      </c>
      <c r="AD1693">
        <v>361.54183840751602</v>
      </c>
      <c r="AE1693">
        <v>0.79139999999999999</v>
      </c>
      <c r="AF1693">
        <v>0.76780000000000004</v>
      </c>
      <c r="AJ1693">
        <v>7.8772573418610797E-3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 t="s">
        <v>42</v>
      </c>
      <c r="AQ1693" t="b">
        <v>1</v>
      </c>
      <c r="AR1693" t="b">
        <v>1</v>
      </c>
      <c r="AS1693">
        <v>1</v>
      </c>
      <c r="AT1693" t="b">
        <v>0</v>
      </c>
      <c r="AV1693" t="b">
        <v>0</v>
      </c>
      <c r="AW1693" t="b">
        <v>1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1</v>
      </c>
      <c r="BD1693" t="b">
        <v>0</v>
      </c>
      <c r="BE1693" t="s">
        <v>57</v>
      </c>
      <c r="BF1693" t="s">
        <v>69</v>
      </c>
      <c r="BG1693" t="s">
        <v>69</v>
      </c>
      <c r="BH1693" t="b">
        <v>0</v>
      </c>
      <c r="BI1693" t="b">
        <v>1</v>
      </c>
      <c r="BJ1693" t="b">
        <v>0</v>
      </c>
      <c r="BK1693" t="b">
        <v>1</v>
      </c>
      <c r="BL1693">
        <v>20</v>
      </c>
      <c r="BM1693">
        <v>20</v>
      </c>
      <c r="BN1693">
        <v>0</v>
      </c>
      <c r="BO1693">
        <v>0</v>
      </c>
      <c r="BP16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3" s="3" t="str">
        <f>IF(Table1[[#This Row],[TraceLengthMod]],"lab,","")&amp;IF(Table1[[#This Row],[FixedLength]],"dur,","")&amp;IF(Table1[[#This Row],[Broken]],"ea,","")</f>
        <v>lab,</v>
      </c>
    </row>
    <row r="1694" spans="1:69" x14ac:dyDescent="0.25">
      <c r="A1694" t="s">
        <v>1822</v>
      </c>
      <c r="B1694" t="s">
        <v>39</v>
      </c>
      <c r="C1694" t="s">
        <v>114</v>
      </c>
      <c r="D1694" t="s">
        <v>94</v>
      </c>
      <c r="E1694" t="s">
        <v>93</v>
      </c>
      <c r="F1694">
        <v>1</v>
      </c>
      <c r="G1694">
        <v>75000</v>
      </c>
      <c r="H1694">
        <v>25000</v>
      </c>
      <c r="I1694">
        <v>100000</v>
      </c>
      <c r="J1694" t="s">
        <v>40</v>
      </c>
      <c r="K1694">
        <v>1</v>
      </c>
      <c r="L1694">
        <v>256</v>
      </c>
      <c r="M1694" t="s">
        <v>41</v>
      </c>
      <c r="N1694">
        <v>0.01</v>
      </c>
      <c r="O1694">
        <v>100</v>
      </c>
      <c r="P1694">
        <v>43</v>
      </c>
      <c r="Q1694">
        <v>256</v>
      </c>
      <c r="R1694">
        <v>100</v>
      </c>
      <c r="S1694">
        <v>7500</v>
      </c>
      <c r="T1694">
        <v>75</v>
      </c>
      <c r="U1694">
        <v>77</v>
      </c>
      <c r="V1694">
        <v>577536</v>
      </c>
      <c r="W1694">
        <v>7.7004799999999998</v>
      </c>
      <c r="X1694">
        <v>274.51715731620698</v>
      </c>
      <c r="Y1694">
        <v>5.7406542301177899</v>
      </c>
      <c r="Z1694">
        <v>389.82380723953202</v>
      </c>
      <c r="AA1694">
        <v>2.7845556735992401</v>
      </c>
      <c r="AB1694">
        <v>216.636909484863</v>
      </c>
      <c r="AC1694">
        <v>4.8639979362487704</v>
      </c>
      <c r="AD1694">
        <v>366.40583634376497</v>
      </c>
      <c r="AE1694">
        <v>0.7792</v>
      </c>
      <c r="AF1694">
        <v>0.76680000000000004</v>
      </c>
      <c r="AJ1694">
        <v>7.8646323597388896E-3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 t="s">
        <v>42</v>
      </c>
      <c r="AQ1694" t="b">
        <v>1</v>
      </c>
      <c r="AR1694" t="b">
        <v>1</v>
      </c>
      <c r="AS1694">
        <v>1</v>
      </c>
      <c r="AT1694" t="b">
        <v>0</v>
      </c>
      <c r="AV1694" t="b">
        <v>0</v>
      </c>
      <c r="AW1694" t="b">
        <v>1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1</v>
      </c>
      <c r="BD1694" t="b">
        <v>0</v>
      </c>
      <c r="BE1694" t="s">
        <v>57</v>
      </c>
      <c r="BF1694" t="s">
        <v>69</v>
      </c>
      <c r="BG1694" t="s">
        <v>69</v>
      </c>
      <c r="BH1694" t="b">
        <v>0</v>
      </c>
      <c r="BI1694" t="b">
        <v>1</v>
      </c>
      <c r="BJ1694" t="b">
        <v>0</v>
      </c>
      <c r="BK1694" t="b">
        <v>1</v>
      </c>
      <c r="BL1694">
        <v>20</v>
      </c>
      <c r="BM1694">
        <v>20</v>
      </c>
      <c r="BN1694">
        <v>0</v>
      </c>
      <c r="BO1694">
        <v>0</v>
      </c>
      <c r="BP16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4" s="3" t="str">
        <f>IF(Table1[[#This Row],[TraceLengthMod]],"lab,","")&amp;IF(Table1[[#This Row],[FixedLength]],"dur,","")&amp;IF(Table1[[#This Row],[Broken]],"ea,","")</f>
        <v>lab,</v>
      </c>
    </row>
    <row r="1695" spans="1:69" x14ac:dyDescent="0.25">
      <c r="A1695" t="s">
        <v>1823</v>
      </c>
      <c r="B1695" t="s">
        <v>39</v>
      </c>
      <c r="C1695" t="s">
        <v>114</v>
      </c>
      <c r="D1695" t="s">
        <v>94</v>
      </c>
      <c r="E1695" t="s">
        <v>93</v>
      </c>
      <c r="F1695">
        <v>1</v>
      </c>
      <c r="G1695">
        <v>75000</v>
      </c>
      <c r="H1695">
        <v>25000</v>
      </c>
      <c r="I1695">
        <v>100000</v>
      </c>
      <c r="J1695" t="s">
        <v>40</v>
      </c>
      <c r="K1695">
        <v>1</v>
      </c>
      <c r="L1695">
        <v>256</v>
      </c>
      <c r="M1695" t="s">
        <v>41</v>
      </c>
      <c r="N1695">
        <v>0.01</v>
      </c>
      <c r="O1695">
        <v>100</v>
      </c>
      <c r="P1695">
        <v>43</v>
      </c>
      <c r="Q1695">
        <v>256</v>
      </c>
      <c r="R1695">
        <v>100</v>
      </c>
      <c r="S1695">
        <v>7500</v>
      </c>
      <c r="T1695">
        <v>78</v>
      </c>
      <c r="U1695">
        <v>78</v>
      </c>
      <c r="V1695">
        <v>585216</v>
      </c>
      <c r="W1695">
        <v>7.80288</v>
      </c>
      <c r="X1695">
        <v>274.51715731620698</v>
      </c>
      <c r="Y1695">
        <v>5.7406542301177899</v>
      </c>
      <c r="Z1695">
        <v>394.93314909934998</v>
      </c>
      <c r="AA1695">
        <v>2.8793022632598801</v>
      </c>
      <c r="AB1695">
        <v>219.516211748123</v>
      </c>
      <c r="AC1695">
        <v>4.70941138267517</v>
      </c>
      <c r="AD1695">
        <v>371.11524772643997</v>
      </c>
      <c r="AE1695">
        <v>0.78410000000000002</v>
      </c>
      <c r="AF1695">
        <v>0.77939999999999998</v>
      </c>
      <c r="AJ1695">
        <v>8.5514683735965092E-3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 t="s">
        <v>42</v>
      </c>
      <c r="AQ1695" t="b">
        <v>1</v>
      </c>
      <c r="AR1695" t="b">
        <v>1</v>
      </c>
      <c r="AS1695">
        <v>1</v>
      </c>
      <c r="AT1695" t="b">
        <v>0</v>
      </c>
      <c r="AV1695" t="b">
        <v>0</v>
      </c>
      <c r="AW1695" t="b">
        <v>1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1</v>
      </c>
      <c r="BD1695" t="b">
        <v>0</v>
      </c>
      <c r="BE1695" t="s">
        <v>57</v>
      </c>
      <c r="BF1695" t="s">
        <v>69</v>
      </c>
      <c r="BG1695" t="s">
        <v>69</v>
      </c>
      <c r="BH1695" t="b">
        <v>0</v>
      </c>
      <c r="BI1695" t="b">
        <v>1</v>
      </c>
      <c r="BJ1695" t="b">
        <v>0</v>
      </c>
      <c r="BK1695" t="b">
        <v>1</v>
      </c>
      <c r="BL1695">
        <v>20</v>
      </c>
      <c r="BM1695">
        <v>20</v>
      </c>
      <c r="BN1695">
        <v>0</v>
      </c>
      <c r="BO1695">
        <v>0</v>
      </c>
      <c r="BP16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5" s="3" t="str">
        <f>IF(Table1[[#This Row],[TraceLengthMod]],"lab,","")&amp;IF(Table1[[#This Row],[FixedLength]],"dur,","")&amp;IF(Table1[[#This Row],[Broken]],"ea,","")</f>
        <v>lab,</v>
      </c>
    </row>
    <row r="1696" spans="1:69" x14ac:dyDescent="0.25">
      <c r="A1696" t="s">
        <v>1824</v>
      </c>
      <c r="B1696" t="s">
        <v>39</v>
      </c>
      <c r="C1696" t="s">
        <v>114</v>
      </c>
      <c r="D1696" t="s">
        <v>94</v>
      </c>
      <c r="E1696" t="s">
        <v>93</v>
      </c>
      <c r="F1696">
        <v>1</v>
      </c>
      <c r="G1696">
        <v>75000</v>
      </c>
      <c r="H1696">
        <v>25000</v>
      </c>
      <c r="I1696">
        <v>100000</v>
      </c>
      <c r="J1696" t="s">
        <v>40</v>
      </c>
      <c r="K1696">
        <v>1</v>
      </c>
      <c r="L1696">
        <v>256</v>
      </c>
      <c r="M1696" t="s">
        <v>41</v>
      </c>
      <c r="N1696">
        <v>0.01</v>
      </c>
      <c r="O1696">
        <v>100</v>
      </c>
      <c r="P1696">
        <v>43</v>
      </c>
      <c r="Q1696">
        <v>256</v>
      </c>
      <c r="R1696">
        <v>100</v>
      </c>
      <c r="S1696">
        <v>7500</v>
      </c>
      <c r="T1696">
        <v>78</v>
      </c>
      <c r="U1696">
        <v>79</v>
      </c>
      <c r="V1696">
        <v>592640</v>
      </c>
      <c r="W1696">
        <v>7.9018666666666597</v>
      </c>
      <c r="X1696">
        <v>274.51715731620698</v>
      </c>
      <c r="Y1696">
        <v>5.7406542301177899</v>
      </c>
      <c r="Z1696">
        <v>399.94877266883799</v>
      </c>
      <c r="AA1696">
        <v>2.7885463237762398</v>
      </c>
      <c r="AB1696">
        <v>222.30475807189899</v>
      </c>
      <c r="AC1696">
        <v>4.6705446243286097</v>
      </c>
      <c r="AD1696">
        <v>375.78579235076899</v>
      </c>
      <c r="AE1696">
        <v>0.78090000000000004</v>
      </c>
      <c r="AF1696">
        <v>0.76619999999999999</v>
      </c>
      <c r="AJ1696">
        <v>7.7453295303987297E-3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 t="s">
        <v>42</v>
      </c>
      <c r="AQ1696" t="b">
        <v>1</v>
      </c>
      <c r="AR1696" t="b">
        <v>1</v>
      </c>
      <c r="AS1696">
        <v>1</v>
      </c>
      <c r="AT1696" t="b">
        <v>0</v>
      </c>
      <c r="AV1696" t="b">
        <v>0</v>
      </c>
      <c r="AW1696" t="b">
        <v>1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1</v>
      </c>
      <c r="BD1696" t="b">
        <v>0</v>
      </c>
      <c r="BE1696" t="s">
        <v>57</v>
      </c>
      <c r="BF1696" t="s">
        <v>69</v>
      </c>
      <c r="BG1696" t="s">
        <v>69</v>
      </c>
      <c r="BH1696" t="b">
        <v>0</v>
      </c>
      <c r="BI1696" t="b">
        <v>1</v>
      </c>
      <c r="BJ1696" t="b">
        <v>0</v>
      </c>
      <c r="BK1696" t="b">
        <v>1</v>
      </c>
      <c r="BL1696">
        <v>20</v>
      </c>
      <c r="BM1696">
        <v>20</v>
      </c>
      <c r="BN1696">
        <v>0</v>
      </c>
      <c r="BO1696">
        <v>0</v>
      </c>
      <c r="BP16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6" s="3" t="str">
        <f>IF(Table1[[#This Row],[TraceLengthMod]],"lab,","")&amp;IF(Table1[[#This Row],[FixedLength]],"dur,","")&amp;IF(Table1[[#This Row],[Broken]],"ea,","")</f>
        <v>lab,</v>
      </c>
    </row>
    <row r="1697" spans="1:69" x14ac:dyDescent="0.25">
      <c r="A1697" t="s">
        <v>1825</v>
      </c>
      <c r="B1697" t="s">
        <v>39</v>
      </c>
      <c r="C1697" t="s">
        <v>114</v>
      </c>
      <c r="D1697" t="s">
        <v>94</v>
      </c>
      <c r="E1697" t="s">
        <v>93</v>
      </c>
      <c r="F1697">
        <v>1</v>
      </c>
      <c r="G1697">
        <v>75000</v>
      </c>
      <c r="H1697">
        <v>25000</v>
      </c>
      <c r="I1697">
        <v>100000</v>
      </c>
      <c r="J1697" t="s">
        <v>40</v>
      </c>
      <c r="K1697">
        <v>1</v>
      </c>
      <c r="L1697">
        <v>256</v>
      </c>
      <c r="M1697" t="s">
        <v>41</v>
      </c>
      <c r="N1697">
        <v>0.01</v>
      </c>
      <c r="O1697">
        <v>100</v>
      </c>
      <c r="P1697">
        <v>43</v>
      </c>
      <c r="Q1697">
        <v>256</v>
      </c>
      <c r="R1697">
        <v>100</v>
      </c>
      <c r="S1697">
        <v>7500</v>
      </c>
      <c r="T1697">
        <v>78</v>
      </c>
      <c r="U1697">
        <v>80</v>
      </c>
      <c r="V1697">
        <v>600064</v>
      </c>
      <c r="W1697">
        <v>8.00085333333333</v>
      </c>
      <c r="X1697">
        <v>274.51715731620698</v>
      </c>
      <c r="Y1697">
        <v>5.7406542301177899</v>
      </c>
      <c r="Z1697">
        <v>404.93951320648102</v>
      </c>
      <c r="AA1697">
        <v>2.7806506156921298</v>
      </c>
      <c r="AB1697">
        <v>225.08540868759101</v>
      </c>
      <c r="AC1697">
        <v>4.5518300533294598</v>
      </c>
      <c r="AD1697">
        <v>380.337622404098</v>
      </c>
      <c r="AE1697">
        <v>0.78369999999999995</v>
      </c>
      <c r="AF1697">
        <v>0.77359999999999995</v>
      </c>
      <c r="AJ1697">
        <v>7.7647674612624602E-3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 t="s">
        <v>42</v>
      </c>
      <c r="AQ1697" t="b">
        <v>1</v>
      </c>
      <c r="AR1697" t="b">
        <v>1</v>
      </c>
      <c r="AS1697">
        <v>1</v>
      </c>
      <c r="AT1697" t="b">
        <v>0</v>
      </c>
      <c r="AV1697" t="b">
        <v>0</v>
      </c>
      <c r="AW1697" t="b">
        <v>1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1</v>
      </c>
      <c r="BD1697" t="b">
        <v>0</v>
      </c>
      <c r="BE1697" t="s">
        <v>57</v>
      </c>
      <c r="BF1697" t="s">
        <v>69</v>
      </c>
      <c r="BG1697" t="s">
        <v>69</v>
      </c>
      <c r="BH1697" t="b">
        <v>0</v>
      </c>
      <c r="BI1697" t="b">
        <v>1</v>
      </c>
      <c r="BJ1697" t="b">
        <v>0</v>
      </c>
      <c r="BK1697" t="b">
        <v>1</v>
      </c>
      <c r="BL1697">
        <v>20</v>
      </c>
      <c r="BM1697">
        <v>20</v>
      </c>
      <c r="BN1697">
        <v>0</v>
      </c>
      <c r="BO1697">
        <v>0</v>
      </c>
      <c r="BP16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7" s="3" t="str">
        <f>IF(Table1[[#This Row],[TraceLengthMod]],"lab,","")&amp;IF(Table1[[#This Row],[FixedLength]],"dur,","")&amp;IF(Table1[[#This Row],[Broken]],"ea,","")</f>
        <v>lab,</v>
      </c>
    </row>
    <row r="1698" spans="1:69" x14ac:dyDescent="0.25">
      <c r="A1698" t="s">
        <v>1826</v>
      </c>
      <c r="B1698" t="s">
        <v>39</v>
      </c>
      <c r="C1698" t="s">
        <v>114</v>
      </c>
      <c r="D1698" t="s">
        <v>94</v>
      </c>
      <c r="E1698" t="s">
        <v>93</v>
      </c>
      <c r="F1698">
        <v>1</v>
      </c>
      <c r="G1698">
        <v>75000</v>
      </c>
      <c r="H1698">
        <v>25000</v>
      </c>
      <c r="I1698">
        <v>100000</v>
      </c>
      <c r="J1698" t="s">
        <v>40</v>
      </c>
      <c r="K1698">
        <v>1</v>
      </c>
      <c r="L1698">
        <v>256</v>
      </c>
      <c r="M1698" t="s">
        <v>41</v>
      </c>
      <c r="N1698">
        <v>0.01</v>
      </c>
      <c r="O1698">
        <v>100</v>
      </c>
      <c r="P1698">
        <v>43</v>
      </c>
      <c r="Q1698">
        <v>256</v>
      </c>
      <c r="R1698">
        <v>100</v>
      </c>
      <c r="S1698">
        <v>7500</v>
      </c>
      <c r="T1698">
        <v>78</v>
      </c>
      <c r="U1698">
        <v>81</v>
      </c>
      <c r="V1698">
        <v>607744</v>
      </c>
      <c r="W1698">
        <v>8.1032533333333294</v>
      </c>
      <c r="X1698">
        <v>274.51715731620698</v>
      </c>
      <c r="Y1698">
        <v>5.7406542301177899</v>
      </c>
      <c r="Z1698">
        <v>410.062816858291</v>
      </c>
      <c r="AA1698">
        <v>2.8803007602691602</v>
      </c>
      <c r="AB1698">
        <v>227.96570944786001</v>
      </c>
      <c r="AC1698">
        <v>4.6455807685851997</v>
      </c>
      <c r="AD1698">
        <v>384.98320317268298</v>
      </c>
      <c r="AE1698">
        <v>0.78269999999999995</v>
      </c>
      <c r="AF1698">
        <v>0.77649999999999997</v>
      </c>
      <c r="AJ1698">
        <v>7.5414336295115802E-3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 t="s">
        <v>42</v>
      </c>
      <c r="AQ1698" t="b">
        <v>1</v>
      </c>
      <c r="AR1698" t="b">
        <v>1</v>
      </c>
      <c r="AS1698">
        <v>1</v>
      </c>
      <c r="AT1698" t="b">
        <v>0</v>
      </c>
      <c r="AV1698" t="b">
        <v>0</v>
      </c>
      <c r="AW1698" t="b">
        <v>1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1</v>
      </c>
      <c r="BD1698" t="b">
        <v>0</v>
      </c>
      <c r="BE1698" t="s">
        <v>57</v>
      </c>
      <c r="BF1698" t="s">
        <v>69</v>
      </c>
      <c r="BG1698" t="s">
        <v>69</v>
      </c>
      <c r="BH1698" t="b">
        <v>0</v>
      </c>
      <c r="BI1698" t="b">
        <v>1</v>
      </c>
      <c r="BJ1698" t="b">
        <v>0</v>
      </c>
      <c r="BK1698" t="b">
        <v>1</v>
      </c>
      <c r="BL1698">
        <v>20</v>
      </c>
      <c r="BM1698">
        <v>20</v>
      </c>
      <c r="BN1698">
        <v>0</v>
      </c>
      <c r="BO1698">
        <v>0</v>
      </c>
      <c r="BP16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8" s="3" t="str">
        <f>IF(Table1[[#This Row],[TraceLengthMod]],"lab,","")&amp;IF(Table1[[#This Row],[FixedLength]],"dur,","")&amp;IF(Table1[[#This Row],[Broken]],"ea,","")</f>
        <v>lab,</v>
      </c>
    </row>
    <row r="1699" spans="1:69" x14ac:dyDescent="0.25">
      <c r="A1699" t="s">
        <v>1827</v>
      </c>
      <c r="B1699" t="s">
        <v>39</v>
      </c>
      <c r="C1699" t="s">
        <v>114</v>
      </c>
      <c r="D1699" t="s">
        <v>94</v>
      </c>
      <c r="E1699" t="s">
        <v>93</v>
      </c>
      <c r="F1699">
        <v>1</v>
      </c>
      <c r="G1699">
        <v>75000</v>
      </c>
      <c r="H1699">
        <v>25000</v>
      </c>
      <c r="I1699">
        <v>100000</v>
      </c>
      <c r="J1699" t="s">
        <v>40</v>
      </c>
      <c r="K1699">
        <v>1</v>
      </c>
      <c r="L1699">
        <v>256</v>
      </c>
      <c r="M1699" t="s">
        <v>41</v>
      </c>
      <c r="N1699">
        <v>0.01</v>
      </c>
      <c r="O1699">
        <v>100</v>
      </c>
      <c r="P1699">
        <v>43</v>
      </c>
      <c r="Q1699">
        <v>256</v>
      </c>
      <c r="R1699">
        <v>100</v>
      </c>
      <c r="S1699">
        <v>7500</v>
      </c>
      <c r="T1699">
        <v>78</v>
      </c>
      <c r="U1699">
        <v>82</v>
      </c>
      <c r="V1699">
        <v>615168</v>
      </c>
      <c r="W1699">
        <v>8.2022399999999998</v>
      </c>
      <c r="X1699">
        <v>274.51715731620698</v>
      </c>
      <c r="Y1699">
        <v>5.7406542301177899</v>
      </c>
      <c r="Z1699">
        <v>415.09336948394701</v>
      </c>
      <c r="AA1699">
        <v>2.7855534553527801</v>
      </c>
      <c r="AB1699">
        <v>230.75126290321299</v>
      </c>
      <c r="AC1699">
        <v>4.8540246486663801</v>
      </c>
      <c r="AD1699">
        <v>389.83722782134998</v>
      </c>
      <c r="AE1699">
        <v>0.77859999999999996</v>
      </c>
      <c r="AF1699">
        <v>0.76349999999999996</v>
      </c>
      <c r="AJ1699">
        <v>7.3422085876718802E-3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 t="s">
        <v>42</v>
      </c>
      <c r="AQ1699" t="b">
        <v>1</v>
      </c>
      <c r="AR1699" t="b">
        <v>1</v>
      </c>
      <c r="AS1699">
        <v>1</v>
      </c>
      <c r="AT1699" t="b">
        <v>0</v>
      </c>
      <c r="AV1699" t="b">
        <v>0</v>
      </c>
      <c r="AW1699" t="b">
        <v>1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1</v>
      </c>
      <c r="BD1699" t="b">
        <v>0</v>
      </c>
      <c r="BE1699" t="s">
        <v>57</v>
      </c>
      <c r="BF1699" t="s">
        <v>69</v>
      </c>
      <c r="BG1699" t="s">
        <v>69</v>
      </c>
      <c r="BH1699" t="b">
        <v>0</v>
      </c>
      <c r="BI1699" t="b">
        <v>1</v>
      </c>
      <c r="BJ1699" t="b">
        <v>0</v>
      </c>
      <c r="BK1699" t="b">
        <v>1</v>
      </c>
      <c r="BL1699">
        <v>20</v>
      </c>
      <c r="BM1699">
        <v>20</v>
      </c>
      <c r="BN1699">
        <v>0</v>
      </c>
      <c r="BO1699">
        <v>0</v>
      </c>
      <c r="BP16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699" s="3" t="str">
        <f>IF(Table1[[#This Row],[TraceLengthMod]],"lab,","")&amp;IF(Table1[[#This Row],[FixedLength]],"dur,","")&amp;IF(Table1[[#This Row],[Broken]],"ea,","")</f>
        <v>lab,</v>
      </c>
    </row>
    <row r="1700" spans="1:69" x14ac:dyDescent="0.25">
      <c r="A1700" t="s">
        <v>1828</v>
      </c>
      <c r="B1700" t="s">
        <v>39</v>
      </c>
      <c r="C1700" t="s">
        <v>114</v>
      </c>
      <c r="D1700" t="s">
        <v>94</v>
      </c>
      <c r="E1700" t="s">
        <v>93</v>
      </c>
      <c r="F1700">
        <v>1</v>
      </c>
      <c r="G1700">
        <v>75000</v>
      </c>
      <c r="H1700">
        <v>25000</v>
      </c>
      <c r="I1700">
        <v>100000</v>
      </c>
      <c r="J1700" t="s">
        <v>40</v>
      </c>
      <c r="K1700">
        <v>1</v>
      </c>
      <c r="L1700">
        <v>256</v>
      </c>
      <c r="M1700" t="s">
        <v>41</v>
      </c>
      <c r="N1700">
        <v>0.01</v>
      </c>
      <c r="O1700">
        <v>100</v>
      </c>
      <c r="P1700">
        <v>43</v>
      </c>
      <c r="Q1700">
        <v>256</v>
      </c>
      <c r="R1700">
        <v>100</v>
      </c>
      <c r="S1700">
        <v>7500</v>
      </c>
      <c r="T1700">
        <v>78</v>
      </c>
      <c r="U1700">
        <v>83</v>
      </c>
      <c r="V1700">
        <v>622592</v>
      </c>
      <c r="W1700">
        <v>8.3012266666666594</v>
      </c>
      <c r="X1700">
        <v>274.51715731620698</v>
      </c>
      <c r="Y1700">
        <v>5.7406542301177899</v>
      </c>
      <c r="Z1700">
        <v>420.11095714569001</v>
      </c>
      <c r="AA1700">
        <v>2.7885451316833398</v>
      </c>
      <c r="AB1700">
        <v>233.539808034896</v>
      </c>
      <c r="AC1700">
        <v>4.8191180229187003</v>
      </c>
      <c r="AD1700">
        <v>394.656345844268</v>
      </c>
      <c r="AE1700">
        <v>0.77580000000000005</v>
      </c>
      <c r="AF1700">
        <v>0.76939999999999997</v>
      </c>
      <c r="AJ1700">
        <v>7.5586511949567404E-3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 t="s">
        <v>42</v>
      </c>
      <c r="AQ1700" t="b">
        <v>1</v>
      </c>
      <c r="AR1700" t="b">
        <v>1</v>
      </c>
      <c r="AS1700">
        <v>1</v>
      </c>
      <c r="AT1700" t="b">
        <v>0</v>
      </c>
      <c r="AV1700" t="b">
        <v>0</v>
      </c>
      <c r="AW1700" t="b">
        <v>1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1</v>
      </c>
      <c r="BD1700" t="b">
        <v>0</v>
      </c>
      <c r="BE1700" t="s">
        <v>57</v>
      </c>
      <c r="BF1700" t="s">
        <v>69</v>
      </c>
      <c r="BG1700" t="s">
        <v>69</v>
      </c>
      <c r="BH1700" t="b">
        <v>0</v>
      </c>
      <c r="BI1700" t="b">
        <v>1</v>
      </c>
      <c r="BJ1700" t="b">
        <v>0</v>
      </c>
      <c r="BK1700" t="b">
        <v>1</v>
      </c>
      <c r="BL1700">
        <v>20</v>
      </c>
      <c r="BM1700">
        <v>20</v>
      </c>
      <c r="BN1700">
        <v>0</v>
      </c>
      <c r="BO1700">
        <v>0</v>
      </c>
      <c r="BP17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0" s="3" t="str">
        <f>IF(Table1[[#This Row],[TraceLengthMod]],"lab,","")&amp;IF(Table1[[#This Row],[FixedLength]],"dur,","")&amp;IF(Table1[[#This Row],[Broken]],"ea,","")</f>
        <v>lab,</v>
      </c>
    </row>
    <row r="1701" spans="1:69" x14ac:dyDescent="0.25">
      <c r="A1701" t="s">
        <v>1829</v>
      </c>
      <c r="B1701" t="s">
        <v>39</v>
      </c>
      <c r="C1701" t="s">
        <v>114</v>
      </c>
      <c r="D1701" t="s">
        <v>94</v>
      </c>
      <c r="E1701" t="s">
        <v>93</v>
      </c>
      <c r="F1701">
        <v>1</v>
      </c>
      <c r="G1701">
        <v>75000</v>
      </c>
      <c r="H1701">
        <v>25000</v>
      </c>
      <c r="I1701">
        <v>100000</v>
      </c>
      <c r="J1701" t="s">
        <v>40</v>
      </c>
      <c r="K1701">
        <v>1</v>
      </c>
      <c r="L1701">
        <v>256</v>
      </c>
      <c r="M1701" t="s">
        <v>41</v>
      </c>
      <c r="N1701">
        <v>0.01</v>
      </c>
      <c r="O1701">
        <v>100</v>
      </c>
      <c r="P1701">
        <v>43</v>
      </c>
      <c r="Q1701">
        <v>256</v>
      </c>
      <c r="R1701">
        <v>100</v>
      </c>
      <c r="S1701">
        <v>7500</v>
      </c>
      <c r="T1701">
        <v>78</v>
      </c>
      <c r="U1701">
        <v>84</v>
      </c>
      <c r="V1701">
        <v>630016</v>
      </c>
      <c r="W1701">
        <v>8.4002133333333298</v>
      </c>
      <c r="X1701">
        <v>274.51715731620698</v>
      </c>
      <c r="Y1701">
        <v>5.7406542301177899</v>
      </c>
      <c r="Z1701">
        <v>425.13164329528797</v>
      </c>
      <c r="AA1701">
        <v>2.7746899127960201</v>
      </c>
      <c r="AB1701">
        <v>236.31449794769199</v>
      </c>
      <c r="AC1701">
        <v>4.6356160640716499</v>
      </c>
      <c r="AD1701">
        <v>399.29196190834</v>
      </c>
      <c r="AE1701">
        <v>0.77849999999999997</v>
      </c>
      <c r="AF1701">
        <v>0.77010000000000001</v>
      </c>
      <c r="AJ1701">
        <v>7.2769660961332404E-3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 t="s">
        <v>42</v>
      </c>
      <c r="AQ1701" t="b">
        <v>1</v>
      </c>
      <c r="AR1701" t="b">
        <v>1</v>
      </c>
      <c r="AS1701">
        <v>1</v>
      </c>
      <c r="AT1701" t="b">
        <v>0</v>
      </c>
      <c r="AV1701" t="b">
        <v>0</v>
      </c>
      <c r="AW1701" t="b">
        <v>1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1</v>
      </c>
      <c r="BD1701" t="b">
        <v>0</v>
      </c>
      <c r="BE1701" t="s">
        <v>57</v>
      </c>
      <c r="BF1701" t="s">
        <v>69</v>
      </c>
      <c r="BG1701" t="s">
        <v>69</v>
      </c>
      <c r="BH1701" t="b">
        <v>0</v>
      </c>
      <c r="BI1701" t="b">
        <v>1</v>
      </c>
      <c r="BJ1701" t="b">
        <v>0</v>
      </c>
      <c r="BK1701" t="b">
        <v>1</v>
      </c>
      <c r="BL1701">
        <v>20</v>
      </c>
      <c r="BM1701">
        <v>20</v>
      </c>
      <c r="BN1701">
        <v>0</v>
      </c>
      <c r="BO1701">
        <v>0</v>
      </c>
      <c r="BP17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1" s="3" t="str">
        <f>IF(Table1[[#This Row],[TraceLengthMod]],"lab,","")&amp;IF(Table1[[#This Row],[FixedLength]],"dur,","")&amp;IF(Table1[[#This Row],[Broken]],"ea,","")</f>
        <v>lab,</v>
      </c>
    </row>
    <row r="1702" spans="1:69" x14ac:dyDescent="0.25">
      <c r="A1702" t="s">
        <v>1830</v>
      </c>
      <c r="B1702" t="s">
        <v>39</v>
      </c>
      <c r="C1702" t="s">
        <v>114</v>
      </c>
      <c r="D1702" t="s">
        <v>94</v>
      </c>
      <c r="E1702" t="s">
        <v>93</v>
      </c>
      <c r="F1702">
        <v>1</v>
      </c>
      <c r="G1702">
        <v>75000</v>
      </c>
      <c r="H1702">
        <v>25000</v>
      </c>
      <c r="I1702">
        <v>100000</v>
      </c>
      <c r="J1702" t="s">
        <v>40</v>
      </c>
      <c r="K1702">
        <v>1</v>
      </c>
      <c r="L1702">
        <v>256</v>
      </c>
      <c r="M1702" t="s">
        <v>41</v>
      </c>
      <c r="N1702">
        <v>0.01</v>
      </c>
      <c r="O1702">
        <v>100</v>
      </c>
      <c r="P1702">
        <v>43</v>
      </c>
      <c r="Q1702">
        <v>256</v>
      </c>
      <c r="R1702">
        <v>100</v>
      </c>
      <c r="S1702">
        <v>7500</v>
      </c>
      <c r="T1702">
        <v>78</v>
      </c>
      <c r="U1702">
        <v>85</v>
      </c>
      <c r="V1702">
        <v>637696</v>
      </c>
      <c r="W1702">
        <v>8.5026133333333291</v>
      </c>
      <c r="X1702">
        <v>274.51715731620698</v>
      </c>
      <c r="Y1702">
        <v>5.7406542301177899</v>
      </c>
      <c r="Z1702">
        <v>430.29184150695801</v>
      </c>
      <c r="AA1702">
        <v>2.8802926540374698</v>
      </c>
      <c r="AB1702">
        <v>239.19479060173001</v>
      </c>
      <c r="AC1702">
        <v>4.9348177909851003</v>
      </c>
      <c r="AD1702">
        <v>404.22677969932499</v>
      </c>
      <c r="AE1702">
        <v>0.78380000000000005</v>
      </c>
      <c r="AF1702">
        <v>0.77229999999999999</v>
      </c>
      <c r="AJ1702">
        <v>7.5005556937921703E-3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 t="s">
        <v>42</v>
      </c>
      <c r="AQ1702" t="b">
        <v>1</v>
      </c>
      <c r="AR1702" t="b">
        <v>1</v>
      </c>
      <c r="AS1702">
        <v>1</v>
      </c>
      <c r="AT1702" t="b">
        <v>0</v>
      </c>
      <c r="AV1702" t="b">
        <v>0</v>
      </c>
      <c r="AW1702" t="b">
        <v>1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1</v>
      </c>
      <c r="BD1702" t="b">
        <v>0</v>
      </c>
      <c r="BE1702" t="s">
        <v>57</v>
      </c>
      <c r="BF1702" t="s">
        <v>69</v>
      </c>
      <c r="BG1702" t="s">
        <v>69</v>
      </c>
      <c r="BH1702" t="b">
        <v>0</v>
      </c>
      <c r="BI1702" t="b">
        <v>1</v>
      </c>
      <c r="BJ1702" t="b">
        <v>0</v>
      </c>
      <c r="BK1702" t="b">
        <v>1</v>
      </c>
      <c r="BL1702">
        <v>20</v>
      </c>
      <c r="BM1702">
        <v>20</v>
      </c>
      <c r="BN1702">
        <v>0</v>
      </c>
      <c r="BO1702">
        <v>0</v>
      </c>
      <c r="BP17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2" s="3" t="str">
        <f>IF(Table1[[#This Row],[TraceLengthMod]],"lab,","")&amp;IF(Table1[[#This Row],[FixedLength]],"dur,","")&amp;IF(Table1[[#This Row],[Broken]],"ea,","")</f>
        <v>lab,</v>
      </c>
    </row>
    <row r="1703" spans="1:69" x14ac:dyDescent="0.25">
      <c r="A1703" t="s">
        <v>1831</v>
      </c>
      <c r="B1703" t="s">
        <v>39</v>
      </c>
      <c r="C1703" t="s">
        <v>114</v>
      </c>
      <c r="D1703" t="s">
        <v>94</v>
      </c>
      <c r="E1703" t="s">
        <v>93</v>
      </c>
      <c r="F1703">
        <v>1</v>
      </c>
      <c r="G1703">
        <v>75000</v>
      </c>
      <c r="H1703">
        <v>25000</v>
      </c>
      <c r="I1703">
        <v>100000</v>
      </c>
      <c r="J1703" t="s">
        <v>40</v>
      </c>
      <c r="K1703">
        <v>1</v>
      </c>
      <c r="L1703">
        <v>256</v>
      </c>
      <c r="M1703" t="s">
        <v>41</v>
      </c>
      <c r="N1703">
        <v>0.01</v>
      </c>
      <c r="O1703">
        <v>100</v>
      </c>
      <c r="P1703">
        <v>43</v>
      </c>
      <c r="Q1703">
        <v>256</v>
      </c>
      <c r="R1703">
        <v>100</v>
      </c>
      <c r="S1703">
        <v>7500</v>
      </c>
      <c r="T1703">
        <v>78</v>
      </c>
      <c r="U1703">
        <v>86</v>
      </c>
      <c r="V1703">
        <v>645120</v>
      </c>
      <c r="W1703">
        <v>8.6015999999999995</v>
      </c>
      <c r="X1703">
        <v>274.51715731620698</v>
      </c>
      <c r="Y1703">
        <v>5.7406542301177899</v>
      </c>
      <c r="Z1703">
        <v>435.37923288345303</v>
      </c>
      <c r="AA1703">
        <v>2.78155469894409</v>
      </c>
      <c r="AB1703">
        <v>241.97634530067401</v>
      </c>
      <c r="AC1703">
        <v>4.94777512550354</v>
      </c>
      <c r="AD1703">
        <v>409.17455482482899</v>
      </c>
      <c r="AE1703">
        <v>0.78920000000000001</v>
      </c>
      <c r="AF1703">
        <v>0.77500000000000002</v>
      </c>
      <c r="AJ1703">
        <v>6.9858759878173703E-3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 t="s">
        <v>42</v>
      </c>
      <c r="AQ1703" t="b">
        <v>1</v>
      </c>
      <c r="AR1703" t="b">
        <v>1</v>
      </c>
      <c r="AS1703">
        <v>1</v>
      </c>
      <c r="AT1703" t="b">
        <v>0</v>
      </c>
      <c r="AV1703" t="b">
        <v>0</v>
      </c>
      <c r="AW1703" t="b">
        <v>1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1</v>
      </c>
      <c r="BD1703" t="b">
        <v>0</v>
      </c>
      <c r="BE1703" t="s">
        <v>57</v>
      </c>
      <c r="BF1703" t="s">
        <v>69</v>
      </c>
      <c r="BG1703" t="s">
        <v>69</v>
      </c>
      <c r="BH1703" t="b">
        <v>0</v>
      </c>
      <c r="BI1703" t="b">
        <v>1</v>
      </c>
      <c r="BJ1703" t="b">
        <v>0</v>
      </c>
      <c r="BK1703" t="b">
        <v>1</v>
      </c>
      <c r="BL1703">
        <v>20</v>
      </c>
      <c r="BM1703">
        <v>20</v>
      </c>
      <c r="BN1703">
        <v>0</v>
      </c>
      <c r="BO1703">
        <v>0</v>
      </c>
      <c r="BP17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3" s="3" t="str">
        <f>IF(Table1[[#This Row],[TraceLengthMod]],"lab,","")&amp;IF(Table1[[#This Row],[FixedLength]],"dur,","")&amp;IF(Table1[[#This Row],[Broken]],"ea,","")</f>
        <v>lab,</v>
      </c>
    </row>
    <row r="1704" spans="1:69" x14ac:dyDescent="0.25">
      <c r="A1704" t="s">
        <v>1832</v>
      </c>
      <c r="B1704" t="s">
        <v>39</v>
      </c>
      <c r="C1704" t="s">
        <v>114</v>
      </c>
      <c r="D1704" t="s">
        <v>94</v>
      </c>
      <c r="E1704" t="s">
        <v>93</v>
      </c>
      <c r="F1704">
        <v>1</v>
      </c>
      <c r="G1704">
        <v>75000</v>
      </c>
      <c r="H1704">
        <v>25000</v>
      </c>
      <c r="I1704">
        <v>100000</v>
      </c>
      <c r="J1704" t="s">
        <v>40</v>
      </c>
      <c r="K1704">
        <v>1</v>
      </c>
      <c r="L1704">
        <v>256</v>
      </c>
      <c r="M1704" t="s">
        <v>41</v>
      </c>
      <c r="N1704">
        <v>0.01</v>
      </c>
      <c r="O1704">
        <v>100</v>
      </c>
      <c r="P1704">
        <v>43</v>
      </c>
      <c r="Q1704">
        <v>256</v>
      </c>
      <c r="R1704">
        <v>100</v>
      </c>
      <c r="S1704">
        <v>7500</v>
      </c>
      <c r="T1704">
        <v>78</v>
      </c>
      <c r="U1704">
        <v>87</v>
      </c>
      <c r="V1704">
        <v>652544</v>
      </c>
      <c r="W1704">
        <v>8.7005866666666591</v>
      </c>
      <c r="X1704">
        <v>274.51715731620698</v>
      </c>
      <c r="Y1704">
        <v>5.7406542301177899</v>
      </c>
      <c r="Z1704">
        <v>440.39981007575898</v>
      </c>
      <c r="AA1704">
        <v>2.78355741500854</v>
      </c>
      <c r="AB1704">
        <v>244.75990271568199</v>
      </c>
      <c r="AC1704">
        <v>4.6136691570281902</v>
      </c>
      <c r="AD1704">
        <v>413.78822398185702</v>
      </c>
      <c r="AE1704">
        <v>0.78200000000000003</v>
      </c>
      <c r="AF1704">
        <v>0.76459999999999995</v>
      </c>
      <c r="AJ1704">
        <v>6.9878959875566997E-3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 t="s">
        <v>42</v>
      </c>
      <c r="AQ1704" t="b">
        <v>1</v>
      </c>
      <c r="AR1704" t="b">
        <v>1</v>
      </c>
      <c r="AS1704">
        <v>1</v>
      </c>
      <c r="AT1704" t="b">
        <v>0</v>
      </c>
      <c r="AV1704" t="b">
        <v>0</v>
      </c>
      <c r="AW1704" t="b">
        <v>1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1</v>
      </c>
      <c r="BD1704" t="b">
        <v>0</v>
      </c>
      <c r="BE1704" t="s">
        <v>57</v>
      </c>
      <c r="BF1704" t="s">
        <v>69</v>
      </c>
      <c r="BG1704" t="s">
        <v>69</v>
      </c>
      <c r="BH1704" t="b">
        <v>0</v>
      </c>
      <c r="BI1704" t="b">
        <v>1</v>
      </c>
      <c r="BJ1704" t="b">
        <v>0</v>
      </c>
      <c r="BK1704" t="b">
        <v>1</v>
      </c>
      <c r="BL1704">
        <v>20</v>
      </c>
      <c r="BM1704">
        <v>20</v>
      </c>
      <c r="BN1704">
        <v>0</v>
      </c>
      <c r="BO1704">
        <v>0</v>
      </c>
      <c r="BP17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4" s="3" t="str">
        <f>IF(Table1[[#This Row],[TraceLengthMod]],"lab,","")&amp;IF(Table1[[#This Row],[FixedLength]],"dur,","")&amp;IF(Table1[[#This Row],[Broken]],"ea,","")</f>
        <v>lab,</v>
      </c>
    </row>
    <row r="1705" spans="1:69" x14ac:dyDescent="0.25">
      <c r="A1705" t="s">
        <v>1833</v>
      </c>
      <c r="B1705" t="s">
        <v>39</v>
      </c>
      <c r="C1705" t="s">
        <v>114</v>
      </c>
      <c r="D1705" t="s">
        <v>94</v>
      </c>
      <c r="E1705" t="s">
        <v>93</v>
      </c>
      <c r="F1705">
        <v>1</v>
      </c>
      <c r="G1705">
        <v>75000</v>
      </c>
      <c r="H1705">
        <v>25000</v>
      </c>
      <c r="I1705">
        <v>100000</v>
      </c>
      <c r="J1705" t="s">
        <v>40</v>
      </c>
      <c r="K1705">
        <v>1</v>
      </c>
      <c r="L1705">
        <v>256</v>
      </c>
      <c r="M1705" t="s">
        <v>41</v>
      </c>
      <c r="N1705">
        <v>0.01</v>
      </c>
      <c r="O1705">
        <v>100</v>
      </c>
      <c r="P1705">
        <v>43</v>
      </c>
      <c r="Q1705">
        <v>256</v>
      </c>
      <c r="R1705">
        <v>100</v>
      </c>
      <c r="S1705">
        <v>7500</v>
      </c>
      <c r="T1705">
        <v>78</v>
      </c>
      <c r="U1705">
        <v>88</v>
      </c>
      <c r="V1705">
        <v>660224</v>
      </c>
      <c r="W1705">
        <v>8.8029866666666603</v>
      </c>
      <c r="X1705">
        <v>274.51715731620698</v>
      </c>
      <c r="Y1705">
        <v>5.7406542301177899</v>
      </c>
      <c r="Z1705">
        <v>445.50216889381397</v>
      </c>
      <c r="AA1705">
        <v>2.8773062229156401</v>
      </c>
      <c r="AB1705">
        <v>247.63720893859801</v>
      </c>
      <c r="AC1705">
        <v>4.8440585136413503</v>
      </c>
      <c r="AD1705">
        <v>418.63228249549798</v>
      </c>
      <c r="AE1705">
        <v>0.78339999999999999</v>
      </c>
      <c r="AF1705">
        <v>0.77329999999999999</v>
      </c>
      <c r="AJ1705">
        <v>7.3891170452897396E-3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 t="s">
        <v>42</v>
      </c>
      <c r="AQ1705" t="b">
        <v>1</v>
      </c>
      <c r="AR1705" t="b">
        <v>1</v>
      </c>
      <c r="AS1705">
        <v>1</v>
      </c>
      <c r="AT1705" t="b">
        <v>0</v>
      </c>
      <c r="AV1705" t="b">
        <v>0</v>
      </c>
      <c r="AW1705" t="b">
        <v>1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1</v>
      </c>
      <c r="BD1705" t="b">
        <v>0</v>
      </c>
      <c r="BE1705" t="s">
        <v>57</v>
      </c>
      <c r="BF1705" t="s">
        <v>69</v>
      </c>
      <c r="BG1705" t="s">
        <v>69</v>
      </c>
      <c r="BH1705" t="b">
        <v>0</v>
      </c>
      <c r="BI1705" t="b">
        <v>1</v>
      </c>
      <c r="BJ1705" t="b">
        <v>0</v>
      </c>
      <c r="BK1705" t="b">
        <v>1</v>
      </c>
      <c r="BL1705">
        <v>20</v>
      </c>
      <c r="BM1705">
        <v>20</v>
      </c>
      <c r="BN1705">
        <v>0</v>
      </c>
      <c r="BO1705">
        <v>0</v>
      </c>
      <c r="BP17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5" s="3" t="str">
        <f>IF(Table1[[#This Row],[TraceLengthMod]],"lab,","")&amp;IF(Table1[[#This Row],[FixedLength]],"dur,","")&amp;IF(Table1[[#This Row],[Broken]],"ea,","")</f>
        <v>lab,</v>
      </c>
    </row>
    <row r="1706" spans="1:69" x14ac:dyDescent="0.25">
      <c r="A1706" t="s">
        <v>1834</v>
      </c>
      <c r="B1706" t="s">
        <v>39</v>
      </c>
      <c r="C1706" t="s">
        <v>114</v>
      </c>
      <c r="D1706" t="s">
        <v>94</v>
      </c>
      <c r="E1706" t="s">
        <v>93</v>
      </c>
      <c r="F1706">
        <v>1</v>
      </c>
      <c r="G1706">
        <v>75000</v>
      </c>
      <c r="H1706">
        <v>25000</v>
      </c>
      <c r="I1706">
        <v>100000</v>
      </c>
      <c r="J1706" t="s">
        <v>40</v>
      </c>
      <c r="K1706">
        <v>1</v>
      </c>
      <c r="L1706">
        <v>256</v>
      </c>
      <c r="M1706" t="s">
        <v>41</v>
      </c>
      <c r="N1706">
        <v>0.01</v>
      </c>
      <c r="O1706">
        <v>100</v>
      </c>
      <c r="P1706">
        <v>43</v>
      </c>
      <c r="Q1706">
        <v>256</v>
      </c>
      <c r="R1706">
        <v>100</v>
      </c>
      <c r="S1706">
        <v>7500</v>
      </c>
      <c r="T1706">
        <v>78</v>
      </c>
      <c r="U1706">
        <v>89</v>
      </c>
      <c r="V1706">
        <v>667648</v>
      </c>
      <c r="W1706">
        <v>8.9019733333333306</v>
      </c>
      <c r="X1706">
        <v>274.51715731620698</v>
      </c>
      <c r="Y1706">
        <v>5.7406542301177899</v>
      </c>
      <c r="Z1706">
        <v>450.54371643066401</v>
      </c>
      <c r="AA1706">
        <v>2.79452228546142</v>
      </c>
      <c r="AB1706">
        <v>250.43173122406</v>
      </c>
      <c r="AC1706">
        <v>4.7473158836364702</v>
      </c>
      <c r="AD1706">
        <v>423.37959837913502</v>
      </c>
      <c r="AE1706">
        <v>0.78369999999999995</v>
      </c>
      <c r="AF1706">
        <v>0.77259999999999995</v>
      </c>
      <c r="AJ1706">
        <v>6.7900589958655999E-3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 t="s">
        <v>42</v>
      </c>
      <c r="AQ1706" t="b">
        <v>1</v>
      </c>
      <c r="AR1706" t="b">
        <v>1</v>
      </c>
      <c r="AS1706">
        <v>1</v>
      </c>
      <c r="AT1706" t="b">
        <v>0</v>
      </c>
      <c r="AV1706" t="b">
        <v>0</v>
      </c>
      <c r="AW1706" t="b">
        <v>1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1</v>
      </c>
      <c r="BD1706" t="b">
        <v>0</v>
      </c>
      <c r="BE1706" t="s">
        <v>57</v>
      </c>
      <c r="BF1706" t="s">
        <v>69</v>
      </c>
      <c r="BG1706" t="s">
        <v>69</v>
      </c>
      <c r="BH1706" t="b">
        <v>0</v>
      </c>
      <c r="BI1706" t="b">
        <v>1</v>
      </c>
      <c r="BJ1706" t="b">
        <v>0</v>
      </c>
      <c r="BK1706" t="b">
        <v>1</v>
      </c>
      <c r="BL1706">
        <v>20</v>
      </c>
      <c r="BM1706">
        <v>20</v>
      </c>
      <c r="BN1706">
        <v>0</v>
      </c>
      <c r="BO1706">
        <v>0</v>
      </c>
      <c r="BP17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6" s="3" t="str">
        <f>IF(Table1[[#This Row],[TraceLengthMod]],"lab,","")&amp;IF(Table1[[#This Row],[FixedLength]],"dur,","")&amp;IF(Table1[[#This Row],[Broken]],"ea,","")</f>
        <v>lab,</v>
      </c>
    </row>
    <row r="1707" spans="1:69" x14ac:dyDescent="0.25">
      <c r="A1707" t="s">
        <v>1835</v>
      </c>
      <c r="B1707" t="s">
        <v>39</v>
      </c>
      <c r="C1707" t="s">
        <v>114</v>
      </c>
      <c r="D1707" t="s">
        <v>94</v>
      </c>
      <c r="E1707" t="s">
        <v>93</v>
      </c>
      <c r="F1707">
        <v>1</v>
      </c>
      <c r="G1707">
        <v>75000</v>
      </c>
      <c r="H1707">
        <v>25000</v>
      </c>
      <c r="I1707">
        <v>100000</v>
      </c>
      <c r="J1707" t="s">
        <v>40</v>
      </c>
      <c r="K1707">
        <v>1</v>
      </c>
      <c r="L1707">
        <v>256</v>
      </c>
      <c r="M1707" t="s">
        <v>41</v>
      </c>
      <c r="N1707">
        <v>0.01</v>
      </c>
      <c r="O1707">
        <v>100</v>
      </c>
      <c r="P1707">
        <v>43</v>
      </c>
      <c r="Q1707">
        <v>256</v>
      </c>
      <c r="R1707">
        <v>100</v>
      </c>
      <c r="S1707">
        <v>7500</v>
      </c>
      <c r="T1707">
        <v>78</v>
      </c>
      <c r="U1707">
        <v>90</v>
      </c>
      <c r="V1707">
        <v>675072</v>
      </c>
      <c r="W1707">
        <v>9.0009599999999992</v>
      </c>
      <c r="X1707">
        <v>274.51715731620698</v>
      </c>
      <c r="Y1707">
        <v>5.7406542301177899</v>
      </c>
      <c r="Z1707">
        <v>455.59321069717402</v>
      </c>
      <c r="AA1707">
        <v>2.79552102088928</v>
      </c>
      <c r="AB1707">
        <v>253.227252244949</v>
      </c>
      <c r="AC1707">
        <v>4.7024292945861799</v>
      </c>
      <c r="AD1707">
        <v>428.08202767372097</v>
      </c>
      <c r="AE1707">
        <v>0.79259999999999997</v>
      </c>
      <c r="AF1707">
        <v>0.77429999999999999</v>
      </c>
      <c r="AJ1707">
        <v>6.9017756107317297E-3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 t="s">
        <v>42</v>
      </c>
      <c r="AQ1707" t="b">
        <v>1</v>
      </c>
      <c r="AR1707" t="b">
        <v>1</v>
      </c>
      <c r="AS1707">
        <v>1</v>
      </c>
      <c r="AT1707" t="b">
        <v>0</v>
      </c>
      <c r="AV1707" t="b">
        <v>0</v>
      </c>
      <c r="AW1707" t="b">
        <v>1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1</v>
      </c>
      <c r="BD1707" t="b">
        <v>0</v>
      </c>
      <c r="BE1707" t="s">
        <v>57</v>
      </c>
      <c r="BF1707" t="s">
        <v>69</v>
      </c>
      <c r="BG1707" t="s">
        <v>69</v>
      </c>
      <c r="BH1707" t="b">
        <v>0</v>
      </c>
      <c r="BI1707" t="b">
        <v>1</v>
      </c>
      <c r="BJ1707" t="b">
        <v>0</v>
      </c>
      <c r="BK1707" t="b">
        <v>1</v>
      </c>
      <c r="BL1707">
        <v>20</v>
      </c>
      <c r="BM1707">
        <v>20</v>
      </c>
      <c r="BN1707">
        <v>0</v>
      </c>
      <c r="BO1707">
        <v>0</v>
      </c>
      <c r="BP17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7" s="3" t="str">
        <f>IF(Table1[[#This Row],[TraceLengthMod]],"lab,","")&amp;IF(Table1[[#This Row],[FixedLength]],"dur,","")&amp;IF(Table1[[#This Row],[Broken]],"ea,","")</f>
        <v>lab,</v>
      </c>
    </row>
    <row r="1708" spans="1:69" x14ac:dyDescent="0.25">
      <c r="A1708" t="s">
        <v>1836</v>
      </c>
      <c r="B1708" t="s">
        <v>39</v>
      </c>
      <c r="C1708" t="s">
        <v>114</v>
      </c>
      <c r="D1708" t="s">
        <v>94</v>
      </c>
      <c r="E1708" t="s">
        <v>93</v>
      </c>
      <c r="F1708">
        <v>1</v>
      </c>
      <c r="G1708">
        <v>75000</v>
      </c>
      <c r="H1708">
        <v>25000</v>
      </c>
      <c r="I1708">
        <v>100000</v>
      </c>
      <c r="J1708" t="s">
        <v>40</v>
      </c>
      <c r="K1708">
        <v>1</v>
      </c>
      <c r="L1708">
        <v>256</v>
      </c>
      <c r="M1708" t="s">
        <v>41</v>
      </c>
      <c r="N1708">
        <v>0.01</v>
      </c>
      <c r="O1708">
        <v>100</v>
      </c>
      <c r="P1708">
        <v>43</v>
      </c>
      <c r="Q1708">
        <v>256</v>
      </c>
      <c r="R1708">
        <v>100</v>
      </c>
      <c r="S1708">
        <v>7500</v>
      </c>
      <c r="T1708">
        <v>78</v>
      </c>
      <c r="U1708">
        <v>91</v>
      </c>
      <c r="V1708">
        <v>682752</v>
      </c>
      <c r="W1708">
        <v>9.1033600000000003</v>
      </c>
      <c r="X1708">
        <v>274.51715731620698</v>
      </c>
      <c r="Y1708">
        <v>5.7406542301177899</v>
      </c>
      <c r="Z1708">
        <v>460.70654129981898</v>
      </c>
      <c r="AA1708">
        <v>2.8882777690887398</v>
      </c>
      <c r="AB1708">
        <v>256.11553001403797</v>
      </c>
      <c r="AC1708">
        <v>4.8550226688385001</v>
      </c>
      <c r="AD1708">
        <v>432.93705034255902</v>
      </c>
      <c r="AE1708">
        <v>0.78200000000000003</v>
      </c>
      <c r="AF1708">
        <v>0.75229999999999997</v>
      </c>
      <c r="AJ1708">
        <v>6.7350084432109096E-3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 t="s">
        <v>42</v>
      </c>
      <c r="AQ1708" t="b">
        <v>1</v>
      </c>
      <c r="AR1708" t="b">
        <v>1</v>
      </c>
      <c r="AS1708">
        <v>1</v>
      </c>
      <c r="AT1708" t="b">
        <v>0</v>
      </c>
      <c r="AV1708" t="b">
        <v>0</v>
      </c>
      <c r="AW1708" t="b">
        <v>1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1</v>
      </c>
      <c r="BD1708" t="b">
        <v>0</v>
      </c>
      <c r="BE1708" t="s">
        <v>57</v>
      </c>
      <c r="BF1708" t="s">
        <v>69</v>
      </c>
      <c r="BG1708" t="s">
        <v>69</v>
      </c>
      <c r="BH1708" t="b">
        <v>0</v>
      </c>
      <c r="BI1708" t="b">
        <v>1</v>
      </c>
      <c r="BJ1708" t="b">
        <v>0</v>
      </c>
      <c r="BK1708" t="b">
        <v>1</v>
      </c>
      <c r="BL1708">
        <v>20</v>
      </c>
      <c r="BM1708">
        <v>20</v>
      </c>
      <c r="BN1708">
        <v>0</v>
      </c>
      <c r="BO1708">
        <v>0</v>
      </c>
      <c r="BP17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8" s="3" t="str">
        <f>IF(Table1[[#This Row],[TraceLengthMod]],"lab,","")&amp;IF(Table1[[#This Row],[FixedLength]],"dur,","")&amp;IF(Table1[[#This Row],[Broken]],"ea,","")</f>
        <v>lab,</v>
      </c>
    </row>
    <row r="1709" spans="1:69" x14ac:dyDescent="0.25">
      <c r="A1709" t="s">
        <v>1837</v>
      </c>
      <c r="B1709" t="s">
        <v>39</v>
      </c>
      <c r="C1709" t="s">
        <v>114</v>
      </c>
      <c r="D1709" t="s">
        <v>94</v>
      </c>
      <c r="E1709" t="s">
        <v>93</v>
      </c>
      <c r="F1709">
        <v>1</v>
      </c>
      <c r="G1709">
        <v>75000</v>
      </c>
      <c r="H1709">
        <v>25000</v>
      </c>
      <c r="I1709">
        <v>100000</v>
      </c>
      <c r="J1709" t="s">
        <v>40</v>
      </c>
      <c r="K1709">
        <v>1</v>
      </c>
      <c r="L1709">
        <v>256</v>
      </c>
      <c r="M1709" t="s">
        <v>41</v>
      </c>
      <c r="N1709">
        <v>0.01</v>
      </c>
      <c r="O1709">
        <v>100</v>
      </c>
      <c r="P1709">
        <v>43</v>
      </c>
      <c r="Q1709">
        <v>256</v>
      </c>
      <c r="R1709">
        <v>100</v>
      </c>
      <c r="S1709">
        <v>7500</v>
      </c>
      <c r="T1709">
        <v>78</v>
      </c>
      <c r="U1709">
        <v>92</v>
      </c>
      <c r="V1709">
        <v>690176</v>
      </c>
      <c r="W1709">
        <v>9.20234666666666</v>
      </c>
      <c r="X1709">
        <v>274.51715731620698</v>
      </c>
      <c r="Y1709">
        <v>5.7406542301177899</v>
      </c>
      <c r="Z1709">
        <v>465.72612309455798</v>
      </c>
      <c r="AA1709">
        <v>2.7885458469390798</v>
      </c>
      <c r="AB1709">
        <v>258.904075860977</v>
      </c>
      <c r="AC1709">
        <v>4.6026954650878897</v>
      </c>
      <c r="AD1709">
        <v>437.53974580764702</v>
      </c>
      <c r="AE1709">
        <v>0.77829999999999999</v>
      </c>
      <c r="AF1709">
        <v>0.77439999999999998</v>
      </c>
      <c r="AJ1709">
        <v>6.5490093844934403E-3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 t="s">
        <v>42</v>
      </c>
      <c r="AQ1709" t="b">
        <v>1</v>
      </c>
      <c r="AR1709" t="b">
        <v>1</v>
      </c>
      <c r="AS1709">
        <v>1</v>
      </c>
      <c r="AT1709" t="b">
        <v>0</v>
      </c>
      <c r="AV1709" t="b">
        <v>0</v>
      </c>
      <c r="AW1709" t="b">
        <v>1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1</v>
      </c>
      <c r="BD1709" t="b">
        <v>0</v>
      </c>
      <c r="BE1709" t="s">
        <v>57</v>
      </c>
      <c r="BF1709" t="s">
        <v>69</v>
      </c>
      <c r="BG1709" t="s">
        <v>69</v>
      </c>
      <c r="BH1709" t="b">
        <v>0</v>
      </c>
      <c r="BI1709" t="b">
        <v>1</v>
      </c>
      <c r="BJ1709" t="b">
        <v>0</v>
      </c>
      <c r="BK1709" t="b">
        <v>1</v>
      </c>
      <c r="BL1709">
        <v>20</v>
      </c>
      <c r="BM1709">
        <v>20</v>
      </c>
      <c r="BN1709">
        <v>0</v>
      </c>
      <c r="BO1709">
        <v>0</v>
      </c>
      <c r="BP17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09" s="3" t="str">
        <f>IF(Table1[[#This Row],[TraceLengthMod]],"lab,","")&amp;IF(Table1[[#This Row],[FixedLength]],"dur,","")&amp;IF(Table1[[#This Row],[Broken]],"ea,","")</f>
        <v>lab,</v>
      </c>
    </row>
    <row r="1710" spans="1:69" x14ac:dyDescent="0.25">
      <c r="A1710" t="s">
        <v>1838</v>
      </c>
      <c r="B1710" t="s">
        <v>39</v>
      </c>
      <c r="C1710" t="s">
        <v>114</v>
      </c>
      <c r="D1710" t="s">
        <v>94</v>
      </c>
      <c r="E1710" t="s">
        <v>93</v>
      </c>
      <c r="F1710">
        <v>1</v>
      </c>
      <c r="G1710">
        <v>75000</v>
      </c>
      <c r="H1710">
        <v>25000</v>
      </c>
      <c r="I1710">
        <v>100000</v>
      </c>
      <c r="J1710" t="s">
        <v>40</v>
      </c>
      <c r="K1710">
        <v>1</v>
      </c>
      <c r="L1710">
        <v>256</v>
      </c>
      <c r="M1710" t="s">
        <v>41</v>
      </c>
      <c r="N1710">
        <v>0.01</v>
      </c>
      <c r="O1710">
        <v>100</v>
      </c>
      <c r="P1710">
        <v>43</v>
      </c>
      <c r="Q1710">
        <v>256</v>
      </c>
      <c r="R1710">
        <v>100</v>
      </c>
      <c r="S1710">
        <v>7500</v>
      </c>
      <c r="T1710">
        <v>78</v>
      </c>
      <c r="U1710">
        <v>93</v>
      </c>
      <c r="V1710">
        <v>697600</v>
      </c>
      <c r="W1710">
        <v>9.3013333333333303</v>
      </c>
      <c r="X1710">
        <v>274.51715731620698</v>
      </c>
      <c r="Y1710">
        <v>5.7406542301177899</v>
      </c>
      <c r="Z1710">
        <v>470.77482676506003</v>
      </c>
      <c r="AA1710">
        <v>2.7807662487029998</v>
      </c>
      <c r="AB1710">
        <v>261.68484210968001</v>
      </c>
      <c r="AC1710">
        <v>4.7891969680786097</v>
      </c>
      <c r="AD1710">
        <v>442.32894277572598</v>
      </c>
      <c r="AE1710">
        <v>0.78210000000000002</v>
      </c>
      <c r="AF1710">
        <v>0.75949999999999995</v>
      </c>
      <c r="AJ1710">
        <v>6.6748408002590904E-3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42</v>
      </c>
      <c r="AQ1710" t="b">
        <v>1</v>
      </c>
      <c r="AR1710" t="b">
        <v>1</v>
      </c>
      <c r="AS1710">
        <v>1</v>
      </c>
      <c r="AT1710" t="b">
        <v>0</v>
      </c>
      <c r="AV1710" t="b">
        <v>0</v>
      </c>
      <c r="AW1710" t="b">
        <v>1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1</v>
      </c>
      <c r="BD1710" t="b">
        <v>0</v>
      </c>
      <c r="BE1710" t="s">
        <v>57</v>
      </c>
      <c r="BF1710" t="s">
        <v>69</v>
      </c>
      <c r="BG1710" t="s">
        <v>69</v>
      </c>
      <c r="BH1710" t="b">
        <v>0</v>
      </c>
      <c r="BI1710" t="b">
        <v>1</v>
      </c>
      <c r="BJ1710" t="b">
        <v>0</v>
      </c>
      <c r="BK1710" t="b">
        <v>1</v>
      </c>
      <c r="BL1710">
        <v>20</v>
      </c>
      <c r="BM1710">
        <v>20</v>
      </c>
      <c r="BN1710">
        <v>0</v>
      </c>
      <c r="BO1710">
        <v>0</v>
      </c>
      <c r="BP17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0" s="3" t="str">
        <f>IF(Table1[[#This Row],[TraceLengthMod]],"lab,","")&amp;IF(Table1[[#This Row],[FixedLength]],"dur,","")&amp;IF(Table1[[#This Row],[Broken]],"ea,","")</f>
        <v>lab,</v>
      </c>
    </row>
    <row r="1711" spans="1:69" x14ac:dyDescent="0.25">
      <c r="A1711" t="s">
        <v>1839</v>
      </c>
      <c r="B1711" t="s">
        <v>39</v>
      </c>
      <c r="C1711" t="s">
        <v>114</v>
      </c>
      <c r="D1711" t="s">
        <v>94</v>
      </c>
      <c r="E1711" t="s">
        <v>93</v>
      </c>
      <c r="F1711">
        <v>1</v>
      </c>
      <c r="G1711">
        <v>75000</v>
      </c>
      <c r="H1711">
        <v>25000</v>
      </c>
      <c r="I1711">
        <v>100000</v>
      </c>
      <c r="J1711" t="s">
        <v>40</v>
      </c>
      <c r="K1711">
        <v>1</v>
      </c>
      <c r="L1711">
        <v>256</v>
      </c>
      <c r="M1711" t="s">
        <v>41</v>
      </c>
      <c r="N1711">
        <v>0.01</v>
      </c>
      <c r="O1711">
        <v>100</v>
      </c>
      <c r="P1711">
        <v>43</v>
      </c>
      <c r="Q1711">
        <v>256</v>
      </c>
      <c r="R1711">
        <v>100</v>
      </c>
      <c r="S1711">
        <v>7500</v>
      </c>
      <c r="T1711">
        <v>78</v>
      </c>
      <c r="U1711">
        <v>94</v>
      </c>
      <c r="V1711">
        <v>705024</v>
      </c>
      <c r="W1711">
        <v>9.4003200000000007</v>
      </c>
      <c r="X1711">
        <v>274.51715731620698</v>
      </c>
      <c r="Y1711">
        <v>5.7406542301177899</v>
      </c>
      <c r="Z1711">
        <v>475.81734752655001</v>
      </c>
      <c r="AA1711">
        <v>2.7875478267669598</v>
      </c>
      <c r="AB1711">
        <v>264.47238993644697</v>
      </c>
      <c r="AC1711">
        <v>4.6306223869323704</v>
      </c>
      <c r="AD1711">
        <v>446.95956516265801</v>
      </c>
      <c r="AE1711">
        <v>0.77890000000000004</v>
      </c>
      <c r="AF1711">
        <v>0.76359999999999995</v>
      </c>
      <c r="AJ1711">
        <v>6.5348425591952898E-3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 t="s">
        <v>42</v>
      </c>
      <c r="AQ1711" t="b">
        <v>1</v>
      </c>
      <c r="AR1711" t="b">
        <v>1</v>
      </c>
      <c r="AS1711">
        <v>1</v>
      </c>
      <c r="AT1711" t="b">
        <v>0</v>
      </c>
      <c r="AV1711" t="b">
        <v>0</v>
      </c>
      <c r="AW1711" t="b">
        <v>1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1</v>
      </c>
      <c r="BD1711" t="b">
        <v>0</v>
      </c>
      <c r="BE1711" t="s">
        <v>57</v>
      </c>
      <c r="BF1711" t="s">
        <v>69</v>
      </c>
      <c r="BG1711" t="s">
        <v>69</v>
      </c>
      <c r="BH1711" t="b">
        <v>0</v>
      </c>
      <c r="BI1711" t="b">
        <v>1</v>
      </c>
      <c r="BJ1711" t="b">
        <v>0</v>
      </c>
      <c r="BK1711" t="b">
        <v>1</v>
      </c>
      <c r="BL1711">
        <v>20</v>
      </c>
      <c r="BM1711">
        <v>20</v>
      </c>
      <c r="BN1711">
        <v>0</v>
      </c>
      <c r="BO1711">
        <v>0</v>
      </c>
      <c r="BP17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1" s="3" t="str">
        <f>IF(Table1[[#This Row],[TraceLengthMod]],"lab,","")&amp;IF(Table1[[#This Row],[FixedLength]],"dur,","")&amp;IF(Table1[[#This Row],[Broken]],"ea,","")</f>
        <v>lab,</v>
      </c>
    </row>
    <row r="1712" spans="1:69" x14ac:dyDescent="0.25">
      <c r="A1712" t="s">
        <v>1840</v>
      </c>
      <c r="B1712" t="s">
        <v>39</v>
      </c>
      <c r="C1712" t="s">
        <v>114</v>
      </c>
      <c r="D1712" t="s">
        <v>94</v>
      </c>
      <c r="E1712" t="s">
        <v>93</v>
      </c>
      <c r="F1712">
        <v>1</v>
      </c>
      <c r="G1712">
        <v>75000</v>
      </c>
      <c r="H1712">
        <v>25000</v>
      </c>
      <c r="I1712">
        <v>100000</v>
      </c>
      <c r="J1712" t="s">
        <v>40</v>
      </c>
      <c r="K1712">
        <v>1</v>
      </c>
      <c r="L1712">
        <v>256</v>
      </c>
      <c r="M1712" t="s">
        <v>41</v>
      </c>
      <c r="N1712">
        <v>0.01</v>
      </c>
      <c r="O1712">
        <v>100</v>
      </c>
      <c r="P1712">
        <v>43</v>
      </c>
      <c r="Q1712">
        <v>256</v>
      </c>
      <c r="R1712">
        <v>100</v>
      </c>
      <c r="S1712">
        <v>7500</v>
      </c>
      <c r="T1712">
        <v>78</v>
      </c>
      <c r="U1712">
        <v>95</v>
      </c>
      <c r="V1712">
        <v>712704</v>
      </c>
      <c r="W1712">
        <v>9.5027200000000001</v>
      </c>
      <c r="X1712">
        <v>274.51715731620698</v>
      </c>
      <c r="Y1712">
        <v>5.7406542301177899</v>
      </c>
      <c r="Z1712">
        <v>480.94763350486699</v>
      </c>
      <c r="AA1712">
        <v>2.8802998065948402</v>
      </c>
      <c r="AB1712">
        <v>267.35268974304199</v>
      </c>
      <c r="AC1712">
        <v>4.7034268379211399</v>
      </c>
      <c r="AD1712">
        <v>451.66299200057898</v>
      </c>
      <c r="AE1712">
        <v>0.79610000000000003</v>
      </c>
      <c r="AF1712">
        <v>0.77410000000000001</v>
      </c>
      <c r="AJ1712">
        <v>6.6011188144998898E-3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 t="s">
        <v>42</v>
      </c>
      <c r="AQ1712" t="b">
        <v>1</v>
      </c>
      <c r="AR1712" t="b">
        <v>1</v>
      </c>
      <c r="AS1712">
        <v>1</v>
      </c>
      <c r="AT1712" t="b">
        <v>0</v>
      </c>
      <c r="AV1712" t="b">
        <v>0</v>
      </c>
      <c r="AW1712" t="b">
        <v>1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1</v>
      </c>
      <c r="BD1712" t="b">
        <v>0</v>
      </c>
      <c r="BE1712" t="s">
        <v>57</v>
      </c>
      <c r="BF1712" t="s">
        <v>69</v>
      </c>
      <c r="BG1712" t="s">
        <v>69</v>
      </c>
      <c r="BH1712" t="b">
        <v>0</v>
      </c>
      <c r="BI1712" t="b">
        <v>1</v>
      </c>
      <c r="BJ1712" t="b">
        <v>0</v>
      </c>
      <c r="BK1712" t="b">
        <v>1</v>
      </c>
      <c r="BL1712">
        <v>20</v>
      </c>
      <c r="BM1712">
        <v>20</v>
      </c>
      <c r="BN1712">
        <v>0</v>
      </c>
      <c r="BO1712">
        <v>0</v>
      </c>
      <c r="BP17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2" s="3" t="str">
        <f>IF(Table1[[#This Row],[TraceLengthMod]],"lab,","")&amp;IF(Table1[[#This Row],[FixedLength]],"dur,","")&amp;IF(Table1[[#This Row],[Broken]],"ea,","")</f>
        <v>lab,</v>
      </c>
    </row>
    <row r="1713" spans="1:69" x14ac:dyDescent="0.25">
      <c r="A1713" t="s">
        <v>1841</v>
      </c>
      <c r="B1713" t="s">
        <v>39</v>
      </c>
      <c r="C1713" t="s">
        <v>114</v>
      </c>
      <c r="D1713" t="s">
        <v>94</v>
      </c>
      <c r="E1713" t="s">
        <v>93</v>
      </c>
      <c r="F1713">
        <v>1</v>
      </c>
      <c r="G1713">
        <v>75000</v>
      </c>
      <c r="H1713">
        <v>25000</v>
      </c>
      <c r="I1713">
        <v>100000</v>
      </c>
      <c r="J1713" t="s">
        <v>40</v>
      </c>
      <c r="K1713">
        <v>1</v>
      </c>
      <c r="L1713">
        <v>256</v>
      </c>
      <c r="M1713" t="s">
        <v>41</v>
      </c>
      <c r="N1713">
        <v>0.01</v>
      </c>
      <c r="O1713">
        <v>100</v>
      </c>
      <c r="P1713">
        <v>43</v>
      </c>
      <c r="Q1713">
        <v>256</v>
      </c>
      <c r="R1713">
        <v>100</v>
      </c>
      <c r="S1713">
        <v>7500</v>
      </c>
      <c r="T1713">
        <v>78</v>
      </c>
      <c r="U1713">
        <v>96</v>
      </c>
      <c r="V1713">
        <v>720128</v>
      </c>
      <c r="W1713">
        <v>9.6017066666666597</v>
      </c>
      <c r="X1713">
        <v>274.51715731620698</v>
      </c>
      <c r="Y1713">
        <v>5.7406542301177899</v>
      </c>
      <c r="Z1713">
        <v>486.02406334877003</v>
      </c>
      <c r="AA1713">
        <v>2.7815639972686701</v>
      </c>
      <c r="AB1713">
        <v>270.13425374030999</v>
      </c>
      <c r="AC1713">
        <v>4.8350756168365399</v>
      </c>
      <c r="AD1713">
        <v>456.49806761741598</v>
      </c>
      <c r="AE1713">
        <v>0.77559999999999996</v>
      </c>
      <c r="AF1713">
        <v>0.76480000000000004</v>
      </c>
      <c r="AJ1713">
        <v>6.1514440843146098E-3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 t="s">
        <v>42</v>
      </c>
      <c r="AQ1713" t="b">
        <v>1</v>
      </c>
      <c r="AR1713" t="b">
        <v>1</v>
      </c>
      <c r="AS1713">
        <v>1</v>
      </c>
      <c r="AT1713" t="b">
        <v>0</v>
      </c>
      <c r="AV1713" t="b">
        <v>0</v>
      </c>
      <c r="AW1713" t="b">
        <v>1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1</v>
      </c>
      <c r="BD1713" t="b">
        <v>0</v>
      </c>
      <c r="BE1713" t="s">
        <v>57</v>
      </c>
      <c r="BF1713" t="s">
        <v>69</v>
      </c>
      <c r="BG1713" t="s">
        <v>69</v>
      </c>
      <c r="BH1713" t="b">
        <v>0</v>
      </c>
      <c r="BI1713" t="b">
        <v>1</v>
      </c>
      <c r="BJ1713" t="b">
        <v>0</v>
      </c>
      <c r="BK1713" t="b">
        <v>1</v>
      </c>
      <c r="BL1713">
        <v>20</v>
      </c>
      <c r="BM1713">
        <v>20</v>
      </c>
      <c r="BN1713">
        <v>0</v>
      </c>
      <c r="BO1713">
        <v>0</v>
      </c>
      <c r="BP17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3" s="3" t="str">
        <f>IF(Table1[[#This Row],[TraceLengthMod]],"lab,","")&amp;IF(Table1[[#This Row],[FixedLength]],"dur,","")&amp;IF(Table1[[#This Row],[Broken]],"ea,","")</f>
        <v>lab,</v>
      </c>
    </row>
    <row r="1714" spans="1:69" x14ac:dyDescent="0.25">
      <c r="A1714" t="s">
        <v>1842</v>
      </c>
      <c r="B1714" t="s">
        <v>39</v>
      </c>
      <c r="C1714" t="s">
        <v>114</v>
      </c>
      <c r="D1714" t="s">
        <v>94</v>
      </c>
      <c r="E1714" t="s">
        <v>93</v>
      </c>
      <c r="F1714">
        <v>1</v>
      </c>
      <c r="G1714">
        <v>75000</v>
      </c>
      <c r="H1714">
        <v>25000</v>
      </c>
      <c r="I1714">
        <v>100000</v>
      </c>
      <c r="J1714" t="s">
        <v>40</v>
      </c>
      <c r="K1714">
        <v>1</v>
      </c>
      <c r="L1714">
        <v>256</v>
      </c>
      <c r="M1714" t="s">
        <v>41</v>
      </c>
      <c r="N1714">
        <v>0.01</v>
      </c>
      <c r="O1714">
        <v>100</v>
      </c>
      <c r="P1714">
        <v>43</v>
      </c>
      <c r="Q1714">
        <v>256</v>
      </c>
      <c r="R1714">
        <v>100</v>
      </c>
      <c r="S1714">
        <v>7500</v>
      </c>
      <c r="T1714">
        <v>78</v>
      </c>
      <c r="U1714">
        <v>97</v>
      </c>
      <c r="V1714">
        <v>727552</v>
      </c>
      <c r="W1714">
        <v>9.7006933333333301</v>
      </c>
      <c r="X1714">
        <v>274.51715731620698</v>
      </c>
      <c r="Y1714">
        <v>5.7406542301177899</v>
      </c>
      <c r="Z1714">
        <v>491.04387092590298</v>
      </c>
      <c r="AA1714">
        <v>2.79375743865966</v>
      </c>
      <c r="AB1714">
        <v>272.92801117897</v>
      </c>
      <c r="AC1714">
        <v>4.70542240142822</v>
      </c>
      <c r="AD1714">
        <v>461.20349001884398</v>
      </c>
      <c r="AE1714">
        <v>0.77890000000000004</v>
      </c>
      <c r="AF1714">
        <v>0.76649999999999996</v>
      </c>
      <c r="AJ1714">
        <v>6.1775236420023999E-3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 t="s">
        <v>42</v>
      </c>
      <c r="AQ1714" t="b">
        <v>1</v>
      </c>
      <c r="AR1714" t="b">
        <v>1</v>
      </c>
      <c r="AS1714">
        <v>1</v>
      </c>
      <c r="AT1714" t="b">
        <v>0</v>
      </c>
      <c r="AV1714" t="b">
        <v>0</v>
      </c>
      <c r="AW1714" t="b">
        <v>1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1</v>
      </c>
      <c r="BD1714" t="b">
        <v>0</v>
      </c>
      <c r="BE1714" t="s">
        <v>57</v>
      </c>
      <c r="BF1714" t="s">
        <v>69</v>
      </c>
      <c r="BG1714" t="s">
        <v>69</v>
      </c>
      <c r="BH1714" t="b">
        <v>0</v>
      </c>
      <c r="BI1714" t="b">
        <v>1</v>
      </c>
      <c r="BJ1714" t="b">
        <v>0</v>
      </c>
      <c r="BK1714" t="b">
        <v>1</v>
      </c>
      <c r="BL1714">
        <v>20</v>
      </c>
      <c r="BM1714">
        <v>20</v>
      </c>
      <c r="BN1714">
        <v>0</v>
      </c>
      <c r="BO1714">
        <v>0</v>
      </c>
      <c r="BP17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4" s="3" t="str">
        <f>IF(Table1[[#This Row],[TraceLengthMod]],"lab,","")&amp;IF(Table1[[#This Row],[FixedLength]],"dur,","")&amp;IF(Table1[[#This Row],[Broken]],"ea,","")</f>
        <v>lab,</v>
      </c>
    </row>
    <row r="1715" spans="1:69" x14ac:dyDescent="0.25">
      <c r="A1715" t="s">
        <v>1843</v>
      </c>
      <c r="B1715" t="s">
        <v>39</v>
      </c>
      <c r="C1715" t="s">
        <v>114</v>
      </c>
      <c r="D1715" t="s">
        <v>94</v>
      </c>
      <c r="E1715" t="s">
        <v>93</v>
      </c>
      <c r="F1715">
        <v>1</v>
      </c>
      <c r="G1715">
        <v>75000</v>
      </c>
      <c r="H1715">
        <v>25000</v>
      </c>
      <c r="I1715">
        <v>100000</v>
      </c>
      <c r="J1715" t="s">
        <v>40</v>
      </c>
      <c r="K1715">
        <v>1</v>
      </c>
      <c r="L1715">
        <v>256</v>
      </c>
      <c r="M1715" t="s">
        <v>41</v>
      </c>
      <c r="N1715">
        <v>0.01</v>
      </c>
      <c r="O1715">
        <v>100</v>
      </c>
      <c r="P1715">
        <v>43</v>
      </c>
      <c r="Q1715">
        <v>256</v>
      </c>
      <c r="R1715">
        <v>100</v>
      </c>
      <c r="S1715">
        <v>7500</v>
      </c>
      <c r="T1715">
        <v>78</v>
      </c>
      <c r="U1715">
        <v>98</v>
      </c>
      <c r="V1715">
        <v>735232</v>
      </c>
      <c r="W1715">
        <v>9.8030933333333294</v>
      </c>
      <c r="X1715">
        <v>274.51715731620698</v>
      </c>
      <c r="Y1715">
        <v>5.7406542301177899</v>
      </c>
      <c r="Z1715">
        <v>496.15644216537402</v>
      </c>
      <c r="AA1715">
        <v>2.8795084953308101</v>
      </c>
      <c r="AB1715">
        <v>275.80751967430098</v>
      </c>
      <c r="AC1715">
        <v>4.5578162670135498</v>
      </c>
      <c r="AD1715">
        <v>465.76130628585798</v>
      </c>
      <c r="AE1715">
        <v>0.78559999999999997</v>
      </c>
      <c r="AF1715">
        <v>0.76880000000000004</v>
      </c>
      <c r="AJ1715">
        <v>6.7196868588333299E-3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 t="s">
        <v>42</v>
      </c>
      <c r="AQ1715" t="b">
        <v>1</v>
      </c>
      <c r="AR1715" t="b">
        <v>1</v>
      </c>
      <c r="AS1715">
        <v>1</v>
      </c>
      <c r="AT1715" t="b">
        <v>0</v>
      </c>
      <c r="AV1715" t="b">
        <v>0</v>
      </c>
      <c r="AW1715" t="b">
        <v>1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1</v>
      </c>
      <c r="BD1715" t="b">
        <v>0</v>
      </c>
      <c r="BE1715" t="s">
        <v>57</v>
      </c>
      <c r="BF1715" t="s">
        <v>69</v>
      </c>
      <c r="BG1715" t="s">
        <v>69</v>
      </c>
      <c r="BH1715" t="b">
        <v>0</v>
      </c>
      <c r="BI1715" t="b">
        <v>1</v>
      </c>
      <c r="BJ1715" t="b">
        <v>0</v>
      </c>
      <c r="BK1715" t="b">
        <v>1</v>
      </c>
      <c r="BL1715">
        <v>20</v>
      </c>
      <c r="BM1715">
        <v>20</v>
      </c>
      <c r="BN1715">
        <v>0</v>
      </c>
      <c r="BO1715">
        <v>0</v>
      </c>
      <c r="BP17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5" s="3" t="str">
        <f>IF(Table1[[#This Row],[TraceLengthMod]],"lab,","")&amp;IF(Table1[[#This Row],[FixedLength]],"dur,","")&amp;IF(Table1[[#This Row],[Broken]],"ea,","")</f>
        <v>lab,</v>
      </c>
    </row>
    <row r="1716" spans="1:69" x14ac:dyDescent="0.25">
      <c r="A1716" t="s">
        <v>1844</v>
      </c>
      <c r="B1716" t="s">
        <v>39</v>
      </c>
      <c r="C1716" t="s">
        <v>114</v>
      </c>
      <c r="D1716" t="s">
        <v>94</v>
      </c>
      <c r="E1716" t="s">
        <v>93</v>
      </c>
      <c r="F1716">
        <v>1</v>
      </c>
      <c r="G1716">
        <v>75000</v>
      </c>
      <c r="H1716">
        <v>25000</v>
      </c>
      <c r="I1716">
        <v>100000</v>
      </c>
      <c r="J1716" t="s">
        <v>40</v>
      </c>
      <c r="K1716">
        <v>1</v>
      </c>
      <c r="L1716">
        <v>256</v>
      </c>
      <c r="M1716" t="s">
        <v>41</v>
      </c>
      <c r="N1716">
        <v>0.01</v>
      </c>
      <c r="O1716">
        <v>100</v>
      </c>
      <c r="P1716">
        <v>43</v>
      </c>
      <c r="Q1716">
        <v>256</v>
      </c>
      <c r="R1716">
        <v>100</v>
      </c>
      <c r="S1716">
        <v>7500</v>
      </c>
      <c r="T1716">
        <v>78</v>
      </c>
      <c r="U1716">
        <v>99</v>
      </c>
      <c r="V1716">
        <v>742656</v>
      </c>
      <c r="W1716">
        <v>9.9020799999999998</v>
      </c>
      <c r="X1716">
        <v>274.51715731620698</v>
      </c>
      <c r="Y1716">
        <v>5.7406542301177899</v>
      </c>
      <c r="Z1716">
        <v>501.17206120490999</v>
      </c>
      <c r="AA1716">
        <v>2.7825617790222101</v>
      </c>
      <c r="AB1716">
        <v>278.59008145332302</v>
      </c>
      <c r="AC1716">
        <v>4.55681920051574</v>
      </c>
      <c r="AD1716">
        <v>470.31812548637299</v>
      </c>
      <c r="AE1716">
        <v>0.79190000000000005</v>
      </c>
      <c r="AF1716">
        <v>0.76829999999999998</v>
      </c>
      <c r="AJ1716">
        <v>6.1420523803918702E-3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 t="s">
        <v>42</v>
      </c>
      <c r="AQ1716" t="b">
        <v>1</v>
      </c>
      <c r="AR1716" t="b">
        <v>1</v>
      </c>
      <c r="AS1716">
        <v>1</v>
      </c>
      <c r="AT1716" t="b">
        <v>0</v>
      </c>
      <c r="AV1716" t="b">
        <v>0</v>
      </c>
      <c r="AW1716" t="b">
        <v>1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1</v>
      </c>
      <c r="BD1716" t="b">
        <v>0</v>
      </c>
      <c r="BE1716" t="s">
        <v>57</v>
      </c>
      <c r="BF1716" t="s">
        <v>69</v>
      </c>
      <c r="BG1716" t="s">
        <v>69</v>
      </c>
      <c r="BH1716" t="b">
        <v>0</v>
      </c>
      <c r="BI1716" t="b">
        <v>1</v>
      </c>
      <c r="BJ1716" t="b">
        <v>0</v>
      </c>
      <c r="BK1716" t="b">
        <v>1</v>
      </c>
      <c r="BL1716">
        <v>20</v>
      </c>
      <c r="BM1716">
        <v>20</v>
      </c>
      <c r="BN1716">
        <v>0</v>
      </c>
      <c r="BO1716">
        <v>0</v>
      </c>
      <c r="BP17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6" s="3" t="str">
        <f>IF(Table1[[#This Row],[TraceLengthMod]],"lab,","")&amp;IF(Table1[[#This Row],[FixedLength]],"dur,","")&amp;IF(Table1[[#This Row],[Broken]],"ea,","")</f>
        <v>lab,</v>
      </c>
    </row>
    <row r="1717" spans="1:69" x14ac:dyDescent="0.25">
      <c r="A1717" t="s">
        <v>1845</v>
      </c>
      <c r="B1717" t="s">
        <v>39</v>
      </c>
      <c r="C1717" t="s">
        <v>114</v>
      </c>
      <c r="D1717" t="s">
        <v>94</v>
      </c>
      <c r="E1717" t="s">
        <v>93</v>
      </c>
      <c r="F1717">
        <v>1</v>
      </c>
      <c r="G1717">
        <v>75000</v>
      </c>
      <c r="H1717">
        <v>25000</v>
      </c>
      <c r="I1717">
        <v>100000</v>
      </c>
      <c r="J1717" t="s">
        <v>40</v>
      </c>
      <c r="K1717">
        <v>1</v>
      </c>
      <c r="L1717">
        <v>256</v>
      </c>
      <c r="M1717" t="s">
        <v>41</v>
      </c>
      <c r="N1717">
        <v>0.01</v>
      </c>
      <c r="O1717">
        <v>100</v>
      </c>
      <c r="P1717">
        <v>43</v>
      </c>
      <c r="Q1717">
        <v>256</v>
      </c>
      <c r="R1717">
        <v>100</v>
      </c>
      <c r="S1717">
        <v>7500</v>
      </c>
      <c r="T1717">
        <v>78</v>
      </c>
      <c r="U1717">
        <v>100</v>
      </c>
      <c r="V1717">
        <v>750080</v>
      </c>
      <c r="W1717">
        <v>10.001066666666601</v>
      </c>
      <c r="X1717">
        <v>274.51715731620698</v>
      </c>
      <c r="Y1717">
        <v>5.7406542301177899</v>
      </c>
      <c r="Z1717">
        <v>506.19569945335297</v>
      </c>
      <c r="AA1717">
        <v>2.7776417732238698</v>
      </c>
      <c r="AB1717">
        <v>281.36772322654701</v>
      </c>
      <c r="AC1717">
        <v>4.8669960498809797</v>
      </c>
      <c r="AD1717">
        <v>475.18512153625397</v>
      </c>
      <c r="AE1717">
        <v>0.78449999999999998</v>
      </c>
      <c r="AF1717">
        <v>0.76949999999999996</v>
      </c>
      <c r="AJ1717">
        <v>6.1724661356759901E-3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 t="s">
        <v>42</v>
      </c>
      <c r="AQ1717" t="b">
        <v>1</v>
      </c>
      <c r="AR1717" t="b">
        <v>1</v>
      </c>
      <c r="AS1717">
        <v>1</v>
      </c>
      <c r="AT1717" t="b">
        <v>0</v>
      </c>
      <c r="AV1717" t="b">
        <v>0</v>
      </c>
      <c r="AW1717" t="b">
        <v>1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1</v>
      </c>
      <c r="BD1717" t="b">
        <v>0</v>
      </c>
      <c r="BE1717" t="s">
        <v>57</v>
      </c>
      <c r="BF1717" t="s">
        <v>69</v>
      </c>
      <c r="BG1717" t="s">
        <v>69</v>
      </c>
      <c r="BH1717" t="b">
        <v>0</v>
      </c>
      <c r="BI1717" t="b">
        <v>1</v>
      </c>
      <c r="BJ1717" t="b">
        <v>0</v>
      </c>
      <c r="BK1717" t="b">
        <v>1</v>
      </c>
      <c r="BL1717">
        <v>20</v>
      </c>
      <c r="BM1717">
        <v>20</v>
      </c>
      <c r="BN1717">
        <v>0</v>
      </c>
      <c r="BO1717">
        <v>0</v>
      </c>
      <c r="BP17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7" s="3" t="str">
        <f>IF(Table1[[#This Row],[TraceLengthMod]],"lab,","")&amp;IF(Table1[[#This Row],[FixedLength]],"dur,","")&amp;IF(Table1[[#This Row],[Broken]],"ea,","")</f>
        <v>lab,</v>
      </c>
    </row>
    <row r="1718" spans="1:69" x14ac:dyDescent="0.25">
      <c r="A1718" t="s">
        <v>1846</v>
      </c>
      <c r="B1718" t="s">
        <v>58</v>
      </c>
      <c r="C1718" t="s">
        <v>114</v>
      </c>
      <c r="D1718" t="s">
        <v>94</v>
      </c>
      <c r="E1718" t="s">
        <v>93</v>
      </c>
      <c r="F1718">
        <v>1</v>
      </c>
      <c r="G1718">
        <v>29206</v>
      </c>
      <c r="H1718">
        <v>757337</v>
      </c>
      <c r="I1718">
        <v>757337</v>
      </c>
      <c r="J1718" t="s">
        <v>40</v>
      </c>
      <c r="K1718">
        <v>1</v>
      </c>
      <c r="L1718">
        <v>256</v>
      </c>
      <c r="M1718" t="s">
        <v>41</v>
      </c>
      <c r="N1718">
        <v>0.01</v>
      </c>
      <c r="P1718">
        <v>43</v>
      </c>
      <c r="Q1718">
        <v>256</v>
      </c>
      <c r="R1718">
        <v>100</v>
      </c>
      <c r="S1718">
        <v>1000</v>
      </c>
      <c r="T1718">
        <v>78</v>
      </c>
      <c r="U1718">
        <v>100</v>
      </c>
      <c r="W1718">
        <v>10.001066666666601</v>
      </c>
      <c r="X1718">
        <v>274.51715731620698</v>
      </c>
      <c r="Y1718">
        <v>5.7406542301177899</v>
      </c>
      <c r="Z1718">
        <v>506.19569945335297</v>
      </c>
      <c r="AA1718">
        <v>506.19569945335297</v>
      </c>
      <c r="AB1718">
        <v>506.19569945335297</v>
      </c>
      <c r="AC1718">
        <v>359.45633172988801</v>
      </c>
      <c r="AD1718">
        <v>359.45633172988801</v>
      </c>
      <c r="AE1718">
        <v>0.78410000000000002</v>
      </c>
      <c r="AF1718">
        <v>0.77051035404318002</v>
      </c>
      <c r="AQ1718" t="b">
        <v>1</v>
      </c>
      <c r="AR1718" t="b">
        <v>1</v>
      </c>
      <c r="AS1718">
        <v>1</v>
      </c>
      <c r="AT1718" t="b">
        <v>0</v>
      </c>
      <c r="AV1718" t="b">
        <v>0</v>
      </c>
      <c r="AW1718" t="b">
        <v>1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1</v>
      </c>
      <c r="BD1718" t="b">
        <v>0</v>
      </c>
      <c r="BE1718" t="s">
        <v>57</v>
      </c>
      <c r="BF1718" t="s">
        <v>69</v>
      </c>
      <c r="BG1718" t="s">
        <v>69</v>
      </c>
      <c r="BH1718" t="b">
        <v>0</v>
      </c>
      <c r="BI1718" t="b">
        <v>1</v>
      </c>
      <c r="BJ1718" t="b">
        <v>0</v>
      </c>
      <c r="BK1718" t="b">
        <v>1</v>
      </c>
      <c r="BL1718">
        <v>20</v>
      </c>
      <c r="BM1718">
        <v>20</v>
      </c>
      <c r="BN1718">
        <v>0</v>
      </c>
      <c r="BO1718">
        <v>0</v>
      </c>
      <c r="BP17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8" s="3" t="str">
        <f>IF(Table1[[#This Row],[TraceLengthMod]],"lab,","")&amp;IF(Table1[[#This Row],[FixedLength]],"dur,","")&amp;IF(Table1[[#This Row],[Broken]],"ea,","")</f>
        <v>lab,</v>
      </c>
    </row>
    <row r="1719" spans="1:69" x14ac:dyDescent="0.25">
      <c r="A1719" t="s">
        <v>1847</v>
      </c>
      <c r="B1719" t="s">
        <v>39</v>
      </c>
      <c r="C1719" t="s">
        <v>114</v>
      </c>
      <c r="D1719" t="s">
        <v>94</v>
      </c>
      <c r="E1719" t="s">
        <v>93</v>
      </c>
      <c r="F1719">
        <v>2</v>
      </c>
      <c r="G1719">
        <v>75000</v>
      </c>
      <c r="H1719">
        <v>25000</v>
      </c>
      <c r="I1719">
        <v>100000</v>
      </c>
      <c r="J1719" t="s">
        <v>40</v>
      </c>
      <c r="K1719">
        <v>1</v>
      </c>
      <c r="L1719">
        <v>256</v>
      </c>
      <c r="M1719" t="s">
        <v>41</v>
      </c>
      <c r="N1719">
        <v>0.01</v>
      </c>
      <c r="O1719">
        <v>100</v>
      </c>
      <c r="P1719">
        <v>43</v>
      </c>
      <c r="Q1719">
        <v>256</v>
      </c>
      <c r="R1719">
        <v>100</v>
      </c>
      <c r="S1719">
        <v>7500</v>
      </c>
      <c r="T1719">
        <v>1</v>
      </c>
      <c r="U1719">
        <v>1</v>
      </c>
      <c r="V1719">
        <v>7680</v>
      </c>
      <c r="W1719">
        <v>0.1024</v>
      </c>
      <c r="X1719">
        <v>323.89620566368097</v>
      </c>
      <c r="Y1719">
        <v>6.3870687484741202</v>
      </c>
      <c r="Z1719">
        <v>5.4266328811645499</v>
      </c>
      <c r="AA1719">
        <v>2.8914098739624001</v>
      </c>
      <c r="AB1719">
        <v>2.8914098739624001</v>
      </c>
      <c r="AC1719">
        <v>5.2090792655944798</v>
      </c>
      <c r="AD1719">
        <v>5.2090792655944798</v>
      </c>
      <c r="AE1719">
        <v>0.59340000000000004</v>
      </c>
      <c r="AF1719">
        <v>0.58299999999999996</v>
      </c>
      <c r="AJ1719">
        <v>1.93683345715204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 t="s">
        <v>42</v>
      </c>
      <c r="AQ1719" t="b">
        <v>1</v>
      </c>
      <c r="AR1719" t="b">
        <v>1</v>
      </c>
      <c r="AS1719">
        <v>1</v>
      </c>
      <c r="AT1719" t="b">
        <v>0</v>
      </c>
      <c r="AV1719" t="b">
        <v>0</v>
      </c>
      <c r="AW1719" t="b">
        <v>1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1</v>
      </c>
      <c r="BD1719" t="b">
        <v>0</v>
      </c>
      <c r="BE1719" t="s">
        <v>57</v>
      </c>
      <c r="BF1719" t="s">
        <v>69</v>
      </c>
      <c r="BG1719" t="s">
        <v>69</v>
      </c>
      <c r="BH1719" t="b">
        <v>0</v>
      </c>
      <c r="BI1719" t="b">
        <v>1</v>
      </c>
      <c r="BJ1719" t="b">
        <v>0</v>
      </c>
      <c r="BK1719" t="b">
        <v>1</v>
      </c>
      <c r="BL1719">
        <v>20</v>
      </c>
      <c r="BM1719">
        <v>20</v>
      </c>
      <c r="BN1719">
        <v>0</v>
      </c>
      <c r="BO1719">
        <v>0</v>
      </c>
      <c r="BP17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19" s="3" t="str">
        <f>IF(Table1[[#This Row],[TraceLengthMod]],"lab,","")&amp;IF(Table1[[#This Row],[FixedLength]],"dur,","")&amp;IF(Table1[[#This Row],[Broken]],"ea,","")</f>
        <v>lab,</v>
      </c>
    </row>
    <row r="1720" spans="1:69" x14ac:dyDescent="0.25">
      <c r="A1720" t="s">
        <v>1848</v>
      </c>
      <c r="B1720" t="s">
        <v>39</v>
      </c>
      <c r="C1720" t="s">
        <v>114</v>
      </c>
      <c r="D1720" t="s">
        <v>94</v>
      </c>
      <c r="E1720" t="s">
        <v>93</v>
      </c>
      <c r="F1720">
        <v>2</v>
      </c>
      <c r="G1720">
        <v>75000</v>
      </c>
      <c r="H1720">
        <v>25000</v>
      </c>
      <c r="I1720">
        <v>100000</v>
      </c>
      <c r="J1720" t="s">
        <v>40</v>
      </c>
      <c r="K1720">
        <v>1</v>
      </c>
      <c r="L1720">
        <v>256</v>
      </c>
      <c r="M1720" t="s">
        <v>41</v>
      </c>
      <c r="N1720">
        <v>0.01</v>
      </c>
      <c r="O1720">
        <v>100</v>
      </c>
      <c r="P1720">
        <v>43</v>
      </c>
      <c r="Q1720">
        <v>256</v>
      </c>
      <c r="R1720">
        <v>100</v>
      </c>
      <c r="S1720">
        <v>7500</v>
      </c>
      <c r="T1720">
        <v>2</v>
      </c>
      <c r="U1720">
        <v>2</v>
      </c>
      <c r="V1720">
        <v>15104</v>
      </c>
      <c r="W1720">
        <v>0.20138666666666599</v>
      </c>
      <c r="X1720">
        <v>323.89620566368097</v>
      </c>
      <c r="Y1720">
        <v>6.3870687484741202</v>
      </c>
      <c r="Z1720">
        <v>10.668616294860801</v>
      </c>
      <c r="AA1720">
        <v>2.7905368804931601</v>
      </c>
      <c r="AB1720">
        <v>5.6819467544555602</v>
      </c>
      <c r="AC1720">
        <v>5.2080776691436697</v>
      </c>
      <c r="AD1720">
        <v>10.417156934738101</v>
      </c>
      <c r="AE1720">
        <v>0.64590000000000003</v>
      </c>
      <c r="AF1720">
        <v>0.63639999999999997</v>
      </c>
      <c r="AJ1720">
        <v>0.56715294769254698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 t="s">
        <v>42</v>
      </c>
      <c r="AQ1720" t="b">
        <v>1</v>
      </c>
      <c r="AR1720" t="b">
        <v>1</v>
      </c>
      <c r="AS1720">
        <v>1</v>
      </c>
      <c r="AT1720" t="b">
        <v>0</v>
      </c>
      <c r="AV1720" t="b">
        <v>0</v>
      </c>
      <c r="AW1720" t="b">
        <v>1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1</v>
      </c>
      <c r="BD1720" t="b">
        <v>0</v>
      </c>
      <c r="BE1720" t="s">
        <v>57</v>
      </c>
      <c r="BF1720" t="s">
        <v>69</v>
      </c>
      <c r="BG1720" t="s">
        <v>69</v>
      </c>
      <c r="BH1720" t="b">
        <v>0</v>
      </c>
      <c r="BI1720" t="b">
        <v>1</v>
      </c>
      <c r="BJ1720" t="b">
        <v>0</v>
      </c>
      <c r="BK1720" t="b">
        <v>1</v>
      </c>
      <c r="BL1720">
        <v>20</v>
      </c>
      <c r="BM1720">
        <v>20</v>
      </c>
      <c r="BN1720">
        <v>0</v>
      </c>
      <c r="BO1720">
        <v>0</v>
      </c>
      <c r="BP17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0" s="3" t="str">
        <f>IF(Table1[[#This Row],[TraceLengthMod]],"lab,","")&amp;IF(Table1[[#This Row],[FixedLength]],"dur,","")&amp;IF(Table1[[#This Row],[Broken]],"ea,","")</f>
        <v>lab,</v>
      </c>
    </row>
    <row r="1721" spans="1:69" x14ac:dyDescent="0.25">
      <c r="A1721" t="s">
        <v>1849</v>
      </c>
      <c r="B1721" t="s">
        <v>39</v>
      </c>
      <c r="C1721" t="s">
        <v>114</v>
      </c>
      <c r="D1721" t="s">
        <v>94</v>
      </c>
      <c r="E1721" t="s">
        <v>93</v>
      </c>
      <c r="F1721">
        <v>2</v>
      </c>
      <c r="G1721">
        <v>75000</v>
      </c>
      <c r="H1721">
        <v>25000</v>
      </c>
      <c r="I1721">
        <v>100000</v>
      </c>
      <c r="J1721" t="s">
        <v>40</v>
      </c>
      <c r="K1721">
        <v>1</v>
      </c>
      <c r="L1721">
        <v>256</v>
      </c>
      <c r="M1721" t="s">
        <v>41</v>
      </c>
      <c r="N1721">
        <v>0.01</v>
      </c>
      <c r="O1721">
        <v>100</v>
      </c>
      <c r="P1721">
        <v>43</v>
      </c>
      <c r="Q1721">
        <v>256</v>
      </c>
      <c r="R1721">
        <v>100</v>
      </c>
      <c r="S1721">
        <v>7500</v>
      </c>
      <c r="T1721">
        <v>3</v>
      </c>
      <c r="U1721">
        <v>3</v>
      </c>
      <c r="V1721">
        <v>22528</v>
      </c>
      <c r="W1721">
        <v>0.30037333333333299</v>
      </c>
      <c r="X1721">
        <v>323.89620566368097</v>
      </c>
      <c r="Y1721">
        <v>6.3870687484741202</v>
      </c>
      <c r="Z1721">
        <v>15.854779720306301</v>
      </c>
      <c r="AA1721">
        <v>2.7875483036041202</v>
      </c>
      <c r="AB1721">
        <v>8.4694950580596906</v>
      </c>
      <c r="AC1721">
        <v>4.9896721839904696</v>
      </c>
      <c r="AD1721">
        <v>15.4068291187286</v>
      </c>
      <c r="AE1721">
        <v>0.66120000000000001</v>
      </c>
      <c r="AF1721">
        <v>0.65129999999999999</v>
      </c>
      <c r="AJ1721">
        <v>0.34762815995649798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 t="s">
        <v>42</v>
      </c>
      <c r="AQ1721" t="b">
        <v>1</v>
      </c>
      <c r="AR1721" t="b">
        <v>1</v>
      </c>
      <c r="AS1721">
        <v>1</v>
      </c>
      <c r="AT1721" t="b">
        <v>0</v>
      </c>
      <c r="AV1721" t="b">
        <v>0</v>
      </c>
      <c r="AW1721" t="b">
        <v>1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1</v>
      </c>
      <c r="BD1721" t="b">
        <v>0</v>
      </c>
      <c r="BE1721" t="s">
        <v>57</v>
      </c>
      <c r="BF1721" t="s">
        <v>69</v>
      </c>
      <c r="BG1721" t="s">
        <v>69</v>
      </c>
      <c r="BH1721" t="b">
        <v>0</v>
      </c>
      <c r="BI1721" t="b">
        <v>1</v>
      </c>
      <c r="BJ1721" t="b">
        <v>0</v>
      </c>
      <c r="BK1721" t="b">
        <v>1</v>
      </c>
      <c r="BL1721">
        <v>20</v>
      </c>
      <c r="BM1721">
        <v>20</v>
      </c>
      <c r="BN1721">
        <v>0</v>
      </c>
      <c r="BO1721">
        <v>0</v>
      </c>
      <c r="BP17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1" s="3" t="str">
        <f>IF(Table1[[#This Row],[TraceLengthMod]],"lab,","")&amp;IF(Table1[[#This Row],[FixedLength]],"dur,","")&amp;IF(Table1[[#This Row],[Broken]],"ea,","")</f>
        <v>lab,</v>
      </c>
    </row>
    <row r="1722" spans="1:69" x14ac:dyDescent="0.25">
      <c r="A1722" t="s">
        <v>1850</v>
      </c>
      <c r="B1722" t="s">
        <v>39</v>
      </c>
      <c r="C1722" t="s">
        <v>114</v>
      </c>
      <c r="D1722" t="s">
        <v>94</v>
      </c>
      <c r="E1722" t="s">
        <v>93</v>
      </c>
      <c r="F1722">
        <v>2</v>
      </c>
      <c r="G1722">
        <v>75000</v>
      </c>
      <c r="H1722">
        <v>25000</v>
      </c>
      <c r="I1722">
        <v>100000</v>
      </c>
      <c r="J1722" t="s">
        <v>40</v>
      </c>
      <c r="K1722">
        <v>1</v>
      </c>
      <c r="L1722">
        <v>256</v>
      </c>
      <c r="M1722" t="s">
        <v>41</v>
      </c>
      <c r="N1722">
        <v>0.01</v>
      </c>
      <c r="O1722">
        <v>100</v>
      </c>
      <c r="P1722">
        <v>43</v>
      </c>
      <c r="Q1722">
        <v>256</v>
      </c>
      <c r="R1722">
        <v>100</v>
      </c>
      <c r="S1722">
        <v>7500</v>
      </c>
      <c r="T1722">
        <v>4</v>
      </c>
      <c r="U1722">
        <v>4</v>
      </c>
      <c r="V1722">
        <v>30208</v>
      </c>
      <c r="W1722">
        <v>0.40277333333333298</v>
      </c>
      <c r="X1722">
        <v>323.89620566368097</v>
      </c>
      <c r="Y1722">
        <v>6.3870687484741202</v>
      </c>
      <c r="Z1722">
        <v>21.14861702919</v>
      </c>
      <c r="AA1722">
        <v>2.8882677555084202</v>
      </c>
      <c r="AB1722">
        <v>11.357762813568099</v>
      </c>
      <c r="AC1722">
        <v>5.0744359493255597</v>
      </c>
      <c r="AD1722">
        <v>20.481265068054199</v>
      </c>
      <c r="AE1722">
        <v>0.68679999999999997</v>
      </c>
      <c r="AF1722">
        <v>0.68389999999999995</v>
      </c>
      <c r="AJ1722">
        <v>0.24585430803945499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 t="s">
        <v>42</v>
      </c>
      <c r="AQ1722" t="b">
        <v>1</v>
      </c>
      <c r="AR1722" t="b">
        <v>1</v>
      </c>
      <c r="AS1722">
        <v>1</v>
      </c>
      <c r="AT1722" t="b">
        <v>0</v>
      </c>
      <c r="AV1722" t="b">
        <v>0</v>
      </c>
      <c r="AW1722" t="b">
        <v>1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1</v>
      </c>
      <c r="BD1722" t="b">
        <v>0</v>
      </c>
      <c r="BE1722" t="s">
        <v>57</v>
      </c>
      <c r="BF1722" t="s">
        <v>69</v>
      </c>
      <c r="BG1722" t="s">
        <v>69</v>
      </c>
      <c r="BH1722" t="b">
        <v>0</v>
      </c>
      <c r="BI1722" t="b">
        <v>1</v>
      </c>
      <c r="BJ1722" t="b">
        <v>0</v>
      </c>
      <c r="BK1722" t="b">
        <v>1</v>
      </c>
      <c r="BL1722">
        <v>20</v>
      </c>
      <c r="BM1722">
        <v>20</v>
      </c>
      <c r="BN1722">
        <v>0</v>
      </c>
      <c r="BO1722">
        <v>0</v>
      </c>
      <c r="BP17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2" s="3" t="str">
        <f>IF(Table1[[#This Row],[TraceLengthMod]],"lab,","")&amp;IF(Table1[[#This Row],[FixedLength]],"dur,","")&amp;IF(Table1[[#This Row],[Broken]],"ea,","")</f>
        <v>lab,</v>
      </c>
    </row>
    <row r="1723" spans="1:69" x14ac:dyDescent="0.25">
      <c r="A1723" t="s">
        <v>1851</v>
      </c>
      <c r="B1723" t="s">
        <v>39</v>
      </c>
      <c r="C1723" t="s">
        <v>114</v>
      </c>
      <c r="D1723" t="s">
        <v>94</v>
      </c>
      <c r="E1723" t="s">
        <v>93</v>
      </c>
      <c r="F1723">
        <v>2</v>
      </c>
      <c r="G1723">
        <v>75000</v>
      </c>
      <c r="H1723">
        <v>25000</v>
      </c>
      <c r="I1723">
        <v>100000</v>
      </c>
      <c r="J1723" t="s">
        <v>40</v>
      </c>
      <c r="K1723">
        <v>1</v>
      </c>
      <c r="L1723">
        <v>256</v>
      </c>
      <c r="M1723" t="s">
        <v>41</v>
      </c>
      <c r="N1723">
        <v>0.01</v>
      </c>
      <c r="O1723">
        <v>100</v>
      </c>
      <c r="P1723">
        <v>43</v>
      </c>
      <c r="Q1723">
        <v>256</v>
      </c>
      <c r="R1723">
        <v>100</v>
      </c>
      <c r="S1723">
        <v>7500</v>
      </c>
      <c r="T1723">
        <v>5</v>
      </c>
      <c r="U1723">
        <v>5</v>
      </c>
      <c r="V1723">
        <v>37632</v>
      </c>
      <c r="W1723">
        <v>0.50175999999999998</v>
      </c>
      <c r="X1723">
        <v>323.89620566368097</v>
      </c>
      <c r="Y1723">
        <v>6.3870687484741202</v>
      </c>
      <c r="Z1723">
        <v>26.370656490325899</v>
      </c>
      <c r="AA1723">
        <v>2.7965242862701398</v>
      </c>
      <c r="AB1723">
        <v>14.1542870998382</v>
      </c>
      <c r="AC1723">
        <v>5.0764293670654297</v>
      </c>
      <c r="AD1723">
        <v>25.5576944351196</v>
      </c>
      <c r="AE1723">
        <v>0.71740000000000004</v>
      </c>
      <c r="AF1723">
        <v>0.7077</v>
      </c>
      <c r="AJ1723">
        <v>0.182385833490462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 t="s">
        <v>42</v>
      </c>
      <c r="AQ1723" t="b">
        <v>1</v>
      </c>
      <c r="AR1723" t="b">
        <v>1</v>
      </c>
      <c r="AS1723">
        <v>1</v>
      </c>
      <c r="AT1723" t="b">
        <v>0</v>
      </c>
      <c r="AV1723" t="b">
        <v>0</v>
      </c>
      <c r="AW1723" t="b">
        <v>1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1</v>
      </c>
      <c r="BD1723" t="b">
        <v>0</v>
      </c>
      <c r="BE1723" t="s">
        <v>57</v>
      </c>
      <c r="BF1723" t="s">
        <v>69</v>
      </c>
      <c r="BG1723" t="s">
        <v>69</v>
      </c>
      <c r="BH1723" t="b">
        <v>0</v>
      </c>
      <c r="BI1723" t="b">
        <v>1</v>
      </c>
      <c r="BJ1723" t="b">
        <v>0</v>
      </c>
      <c r="BK1723" t="b">
        <v>1</v>
      </c>
      <c r="BL1723">
        <v>20</v>
      </c>
      <c r="BM1723">
        <v>20</v>
      </c>
      <c r="BN1723">
        <v>0</v>
      </c>
      <c r="BO1723">
        <v>0</v>
      </c>
      <c r="BP17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3" s="3" t="str">
        <f>IF(Table1[[#This Row],[TraceLengthMod]],"lab,","")&amp;IF(Table1[[#This Row],[FixedLength]],"dur,","")&amp;IF(Table1[[#This Row],[Broken]],"ea,","")</f>
        <v>lab,</v>
      </c>
    </row>
    <row r="1724" spans="1:69" x14ac:dyDescent="0.25">
      <c r="A1724" t="s">
        <v>1852</v>
      </c>
      <c r="B1724" t="s">
        <v>39</v>
      </c>
      <c r="C1724" t="s">
        <v>114</v>
      </c>
      <c r="D1724" t="s">
        <v>94</v>
      </c>
      <c r="E1724" t="s">
        <v>93</v>
      </c>
      <c r="F1724">
        <v>2</v>
      </c>
      <c r="G1724">
        <v>75000</v>
      </c>
      <c r="H1724">
        <v>25000</v>
      </c>
      <c r="I1724">
        <v>100000</v>
      </c>
      <c r="J1724" t="s">
        <v>40</v>
      </c>
      <c r="K1724">
        <v>1</v>
      </c>
      <c r="L1724">
        <v>256</v>
      </c>
      <c r="M1724" t="s">
        <v>41</v>
      </c>
      <c r="N1724">
        <v>0.01</v>
      </c>
      <c r="O1724">
        <v>100</v>
      </c>
      <c r="P1724">
        <v>43</v>
      </c>
      <c r="Q1724">
        <v>256</v>
      </c>
      <c r="R1724">
        <v>100</v>
      </c>
      <c r="S1724">
        <v>7500</v>
      </c>
      <c r="T1724">
        <v>5</v>
      </c>
      <c r="U1724">
        <v>6</v>
      </c>
      <c r="V1724">
        <v>45056</v>
      </c>
      <c r="W1724">
        <v>0.60074666666666598</v>
      </c>
      <c r="X1724">
        <v>323.89620566368097</v>
      </c>
      <c r="Y1724">
        <v>6.3870687484741202</v>
      </c>
      <c r="Z1724">
        <v>31.6026980876922</v>
      </c>
      <c r="AA1724">
        <v>2.7935318946838299</v>
      </c>
      <c r="AB1724">
        <v>16.947818994521999</v>
      </c>
      <c r="AC1724">
        <v>4.9138643741607604</v>
      </c>
      <c r="AD1724">
        <v>30.4715588092803</v>
      </c>
      <c r="AE1724">
        <v>0.69989999999999997</v>
      </c>
      <c r="AF1724">
        <v>0.69840000000000002</v>
      </c>
      <c r="AJ1724">
        <v>0.145009569146416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 t="s">
        <v>42</v>
      </c>
      <c r="AQ1724" t="b">
        <v>1</v>
      </c>
      <c r="AR1724" t="b">
        <v>1</v>
      </c>
      <c r="AS1724">
        <v>1</v>
      </c>
      <c r="AT1724" t="b">
        <v>0</v>
      </c>
      <c r="AV1724" t="b">
        <v>0</v>
      </c>
      <c r="AW1724" t="b">
        <v>1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1</v>
      </c>
      <c r="BD1724" t="b">
        <v>0</v>
      </c>
      <c r="BE1724" t="s">
        <v>57</v>
      </c>
      <c r="BF1724" t="s">
        <v>69</v>
      </c>
      <c r="BG1724" t="s">
        <v>69</v>
      </c>
      <c r="BH1724" t="b">
        <v>0</v>
      </c>
      <c r="BI1724" t="b">
        <v>1</v>
      </c>
      <c r="BJ1724" t="b">
        <v>0</v>
      </c>
      <c r="BK1724" t="b">
        <v>1</v>
      </c>
      <c r="BL1724">
        <v>20</v>
      </c>
      <c r="BM1724">
        <v>20</v>
      </c>
      <c r="BN1724">
        <v>0</v>
      </c>
      <c r="BO1724">
        <v>0</v>
      </c>
      <c r="BP17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4" s="3" t="str">
        <f>IF(Table1[[#This Row],[TraceLengthMod]],"lab,","")&amp;IF(Table1[[#This Row],[FixedLength]],"dur,","")&amp;IF(Table1[[#This Row],[Broken]],"ea,","")</f>
        <v>lab,</v>
      </c>
    </row>
    <row r="1725" spans="1:69" x14ac:dyDescent="0.25">
      <c r="A1725" t="s">
        <v>1853</v>
      </c>
      <c r="B1725" t="s">
        <v>39</v>
      </c>
      <c r="C1725" t="s">
        <v>114</v>
      </c>
      <c r="D1725" t="s">
        <v>94</v>
      </c>
      <c r="E1725" t="s">
        <v>93</v>
      </c>
      <c r="F1725">
        <v>2</v>
      </c>
      <c r="G1725">
        <v>75000</v>
      </c>
      <c r="H1725">
        <v>25000</v>
      </c>
      <c r="I1725">
        <v>100000</v>
      </c>
      <c r="J1725" t="s">
        <v>40</v>
      </c>
      <c r="K1725">
        <v>1</v>
      </c>
      <c r="L1725">
        <v>256</v>
      </c>
      <c r="M1725" t="s">
        <v>41</v>
      </c>
      <c r="N1725">
        <v>0.01</v>
      </c>
      <c r="O1725">
        <v>100</v>
      </c>
      <c r="P1725">
        <v>43</v>
      </c>
      <c r="Q1725">
        <v>256</v>
      </c>
      <c r="R1725">
        <v>100</v>
      </c>
      <c r="S1725">
        <v>7500</v>
      </c>
      <c r="T1725">
        <v>7</v>
      </c>
      <c r="U1725">
        <v>7</v>
      </c>
      <c r="V1725">
        <v>52736</v>
      </c>
      <c r="W1725">
        <v>0.70314666666666603</v>
      </c>
      <c r="X1725">
        <v>323.89620566368097</v>
      </c>
      <c r="Y1725">
        <v>6.3870687484741202</v>
      </c>
      <c r="Z1725">
        <v>36.851007938385003</v>
      </c>
      <c r="AA1725">
        <v>2.8816366195678702</v>
      </c>
      <c r="AB1725">
        <v>19.829455614089898</v>
      </c>
      <c r="AC1725">
        <v>5.0116026401519704</v>
      </c>
      <c r="AD1725">
        <v>35.483161449432302</v>
      </c>
      <c r="AE1725">
        <v>0.71589999999999998</v>
      </c>
      <c r="AF1725">
        <v>0.70879999999999999</v>
      </c>
      <c r="AJ1725">
        <v>0.12553138090568799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 t="s">
        <v>42</v>
      </c>
      <c r="AQ1725" t="b">
        <v>1</v>
      </c>
      <c r="AR1725" t="b">
        <v>1</v>
      </c>
      <c r="AS1725">
        <v>1</v>
      </c>
      <c r="AT1725" t="b">
        <v>0</v>
      </c>
      <c r="AV1725" t="b">
        <v>0</v>
      </c>
      <c r="AW1725" t="b">
        <v>1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1</v>
      </c>
      <c r="BD1725" t="b">
        <v>0</v>
      </c>
      <c r="BE1725" t="s">
        <v>57</v>
      </c>
      <c r="BF1725" t="s">
        <v>69</v>
      </c>
      <c r="BG1725" t="s">
        <v>69</v>
      </c>
      <c r="BH1725" t="b">
        <v>0</v>
      </c>
      <c r="BI1725" t="b">
        <v>1</v>
      </c>
      <c r="BJ1725" t="b">
        <v>0</v>
      </c>
      <c r="BK1725" t="b">
        <v>1</v>
      </c>
      <c r="BL1725">
        <v>20</v>
      </c>
      <c r="BM1725">
        <v>20</v>
      </c>
      <c r="BN1725">
        <v>0</v>
      </c>
      <c r="BO1725">
        <v>0</v>
      </c>
      <c r="BP17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5" s="3" t="str">
        <f>IF(Table1[[#This Row],[TraceLengthMod]],"lab,","")&amp;IF(Table1[[#This Row],[FixedLength]],"dur,","")&amp;IF(Table1[[#This Row],[Broken]],"ea,","")</f>
        <v>lab,</v>
      </c>
    </row>
    <row r="1726" spans="1:69" x14ac:dyDescent="0.25">
      <c r="A1726" t="s">
        <v>1854</v>
      </c>
      <c r="B1726" t="s">
        <v>39</v>
      </c>
      <c r="C1726" t="s">
        <v>114</v>
      </c>
      <c r="D1726" t="s">
        <v>94</v>
      </c>
      <c r="E1726" t="s">
        <v>93</v>
      </c>
      <c r="F1726">
        <v>2</v>
      </c>
      <c r="G1726">
        <v>75000</v>
      </c>
      <c r="H1726">
        <v>25000</v>
      </c>
      <c r="I1726">
        <v>100000</v>
      </c>
      <c r="J1726" t="s">
        <v>40</v>
      </c>
      <c r="K1726">
        <v>1</v>
      </c>
      <c r="L1726">
        <v>256</v>
      </c>
      <c r="M1726" t="s">
        <v>41</v>
      </c>
      <c r="N1726">
        <v>0.01</v>
      </c>
      <c r="O1726">
        <v>100</v>
      </c>
      <c r="P1726">
        <v>43</v>
      </c>
      <c r="Q1726">
        <v>256</v>
      </c>
      <c r="R1726">
        <v>100</v>
      </c>
      <c r="S1726">
        <v>7500</v>
      </c>
      <c r="T1726">
        <v>8</v>
      </c>
      <c r="U1726">
        <v>8</v>
      </c>
      <c r="V1726">
        <v>60160</v>
      </c>
      <c r="W1726">
        <v>0.80213333333333303</v>
      </c>
      <c r="X1726">
        <v>323.89620566368097</v>
      </c>
      <c r="Y1726">
        <v>6.3870687484741202</v>
      </c>
      <c r="Z1726">
        <v>42.097981929779003</v>
      </c>
      <c r="AA1726">
        <v>2.79552721977233</v>
      </c>
      <c r="AB1726">
        <v>22.624982833862301</v>
      </c>
      <c r="AC1726">
        <v>5.3507266044616699</v>
      </c>
      <c r="AD1726">
        <v>40.833888053894</v>
      </c>
      <c r="AE1726">
        <v>0.73719999999999997</v>
      </c>
      <c r="AF1726">
        <v>0.72270000000000001</v>
      </c>
      <c r="AJ1726">
        <v>9.7988732064023906E-2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 t="s">
        <v>42</v>
      </c>
      <c r="AQ1726" t="b">
        <v>1</v>
      </c>
      <c r="AR1726" t="b">
        <v>1</v>
      </c>
      <c r="AS1726">
        <v>1</v>
      </c>
      <c r="AT1726" t="b">
        <v>0</v>
      </c>
      <c r="AV1726" t="b">
        <v>0</v>
      </c>
      <c r="AW1726" t="b">
        <v>1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1</v>
      </c>
      <c r="BD1726" t="b">
        <v>0</v>
      </c>
      <c r="BE1726" t="s">
        <v>57</v>
      </c>
      <c r="BF1726" t="s">
        <v>69</v>
      </c>
      <c r="BG1726" t="s">
        <v>69</v>
      </c>
      <c r="BH1726" t="b">
        <v>0</v>
      </c>
      <c r="BI1726" t="b">
        <v>1</v>
      </c>
      <c r="BJ1726" t="b">
        <v>0</v>
      </c>
      <c r="BK1726" t="b">
        <v>1</v>
      </c>
      <c r="BL1726">
        <v>20</v>
      </c>
      <c r="BM1726">
        <v>20</v>
      </c>
      <c r="BN1726">
        <v>0</v>
      </c>
      <c r="BO1726">
        <v>0</v>
      </c>
      <c r="BP17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6" s="3" t="str">
        <f>IF(Table1[[#This Row],[TraceLengthMod]],"lab,","")&amp;IF(Table1[[#This Row],[FixedLength]],"dur,","")&amp;IF(Table1[[#This Row],[Broken]],"ea,","")</f>
        <v>lab,</v>
      </c>
    </row>
    <row r="1727" spans="1:69" x14ac:dyDescent="0.25">
      <c r="A1727" t="s">
        <v>1855</v>
      </c>
      <c r="B1727" t="s">
        <v>39</v>
      </c>
      <c r="C1727" t="s">
        <v>114</v>
      </c>
      <c r="D1727" t="s">
        <v>94</v>
      </c>
      <c r="E1727" t="s">
        <v>93</v>
      </c>
      <c r="F1727">
        <v>2</v>
      </c>
      <c r="G1727">
        <v>75000</v>
      </c>
      <c r="H1727">
        <v>25000</v>
      </c>
      <c r="I1727">
        <v>100000</v>
      </c>
      <c r="J1727" t="s">
        <v>40</v>
      </c>
      <c r="K1727">
        <v>1</v>
      </c>
      <c r="L1727">
        <v>256</v>
      </c>
      <c r="M1727" t="s">
        <v>41</v>
      </c>
      <c r="N1727">
        <v>0.01</v>
      </c>
      <c r="O1727">
        <v>100</v>
      </c>
      <c r="P1727">
        <v>43</v>
      </c>
      <c r="Q1727">
        <v>256</v>
      </c>
      <c r="R1727">
        <v>100</v>
      </c>
      <c r="S1727">
        <v>7500</v>
      </c>
      <c r="T1727">
        <v>8</v>
      </c>
      <c r="U1727">
        <v>9</v>
      </c>
      <c r="V1727">
        <v>67584</v>
      </c>
      <c r="W1727">
        <v>0.90112000000000003</v>
      </c>
      <c r="X1727">
        <v>323.89620566368097</v>
      </c>
      <c r="Y1727">
        <v>6.3870687484741202</v>
      </c>
      <c r="Z1727">
        <v>47.340245723724301</v>
      </c>
      <c r="AA1727">
        <v>2.82142829895019</v>
      </c>
      <c r="AB1727">
        <v>25.4464111328125</v>
      </c>
      <c r="AC1727">
        <v>5.0039610862731898</v>
      </c>
      <c r="AD1727">
        <v>45.837849140167201</v>
      </c>
      <c r="AE1727">
        <v>0.7278</v>
      </c>
      <c r="AF1727">
        <v>0.72119999999999995</v>
      </c>
      <c r="AJ1727">
        <v>8.9998688661690904E-2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 t="s">
        <v>42</v>
      </c>
      <c r="AQ1727" t="b">
        <v>1</v>
      </c>
      <c r="AR1727" t="b">
        <v>1</v>
      </c>
      <c r="AS1727">
        <v>1</v>
      </c>
      <c r="AT1727" t="b">
        <v>0</v>
      </c>
      <c r="AV1727" t="b">
        <v>0</v>
      </c>
      <c r="AW1727" t="b">
        <v>1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1</v>
      </c>
      <c r="BD1727" t="b">
        <v>0</v>
      </c>
      <c r="BE1727" t="s">
        <v>57</v>
      </c>
      <c r="BF1727" t="s">
        <v>69</v>
      </c>
      <c r="BG1727" t="s">
        <v>69</v>
      </c>
      <c r="BH1727" t="b">
        <v>0</v>
      </c>
      <c r="BI1727" t="b">
        <v>1</v>
      </c>
      <c r="BJ1727" t="b">
        <v>0</v>
      </c>
      <c r="BK1727" t="b">
        <v>1</v>
      </c>
      <c r="BL1727">
        <v>20</v>
      </c>
      <c r="BM1727">
        <v>20</v>
      </c>
      <c r="BN1727">
        <v>0</v>
      </c>
      <c r="BO1727">
        <v>0</v>
      </c>
      <c r="BP17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7" s="3" t="str">
        <f>IF(Table1[[#This Row],[TraceLengthMod]],"lab,","")&amp;IF(Table1[[#This Row],[FixedLength]],"dur,","")&amp;IF(Table1[[#This Row],[Broken]],"ea,","")</f>
        <v>lab,</v>
      </c>
    </row>
    <row r="1728" spans="1:69" x14ac:dyDescent="0.25">
      <c r="A1728" t="s">
        <v>1856</v>
      </c>
      <c r="B1728" t="s">
        <v>39</v>
      </c>
      <c r="C1728" t="s">
        <v>114</v>
      </c>
      <c r="D1728" t="s">
        <v>94</v>
      </c>
      <c r="E1728" t="s">
        <v>93</v>
      </c>
      <c r="F1728">
        <v>2</v>
      </c>
      <c r="G1728">
        <v>75000</v>
      </c>
      <c r="H1728">
        <v>25000</v>
      </c>
      <c r="I1728">
        <v>100000</v>
      </c>
      <c r="J1728" t="s">
        <v>40</v>
      </c>
      <c r="K1728">
        <v>1</v>
      </c>
      <c r="L1728">
        <v>256</v>
      </c>
      <c r="M1728" t="s">
        <v>41</v>
      </c>
      <c r="N1728">
        <v>0.01</v>
      </c>
      <c r="O1728">
        <v>100</v>
      </c>
      <c r="P1728">
        <v>43</v>
      </c>
      <c r="Q1728">
        <v>256</v>
      </c>
      <c r="R1728">
        <v>100</v>
      </c>
      <c r="S1728">
        <v>7500</v>
      </c>
      <c r="T1728">
        <v>10</v>
      </c>
      <c r="U1728">
        <v>10</v>
      </c>
      <c r="V1728">
        <v>75008</v>
      </c>
      <c r="W1728">
        <v>1.00010666666666</v>
      </c>
      <c r="X1728">
        <v>323.89620566368097</v>
      </c>
      <c r="Y1728">
        <v>6.3870687484741202</v>
      </c>
      <c r="Z1728">
        <v>52.565325021743703</v>
      </c>
      <c r="AA1728">
        <v>2.781583070755</v>
      </c>
      <c r="AB1728">
        <v>28.227994203567501</v>
      </c>
      <c r="AC1728">
        <v>5.1542222499847403</v>
      </c>
      <c r="AD1728">
        <v>50.992071390151899</v>
      </c>
      <c r="AE1728">
        <v>0.73870000000000002</v>
      </c>
      <c r="AF1728">
        <v>0.74119999999999997</v>
      </c>
      <c r="AJ1728">
        <v>7.8563946302433393E-2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 t="s">
        <v>42</v>
      </c>
      <c r="AQ1728" t="b">
        <v>1</v>
      </c>
      <c r="AR1728" t="b">
        <v>1</v>
      </c>
      <c r="AS1728">
        <v>1</v>
      </c>
      <c r="AT1728" t="b">
        <v>0</v>
      </c>
      <c r="AV1728" t="b">
        <v>0</v>
      </c>
      <c r="AW1728" t="b">
        <v>1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1</v>
      </c>
      <c r="BD1728" t="b">
        <v>0</v>
      </c>
      <c r="BE1728" t="s">
        <v>57</v>
      </c>
      <c r="BF1728" t="s">
        <v>69</v>
      </c>
      <c r="BG1728" t="s">
        <v>69</v>
      </c>
      <c r="BH1728" t="b">
        <v>0</v>
      </c>
      <c r="BI1728" t="b">
        <v>1</v>
      </c>
      <c r="BJ1728" t="b">
        <v>0</v>
      </c>
      <c r="BK1728" t="b">
        <v>1</v>
      </c>
      <c r="BL1728">
        <v>20</v>
      </c>
      <c r="BM1728">
        <v>20</v>
      </c>
      <c r="BN1728">
        <v>0</v>
      </c>
      <c r="BO1728">
        <v>0</v>
      </c>
      <c r="BP17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8" s="3" t="str">
        <f>IF(Table1[[#This Row],[TraceLengthMod]],"lab,","")&amp;IF(Table1[[#This Row],[FixedLength]],"dur,","")&amp;IF(Table1[[#This Row],[Broken]],"ea,","")</f>
        <v>lab,</v>
      </c>
    </row>
    <row r="1729" spans="1:69" x14ac:dyDescent="0.25">
      <c r="A1729" t="s">
        <v>1857</v>
      </c>
      <c r="B1729" t="s">
        <v>39</v>
      </c>
      <c r="C1729" t="s">
        <v>114</v>
      </c>
      <c r="D1729" t="s">
        <v>94</v>
      </c>
      <c r="E1729" t="s">
        <v>93</v>
      </c>
      <c r="F1729">
        <v>2</v>
      </c>
      <c r="G1729">
        <v>75000</v>
      </c>
      <c r="H1729">
        <v>25000</v>
      </c>
      <c r="I1729">
        <v>100000</v>
      </c>
      <c r="J1729" t="s">
        <v>40</v>
      </c>
      <c r="K1729">
        <v>1</v>
      </c>
      <c r="L1729">
        <v>256</v>
      </c>
      <c r="M1729" t="s">
        <v>41</v>
      </c>
      <c r="N1729">
        <v>0.01</v>
      </c>
      <c r="O1729">
        <v>100</v>
      </c>
      <c r="P1729">
        <v>43</v>
      </c>
      <c r="Q1729">
        <v>256</v>
      </c>
      <c r="R1729">
        <v>100</v>
      </c>
      <c r="S1729">
        <v>7500</v>
      </c>
      <c r="T1729">
        <v>10</v>
      </c>
      <c r="U1729">
        <v>11</v>
      </c>
      <c r="V1729">
        <v>82688</v>
      </c>
      <c r="W1729">
        <v>1.1025066666666601</v>
      </c>
      <c r="X1729">
        <v>323.89620566368097</v>
      </c>
      <c r="Y1729">
        <v>6.3870687484741202</v>
      </c>
      <c r="Z1729">
        <v>57.8722660541534</v>
      </c>
      <c r="AA1729">
        <v>2.8943905830383301</v>
      </c>
      <c r="AB1729">
        <v>31.122384786605799</v>
      </c>
      <c r="AC1729">
        <v>4.9268302917480398</v>
      </c>
      <c r="AD1729">
        <v>55.918901681900003</v>
      </c>
      <c r="AE1729">
        <v>0.74460000000000004</v>
      </c>
      <c r="AF1729">
        <v>0.74080000000000001</v>
      </c>
      <c r="AJ1729">
        <v>7.1117653566248204E-2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 t="s">
        <v>42</v>
      </c>
      <c r="AQ1729" t="b">
        <v>1</v>
      </c>
      <c r="AR1729" t="b">
        <v>1</v>
      </c>
      <c r="AS1729">
        <v>1</v>
      </c>
      <c r="AT1729" t="b">
        <v>0</v>
      </c>
      <c r="AV1729" t="b">
        <v>0</v>
      </c>
      <c r="AW1729" t="b">
        <v>1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1</v>
      </c>
      <c r="BD1729" t="b">
        <v>0</v>
      </c>
      <c r="BE1729" t="s">
        <v>57</v>
      </c>
      <c r="BF1729" t="s">
        <v>69</v>
      </c>
      <c r="BG1729" t="s">
        <v>69</v>
      </c>
      <c r="BH1729" t="b">
        <v>0</v>
      </c>
      <c r="BI1729" t="b">
        <v>1</v>
      </c>
      <c r="BJ1729" t="b">
        <v>0</v>
      </c>
      <c r="BK1729" t="b">
        <v>1</v>
      </c>
      <c r="BL1729">
        <v>20</v>
      </c>
      <c r="BM1729">
        <v>20</v>
      </c>
      <c r="BN1729">
        <v>0</v>
      </c>
      <c r="BO1729">
        <v>0</v>
      </c>
      <c r="BP17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29" s="3" t="str">
        <f>IF(Table1[[#This Row],[TraceLengthMod]],"lab,","")&amp;IF(Table1[[#This Row],[FixedLength]],"dur,","")&amp;IF(Table1[[#This Row],[Broken]],"ea,","")</f>
        <v>lab,</v>
      </c>
    </row>
    <row r="1730" spans="1:69" x14ac:dyDescent="0.25">
      <c r="A1730" t="s">
        <v>1858</v>
      </c>
      <c r="B1730" t="s">
        <v>39</v>
      </c>
      <c r="C1730" t="s">
        <v>114</v>
      </c>
      <c r="D1730" t="s">
        <v>94</v>
      </c>
      <c r="E1730" t="s">
        <v>93</v>
      </c>
      <c r="F1730">
        <v>2</v>
      </c>
      <c r="G1730">
        <v>75000</v>
      </c>
      <c r="H1730">
        <v>25000</v>
      </c>
      <c r="I1730">
        <v>100000</v>
      </c>
      <c r="J1730" t="s">
        <v>40</v>
      </c>
      <c r="K1730">
        <v>1</v>
      </c>
      <c r="L1730">
        <v>256</v>
      </c>
      <c r="M1730" t="s">
        <v>41</v>
      </c>
      <c r="N1730">
        <v>0.01</v>
      </c>
      <c r="O1730">
        <v>100</v>
      </c>
      <c r="P1730">
        <v>43</v>
      </c>
      <c r="Q1730">
        <v>256</v>
      </c>
      <c r="R1730">
        <v>100</v>
      </c>
      <c r="S1730">
        <v>7500</v>
      </c>
      <c r="T1730">
        <v>10</v>
      </c>
      <c r="U1730">
        <v>12</v>
      </c>
      <c r="V1730">
        <v>90112</v>
      </c>
      <c r="W1730">
        <v>1.20149333333333</v>
      </c>
      <c r="X1730">
        <v>323.89620566368097</v>
      </c>
      <c r="Y1730">
        <v>6.3870687484741202</v>
      </c>
      <c r="Z1730">
        <v>63.060490846633897</v>
      </c>
      <c r="AA1730">
        <v>2.7866449356079102</v>
      </c>
      <c r="AB1730">
        <v>33.909029722213702</v>
      </c>
      <c r="AC1730">
        <v>5.1891276836395201</v>
      </c>
      <c r="AD1730">
        <v>61.108029365539501</v>
      </c>
      <c r="AE1730">
        <v>0.73609999999999998</v>
      </c>
      <c r="AF1730">
        <v>0.73419999999999996</v>
      </c>
      <c r="AJ1730">
        <v>5.9283982962369898E-2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 t="s">
        <v>42</v>
      </c>
      <c r="AQ1730" t="b">
        <v>1</v>
      </c>
      <c r="AR1730" t="b">
        <v>1</v>
      </c>
      <c r="AS1730">
        <v>1</v>
      </c>
      <c r="AT1730" t="b">
        <v>0</v>
      </c>
      <c r="AV1730" t="b">
        <v>0</v>
      </c>
      <c r="AW1730" t="b">
        <v>1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1</v>
      </c>
      <c r="BD1730" t="b">
        <v>0</v>
      </c>
      <c r="BE1730" t="s">
        <v>57</v>
      </c>
      <c r="BF1730" t="s">
        <v>69</v>
      </c>
      <c r="BG1730" t="s">
        <v>69</v>
      </c>
      <c r="BH1730" t="b">
        <v>0</v>
      </c>
      <c r="BI1730" t="b">
        <v>1</v>
      </c>
      <c r="BJ1730" t="b">
        <v>0</v>
      </c>
      <c r="BK1730" t="b">
        <v>1</v>
      </c>
      <c r="BL1730">
        <v>20</v>
      </c>
      <c r="BM1730">
        <v>20</v>
      </c>
      <c r="BN1730">
        <v>0</v>
      </c>
      <c r="BO1730">
        <v>0</v>
      </c>
      <c r="BP17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0" s="3" t="str">
        <f>IF(Table1[[#This Row],[TraceLengthMod]],"lab,","")&amp;IF(Table1[[#This Row],[FixedLength]],"dur,","")&amp;IF(Table1[[#This Row],[Broken]],"ea,","")</f>
        <v>lab,</v>
      </c>
    </row>
    <row r="1731" spans="1:69" x14ac:dyDescent="0.25">
      <c r="A1731" t="s">
        <v>1859</v>
      </c>
      <c r="B1731" t="s">
        <v>39</v>
      </c>
      <c r="C1731" t="s">
        <v>114</v>
      </c>
      <c r="D1731" t="s">
        <v>94</v>
      </c>
      <c r="E1731" t="s">
        <v>93</v>
      </c>
      <c r="F1731">
        <v>2</v>
      </c>
      <c r="G1731">
        <v>75000</v>
      </c>
      <c r="H1731">
        <v>25000</v>
      </c>
      <c r="I1731">
        <v>100000</v>
      </c>
      <c r="J1731" t="s">
        <v>40</v>
      </c>
      <c r="K1731">
        <v>1</v>
      </c>
      <c r="L1731">
        <v>256</v>
      </c>
      <c r="M1731" t="s">
        <v>41</v>
      </c>
      <c r="N1731">
        <v>0.01</v>
      </c>
      <c r="O1731">
        <v>100</v>
      </c>
      <c r="P1731">
        <v>43</v>
      </c>
      <c r="Q1731">
        <v>256</v>
      </c>
      <c r="R1731">
        <v>100</v>
      </c>
      <c r="S1731">
        <v>7500</v>
      </c>
      <c r="T1731">
        <v>10</v>
      </c>
      <c r="U1731">
        <v>13</v>
      </c>
      <c r="V1731">
        <v>97536</v>
      </c>
      <c r="W1731">
        <v>1.3004800000000001</v>
      </c>
      <c r="X1731">
        <v>323.89620566368097</v>
      </c>
      <c r="Y1731">
        <v>6.3870687484741202</v>
      </c>
      <c r="Z1731">
        <v>68.265603303909302</v>
      </c>
      <c r="AA1731">
        <v>2.7825617790222101</v>
      </c>
      <c r="AB1731">
        <v>36.691591501235898</v>
      </c>
      <c r="AC1731">
        <v>4.9457790851593</v>
      </c>
      <c r="AD1731">
        <v>66.053808450698796</v>
      </c>
      <c r="AE1731">
        <v>0.74670000000000003</v>
      </c>
      <c r="AF1731">
        <v>0.73250000000000004</v>
      </c>
      <c r="AJ1731">
        <v>5.6962668895721401E-2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 t="s">
        <v>42</v>
      </c>
      <c r="AQ1731" t="b">
        <v>1</v>
      </c>
      <c r="AR1731" t="b">
        <v>1</v>
      </c>
      <c r="AS1731">
        <v>1</v>
      </c>
      <c r="AT1731" t="b">
        <v>0</v>
      </c>
      <c r="AV1731" t="b">
        <v>0</v>
      </c>
      <c r="AW1731" t="b">
        <v>1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1</v>
      </c>
      <c r="BD1731" t="b">
        <v>0</v>
      </c>
      <c r="BE1731" t="s">
        <v>57</v>
      </c>
      <c r="BF1731" t="s">
        <v>69</v>
      </c>
      <c r="BG1731" t="s">
        <v>69</v>
      </c>
      <c r="BH1731" t="b">
        <v>0</v>
      </c>
      <c r="BI1731" t="b">
        <v>1</v>
      </c>
      <c r="BJ1731" t="b">
        <v>0</v>
      </c>
      <c r="BK1731" t="b">
        <v>1</v>
      </c>
      <c r="BL1731">
        <v>20</v>
      </c>
      <c r="BM1731">
        <v>20</v>
      </c>
      <c r="BN1731">
        <v>0</v>
      </c>
      <c r="BO1731">
        <v>0</v>
      </c>
      <c r="BP17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1" s="3" t="str">
        <f>IF(Table1[[#This Row],[TraceLengthMod]],"lab,","")&amp;IF(Table1[[#This Row],[FixedLength]],"dur,","")&amp;IF(Table1[[#This Row],[Broken]],"ea,","")</f>
        <v>lab,</v>
      </c>
    </row>
    <row r="1732" spans="1:69" x14ac:dyDescent="0.25">
      <c r="A1732" t="s">
        <v>1860</v>
      </c>
      <c r="B1732" t="s">
        <v>39</v>
      </c>
      <c r="C1732" t="s">
        <v>114</v>
      </c>
      <c r="D1732" t="s">
        <v>94</v>
      </c>
      <c r="E1732" t="s">
        <v>93</v>
      </c>
      <c r="F1732">
        <v>2</v>
      </c>
      <c r="G1732">
        <v>75000</v>
      </c>
      <c r="H1732">
        <v>25000</v>
      </c>
      <c r="I1732">
        <v>100000</v>
      </c>
      <c r="J1732" t="s">
        <v>40</v>
      </c>
      <c r="K1732">
        <v>1</v>
      </c>
      <c r="L1732">
        <v>256</v>
      </c>
      <c r="M1732" t="s">
        <v>41</v>
      </c>
      <c r="N1732">
        <v>0.01</v>
      </c>
      <c r="O1732">
        <v>100</v>
      </c>
      <c r="P1732">
        <v>43</v>
      </c>
      <c r="Q1732">
        <v>256</v>
      </c>
      <c r="R1732">
        <v>100</v>
      </c>
      <c r="S1732">
        <v>7500</v>
      </c>
      <c r="T1732">
        <v>14</v>
      </c>
      <c r="U1732">
        <v>14</v>
      </c>
      <c r="V1732">
        <v>105216</v>
      </c>
      <c r="W1732">
        <v>1.4028799999999999</v>
      </c>
      <c r="X1732">
        <v>323.89620566368097</v>
      </c>
      <c r="Y1732">
        <v>6.3870687484741202</v>
      </c>
      <c r="Z1732">
        <v>73.533552646636906</v>
      </c>
      <c r="AA1732">
        <v>2.8842887878417902</v>
      </c>
      <c r="AB1732">
        <v>39.575880289077702</v>
      </c>
      <c r="AC1732">
        <v>5.0295555591583199</v>
      </c>
      <c r="AD1732">
        <v>71.083364009857107</v>
      </c>
      <c r="AE1732">
        <v>0.75329999999999997</v>
      </c>
      <c r="AF1732">
        <v>0.75009999999999999</v>
      </c>
      <c r="AJ1732">
        <v>5.2359495719853898E-2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 t="s">
        <v>42</v>
      </c>
      <c r="AQ1732" t="b">
        <v>1</v>
      </c>
      <c r="AR1732" t="b">
        <v>1</v>
      </c>
      <c r="AS1732">
        <v>1</v>
      </c>
      <c r="AT1732" t="b">
        <v>0</v>
      </c>
      <c r="AV1732" t="b">
        <v>0</v>
      </c>
      <c r="AW1732" t="b">
        <v>1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1</v>
      </c>
      <c r="BD1732" t="b">
        <v>0</v>
      </c>
      <c r="BE1732" t="s">
        <v>57</v>
      </c>
      <c r="BF1732" t="s">
        <v>69</v>
      </c>
      <c r="BG1732" t="s">
        <v>69</v>
      </c>
      <c r="BH1732" t="b">
        <v>0</v>
      </c>
      <c r="BI1732" t="b">
        <v>1</v>
      </c>
      <c r="BJ1732" t="b">
        <v>0</v>
      </c>
      <c r="BK1732" t="b">
        <v>1</v>
      </c>
      <c r="BL1732">
        <v>20</v>
      </c>
      <c r="BM1732">
        <v>20</v>
      </c>
      <c r="BN1732">
        <v>0</v>
      </c>
      <c r="BO1732">
        <v>0</v>
      </c>
      <c r="BP17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2" s="3" t="str">
        <f>IF(Table1[[#This Row],[TraceLengthMod]],"lab,","")&amp;IF(Table1[[#This Row],[FixedLength]],"dur,","")&amp;IF(Table1[[#This Row],[Broken]],"ea,","")</f>
        <v>lab,</v>
      </c>
    </row>
    <row r="1733" spans="1:69" x14ac:dyDescent="0.25">
      <c r="A1733" t="s">
        <v>1861</v>
      </c>
      <c r="B1733" t="s">
        <v>39</v>
      </c>
      <c r="C1733" t="s">
        <v>114</v>
      </c>
      <c r="D1733" t="s">
        <v>94</v>
      </c>
      <c r="E1733" t="s">
        <v>93</v>
      </c>
      <c r="F1733">
        <v>2</v>
      </c>
      <c r="G1733">
        <v>75000</v>
      </c>
      <c r="H1733">
        <v>25000</v>
      </c>
      <c r="I1733">
        <v>100000</v>
      </c>
      <c r="J1733" t="s">
        <v>40</v>
      </c>
      <c r="K1733">
        <v>1</v>
      </c>
      <c r="L1733">
        <v>256</v>
      </c>
      <c r="M1733" t="s">
        <v>41</v>
      </c>
      <c r="N1733">
        <v>0.01</v>
      </c>
      <c r="O1733">
        <v>100</v>
      </c>
      <c r="P1733">
        <v>43</v>
      </c>
      <c r="Q1733">
        <v>256</v>
      </c>
      <c r="R1733">
        <v>100</v>
      </c>
      <c r="S1733">
        <v>7500</v>
      </c>
      <c r="T1733">
        <v>15</v>
      </c>
      <c r="U1733">
        <v>15</v>
      </c>
      <c r="V1733">
        <v>112640</v>
      </c>
      <c r="W1733">
        <v>1.50186666666666</v>
      </c>
      <c r="X1733">
        <v>323.89620566368097</v>
      </c>
      <c r="Y1733">
        <v>6.3870687484741202</v>
      </c>
      <c r="Z1733">
        <v>78.717725753784094</v>
      </c>
      <c r="AA1733">
        <v>2.7865512371063201</v>
      </c>
      <c r="AB1733">
        <v>42.362431526183997</v>
      </c>
      <c r="AC1733">
        <v>5.1352989673614502</v>
      </c>
      <c r="AD1733">
        <v>76.2186629772186</v>
      </c>
      <c r="AE1733">
        <v>0.75339999999999996</v>
      </c>
      <c r="AF1733">
        <v>0.75239999999999996</v>
      </c>
      <c r="AJ1733">
        <v>4.80388239026069E-2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 t="s">
        <v>42</v>
      </c>
      <c r="AQ1733" t="b">
        <v>1</v>
      </c>
      <c r="AR1733" t="b">
        <v>1</v>
      </c>
      <c r="AS1733">
        <v>1</v>
      </c>
      <c r="AT1733" t="b">
        <v>0</v>
      </c>
      <c r="AV1733" t="b">
        <v>0</v>
      </c>
      <c r="AW1733" t="b">
        <v>1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1</v>
      </c>
      <c r="BD1733" t="b">
        <v>0</v>
      </c>
      <c r="BE1733" t="s">
        <v>57</v>
      </c>
      <c r="BF1733" t="s">
        <v>69</v>
      </c>
      <c r="BG1733" t="s">
        <v>69</v>
      </c>
      <c r="BH1733" t="b">
        <v>0</v>
      </c>
      <c r="BI1733" t="b">
        <v>1</v>
      </c>
      <c r="BJ1733" t="b">
        <v>0</v>
      </c>
      <c r="BK1733" t="b">
        <v>1</v>
      </c>
      <c r="BL1733">
        <v>20</v>
      </c>
      <c r="BM1733">
        <v>20</v>
      </c>
      <c r="BN1733">
        <v>0</v>
      </c>
      <c r="BO1733">
        <v>0</v>
      </c>
      <c r="BP17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3" s="3" t="str">
        <f>IF(Table1[[#This Row],[TraceLengthMod]],"lab,","")&amp;IF(Table1[[#This Row],[FixedLength]],"dur,","")&amp;IF(Table1[[#This Row],[Broken]],"ea,","")</f>
        <v>lab,</v>
      </c>
    </row>
    <row r="1734" spans="1:69" x14ac:dyDescent="0.25">
      <c r="A1734" t="s">
        <v>1862</v>
      </c>
      <c r="B1734" t="s">
        <v>39</v>
      </c>
      <c r="C1734" t="s">
        <v>114</v>
      </c>
      <c r="D1734" t="s">
        <v>94</v>
      </c>
      <c r="E1734" t="s">
        <v>93</v>
      </c>
      <c r="F1734">
        <v>2</v>
      </c>
      <c r="G1734">
        <v>75000</v>
      </c>
      <c r="H1734">
        <v>25000</v>
      </c>
      <c r="I1734">
        <v>100000</v>
      </c>
      <c r="J1734" t="s">
        <v>40</v>
      </c>
      <c r="K1734">
        <v>1</v>
      </c>
      <c r="L1734">
        <v>256</v>
      </c>
      <c r="M1734" t="s">
        <v>41</v>
      </c>
      <c r="N1734">
        <v>0.01</v>
      </c>
      <c r="O1734">
        <v>100</v>
      </c>
      <c r="P1734">
        <v>43</v>
      </c>
      <c r="Q1734">
        <v>256</v>
      </c>
      <c r="R1734">
        <v>100</v>
      </c>
      <c r="S1734">
        <v>7500</v>
      </c>
      <c r="T1734">
        <v>15</v>
      </c>
      <c r="U1734">
        <v>16</v>
      </c>
      <c r="V1734">
        <v>120064</v>
      </c>
      <c r="W1734">
        <v>1.6008533333333299</v>
      </c>
      <c r="X1734">
        <v>323.89620566368097</v>
      </c>
      <c r="Y1734">
        <v>6.3870687484741202</v>
      </c>
      <c r="Z1734">
        <v>83.9327583312988</v>
      </c>
      <c r="AA1734">
        <v>2.7964973449707</v>
      </c>
      <c r="AB1734">
        <v>45.1589288711547</v>
      </c>
      <c r="AC1734">
        <v>5.2040886878967196</v>
      </c>
      <c r="AD1734">
        <v>81.4227516651153</v>
      </c>
      <c r="AE1734">
        <v>0.75660000000000005</v>
      </c>
      <c r="AF1734">
        <v>0.74360000000000004</v>
      </c>
      <c r="AJ1734">
        <v>4.4225152748734203E-2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 t="s">
        <v>42</v>
      </c>
      <c r="AQ1734" t="b">
        <v>1</v>
      </c>
      <c r="AR1734" t="b">
        <v>1</v>
      </c>
      <c r="AS1734">
        <v>1</v>
      </c>
      <c r="AT1734" t="b">
        <v>0</v>
      </c>
      <c r="AV1734" t="b">
        <v>0</v>
      </c>
      <c r="AW1734" t="b">
        <v>1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1</v>
      </c>
      <c r="BD1734" t="b">
        <v>0</v>
      </c>
      <c r="BE1734" t="s">
        <v>57</v>
      </c>
      <c r="BF1734" t="s">
        <v>69</v>
      </c>
      <c r="BG1734" t="s">
        <v>69</v>
      </c>
      <c r="BH1734" t="b">
        <v>0</v>
      </c>
      <c r="BI1734" t="b">
        <v>1</v>
      </c>
      <c r="BJ1734" t="b">
        <v>0</v>
      </c>
      <c r="BK1734" t="b">
        <v>1</v>
      </c>
      <c r="BL1734">
        <v>20</v>
      </c>
      <c r="BM1734">
        <v>20</v>
      </c>
      <c r="BN1734">
        <v>0</v>
      </c>
      <c r="BO1734">
        <v>0</v>
      </c>
      <c r="BP17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4" s="3" t="str">
        <f>IF(Table1[[#This Row],[TraceLengthMod]],"lab,","")&amp;IF(Table1[[#This Row],[FixedLength]],"dur,","")&amp;IF(Table1[[#This Row],[Broken]],"ea,","")</f>
        <v>lab,</v>
      </c>
    </row>
    <row r="1735" spans="1:69" x14ac:dyDescent="0.25">
      <c r="A1735" t="s">
        <v>1863</v>
      </c>
      <c r="B1735" t="s">
        <v>39</v>
      </c>
      <c r="C1735" t="s">
        <v>114</v>
      </c>
      <c r="D1735" t="s">
        <v>94</v>
      </c>
      <c r="E1735" t="s">
        <v>93</v>
      </c>
      <c r="F1735">
        <v>2</v>
      </c>
      <c r="G1735">
        <v>75000</v>
      </c>
      <c r="H1735">
        <v>25000</v>
      </c>
      <c r="I1735">
        <v>100000</v>
      </c>
      <c r="J1735" t="s">
        <v>40</v>
      </c>
      <c r="K1735">
        <v>1</v>
      </c>
      <c r="L1735">
        <v>256</v>
      </c>
      <c r="M1735" t="s">
        <v>41</v>
      </c>
      <c r="N1735">
        <v>0.01</v>
      </c>
      <c r="O1735">
        <v>100</v>
      </c>
      <c r="P1735">
        <v>43</v>
      </c>
      <c r="Q1735">
        <v>256</v>
      </c>
      <c r="R1735">
        <v>100</v>
      </c>
      <c r="S1735">
        <v>7500</v>
      </c>
      <c r="T1735">
        <v>15</v>
      </c>
      <c r="U1735">
        <v>17</v>
      </c>
      <c r="V1735">
        <v>127744</v>
      </c>
      <c r="W1735">
        <v>1.70325333333333</v>
      </c>
      <c r="X1735">
        <v>323.89620566368097</v>
      </c>
      <c r="Y1735">
        <v>6.3870687484741202</v>
      </c>
      <c r="Z1735">
        <v>89.351300716400104</v>
      </c>
      <c r="AA1735">
        <v>2.8783054351806601</v>
      </c>
      <c r="AB1735">
        <v>48.037234306335399</v>
      </c>
      <c r="AC1735">
        <v>5.1821477413177401</v>
      </c>
      <c r="AD1735">
        <v>86.604899406433105</v>
      </c>
      <c r="AE1735">
        <v>0.75939999999999996</v>
      </c>
      <c r="AF1735">
        <v>0.74609999999999999</v>
      </c>
      <c r="AJ1735">
        <v>4.32602145628843E-2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 t="s">
        <v>42</v>
      </c>
      <c r="AQ1735" t="b">
        <v>1</v>
      </c>
      <c r="AR1735" t="b">
        <v>1</v>
      </c>
      <c r="AS1735">
        <v>1</v>
      </c>
      <c r="AT1735" t="b">
        <v>0</v>
      </c>
      <c r="AV1735" t="b">
        <v>0</v>
      </c>
      <c r="AW1735" t="b">
        <v>1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1</v>
      </c>
      <c r="BD1735" t="b">
        <v>0</v>
      </c>
      <c r="BE1735" t="s">
        <v>57</v>
      </c>
      <c r="BF1735" t="s">
        <v>69</v>
      </c>
      <c r="BG1735" t="s">
        <v>69</v>
      </c>
      <c r="BH1735" t="b">
        <v>0</v>
      </c>
      <c r="BI1735" t="b">
        <v>1</v>
      </c>
      <c r="BJ1735" t="b">
        <v>0</v>
      </c>
      <c r="BK1735" t="b">
        <v>1</v>
      </c>
      <c r="BL1735">
        <v>20</v>
      </c>
      <c r="BM1735">
        <v>20</v>
      </c>
      <c r="BN1735">
        <v>0</v>
      </c>
      <c r="BO1735">
        <v>0</v>
      </c>
      <c r="BP17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5" s="3" t="str">
        <f>IF(Table1[[#This Row],[TraceLengthMod]],"lab,","")&amp;IF(Table1[[#This Row],[FixedLength]],"dur,","")&amp;IF(Table1[[#This Row],[Broken]],"ea,","")</f>
        <v>lab,</v>
      </c>
    </row>
    <row r="1736" spans="1:69" x14ac:dyDescent="0.25">
      <c r="A1736" t="s">
        <v>1864</v>
      </c>
      <c r="B1736" t="s">
        <v>39</v>
      </c>
      <c r="C1736" t="s">
        <v>114</v>
      </c>
      <c r="D1736" t="s">
        <v>94</v>
      </c>
      <c r="E1736" t="s">
        <v>93</v>
      </c>
      <c r="F1736">
        <v>2</v>
      </c>
      <c r="G1736">
        <v>75000</v>
      </c>
      <c r="H1736">
        <v>25000</v>
      </c>
      <c r="I1736">
        <v>100000</v>
      </c>
      <c r="J1736" t="s">
        <v>40</v>
      </c>
      <c r="K1736">
        <v>1</v>
      </c>
      <c r="L1736">
        <v>256</v>
      </c>
      <c r="M1736" t="s">
        <v>41</v>
      </c>
      <c r="N1736">
        <v>0.01</v>
      </c>
      <c r="O1736">
        <v>100</v>
      </c>
      <c r="P1736">
        <v>43</v>
      </c>
      <c r="Q1736">
        <v>256</v>
      </c>
      <c r="R1736">
        <v>100</v>
      </c>
      <c r="S1736">
        <v>7500</v>
      </c>
      <c r="T1736">
        <v>15</v>
      </c>
      <c r="U1736">
        <v>18</v>
      </c>
      <c r="V1736">
        <v>135168</v>
      </c>
      <c r="W1736">
        <v>1.8022400000000001</v>
      </c>
      <c r="X1736">
        <v>323.89620566368097</v>
      </c>
      <c r="Y1736">
        <v>6.3870687484741202</v>
      </c>
      <c r="Z1736">
        <v>94.563367128372093</v>
      </c>
      <c r="AA1736">
        <v>2.7885453701019198</v>
      </c>
      <c r="AB1736">
        <v>50.8257796764373</v>
      </c>
      <c r="AC1736">
        <v>4.9597406387329102</v>
      </c>
      <c r="AD1736">
        <v>91.564640045166001</v>
      </c>
      <c r="AE1736">
        <v>0.74909999999999999</v>
      </c>
      <c r="AF1736">
        <v>0.74060000000000004</v>
      </c>
      <c r="AJ1736">
        <v>3.7442930945844298E-2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 t="s">
        <v>42</v>
      </c>
      <c r="AQ1736" t="b">
        <v>1</v>
      </c>
      <c r="AR1736" t="b">
        <v>1</v>
      </c>
      <c r="AS1736">
        <v>1</v>
      </c>
      <c r="AT1736" t="b">
        <v>0</v>
      </c>
      <c r="AV1736" t="b">
        <v>0</v>
      </c>
      <c r="AW1736" t="b">
        <v>1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1</v>
      </c>
      <c r="BD1736" t="b">
        <v>0</v>
      </c>
      <c r="BE1736" t="s">
        <v>57</v>
      </c>
      <c r="BF1736" t="s">
        <v>69</v>
      </c>
      <c r="BG1736" t="s">
        <v>69</v>
      </c>
      <c r="BH1736" t="b">
        <v>0</v>
      </c>
      <c r="BI1736" t="b">
        <v>1</v>
      </c>
      <c r="BJ1736" t="b">
        <v>0</v>
      </c>
      <c r="BK1736" t="b">
        <v>1</v>
      </c>
      <c r="BL1736">
        <v>20</v>
      </c>
      <c r="BM1736">
        <v>20</v>
      </c>
      <c r="BN1736">
        <v>0</v>
      </c>
      <c r="BO1736">
        <v>0</v>
      </c>
      <c r="BP17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6" s="3" t="str">
        <f>IF(Table1[[#This Row],[TraceLengthMod]],"lab,","")&amp;IF(Table1[[#This Row],[FixedLength]],"dur,","")&amp;IF(Table1[[#This Row],[Broken]],"ea,","")</f>
        <v>lab,</v>
      </c>
    </row>
    <row r="1737" spans="1:69" x14ac:dyDescent="0.25">
      <c r="A1737" t="s">
        <v>1865</v>
      </c>
      <c r="B1737" t="s">
        <v>39</v>
      </c>
      <c r="C1737" t="s">
        <v>114</v>
      </c>
      <c r="D1737" t="s">
        <v>94</v>
      </c>
      <c r="E1737" t="s">
        <v>93</v>
      </c>
      <c r="F1737">
        <v>2</v>
      </c>
      <c r="G1737">
        <v>75000</v>
      </c>
      <c r="H1737">
        <v>25000</v>
      </c>
      <c r="I1737">
        <v>100000</v>
      </c>
      <c r="J1737" t="s">
        <v>40</v>
      </c>
      <c r="K1737">
        <v>1</v>
      </c>
      <c r="L1737">
        <v>256</v>
      </c>
      <c r="M1737" t="s">
        <v>41</v>
      </c>
      <c r="N1737">
        <v>0.01</v>
      </c>
      <c r="O1737">
        <v>100</v>
      </c>
      <c r="P1737">
        <v>43</v>
      </c>
      <c r="Q1737">
        <v>256</v>
      </c>
      <c r="R1737">
        <v>100</v>
      </c>
      <c r="S1737">
        <v>7500</v>
      </c>
      <c r="T1737">
        <v>15</v>
      </c>
      <c r="U1737">
        <v>19</v>
      </c>
      <c r="V1737">
        <v>142592</v>
      </c>
      <c r="W1737">
        <v>1.90122666666666</v>
      </c>
      <c r="X1737">
        <v>323.89620566368097</v>
      </c>
      <c r="Y1737">
        <v>6.3870687484741202</v>
      </c>
      <c r="Z1737">
        <v>99.8572163581848</v>
      </c>
      <c r="AA1737">
        <v>2.7835597991943302</v>
      </c>
      <c r="AB1737">
        <v>53.6093394756317</v>
      </c>
      <c r="AC1737">
        <v>5.0674536228179896</v>
      </c>
      <c r="AD1737">
        <v>96.632093667983995</v>
      </c>
      <c r="AE1737">
        <v>0.75290000000000001</v>
      </c>
      <c r="AF1737">
        <v>0.7429</v>
      </c>
      <c r="AJ1737">
        <v>3.7540244456895501E-2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 t="s">
        <v>42</v>
      </c>
      <c r="AQ1737" t="b">
        <v>1</v>
      </c>
      <c r="AR1737" t="b">
        <v>1</v>
      </c>
      <c r="AS1737">
        <v>1</v>
      </c>
      <c r="AT1737" t="b">
        <v>0</v>
      </c>
      <c r="AV1737" t="b">
        <v>0</v>
      </c>
      <c r="AW1737" t="b">
        <v>1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1</v>
      </c>
      <c r="BD1737" t="b">
        <v>0</v>
      </c>
      <c r="BE1737" t="s">
        <v>57</v>
      </c>
      <c r="BF1737" t="s">
        <v>69</v>
      </c>
      <c r="BG1737" t="s">
        <v>69</v>
      </c>
      <c r="BH1737" t="b">
        <v>0</v>
      </c>
      <c r="BI1737" t="b">
        <v>1</v>
      </c>
      <c r="BJ1737" t="b">
        <v>0</v>
      </c>
      <c r="BK1737" t="b">
        <v>1</v>
      </c>
      <c r="BL1737">
        <v>20</v>
      </c>
      <c r="BM1737">
        <v>20</v>
      </c>
      <c r="BN1737">
        <v>0</v>
      </c>
      <c r="BO1737">
        <v>0</v>
      </c>
      <c r="BP17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7" s="3" t="str">
        <f>IF(Table1[[#This Row],[TraceLengthMod]],"lab,","")&amp;IF(Table1[[#This Row],[FixedLength]],"dur,","")&amp;IF(Table1[[#This Row],[Broken]],"ea,","")</f>
        <v>lab,</v>
      </c>
    </row>
    <row r="1738" spans="1:69" x14ac:dyDescent="0.25">
      <c r="A1738" t="s">
        <v>1866</v>
      </c>
      <c r="B1738" t="s">
        <v>39</v>
      </c>
      <c r="C1738" t="s">
        <v>114</v>
      </c>
      <c r="D1738" t="s">
        <v>94</v>
      </c>
      <c r="E1738" t="s">
        <v>93</v>
      </c>
      <c r="F1738">
        <v>2</v>
      </c>
      <c r="G1738">
        <v>75000</v>
      </c>
      <c r="H1738">
        <v>25000</v>
      </c>
      <c r="I1738">
        <v>100000</v>
      </c>
      <c r="J1738" t="s">
        <v>40</v>
      </c>
      <c r="K1738">
        <v>1</v>
      </c>
      <c r="L1738">
        <v>256</v>
      </c>
      <c r="M1738" t="s">
        <v>41</v>
      </c>
      <c r="N1738">
        <v>0.01</v>
      </c>
      <c r="O1738">
        <v>100</v>
      </c>
      <c r="P1738">
        <v>43</v>
      </c>
      <c r="Q1738">
        <v>256</v>
      </c>
      <c r="R1738">
        <v>100</v>
      </c>
      <c r="S1738">
        <v>7500</v>
      </c>
      <c r="T1738">
        <v>20</v>
      </c>
      <c r="U1738">
        <v>20</v>
      </c>
      <c r="V1738">
        <v>150016</v>
      </c>
      <c r="W1738">
        <v>2.0002133333333298</v>
      </c>
      <c r="X1738">
        <v>323.89620566368097</v>
      </c>
      <c r="Y1738">
        <v>6.3870687484741202</v>
      </c>
      <c r="Z1738">
        <v>105.02540087699801</v>
      </c>
      <c r="AA1738">
        <v>2.7855529785156201</v>
      </c>
      <c r="AB1738">
        <v>56.394892454147303</v>
      </c>
      <c r="AC1738">
        <v>4.8899278640746999</v>
      </c>
      <c r="AD1738">
        <v>101.52202153205801</v>
      </c>
      <c r="AE1738">
        <v>0.76149999999999995</v>
      </c>
      <c r="AF1738">
        <v>0.75560000000000005</v>
      </c>
      <c r="AJ1738">
        <v>3.5530858275833299E-2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 t="s">
        <v>42</v>
      </c>
      <c r="AQ1738" t="b">
        <v>1</v>
      </c>
      <c r="AR1738" t="b">
        <v>1</v>
      </c>
      <c r="AS1738">
        <v>1</v>
      </c>
      <c r="AT1738" t="b">
        <v>0</v>
      </c>
      <c r="AV1738" t="b">
        <v>0</v>
      </c>
      <c r="AW1738" t="b">
        <v>1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1</v>
      </c>
      <c r="BD1738" t="b">
        <v>0</v>
      </c>
      <c r="BE1738" t="s">
        <v>57</v>
      </c>
      <c r="BF1738" t="s">
        <v>69</v>
      </c>
      <c r="BG1738" t="s">
        <v>69</v>
      </c>
      <c r="BH1738" t="b">
        <v>0</v>
      </c>
      <c r="BI1738" t="b">
        <v>1</v>
      </c>
      <c r="BJ1738" t="b">
        <v>0</v>
      </c>
      <c r="BK1738" t="b">
        <v>1</v>
      </c>
      <c r="BL1738">
        <v>20</v>
      </c>
      <c r="BM1738">
        <v>20</v>
      </c>
      <c r="BN1738">
        <v>0</v>
      </c>
      <c r="BO1738">
        <v>0</v>
      </c>
      <c r="BP17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8" s="3" t="str">
        <f>IF(Table1[[#This Row],[TraceLengthMod]],"lab,","")&amp;IF(Table1[[#This Row],[FixedLength]],"dur,","")&amp;IF(Table1[[#This Row],[Broken]],"ea,","")</f>
        <v>lab,</v>
      </c>
    </row>
    <row r="1739" spans="1:69" x14ac:dyDescent="0.25">
      <c r="A1739" t="s">
        <v>1867</v>
      </c>
      <c r="B1739" t="s">
        <v>39</v>
      </c>
      <c r="C1739" t="s">
        <v>114</v>
      </c>
      <c r="D1739" t="s">
        <v>94</v>
      </c>
      <c r="E1739" t="s">
        <v>93</v>
      </c>
      <c r="F1739">
        <v>2</v>
      </c>
      <c r="G1739">
        <v>75000</v>
      </c>
      <c r="H1739">
        <v>25000</v>
      </c>
      <c r="I1739">
        <v>100000</v>
      </c>
      <c r="J1739" t="s">
        <v>40</v>
      </c>
      <c r="K1739">
        <v>1</v>
      </c>
      <c r="L1739">
        <v>256</v>
      </c>
      <c r="M1739" t="s">
        <v>41</v>
      </c>
      <c r="N1739">
        <v>0.01</v>
      </c>
      <c r="O1739">
        <v>100</v>
      </c>
      <c r="P1739">
        <v>43</v>
      </c>
      <c r="Q1739">
        <v>256</v>
      </c>
      <c r="R1739">
        <v>100</v>
      </c>
      <c r="S1739">
        <v>7500</v>
      </c>
      <c r="T1739">
        <v>20</v>
      </c>
      <c r="U1739">
        <v>21</v>
      </c>
      <c r="V1739">
        <v>157696</v>
      </c>
      <c r="W1739">
        <v>2.1026133333333301</v>
      </c>
      <c r="X1739">
        <v>323.89620566368097</v>
      </c>
      <c r="Y1739">
        <v>6.3870687484741202</v>
      </c>
      <c r="Z1739">
        <v>110.30329251289299</v>
      </c>
      <c r="AA1739">
        <v>2.8882794380187899</v>
      </c>
      <c r="AB1739">
        <v>59.283171892166102</v>
      </c>
      <c r="AC1739">
        <v>4.9068837165832502</v>
      </c>
      <c r="AD1739">
        <v>106.428905248641</v>
      </c>
      <c r="AE1739">
        <v>0.76519999999999999</v>
      </c>
      <c r="AF1739">
        <v>0.75360000000000005</v>
      </c>
      <c r="AJ1739">
        <v>3.3422137719470099E-2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 t="s">
        <v>42</v>
      </c>
      <c r="AQ1739" t="b">
        <v>1</v>
      </c>
      <c r="AR1739" t="b">
        <v>1</v>
      </c>
      <c r="AS1739">
        <v>1</v>
      </c>
      <c r="AT1739" t="b">
        <v>0</v>
      </c>
      <c r="AV1739" t="b">
        <v>0</v>
      </c>
      <c r="AW1739" t="b">
        <v>1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1</v>
      </c>
      <c r="BD1739" t="b">
        <v>0</v>
      </c>
      <c r="BE1739" t="s">
        <v>57</v>
      </c>
      <c r="BF1739" t="s">
        <v>69</v>
      </c>
      <c r="BG1739" t="s">
        <v>69</v>
      </c>
      <c r="BH1739" t="b">
        <v>0</v>
      </c>
      <c r="BI1739" t="b">
        <v>1</v>
      </c>
      <c r="BJ1739" t="b">
        <v>0</v>
      </c>
      <c r="BK1739" t="b">
        <v>1</v>
      </c>
      <c r="BL1739">
        <v>20</v>
      </c>
      <c r="BM1739">
        <v>20</v>
      </c>
      <c r="BN1739">
        <v>0</v>
      </c>
      <c r="BO1739">
        <v>0</v>
      </c>
      <c r="BP17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39" s="3" t="str">
        <f>IF(Table1[[#This Row],[TraceLengthMod]],"lab,","")&amp;IF(Table1[[#This Row],[FixedLength]],"dur,","")&amp;IF(Table1[[#This Row],[Broken]],"ea,","")</f>
        <v>lab,</v>
      </c>
    </row>
    <row r="1740" spans="1:69" x14ac:dyDescent="0.25">
      <c r="A1740" t="s">
        <v>1868</v>
      </c>
      <c r="B1740" t="s">
        <v>39</v>
      </c>
      <c r="C1740" t="s">
        <v>114</v>
      </c>
      <c r="D1740" t="s">
        <v>94</v>
      </c>
      <c r="E1740" t="s">
        <v>93</v>
      </c>
      <c r="F1740">
        <v>2</v>
      </c>
      <c r="G1740">
        <v>75000</v>
      </c>
      <c r="H1740">
        <v>25000</v>
      </c>
      <c r="I1740">
        <v>100000</v>
      </c>
      <c r="J1740" t="s">
        <v>40</v>
      </c>
      <c r="K1740">
        <v>1</v>
      </c>
      <c r="L1740">
        <v>256</v>
      </c>
      <c r="M1740" t="s">
        <v>41</v>
      </c>
      <c r="N1740">
        <v>0.01</v>
      </c>
      <c r="O1740">
        <v>100</v>
      </c>
      <c r="P1740">
        <v>43</v>
      </c>
      <c r="Q1740">
        <v>256</v>
      </c>
      <c r="R1740">
        <v>100</v>
      </c>
      <c r="S1740">
        <v>7500</v>
      </c>
      <c r="T1740">
        <v>20</v>
      </c>
      <c r="U1740">
        <v>22</v>
      </c>
      <c r="V1740">
        <v>165120</v>
      </c>
      <c r="W1740">
        <v>2.2016</v>
      </c>
      <c r="X1740">
        <v>323.89620566368097</v>
      </c>
      <c r="Y1740">
        <v>6.3870687484741202</v>
      </c>
      <c r="Z1740">
        <v>115.50538587570099</v>
      </c>
      <c r="AA1740">
        <v>2.7865505218505802</v>
      </c>
      <c r="AB1740">
        <v>62.069722414016702</v>
      </c>
      <c r="AC1740">
        <v>4.94278764724731</v>
      </c>
      <c r="AD1740">
        <v>111.371692895889</v>
      </c>
      <c r="AE1740">
        <v>0.75529999999999997</v>
      </c>
      <c r="AF1740">
        <v>0.75149999999999995</v>
      </c>
      <c r="AJ1740">
        <v>2.9447951797366999E-2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 t="s">
        <v>42</v>
      </c>
      <c r="AQ1740" t="b">
        <v>1</v>
      </c>
      <c r="AR1740" t="b">
        <v>1</v>
      </c>
      <c r="AS1740">
        <v>1</v>
      </c>
      <c r="AT1740" t="b">
        <v>0</v>
      </c>
      <c r="AV1740" t="b">
        <v>0</v>
      </c>
      <c r="AW1740" t="b">
        <v>1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1</v>
      </c>
      <c r="BD1740" t="b">
        <v>0</v>
      </c>
      <c r="BE1740" t="s">
        <v>57</v>
      </c>
      <c r="BF1740" t="s">
        <v>69</v>
      </c>
      <c r="BG1740" t="s">
        <v>69</v>
      </c>
      <c r="BH1740" t="b">
        <v>0</v>
      </c>
      <c r="BI1740" t="b">
        <v>1</v>
      </c>
      <c r="BJ1740" t="b">
        <v>0</v>
      </c>
      <c r="BK1740" t="b">
        <v>1</v>
      </c>
      <c r="BL1740">
        <v>20</v>
      </c>
      <c r="BM1740">
        <v>20</v>
      </c>
      <c r="BN1740">
        <v>0</v>
      </c>
      <c r="BO1740">
        <v>0</v>
      </c>
      <c r="BP17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0" s="3" t="str">
        <f>IF(Table1[[#This Row],[TraceLengthMod]],"lab,","")&amp;IF(Table1[[#This Row],[FixedLength]],"dur,","")&amp;IF(Table1[[#This Row],[Broken]],"ea,","")</f>
        <v>lab,</v>
      </c>
    </row>
    <row r="1741" spans="1:69" x14ac:dyDescent="0.25">
      <c r="A1741" t="s">
        <v>1869</v>
      </c>
      <c r="B1741" t="s">
        <v>39</v>
      </c>
      <c r="C1741" t="s">
        <v>114</v>
      </c>
      <c r="D1741" t="s">
        <v>94</v>
      </c>
      <c r="E1741" t="s">
        <v>93</v>
      </c>
      <c r="F1741">
        <v>2</v>
      </c>
      <c r="G1741">
        <v>75000</v>
      </c>
      <c r="H1741">
        <v>25000</v>
      </c>
      <c r="I1741">
        <v>100000</v>
      </c>
      <c r="J1741" t="s">
        <v>40</v>
      </c>
      <c r="K1741">
        <v>1</v>
      </c>
      <c r="L1741">
        <v>256</v>
      </c>
      <c r="M1741" t="s">
        <v>41</v>
      </c>
      <c r="N1741">
        <v>0.01</v>
      </c>
      <c r="O1741">
        <v>100</v>
      </c>
      <c r="P1741">
        <v>43</v>
      </c>
      <c r="Q1741">
        <v>256</v>
      </c>
      <c r="R1741">
        <v>100</v>
      </c>
      <c r="S1741">
        <v>7500</v>
      </c>
      <c r="T1741">
        <v>20</v>
      </c>
      <c r="U1741">
        <v>23</v>
      </c>
      <c r="V1741">
        <v>172544</v>
      </c>
      <c r="W1741">
        <v>2.3005866666666601</v>
      </c>
      <c r="X1741">
        <v>323.89620566368097</v>
      </c>
      <c r="Y1741">
        <v>6.3870687484741202</v>
      </c>
      <c r="Z1741">
        <v>120.697505235672</v>
      </c>
      <c r="AA1741">
        <v>2.7865500450134202</v>
      </c>
      <c r="AB1741">
        <v>64.856272459030095</v>
      </c>
      <c r="AC1741">
        <v>5.2220406532287598</v>
      </c>
      <c r="AD1741">
        <v>116.593733549118</v>
      </c>
      <c r="AE1741">
        <v>0.75539999999999996</v>
      </c>
      <c r="AF1741">
        <v>0.74209999999999998</v>
      </c>
      <c r="AJ1741">
        <v>2.9811164922459499E-2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 t="s">
        <v>42</v>
      </c>
      <c r="AQ1741" t="b">
        <v>1</v>
      </c>
      <c r="AR1741" t="b">
        <v>1</v>
      </c>
      <c r="AS1741">
        <v>1</v>
      </c>
      <c r="AT1741" t="b">
        <v>0</v>
      </c>
      <c r="AV1741" t="b">
        <v>0</v>
      </c>
      <c r="AW1741" t="b">
        <v>1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1</v>
      </c>
      <c r="BD1741" t="b">
        <v>0</v>
      </c>
      <c r="BE1741" t="s">
        <v>57</v>
      </c>
      <c r="BF1741" t="s">
        <v>69</v>
      </c>
      <c r="BG1741" t="s">
        <v>69</v>
      </c>
      <c r="BH1741" t="b">
        <v>0</v>
      </c>
      <c r="BI1741" t="b">
        <v>1</v>
      </c>
      <c r="BJ1741" t="b">
        <v>0</v>
      </c>
      <c r="BK1741" t="b">
        <v>1</v>
      </c>
      <c r="BL1741">
        <v>20</v>
      </c>
      <c r="BM1741">
        <v>20</v>
      </c>
      <c r="BN1741">
        <v>0</v>
      </c>
      <c r="BO1741">
        <v>0</v>
      </c>
      <c r="BP17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1" s="3" t="str">
        <f>IF(Table1[[#This Row],[TraceLengthMod]],"lab,","")&amp;IF(Table1[[#This Row],[FixedLength]],"dur,","")&amp;IF(Table1[[#This Row],[Broken]],"ea,","")</f>
        <v>lab,</v>
      </c>
    </row>
    <row r="1742" spans="1:69" x14ac:dyDescent="0.25">
      <c r="A1742" t="s">
        <v>1870</v>
      </c>
      <c r="B1742" t="s">
        <v>39</v>
      </c>
      <c r="C1742" t="s">
        <v>114</v>
      </c>
      <c r="D1742" t="s">
        <v>94</v>
      </c>
      <c r="E1742" t="s">
        <v>93</v>
      </c>
      <c r="F1742">
        <v>2</v>
      </c>
      <c r="G1742">
        <v>75000</v>
      </c>
      <c r="H1742">
        <v>25000</v>
      </c>
      <c r="I1742">
        <v>100000</v>
      </c>
      <c r="J1742" t="s">
        <v>40</v>
      </c>
      <c r="K1742">
        <v>1</v>
      </c>
      <c r="L1742">
        <v>256</v>
      </c>
      <c r="M1742" t="s">
        <v>41</v>
      </c>
      <c r="N1742">
        <v>0.01</v>
      </c>
      <c r="O1742">
        <v>100</v>
      </c>
      <c r="P1742">
        <v>43</v>
      </c>
      <c r="Q1742">
        <v>256</v>
      </c>
      <c r="R1742">
        <v>100</v>
      </c>
      <c r="S1742">
        <v>7500</v>
      </c>
      <c r="T1742">
        <v>24</v>
      </c>
      <c r="U1742">
        <v>24</v>
      </c>
      <c r="V1742">
        <v>180224</v>
      </c>
      <c r="W1742">
        <v>2.4029866666666599</v>
      </c>
      <c r="X1742">
        <v>323.89620566368097</v>
      </c>
      <c r="Y1742">
        <v>6.3870687484741202</v>
      </c>
      <c r="Z1742">
        <v>125.972403526306</v>
      </c>
      <c r="AA1742">
        <v>2.8842885494232098</v>
      </c>
      <c r="AB1742">
        <v>67.740561008453298</v>
      </c>
      <c r="AC1742">
        <v>5.0006639957427899</v>
      </c>
      <c r="AD1742">
        <v>121.59439754486</v>
      </c>
      <c r="AE1742">
        <v>0.76080000000000003</v>
      </c>
      <c r="AF1742">
        <v>0.7581</v>
      </c>
      <c r="AJ1742">
        <v>2.8416071087121901E-2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 t="s">
        <v>42</v>
      </c>
      <c r="AQ1742" t="b">
        <v>1</v>
      </c>
      <c r="AR1742" t="b">
        <v>1</v>
      </c>
      <c r="AS1742">
        <v>1</v>
      </c>
      <c r="AT1742" t="b">
        <v>0</v>
      </c>
      <c r="AV1742" t="b">
        <v>0</v>
      </c>
      <c r="AW1742" t="b">
        <v>1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1</v>
      </c>
      <c r="BD1742" t="b">
        <v>0</v>
      </c>
      <c r="BE1742" t="s">
        <v>57</v>
      </c>
      <c r="BF1742" t="s">
        <v>69</v>
      </c>
      <c r="BG1742" t="s">
        <v>69</v>
      </c>
      <c r="BH1742" t="b">
        <v>0</v>
      </c>
      <c r="BI1742" t="b">
        <v>1</v>
      </c>
      <c r="BJ1742" t="b">
        <v>0</v>
      </c>
      <c r="BK1742" t="b">
        <v>1</v>
      </c>
      <c r="BL1742">
        <v>20</v>
      </c>
      <c r="BM1742">
        <v>20</v>
      </c>
      <c r="BN1742">
        <v>0</v>
      </c>
      <c r="BO1742">
        <v>0</v>
      </c>
      <c r="BP17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2" s="3" t="str">
        <f>IF(Table1[[#This Row],[TraceLengthMod]],"lab,","")&amp;IF(Table1[[#This Row],[FixedLength]],"dur,","")&amp;IF(Table1[[#This Row],[Broken]],"ea,","")</f>
        <v>lab,</v>
      </c>
    </row>
    <row r="1743" spans="1:69" x14ac:dyDescent="0.25">
      <c r="A1743" t="s">
        <v>1871</v>
      </c>
      <c r="B1743" t="s">
        <v>39</v>
      </c>
      <c r="C1743" t="s">
        <v>114</v>
      </c>
      <c r="D1743" t="s">
        <v>94</v>
      </c>
      <c r="E1743" t="s">
        <v>93</v>
      </c>
      <c r="F1743">
        <v>2</v>
      </c>
      <c r="G1743">
        <v>75000</v>
      </c>
      <c r="H1743">
        <v>25000</v>
      </c>
      <c r="I1743">
        <v>100000</v>
      </c>
      <c r="J1743" t="s">
        <v>40</v>
      </c>
      <c r="K1743">
        <v>1</v>
      </c>
      <c r="L1743">
        <v>256</v>
      </c>
      <c r="M1743" t="s">
        <v>41</v>
      </c>
      <c r="N1743">
        <v>0.01</v>
      </c>
      <c r="O1743">
        <v>100</v>
      </c>
      <c r="P1743">
        <v>43</v>
      </c>
      <c r="Q1743">
        <v>256</v>
      </c>
      <c r="R1743">
        <v>100</v>
      </c>
      <c r="S1743">
        <v>7500</v>
      </c>
      <c r="T1743">
        <v>24</v>
      </c>
      <c r="U1743">
        <v>25</v>
      </c>
      <c r="V1743">
        <v>187648</v>
      </c>
      <c r="W1743">
        <v>2.5019733333333298</v>
      </c>
      <c r="X1743">
        <v>323.89620566368097</v>
      </c>
      <c r="Y1743">
        <v>6.3870687484741202</v>
      </c>
      <c r="Z1743">
        <v>131.20937275886499</v>
      </c>
      <c r="AA1743">
        <v>2.7915062904357901</v>
      </c>
      <c r="AB1743">
        <v>70.532067298889103</v>
      </c>
      <c r="AC1743">
        <v>5.13228034973144</v>
      </c>
      <c r="AD1743">
        <v>126.726677894592</v>
      </c>
      <c r="AE1743">
        <v>0.76480000000000004</v>
      </c>
      <c r="AF1743">
        <v>0.753</v>
      </c>
      <c r="AJ1743">
        <v>2.6734106781375298E-2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 t="s">
        <v>42</v>
      </c>
      <c r="AQ1743" t="b">
        <v>1</v>
      </c>
      <c r="AR1743" t="b">
        <v>1</v>
      </c>
      <c r="AS1743">
        <v>1</v>
      </c>
      <c r="AT1743" t="b">
        <v>0</v>
      </c>
      <c r="AV1743" t="b">
        <v>0</v>
      </c>
      <c r="AW1743" t="b">
        <v>1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1</v>
      </c>
      <c r="BD1743" t="b">
        <v>0</v>
      </c>
      <c r="BE1743" t="s">
        <v>57</v>
      </c>
      <c r="BF1743" t="s">
        <v>69</v>
      </c>
      <c r="BG1743" t="s">
        <v>69</v>
      </c>
      <c r="BH1743" t="b">
        <v>0</v>
      </c>
      <c r="BI1743" t="b">
        <v>1</v>
      </c>
      <c r="BJ1743" t="b">
        <v>0</v>
      </c>
      <c r="BK1743" t="b">
        <v>1</v>
      </c>
      <c r="BL1743">
        <v>20</v>
      </c>
      <c r="BM1743">
        <v>20</v>
      </c>
      <c r="BN1743">
        <v>0</v>
      </c>
      <c r="BO1743">
        <v>0</v>
      </c>
      <c r="BP17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3" s="3" t="str">
        <f>IF(Table1[[#This Row],[TraceLengthMod]],"lab,","")&amp;IF(Table1[[#This Row],[FixedLength]],"dur,","")&amp;IF(Table1[[#This Row],[Broken]],"ea,","")</f>
        <v>lab,</v>
      </c>
    </row>
    <row r="1744" spans="1:69" x14ac:dyDescent="0.25">
      <c r="A1744" t="s">
        <v>1872</v>
      </c>
      <c r="B1744" t="s">
        <v>39</v>
      </c>
      <c r="C1744" t="s">
        <v>114</v>
      </c>
      <c r="D1744" t="s">
        <v>94</v>
      </c>
      <c r="E1744" t="s">
        <v>93</v>
      </c>
      <c r="F1744">
        <v>2</v>
      </c>
      <c r="G1744">
        <v>75000</v>
      </c>
      <c r="H1744">
        <v>25000</v>
      </c>
      <c r="I1744">
        <v>100000</v>
      </c>
      <c r="J1744" t="s">
        <v>40</v>
      </c>
      <c r="K1744">
        <v>1</v>
      </c>
      <c r="L1744">
        <v>256</v>
      </c>
      <c r="M1744" t="s">
        <v>41</v>
      </c>
      <c r="N1744">
        <v>0.01</v>
      </c>
      <c r="O1744">
        <v>100</v>
      </c>
      <c r="P1744">
        <v>43</v>
      </c>
      <c r="Q1744">
        <v>256</v>
      </c>
      <c r="R1744">
        <v>100</v>
      </c>
      <c r="S1744">
        <v>7500</v>
      </c>
      <c r="T1744">
        <v>24</v>
      </c>
      <c r="U1744">
        <v>26</v>
      </c>
      <c r="V1744">
        <v>195072</v>
      </c>
      <c r="W1744">
        <v>2.6009600000000002</v>
      </c>
      <c r="X1744">
        <v>323.89620566368097</v>
      </c>
      <c r="Y1744">
        <v>6.3870687484741202</v>
      </c>
      <c r="Z1744">
        <v>136.420814037323</v>
      </c>
      <c r="AA1744">
        <v>2.7898871898651101</v>
      </c>
      <c r="AB1744">
        <v>73.321954488754201</v>
      </c>
      <c r="AC1744">
        <v>5.2709052562713596</v>
      </c>
      <c r="AD1744">
        <v>131.99758315086299</v>
      </c>
      <c r="AE1744">
        <v>0.75800000000000001</v>
      </c>
      <c r="AF1744">
        <v>0.74780000000000002</v>
      </c>
      <c r="AJ1744">
        <v>2.5553728417148699E-2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 t="s">
        <v>42</v>
      </c>
      <c r="AQ1744" t="b">
        <v>1</v>
      </c>
      <c r="AR1744" t="b">
        <v>1</v>
      </c>
      <c r="AS1744">
        <v>1</v>
      </c>
      <c r="AT1744" t="b">
        <v>0</v>
      </c>
      <c r="AV1744" t="b">
        <v>0</v>
      </c>
      <c r="AW1744" t="b">
        <v>1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1</v>
      </c>
      <c r="BD1744" t="b">
        <v>0</v>
      </c>
      <c r="BE1744" t="s">
        <v>57</v>
      </c>
      <c r="BF1744" t="s">
        <v>69</v>
      </c>
      <c r="BG1744" t="s">
        <v>69</v>
      </c>
      <c r="BH1744" t="b">
        <v>0</v>
      </c>
      <c r="BI1744" t="b">
        <v>1</v>
      </c>
      <c r="BJ1744" t="b">
        <v>0</v>
      </c>
      <c r="BK1744" t="b">
        <v>1</v>
      </c>
      <c r="BL1744">
        <v>20</v>
      </c>
      <c r="BM1744">
        <v>20</v>
      </c>
      <c r="BN1744">
        <v>0</v>
      </c>
      <c r="BO1744">
        <v>0</v>
      </c>
      <c r="BP17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4" s="3" t="str">
        <f>IF(Table1[[#This Row],[TraceLengthMod]],"lab,","")&amp;IF(Table1[[#This Row],[FixedLength]],"dur,","")&amp;IF(Table1[[#This Row],[Broken]],"ea,","")</f>
        <v>lab,</v>
      </c>
    </row>
    <row r="1745" spans="1:69" x14ac:dyDescent="0.25">
      <c r="A1745" t="s">
        <v>1873</v>
      </c>
      <c r="B1745" t="s">
        <v>39</v>
      </c>
      <c r="C1745" t="s">
        <v>114</v>
      </c>
      <c r="D1745" t="s">
        <v>94</v>
      </c>
      <c r="E1745" t="s">
        <v>93</v>
      </c>
      <c r="F1745">
        <v>2</v>
      </c>
      <c r="G1745">
        <v>75000</v>
      </c>
      <c r="H1745">
        <v>25000</v>
      </c>
      <c r="I1745">
        <v>100000</v>
      </c>
      <c r="J1745" t="s">
        <v>40</v>
      </c>
      <c r="K1745">
        <v>1</v>
      </c>
      <c r="L1745">
        <v>256</v>
      </c>
      <c r="M1745" t="s">
        <v>41</v>
      </c>
      <c r="N1745">
        <v>0.01</v>
      </c>
      <c r="O1745">
        <v>100</v>
      </c>
      <c r="P1745">
        <v>43</v>
      </c>
      <c r="Q1745">
        <v>256</v>
      </c>
      <c r="R1745">
        <v>100</v>
      </c>
      <c r="S1745">
        <v>7500</v>
      </c>
      <c r="T1745">
        <v>24</v>
      </c>
      <c r="U1745">
        <v>27</v>
      </c>
      <c r="V1745">
        <v>202752</v>
      </c>
      <c r="W1745">
        <v>2.70336</v>
      </c>
      <c r="X1745">
        <v>323.89620566368097</v>
      </c>
      <c r="Y1745">
        <v>6.3870687484741202</v>
      </c>
      <c r="Z1745">
        <v>141.78946256637499</v>
      </c>
      <c r="AA1745">
        <v>2.8862836360931299</v>
      </c>
      <c r="AB1745">
        <v>76.208238124847398</v>
      </c>
      <c r="AC1745">
        <v>5.18015313148498</v>
      </c>
      <c r="AD1745">
        <v>137.17773628234801</v>
      </c>
      <c r="AE1745">
        <v>0.76890000000000003</v>
      </c>
      <c r="AF1745">
        <v>0.75719999999999998</v>
      </c>
      <c r="AJ1745">
        <v>2.57075535829621E-2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 t="s">
        <v>42</v>
      </c>
      <c r="AQ1745" t="b">
        <v>1</v>
      </c>
      <c r="AR1745" t="b">
        <v>1</v>
      </c>
      <c r="AS1745">
        <v>1</v>
      </c>
      <c r="AT1745" t="b">
        <v>0</v>
      </c>
      <c r="AV1745" t="b">
        <v>0</v>
      </c>
      <c r="AW1745" t="b">
        <v>1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1</v>
      </c>
      <c r="BD1745" t="b">
        <v>0</v>
      </c>
      <c r="BE1745" t="s">
        <v>57</v>
      </c>
      <c r="BF1745" t="s">
        <v>69</v>
      </c>
      <c r="BG1745" t="s">
        <v>69</v>
      </c>
      <c r="BH1745" t="b">
        <v>0</v>
      </c>
      <c r="BI1745" t="b">
        <v>1</v>
      </c>
      <c r="BJ1745" t="b">
        <v>0</v>
      </c>
      <c r="BK1745" t="b">
        <v>1</v>
      </c>
      <c r="BL1745">
        <v>20</v>
      </c>
      <c r="BM1745">
        <v>20</v>
      </c>
      <c r="BN1745">
        <v>0</v>
      </c>
      <c r="BO1745">
        <v>0</v>
      </c>
      <c r="BP17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5" s="3" t="str">
        <f>IF(Table1[[#This Row],[TraceLengthMod]],"lab,","")&amp;IF(Table1[[#This Row],[FixedLength]],"dur,","")&amp;IF(Table1[[#This Row],[Broken]],"ea,","")</f>
        <v>lab,</v>
      </c>
    </row>
    <row r="1746" spans="1:69" x14ac:dyDescent="0.25">
      <c r="A1746" t="s">
        <v>1874</v>
      </c>
      <c r="B1746" t="s">
        <v>39</v>
      </c>
      <c r="C1746" t="s">
        <v>114</v>
      </c>
      <c r="D1746" t="s">
        <v>94</v>
      </c>
      <c r="E1746" t="s">
        <v>93</v>
      </c>
      <c r="F1746">
        <v>2</v>
      </c>
      <c r="G1746">
        <v>75000</v>
      </c>
      <c r="H1746">
        <v>25000</v>
      </c>
      <c r="I1746">
        <v>100000</v>
      </c>
      <c r="J1746" t="s">
        <v>40</v>
      </c>
      <c r="K1746">
        <v>1</v>
      </c>
      <c r="L1746">
        <v>256</v>
      </c>
      <c r="M1746" t="s">
        <v>41</v>
      </c>
      <c r="N1746">
        <v>0.01</v>
      </c>
      <c r="O1746">
        <v>100</v>
      </c>
      <c r="P1746">
        <v>43</v>
      </c>
      <c r="Q1746">
        <v>256</v>
      </c>
      <c r="R1746">
        <v>100</v>
      </c>
      <c r="S1746">
        <v>7500</v>
      </c>
      <c r="T1746">
        <v>24</v>
      </c>
      <c r="U1746">
        <v>28</v>
      </c>
      <c r="V1746">
        <v>210176</v>
      </c>
      <c r="W1746">
        <v>2.8023466666666601</v>
      </c>
      <c r="X1746">
        <v>323.89620566368097</v>
      </c>
      <c r="Y1746">
        <v>6.3870687484741202</v>
      </c>
      <c r="Z1746">
        <v>146.99856400489799</v>
      </c>
      <c r="AA1746">
        <v>2.7875487804412802</v>
      </c>
      <c r="AB1746">
        <v>78.995786905288696</v>
      </c>
      <c r="AC1746">
        <v>5.1362757682800204</v>
      </c>
      <c r="AD1746">
        <v>142.31401205062801</v>
      </c>
      <c r="AE1746">
        <v>0.77329999999999999</v>
      </c>
      <c r="AF1746">
        <v>0.75480000000000003</v>
      </c>
      <c r="AJ1746">
        <v>2.2908199283585898E-2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 t="s">
        <v>42</v>
      </c>
      <c r="AQ1746" t="b">
        <v>1</v>
      </c>
      <c r="AR1746" t="b">
        <v>1</v>
      </c>
      <c r="AS1746">
        <v>1</v>
      </c>
      <c r="AT1746" t="b">
        <v>0</v>
      </c>
      <c r="AV1746" t="b">
        <v>0</v>
      </c>
      <c r="AW1746" t="b">
        <v>1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1</v>
      </c>
      <c r="BD1746" t="b">
        <v>0</v>
      </c>
      <c r="BE1746" t="s">
        <v>57</v>
      </c>
      <c r="BF1746" t="s">
        <v>69</v>
      </c>
      <c r="BG1746" t="s">
        <v>69</v>
      </c>
      <c r="BH1746" t="b">
        <v>0</v>
      </c>
      <c r="BI1746" t="b">
        <v>1</v>
      </c>
      <c r="BJ1746" t="b">
        <v>0</v>
      </c>
      <c r="BK1746" t="b">
        <v>1</v>
      </c>
      <c r="BL1746">
        <v>20</v>
      </c>
      <c r="BM1746">
        <v>20</v>
      </c>
      <c r="BN1746">
        <v>0</v>
      </c>
      <c r="BO1746">
        <v>0</v>
      </c>
      <c r="BP17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6" s="3" t="str">
        <f>IF(Table1[[#This Row],[TraceLengthMod]],"lab,","")&amp;IF(Table1[[#This Row],[FixedLength]],"dur,","")&amp;IF(Table1[[#This Row],[Broken]],"ea,","")</f>
        <v>lab,</v>
      </c>
    </row>
    <row r="1747" spans="1:69" x14ac:dyDescent="0.25">
      <c r="A1747" t="s">
        <v>1875</v>
      </c>
      <c r="B1747" t="s">
        <v>39</v>
      </c>
      <c r="C1747" t="s">
        <v>114</v>
      </c>
      <c r="D1747" t="s">
        <v>94</v>
      </c>
      <c r="E1747" t="s">
        <v>93</v>
      </c>
      <c r="F1747">
        <v>2</v>
      </c>
      <c r="G1747">
        <v>75000</v>
      </c>
      <c r="H1747">
        <v>25000</v>
      </c>
      <c r="I1747">
        <v>100000</v>
      </c>
      <c r="J1747" t="s">
        <v>40</v>
      </c>
      <c r="K1747">
        <v>1</v>
      </c>
      <c r="L1747">
        <v>256</v>
      </c>
      <c r="M1747" t="s">
        <v>41</v>
      </c>
      <c r="N1747">
        <v>0.01</v>
      </c>
      <c r="O1747">
        <v>100</v>
      </c>
      <c r="P1747">
        <v>43</v>
      </c>
      <c r="Q1747">
        <v>256</v>
      </c>
      <c r="R1747">
        <v>100</v>
      </c>
      <c r="S1747">
        <v>7500</v>
      </c>
      <c r="T1747">
        <v>24</v>
      </c>
      <c r="U1747">
        <v>29</v>
      </c>
      <c r="V1747">
        <v>217600</v>
      </c>
      <c r="W1747">
        <v>2.90133333333333</v>
      </c>
      <c r="X1747">
        <v>323.89620566368097</v>
      </c>
      <c r="Y1747">
        <v>6.3870687484741202</v>
      </c>
      <c r="Z1747">
        <v>152.169838190078</v>
      </c>
      <c r="AA1747">
        <v>2.7916352748870801</v>
      </c>
      <c r="AB1747">
        <v>81.787422180175696</v>
      </c>
      <c r="AC1747">
        <v>5.0514974594116202</v>
      </c>
      <c r="AD1747">
        <v>147.36550951004</v>
      </c>
      <c r="AE1747">
        <v>0.76619999999999999</v>
      </c>
      <c r="AF1747">
        <v>0.74990000000000001</v>
      </c>
      <c r="AJ1747">
        <v>2.3390620526145399E-2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 t="s">
        <v>42</v>
      </c>
      <c r="AQ1747" t="b">
        <v>1</v>
      </c>
      <c r="AR1747" t="b">
        <v>1</v>
      </c>
      <c r="AS1747">
        <v>1</v>
      </c>
      <c r="AT1747" t="b">
        <v>0</v>
      </c>
      <c r="AV1747" t="b">
        <v>0</v>
      </c>
      <c r="AW1747" t="b">
        <v>1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1</v>
      </c>
      <c r="BD1747" t="b">
        <v>0</v>
      </c>
      <c r="BE1747" t="s">
        <v>57</v>
      </c>
      <c r="BF1747" t="s">
        <v>69</v>
      </c>
      <c r="BG1747" t="s">
        <v>69</v>
      </c>
      <c r="BH1747" t="b">
        <v>0</v>
      </c>
      <c r="BI1747" t="b">
        <v>1</v>
      </c>
      <c r="BJ1747" t="b">
        <v>0</v>
      </c>
      <c r="BK1747" t="b">
        <v>1</v>
      </c>
      <c r="BL1747">
        <v>20</v>
      </c>
      <c r="BM1747">
        <v>20</v>
      </c>
      <c r="BN1747">
        <v>0</v>
      </c>
      <c r="BO1747">
        <v>0</v>
      </c>
      <c r="BP17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7" s="3" t="str">
        <f>IF(Table1[[#This Row],[TraceLengthMod]],"lab,","")&amp;IF(Table1[[#This Row],[FixedLength]],"dur,","")&amp;IF(Table1[[#This Row],[Broken]],"ea,","")</f>
        <v>lab,</v>
      </c>
    </row>
    <row r="1748" spans="1:69" x14ac:dyDescent="0.25">
      <c r="A1748" t="s">
        <v>1876</v>
      </c>
      <c r="B1748" t="s">
        <v>39</v>
      </c>
      <c r="C1748" t="s">
        <v>114</v>
      </c>
      <c r="D1748" t="s">
        <v>94</v>
      </c>
      <c r="E1748" t="s">
        <v>93</v>
      </c>
      <c r="F1748">
        <v>2</v>
      </c>
      <c r="G1748">
        <v>75000</v>
      </c>
      <c r="H1748">
        <v>25000</v>
      </c>
      <c r="I1748">
        <v>100000</v>
      </c>
      <c r="J1748" t="s">
        <v>40</v>
      </c>
      <c r="K1748">
        <v>1</v>
      </c>
      <c r="L1748">
        <v>256</v>
      </c>
      <c r="M1748" t="s">
        <v>41</v>
      </c>
      <c r="N1748">
        <v>0.01</v>
      </c>
      <c r="O1748">
        <v>100</v>
      </c>
      <c r="P1748">
        <v>43</v>
      </c>
      <c r="Q1748">
        <v>256</v>
      </c>
      <c r="R1748">
        <v>100</v>
      </c>
      <c r="S1748">
        <v>7500</v>
      </c>
      <c r="T1748">
        <v>24</v>
      </c>
      <c r="U1748">
        <v>30</v>
      </c>
      <c r="V1748">
        <v>225024</v>
      </c>
      <c r="W1748">
        <v>3.0003199999999999</v>
      </c>
      <c r="X1748">
        <v>323.89620566368097</v>
      </c>
      <c r="Y1748">
        <v>6.3870687484741202</v>
      </c>
      <c r="Z1748">
        <v>157.37492275238</v>
      </c>
      <c r="AA1748">
        <v>2.7885448932647701</v>
      </c>
      <c r="AB1748">
        <v>84.575967073440495</v>
      </c>
      <c r="AC1748">
        <v>5.1153264045715297</v>
      </c>
      <c r="AD1748">
        <v>152.48083591461099</v>
      </c>
      <c r="AE1748">
        <v>0.77029999999999998</v>
      </c>
      <c r="AF1748">
        <v>0.75519999999999998</v>
      </c>
      <c r="AJ1748">
        <v>2.2304061736669899E-2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 t="s">
        <v>42</v>
      </c>
      <c r="AQ1748" t="b">
        <v>1</v>
      </c>
      <c r="AR1748" t="b">
        <v>1</v>
      </c>
      <c r="AS1748">
        <v>1</v>
      </c>
      <c r="AT1748" t="b">
        <v>0</v>
      </c>
      <c r="AV1748" t="b">
        <v>0</v>
      </c>
      <c r="AW1748" t="b">
        <v>1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1</v>
      </c>
      <c r="BD1748" t="b">
        <v>0</v>
      </c>
      <c r="BE1748" t="s">
        <v>57</v>
      </c>
      <c r="BF1748" t="s">
        <v>69</v>
      </c>
      <c r="BG1748" t="s">
        <v>69</v>
      </c>
      <c r="BH1748" t="b">
        <v>0</v>
      </c>
      <c r="BI1748" t="b">
        <v>1</v>
      </c>
      <c r="BJ1748" t="b">
        <v>0</v>
      </c>
      <c r="BK1748" t="b">
        <v>1</v>
      </c>
      <c r="BL1748">
        <v>20</v>
      </c>
      <c r="BM1748">
        <v>20</v>
      </c>
      <c r="BN1748">
        <v>0</v>
      </c>
      <c r="BO1748">
        <v>0</v>
      </c>
      <c r="BP17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8" s="3" t="str">
        <f>IF(Table1[[#This Row],[TraceLengthMod]],"lab,","")&amp;IF(Table1[[#This Row],[FixedLength]],"dur,","")&amp;IF(Table1[[#This Row],[Broken]],"ea,","")</f>
        <v>lab,</v>
      </c>
    </row>
    <row r="1749" spans="1:69" x14ac:dyDescent="0.25">
      <c r="A1749" t="s">
        <v>1877</v>
      </c>
      <c r="B1749" t="s">
        <v>39</v>
      </c>
      <c r="C1749" t="s">
        <v>114</v>
      </c>
      <c r="D1749" t="s">
        <v>94</v>
      </c>
      <c r="E1749" t="s">
        <v>93</v>
      </c>
      <c r="F1749">
        <v>2</v>
      </c>
      <c r="G1749">
        <v>75000</v>
      </c>
      <c r="H1749">
        <v>25000</v>
      </c>
      <c r="I1749">
        <v>100000</v>
      </c>
      <c r="J1749" t="s">
        <v>40</v>
      </c>
      <c r="K1749">
        <v>1</v>
      </c>
      <c r="L1749">
        <v>256</v>
      </c>
      <c r="M1749" t="s">
        <v>41</v>
      </c>
      <c r="N1749">
        <v>0.01</v>
      </c>
      <c r="O1749">
        <v>100</v>
      </c>
      <c r="P1749">
        <v>43</v>
      </c>
      <c r="Q1749">
        <v>256</v>
      </c>
      <c r="R1749">
        <v>100</v>
      </c>
      <c r="S1749">
        <v>7500</v>
      </c>
      <c r="T1749">
        <v>24</v>
      </c>
      <c r="U1749">
        <v>31</v>
      </c>
      <c r="V1749">
        <v>232704</v>
      </c>
      <c r="W1749">
        <v>3.1027200000000001</v>
      </c>
      <c r="X1749">
        <v>323.89620566368097</v>
      </c>
      <c r="Y1749">
        <v>6.3870687484741202</v>
      </c>
      <c r="Z1749">
        <v>162.66079211235001</v>
      </c>
      <c r="AA1749">
        <v>2.8832921981811501</v>
      </c>
      <c r="AB1749">
        <v>87.459259271621704</v>
      </c>
      <c r="AC1749">
        <v>4.9198482036590496</v>
      </c>
      <c r="AD1749">
        <v>157.40068411826999</v>
      </c>
      <c r="AE1749">
        <v>0.77780000000000005</v>
      </c>
      <c r="AF1749">
        <v>0.75249999999999995</v>
      </c>
      <c r="AJ1749">
        <v>2.1677461459954001E-2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 t="s">
        <v>42</v>
      </c>
      <c r="AQ1749" t="b">
        <v>1</v>
      </c>
      <c r="AR1749" t="b">
        <v>1</v>
      </c>
      <c r="AS1749">
        <v>1</v>
      </c>
      <c r="AT1749" t="b">
        <v>0</v>
      </c>
      <c r="AV1749" t="b">
        <v>0</v>
      </c>
      <c r="AW1749" t="b">
        <v>1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1</v>
      </c>
      <c r="BD1749" t="b">
        <v>0</v>
      </c>
      <c r="BE1749" t="s">
        <v>57</v>
      </c>
      <c r="BF1749" t="s">
        <v>69</v>
      </c>
      <c r="BG1749" t="s">
        <v>69</v>
      </c>
      <c r="BH1749" t="b">
        <v>0</v>
      </c>
      <c r="BI1749" t="b">
        <v>1</v>
      </c>
      <c r="BJ1749" t="b">
        <v>0</v>
      </c>
      <c r="BK1749" t="b">
        <v>1</v>
      </c>
      <c r="BL1749">
        <v>20</v>
      </c>
      <c r="BM1749">
        <v>20</v>
      </c>
      <c r="BN1749">
        <v>0</v>
      </c>
      <c r="BO1749">
        <v>0</v>
      </c>
      <c r="BP17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49" s="3" t="str">
        <f>IF(Table1[[#This Row],[TraceLengthMod]],"lab,","")&amp;IF(Table1[[#This Row],[FixedLength]],"dur,","")&amp;IF(Table1[[#This Row],[Broken]],"ea,","")</f>
        <v>lab,</v>
      </c>
    </row>
    <row r="1750" spans="1:69" x14ac:dyDescent="0.25">
      <c r="A1750" t="s">
        <v>1878</v>
      </c>
      <c r="B1750" t="s">
        <v>39</v>
      </c>
      <c r="C1750" t="s">
        <v>114</v>
      </c>
      <c r="D1750" t="s">
        <v>94</v>
      </c>
      <c r="E1750" t="s">
        <v>93</v>
      </c>
      <c r="F1750">
        <v>2</v>
      </c>
      <c r="G1750">
        <v>75000</v>
      </c>
      <c r="H1750">
        <v>25000</v>
      </c>
      <c r="I1750">
        <v>100000</v>
      </c>
      <c r="J1750" t="s">
        <v>40</v>
      </c>
      <c r="K1750">
        <v>1</v>
      </c>
      <c r="L1750">
        <v>256</v>
      </c>
      <c r="M1750" t="s">
        <v>41</v>
      </c>
      <c r="N1750">
        <v>0.01</v>
      </c>
      <c r="O1750">
        <v>100</v>
      </c>
      <c r="P1750">
        <v>43</v>
      </c>
      <c r="Q1750">
        <v>256</v>
      </c>
      <c r="R1750">
        <v>100</v>
      </c>
      <c r="S1750">
        <v>7500</v>
      </c>
      <c r="T1750">
        <v>32</v>
      </c>
      <c r="U1750">
        <v>32</v>
      </c>
      <c r="V1750">
        <v>240128</v>
      </c>
      <c r="W1750">
        <v>3.2017066666666598</v>
      </c>
      <c r="X1750">
        <v>323.89620566368097</v>
      </c>
      <c r="Y1750">
        <v>6.3870687484741202</v>
      </c>
      <c r="Z1750">
        <v>167.850917816162</v>
      </c>
      <c r="AA1750">
        <v>2.7855539321899401</v>
      </c>
      <c r="AB1750">
        <v>90.244813203811603</v>
      </c>
      <c r="AC1750">
        <v>5.2000980377197203</v>
      </c>
      <c r="AD1750">
        <v>162.60078215599</v>
      </c>
      <c r="AE1750">
        <v>0.77149999999999996</v>
      </c>
      <c r="AF1750">
        <v>0.75990000000000002</v>
      </c>
      <c r="AJ1750">
        <v>1.94526488847061E-2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 t="s">
        <v>42</v>
      </c>
      <c r="AQ1750" t="b">
        <v>1</v>
      </c>
      <c r="AR1750" t="b">
        <v>1</v>
      </c>
      <c r="AS1750">
        <v>1</v>
      </c>
      <c r="AT1750" t="b">
        <v>0</v>
      </c>
      <c r="AV1750" t="b">
        <v>0</v>
      </c>
      <c r="AW1750" t="b">
        <v>1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1</v>
      </c>
      <c r="BD1750" t="b">
        <v>0</v>
      </c>
      <c r="BE1750" t="s">
        <v>57</v>
      </c>
      <c r="BF1750" t="s">
        <v>69</v>
      </c>
      <c r="BG1750" t="s">
        <v>69</v>
      </c>
      <c r="BH1750" t="b">
        <v>0</v>
      </c>
      <c r="BI1750" t="b">
        <v>1</v>
      </c>
      <c r="BJ1750" t="b">
        <v>0</v>
      </c>
      <c r="BK1750" t="b">
        <v>1</v>
      </c>
      <c r="BL1750">
        <v>20</v>
      </c>
      <c r="BM1750">
        <v>20</v>
      </c>
      <c r="BN1750">
        <v>0</v>
      </c>
      <c r="BO1750">
        <v>0</v>
      </c>
      <c r="BP17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0" s="3" t="str">
        <f>IF(Table1[[#This Row],[TraceLengthMod]],"lab,","")&amp;IF(Table1[[#This Row],[FixedLength]],"dur,","")&amp;IF(Table1[[#This Row],[Broken]],"ea,","")</f>
        <v>lab,</v>
      </c>
    </row>
    <row r="1751" spans="1:69" x14ac:dyDescent="0.25">
      <c r="A1751" t="s">
        <v>1879</v>
      </c>
      <c r="B1751" t="s">
        <v>39</v>
      </c>
      <c r="C1751" t="s">
        <v>114</v>
      </c>
      <c r="D1751" t="s">
        <v>94</v>
      </c>
      <c r="E1751" t="s">
        <v>93</v>
      </c>
      <c r="F1751">
        <v>2</v>
      </c>
      <c r="G1751">
        <v>75000</v>
      </c>
      <c r="H1751">
        <v>25000</v>
      </c>
      <c r="I1751">
        <v>100000</v>
      </c>
      <c r="J1751" t="s">
        <v>40</v>
      </c>
      <c r="K1751">
        <v>1</v>
      </c>
      <c r="L1751">
        <v>256</v>
      </c>
      <c r="M1751" t="s">
        <v>41</v>
      </c>
      <c r="N1751">
        <v>0.01</v>
      </c>
      <c r="O1751">
        <v>100</v>
      </c>
      <c r="P1751">
        <v>43</v>
      </c>
      <c r="Q1751">
        <v>256</v>
      </c>
      <c r="R1751">
        <v>100</v>
      </c>
      <c r="S1751">
        <v>7500</v>
      </c>
      <c r="T1751">
        <v>32</v>
      </c>
      <c r="U1751">
        <v>33</v>
      </c>
      <c r="V1751">
        <v>247552</v>
      </c>
      <c r="W1751">
        <v>3.3006933333333301</v>
      </c>
      <c r="X1751">
        <v>323.89620566368097</v>
      </c>
      <c r="Y1751">
        <v>6.3870687484741202</v>
      </c>
      <c r="Z1751">
        <v>173.05802512168799</v>
      </c>
      <c r="AA1751">
        <v>2.7925448417663499</v>
      </c>
      <c r="AB1751">
        <v>93.037358045578003</v>
      </c>
      <c r="AC1751">
        <v>5.2569375038146902</v>
      </c>
      <c r="AD1751">
        <v>167.85771965980501</v>
      </c>
      <c r="AE1751">
        <v>0.77080000000000004</v>
      </c>
      <c r="AF1751">
        <v>0.7571</v>
      </c>
      <c r="AJ1751">
        <v>1.9970640771268099E-2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 t="s">
        <v>42</v>
      </c>
      <c r="AQ1751" t="b">
        <v>1</v>
      </c>
      <c r="AR1751" t="b">
        <v>1</v>
      </c>
      <c r="AS1751">
        <v>1</v>
      </c>
      <c r="AT1751" t="b">
        <v>0</v>
      </c>
      <c r="AV1751" t="b">
        <v>0</v>
      </c>
      <c r="AW1751" t="b">
        <v>1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1</v>
      </c>
      <c r="BD1751" t="b">
        <v>0</v>
      </c>
      <c r="BE1751" t="s">
        <v>57</v>
      </c>
      <c r="BF1751" t="s">
        <v>69</v>
      </c>
      <c r="BG1751" t="s">
        <v>69</v>
      </c>
      <c r="BH1751" t="b">
        <v>0</v>
      </c>
      <c r="BI1751" t="b">
        <v>1</v>
      </c>
      <c r="BJ1751" t="b">
        <v>0</v>
      </c>
      <c r="BK1751" t="b">
        <v>1</v>
      </c>
      <c r="BL1751">
        <v>20</v>
      </c>
      <c r="BM1751">
        <v>20</v>
      </c>
      <c r="BN1751">
        <v>0</v>
      </c>
      <c r="BO1751">
        <v>0</v>
      </c>
      <c r="BP17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1" s="3" t="str">
        <f>IF(Table1[[#This Row],[TraceLengthMod]],"lab,","")&amp;IF(Table1[[#This Row],[FixedLength]],"dur,","")&amp;IF(Table1[[#This Row],[Broken]],"ea,","")</f>
        <v>lab,</v>
      </c>
    </row>
    <row r="1752" spans="1:69" x14ac:dyDescent="0.25">
      <c r="A1752" t="s">
        <v>1880</v>
      </c>
      <c r="B1752" t="s">
        <v>39</v>
      </c>
      <c r="C1752" t="s">
        <v>114</v>
      </c>
      <c r="D1752" t="s">
        <v>94</v>
      </c>
      <c r="E1752" t="s">
        <v>93</v>
      </c>
      <c r="F1752">
        <v>2</v>
      </c>
      <c r="G1752">
        <v>75000</v>
      </c>
      <c r="H1752">
        <v>25000</v>
      </c>
      <c r="I1752">
        <v>100000</v>
      </c>
      <c r="J1752" t="s">
        <v>40</v>
      </c>
      <c r="K1752">
        <v>1</v>
      </c>
      <c r="L1752">
        <v>256</v>
      </c>
      <c r="M1752" t="s">
        <v>41</v>
      </c>
      <c r="N1752">
        <v>0.01</v>
      </c>
      <c r="O1752">
        <v>100</v>
      </c>
      <c r="P1752">
        <v>43</v>
      </c>
      <c r="Q1752">
        <v>256</v>
      </c>
      <c r="R1752">
        <v>100</v>
      </c>
      <c r="S1752">
        <v>7500</v>
      </c>
      <c r="T1752">
        <v>32</v>
      </c>
      <c r="U1752">
        <v>34</v>
      </c>
      <c r="V1752">
        <v>255232</v>
      </c>
      <c r="W1752">
        <v>3.40309333333333</v>
      </c>
      <c r="X1752">
        <v>323.89620566368097</v>
      </c>
      <c r="Y1752">
        <v>6.3870687484741202</v>
      </c>
      <c r="Z1752">
        <v>178.37880110740599</v>
      </c>
      <c r="AA1752">
        <v>2.8823227882385201</v>
      </c>
      <c r="AB1752">
        <v>95.9196808338165</v>
      </c>
      <c r="AC1752">
        <v>5.0395009517669598</v>
      </c>
      <c r="AD1752">
        <v>172.89722061157201</v>
      </c>
      <c r="AE1752">
        <v>0.7712</v>
      </c>
      <c r="AF1752">
        <v>0.75229999999999997</v>
      </c>
      <c r="AJ1752">
        <v>1.9606193604177501E-2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 t="s">
        <v>42</v>
      </c>
      <c r="AQ1752" t="b">
        <v>1</v>
      </c>
      <c r="AR1752" t="b">
        <v>1</v>
      </c>
      <c r="AS1752">
        <v>1</v>
      </c>
      <c r="AT1752" t="b">
        <v>0</v>
      </c>
      <c r="AV1752" t="b">
        <v>0</v>
      </c>
      <c r="AW1752" t="b">
        <v>1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1</v>
      </c>
      <c r="BD1752" t="b">
        <v>0</v>
      </c>
      <c r="BE1752" t="s">
        <v>57</v>
      </c>
      <c r="BF1752" t="s">
        <v>69</v>
      </c>
      <c r="BG1752" t="s">
        <v>69</v>
      </c>
      <c r="BH1752" t="b">
        <v>0</v>
      </c>
      <c r="BI1752" t="b">
        <v>1</v>
      </c>
      <c r="BJ1752" t="b">
        <v>0</v>
      </c>
      <c r="BK1752" t="b">
        <v>1</v>
      </c>
      <c r="BL1752">
        <v>20</v>
      </c>
      <c r="BM1752">
        <v>20</v>
      </c>
      <c r="BN1752">
        <v>0</v>
      </c>
      <c r="BO1752">
        <v>0</v>
      </c>
      <c r="BP17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2" s="3" t="str">
        <f>IF(Table1[[#This Row],[TraceLengthMod]],"lab,","")&amp;IF(Table1[[#This Row],[FixedLength]],"dur,","")&amp;IF(Table1[[#This Row],[Broken]],"ea,","")</f>
        <v>lab,</v>
      </c>
    </row>
    <row r="1753" spans="1:69" x14ac:dyDescent="0.25">
      <c r="A1753" t="s">
        <v>1881</v>
      </c>
      <c r="B1753" t="s">
        <v>39</v>
      </c>
      <c r="C1753" t="s">
        <v>114</v>
      </c>
      <c r="D1753" t="s">
        <v>94</v>
      </c>
      <c r="E1753" t="s">
        <v>93</v>
      </c>
      <c r="F1753">
        <v>2</v>
      </c>
      <c r="G1753">
        <v>75000</v>
      </c>
      <c r="H1753">
        <v>25000</v>
      </c>
      <c r="I1753">
        <v>100000</v>
      </c>
      <c r="J1753" t="s">
        <v>40</v>
      </c>
      <c r="K1753">
        <v>1</v>
      </c>
      <c r="L1753">
        <v>256</v>
      </c>
      <c r="M1753" t="s">
        <v>41</v>
      </c>
      <c r="N1753">
        <v>0.01</v>
      </c>
      <c r="O1753">
        <v>100</v>
      </c>
      <c r="P1753">
        <v>43</v>
      </c>
      <c r="Q1753">
        <v>256</v>
      </c>
      <c r="R1753">
        <v>100</v>
      </c>
      <c r="S1753">
        <v>7500</v>
      </c>
      <c r="T1753">
        <v>32</v>
      </c>
      <c r="U1753">
        <v>35</v>
      </c>
      <c r="V1753">
        <v>262656</v>
      </c>
      <c r="W1753">
        <v>3.5020799999999999</v>
      </c>
      <c r="X1753">
        <v>323.89620566368097</v>
      </c>
      <c r="Y1753">
        <v>6.3870687484741202</v>
      </c>
      <c r="Z1753">
        <v>183.69162583351101</v>
      </c>
      <c r="AA1753">
        <v>2.7865505218505802</v>
      </c>
      <c r="AB1753">
        <v>98.7062313556671</v>
      </c>
      <c r="AC1753">
        <v>5.3008296489715496</v>
      </c>
      <c r="AD1753">
        <v>178.198050260543</v>
      </c>
      <c r="AE1753">
        <v>0.76870000000000005</v>
      </c>
      <c r="AF1753">
        <v>0.75609999999999999</v>
      </c>
      <c r="AJ1753">
        <v>1.8485829379358699E-2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 t="s">
        <v>42</v>
      </c>
      <c r="AQ1753" t="b">
        <v>1</v>
      </c>
      <c r="AR1753" t="b">
        <v>1</v>
      </c>
      <c r="AS1753">
        <v>1</v>
      </c>
      <c r="AT1753" t="b">
        <v>0</v>
      </c>
      <c r="AV1753" t="b">
        <v>0</v>
      </c>
      <c r="AW1753" t="b">
        <v>1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1</v>
      </c>
      <c r="BD1753" t="b">
        <v>0</v>
      </c>
      <c r="BE1753" t="s">
        <v>57</v>
      </c>
      <c r="BF1753" t="s">
        <v>69</v>
      </c>
      <c r="BG1753" t="s">
        <v>69</v>
      </c>
      <c r="BH1753" t="b">
        <v>0</v>
      </c>
      <c r="BI1753" t="b">
        <v>1</v>
      </c>
      <c r="BJ1753" t="b">
        <v>0</v>
      </c>
      <c r="BK1753" t="b">
        <v>1</v>
      </c>
      <c r="BL1753">
        <v>20</v>
      </c>
      <c r="BM1753">
        <v>20</v>
      </c>
      <c r="BN1753">
        <v>0</v>
      </c>
      <c r="BO1753">
        <v>0</v>
      </c>
      <c r="BP17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3" s="3" t="str">
        <f>IF(Table1[[#This Row],[TraceLengthMod]],"lab,","")&amp;IF(Table1[[#This Row],[FixedLength]],"dur,","")&amp;IF(Table1[[#This Row],[Broken]],"ea,","")</f>
        <v>lab,</v>
      </c>
    </row>
    <row r="1754" spans="1:69" x14ac:dyDescent="0.25">
      <c r="A1754" t="s">
        <v>1882</v>
      </c>
      <c r="B1754" t="s">
        <v>39</v>
      </c>
      <c r="C1754" t="s">
        <v>114</v>
      </c>
      <c r="D1754" t="s">
        <v>94</v>
      </c>
      <c r="E1754" t="s">
        <v>93</v>
      </c>
      <c r="F1754">
        <v>2</v>
      </c>
      <c r="G1754">
        <v>75000</v>
      </c>
      <c r="H1754">
        <v>25000</v>
      </c>
      <c r="I1754">
        <v>100000</v>
      </c>
      <c r="J1754" t="s">
        <v>40</v>
      </c>
      <c r="K1754">
        <v>1</v>
      </c>
      <c r="L1754">
        <v>256</v>
      </c>
      <c r="M1754" t="s">
        <v>41</v>
      </c>
      <c r="N1754">
        <v>0.01</v>
      </c>
      <c r="O1754">
        <v>100</v>
      </c>
      <c r="P1754">
        <v>43</v>
      </c>
      <c r="Q1754">
        <v>256</v>
      </c>
      <c r="R1754">
        <v>100</v>
      </c>
      <c r="S1754">
        <v>7500</v>
      </c>
      <c r="T1754">
        <v>32</v>
      </c>
      <c r="U1754">
        <v>36</v>
      </c>
      <c r="V1754">
        <v>270080</v>
      </c>
      <c r="W1754">
        <v>3.60106666666666</v>
      </c>
      <c r="X1754">
        <v>323.89620566368097</v>
      </c>
      <c r="Y1754">
        <v>6.3870687484741202</v>
      </c>
      <c r="Z1754">
        <v>188.93161773681601</v>
      </c>
      <c r="AA1754">
        <v>2.7825610637664702</v>
      </c>
      <c r="AB1754">
        <v>101.488792419433</v>
      </c>
      <c r="AC1754">
        <v>5.0644619464874197</v>
      </c>
      <c r="AD1754">
        <v>183.26251220703099</v>
      </c>
      <c r="AE1754">
        <v>0.77759999999999996</v>
      </c>
      <c r="AF1754">
        <v>0.75629999999999997</v>
      </c>
      <c r="AJ1754">
        <v>1.7884901942799999E-2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 t="s">
        <v>42</v>
      </c>
      <c r="AQ1754" t="b">
        <v>1</v>
      </c>
      <c r="AR1754" t="b">
        <v>1</v>
      </c>
      <c r="AS1754">
        <v>1</v>
      </c>
      <c r="AT1754" t="b">
        <v>0</v>
      </c>
      <c r="AV1754" t="b">
        <v>0</v>
      </c>
      <c r="AW1754" t="b">
        <v>1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1</v>
      </c>
      <c r="BD1754" t="b">
        <v>0</v>
      </c>
      <c r="BE1754" t="s">
        <v>57</v>
      </c>
      <c r="BF1754" t="s">
        <v>69</v>
      </c>
      <c r="BG1754" t="s">
        <v>69</v>
      </c>
      <c r="BH1754" t="b">
        <v>0</v>
      </c>
      <c r="BI1754" t="b">
        <v>1</v>
      </c>
      <c r="BJ1754" t="b">
        <v>0</v>
      </c>
      <c r="BK1754" t="b">
        <v>1</v>
      </c>
      <c r="BL1754">
        <v>20</v>
      </c>
      <c r="BM1754">
        <v>20</v>
      </c>
      <c r="BN1754">
        <v>0</v>
      </c>
      <c r="BO1754">
        <v>0</v>
      </c>
      <c r="BP17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4" s="3" t="str">
        <f>IF(Table1[[#This Row],[TraceLengthMod]],"lab,","")&amp;IF(Table1[[#This Row],[FixedLength]],"dur,","")&amp;IF(Table1[[#This Row],[Broken]],"ea,","")</f>
        <v>lab,</v>
      </c>
    </row>
    <row r="1755" spans="1:69" x14ac:dyDescent="0.25">
      <c r="A1755" t="s">
        <v>1883</v>
      </c>
      <c r="B1755" t="s">
        <v>39</v>
      </c>
      <c r="C1755" t="s">
        <v>114</v>
      </c>
      <c r="D1755" t="s">
        <v>94</v>
      </c>
      <c r="E1755" t="s">
        <v>93</v>
      </c>
      <c r="F1755">
        <v>2</v>
      </c>
      <c r="G1755">
        <v>75000</v>
      </c>
      <c r="H1755">
        <v>25000</v>
      </c>
      <c r="I1755">
        <v>100000</v>
      </c>
      <c r="J1755" t="s">
        <v>40</v>
      </c>
      <c r="K1755">
        <v>1</v>
      </c>
      <c r="L1755">
        <v>256</v>
      </c>
      <c r="M1755" t="s">
        <v>41</v>
      </c>
      <c r="N1755">
        <v>0.01</v>
      </c>
      <c r="O1755">
        <v>100</v>
      </c>
      <c r="P1755">
        <v>43</v>
      </c>
      <c r="Q1755">
        <v>256</v>
      </c>
      <c r="R1755">
        <v>100</v>
      </c>
      <c r="S1755">
        <v>7500</v>
      </c>
      <c r="T1755">
        <v>32</v>
      </c>
      <c r="U1755">
        <v>37</v>
      </c>
      <c r="V1755">
        <v>277504</v>
      </c>
      <c r="W1755">
        <v>3.7000533333333299</v>
      </c>
      <c r="X1755">
        <v>323.89620566368097</v>
      </c>
      <c r="Y1755">
        <v>6.3870687484741202</v>
      </c>
      <c r="Z1755">
        <v>194.13875102996801</v>
      </c>
      <c r="AA1755">
        <v>2.79059386253356</v>
      </c>
      <c r="AB1755">
        <v>104.27938628196701</v>
      </c>
      <c r="AC1755">
        <v>4.9597411155700604</v>
      </c>
      <c r="AD1755">
        <v>188.22225332260101</v>
      </c>
      <c r="AE1755">
        <v>0.77569999999999995</v>
      </c>
      <c r="AF1755">
        <v>0.75619999999999998</v>
      </c>
      <c r="AJ1755">
        <v>1.73626127498176E-2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 t="s">
        <v>42</v>
      </c>
      <c r="AQ1755" t="b">
        <v>1</v>
      </c>
      <c r="AR1755" t="b">
        <v>1</v>
      </c>
      <c r="AS1755">
        <v>1</v>
      </c>
      <c r="AT1755" t="b">
        <v>0</v>
      </c>
      <c r="AV1755" t="b">
        <v>0</v>
      </c>
      <c r="AW1755" t="b">
        <v>1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1</v>
      </c>
      <c r="BD1755" t="b">
        <v>0</v>
      </c>
      <c r="BE1755" t="s">
        <v>57</v>
      </c>
      <c r="BF1755" t="s">
        <v>69</v>
      </c>
      <c r="BG1755" t="s">
        <v>69</v>
      </c>
      <c r="BH1755" t="b">
        <v>0</v>
      </c>
      <c r="BI1755" t="b">
        <v>1</v>
      </c>
      <c r="BJ1755" t="b">
        <v>0</v>
      </c>
      <c r="BK1755" t="b">
        <v>1</v>
      </c>
      <c r="BL1755">
        <v>20</v>
      </c>
      <c r="BM1755">
        <v>20</v>
      </c>
      <c r="BN1755">
        <v>0</v>
      </c>
      <c r="BO1755">
        <v>0</v>
      </c>
      <c r="BP17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5" s="3" t="str">
        <f>IF(Table1[[#This Row],[TraceLengthMod]],"lab,","")&amp;IF(Table1[[#This Row],[FixedLength]],"dur,","")&amp;IF(Table1[[#This Row],[Broken]],"ea,","")</f>
        <v>lab,</v>
      </c>
    </row>
    <row r="1756" spans="1:69" x14ac:dyDescent="0.25">
      <c r="A1756" t="s">
        <v>1884</v>
      </c>
      <c r="B1756" t="s">
        <v>39</v>
      </c>
      <c r="C1756" t="s">
        <v>114</v>
      </c>
      <c r="D1756" t="s">
        <v>94</v>
      </c>
      <c r="E1756" t="s">
        <v>93</v>
      </c>
      <c r="F1756">
        <v>2</v>
      </c>
      <c r="G1756">
        <v>75000</v>
      </c>
      <c r="H1756">
        <v>25000</v>
      </c>
      <c r="I1756">
        <v>100000</v>
      </c>
      <c r="J1756" t="s">
        <v>40</v>
      </c>
      <c r="K1756">
        <v>1</v>
      </c>
      <c r="L1756">
        <v>256</v>
      </c>
      <c r="M1756" t="s">
        <v>41</v>
      </c>
      <c r="N1756">
        <v>0.01</v>
      </c>
      <c r="O1756">
        <v>100</v>
      </c>
      <c r="P1756">
        <v>43</v>
      </c>
      <c r="Q1756">
        <v>256</v>
      </c>
      <c r="R1756">
        <v>100</v>
      </c>
      <c r="S1756">
        <v>7500</v>
      </c>
      <c r="T1756">
        <v>32</v>
      </c>
      <c r="U1756">
        <v>38</v>
      </c>
      <c r="V1756">
        <v>285184</v>
      </c>
      <c r="W1756">
        <v>3.8024533333333301</v>
      </c>
      <c r="X1756">
        <v>323.89620566368097</v>
      </c>
      <c r="Y1756">
        <v>6.3870687484741202</v>
      </c>
      <c r="Z1756">
        <v>199.421660900115</v>
      </c>
      <c r="AA1756">
        <v>2.8793029785156201</v>
      </c>
      <c r="AB1756">
        <v>107.15868926048201</v>
      </c>
      <c r="AC1756">
        <v>5.0774278640746999</v>
      </c>
      <c r="AD1756">
        <v>193.299681186676</v>
      </c>
      <c r="AE1756">
        <v>0.77400000000000002</v>
      </c>
      <c r="AF1756">
        <v>0.75360000000000005</v>
      </c>
      <c r="AJ1756">
        <v>1.7042424188696E-2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 t="s">
        <v>42</v>
      </c>
      <c r="AQ1756" t="b">
        <v>1</v>
      </c>
      <c r="AR1756" t="b">
        <v>1</v>
      </c>
      <c r="AS1756">
        <v>1</v>
      </c>
      <c r="AT1756" t="b">
        <v>0</v>
      </c>
      <c r="AV1756" t="b">
        <v>0</v>
      </c>
      <c r="AW1756" t="b">
        <v>1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1</v>
      </c>
      <c r="BD1756" t="b">
        <v>0</v>
      </c>
      <c r="BE1756" t="s">
        <v>57</v>
      </c>
      <c r="BF1756" t="s">
        <v>69</v>
      </c>
      <c r="BG1756" t="s">
        <v>69</v>
      </c>
      <c r="BH1756" t="b">
        <v>0</v>
      </c>
      <c r="BI1756" t="b">
        <v>1</v>
      </c>
      <c r="BJ1756" t="b">
        <v>0</v>
      </c>
      <c r="BK1756" t="b">
        <v>1</v>
      </c>
      <c r="BL1756">
        <v>20</v>
      </c>
      <c r="BM1756">
        <v>20</v>
      </c>
      <c r="BN1756">
        <v>0</v>
      </c>
      <c r="BO1756">
        <v>0</v>
      </c>
      <c r="BP17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6" s="3" t="str">
        <f>IF(Table1[[#This Row],[TraceLengthMod]],"lab,","")&amp;IF(Table1[[#This Row],[FixedLength]],"dur,","")&amp;IF(Table1[[#This Row],[Broken]],"ea,","")</f>
        <v>lab,</v>
      </c>
    </row>
    <row r="1757" spans="1:69" x14ac:dyDescent="0.25">
      <c r="A1757" t="s">
        <v>1885</v>
      </c>
      <c r="B1757" t="s">
        <v>39</v>
      </c>
      <c r="C1757" t="s">
        <v>114</v>
      </c>
      <c r="D1757" t="s">
        <v>94</v>
      </c>
      <c r="E1757" t="s">
        <v>93</v>
      </c>
      <c r="F1757">
        <v>2</v>
      </c>
      <c r="G1757">
        <v>75000</v>
      </c>
      <c r="H1757">
        <v>25000</v>
      </c>
      <c r="I1757">
        <v>100000</v>
      </c>
      <c r="J1757" t="s">
        <v>40</v>
      </c>
      <c r="K1757">
        <v>1</v>
      </c>
      <c r="L1757">
        <v>256</v>
      </c>
      <c r="M1757" t="s">
        <v>41</v>
      </c>
      <c r="N1757">
        <v>0.01</v>
      </c>
      <c r="O1757">
        <v>100</v>
      </c>
      <c r="P1757">
        <v>43</v>
      </c>
      <c r="Q1757">
        <v>256</v>
      </c>
      <c r="R1757">
        <v>100</v>
      </c>
      <c r="S1757">
        <v>7500</v>
      </c>
      <c r="T1757">
        <v>32</v>
      </c>
      <c r="U1757">
        <v>39</v>
      </c>
      <c r="V1757">
        <v>292608</v>
      </c>
      <c r="W1757">
        <v>3.90144</v>
      </c>
      <c r="X1757">
        <v>323.89620566368097</v>
      </c>
      <c r="Y1757">
        <v>6.3870687484741202</v>
      </c>
      <c r="Z1757">
        <v>204.62774372100799</v>
      </c>
      <c r="AA1757">
        <v>2.7825613021850502</v>
      </c>
      <c r="AB1757">
        <v>109.94125056266699</v>
      </c>
      <c r="AC1757">
        <v>5.1741676330566397</v>
      </c>
      <c r="AD1757">
        <v>198.47384881973201</v>
      </c>
      <c r="AE1757">
        <v>0.77239999999999998</v>
      </c>
      <c r="AF1757">
        <v>0.75919999999999999</v>
      </c>
      <c r="AJ1757">
        <v>1.66554164177268E-2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 t="s">
        <v>42</v>
      </c>
      <c r="AQ1757" t="b">
        <v>1</v>
      </c>
      <c r="AR1757" t="b">
        <v>1</v>
      </c>
      <c r="AS1757">
        <v>1</v>
      </c>
      <c r="AT1757" t="b">
        <v>0</v>
      </c>
      <c r="AV1757" t="b">
        <v>0</v>
      </c>
      <c r="AW1757" t="b">
        <v>1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1</v>
      </c>
      <c r="BD1757" t="b">
        <v>0</v>
      </c>
      <c r="BE1757" t="s">
        <v>57</v>
      </c>
      <c r="BF1757" t="s">
        <v>69</v>
      </c>
      <c r="BG1757" t="s">
        <v>69</v>
      </c>
      <c r="BH1757" t="b">
        <v>0</v>
      </c>
      <c r="BI1757" t="b">
        <v>1</v>
      </c>
      <c r="BJ1757" t="b">
        <v>0</v>
      </c>
      <c r="BK1757" t="b">
        <v>1</v>
      </c>
      <c r="BL1757">
        <v>20</v>
      </c>
      <c r="BM1757">
        <v>20</v>
      </c>
      <c r="BN1757">
        <v>0</v>
      </c>
      <c r="BO1757">
        <v>0</v>
      </c>
      <c r="BP17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7" s="3" t="str">
        <f>IF(Table1[[#This Row],[TraceLengthMod]],"lab,","")&amp;IF(Table1[[#This Row],[FixedLength]],"dur,","")&amp;IF(Table1[[#This Row],[Broken]],"ea,","")</f>
        <v>lab,</v>
      </c>
    </row>
    <row r="1758" spans="1:69" x14ac:dyDescent="0.25">
      <c r="A1758" t="s">
        <v>1886</v>
      </c>
      <c r="B1758" t="s">
        <v>39</v>
      </c>
      <c r="C1758" t="s">
        <v>114</v>
      </c>
      <c r="D1758" t="s">
        <v>94</v>
      </c>
      <c r="E1758" t="s">
        <v>93</v>
      </c>
      <c r="F1758">
        <v>2</v>
      </c>
      <c r="G1758">
        <v>75000</v>
      </c>
      <c r="H1758">
        <v>25000</v>
      </c>
      <c r="I1758">
        <v>100000</v>
      </c>
      <c r="J1758" t="s">
        <v>40</v>
      </c>
      <c r="K1758">
        <v>1</v>
      </c>
      <c r="L1758">
        <v>256</v>
      </c>
      <c r="M1758" t="s">
        <v>41</v>
      </c>
      <c r="N1758">
        <v>0.01</v>
      </c>
      <c r="O1758">
        <v>100</v>
      </c>
      <c r="P1758">
        <v>43</v>
      </c>
      <c r="Q1758">
        <v>256</v>
      </c>
      <c r="R1758">
        <v>100</v>
      </c>
      <c r="S1758">
        <v>7500</v>
      </c>
      <c r="T1758">
        <v>40</v>
      </c>
      <c r="U1758">
        <v>40</v>
      </c>
      <c r="V1758">
        <v>300032</v>
      </c>
      <c r="W1758">
        <v>4.0004266666666597</v>
      </c>
      <c r="X1758">
        <v>323.89620566368097</v>
      </c>
      <c r="Y1758">
        <v>6.3870687484741202</v>
      </c>
      <c r="Z1758">
        <v>209.83183288574199</v>
      </c>
      <c r="AA1758">
        <v>2.7905397415161102</v>
      </c>
      <c r="AB1758">
        <v>112.73179030418299</v>
      </c>
      <c r="AC1758">
        <v>5.2190492153167698</v>
      </c>
      <c r="AD1758">
        <v>203.69289803504901</v>
      </c>
      <c r="AE1758">
        <v>0.78310000000000002</v>
      </c>
      <c r="AF1758">
        <v>0.76019999999999999</v>
      </c>
      <c r="AJ1758">
        <v>1.6100171839010999E-2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 t="s">
        <v>42</v>
      </c>
      <c r="AQ1758" t="b">
        <v>1</v>
      </c>
      <c r="AR1758" t="b">
        <v>1</v>
      </c>
      <c r="AS1758">
        <v>1</v>
      </c>
      <c r="AT1758" t="b">
        <v>0</v>
      </c>
      <c r="AV1758" t="b">
        <v>0</v>
      </c>
      <c r="AW1758" t="b">
        <v>1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1</v>
      </c>
      <c r="BD1758" t="b">
        <v>0</v>
      </c>
      <c r="BE1758" t="s">
        <v>57</v>
      </c>
      <c r="BF1758" t="s">
        <v>69</v>
      </c>
      <c r="BG1758" t="s">
        <v>69</v>
      </c>
      <c r="BH1758" t="b">
        <v>0</v>
      </c>
      <c r="BI1758" t="b">
        <v>1</v>
      </c>
      <c r="BJ1758" t="b">
        <v>0</v>
      </c>
      <c r="BK1758" t="b">
        <v>1</v>
      </c>
      <c r="BL1758">
        <v>20</v>
      </c>
      <c r="BM1758">
        <v>20</v>
      </c>
      <c r="BN1758">
        <v>0</v>
      </c>
      <c r="BO1758">
        <v>0</v>
      </c>
      <c r="BP17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8" s="3" t="str">
        <f>IF(Table1[[#This Row],[TraceLengthMod]],"lab,","")&amp;IF(Table1[[#This Row],[FixedLength]],"dur,","")&amp;IF(Table1[[#This Row],[Broken]],"ea,","")</f>
        <v>lab,</v>
      </c>
    </row>
    <row r="1759" spans="1:69" x14ac:dyDescent="0.25">
      <c r="A1759" t="s">
        <v>1887</v>
      </c>
      <c r="B1759" t="s">
        <v>39</v>
      </c>
      <c r="C1759" t="s">
        <v>114</v>
      </c>
      <c r="D1759" t="s">
        <v>94</v>
      </c>
      <c r="E1759" t="s">
        <v>93</v>
      </c>
      <c r="F1759">
        <v>2</v>
      </c>
      <c r="G1759">
        <v>75000</v>
      </c>
      <c r="H1759">
        <v>25000</v>
      </c>
      <c r="I1759">
        <v>100000</v>
      </c>
      <c r="J1759" t="s">
        <v>40</v>
      </c>
      <c r="K1759">
        <v>1</v>
      </c>
      <c r="L1759">
        <v>256</v>
      </c>
      <c r="M1759" t="s">
        <v>41</v>
      </c>
      <c r="N1759">
        <v>0.01</v>
      </c>
      <c r="O1759">
        <v>100</v>
      </c>
      <c r="P1759">
        <v>43</v>
      </c>
      <c r="Q1759">
        <v>256</v>
      </c>
      <c r="R1759">
        <v>100</v>
      </c>
      <c r="S1759">
        <v>7500</v>
      </c>
      <c r="T1759">
        <v>41</v>
      </c>
      <c r="U1759">
        <v>41</v>
      </c>
      <c r="V1759">
        <v>307712</v>
      </c>
      <c r="W1759">
        <v>4.10282666666666</v>
      </c>
      <c r="X1759">
        <v>323.89620566368097</v>
      </c>
      <c r="Y1759">
        <v>6.3870687484741202</v>
      </c>
      <c r="Z1759">
        <v>215.12901329994199</v>
      </c>
      <c r="AA1759">
        <v>2.89161157608032</v>
      </c>
      <c r="AB1759">
        <v>115.623401880264</v>
      </c>
      <c r="AC1759">
        <v>5.1622128486633301</v>
      </c>
      <c r="AD1759">
        <v>208.855110883712</v>
      </c>
      <c r="AE1759">
        <v>0.78</v>
      </c>
      <c r="AF1759">
        <v>0.76070000000000004</v>
      </c>
      <c r="AJ1759">
        <v>1.6086619675853599E-2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 t="s">
        <v>42</v>
      </c>
      <c r="AQ1759" t="b">
        <v>1</v>
      </c>
      <c r="AR1759" t="b">
        <v>1</v>
      </c>
      <c r="AS1759">
        <v>1</v>
      </c>
      <c r="AT1759" t="b">
        <v>0</v>
      </c>
      <c r="AV1759" t="b">
        <v>0</v>
      </c>
      <c r="AW1759" t="b">
        <v>1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1</v>
      </c>
      <c r="BD1759" t="b">
        <v>0</v>
      </c>
      <c r="BE1759" t="s">
        <v>57</v>
      </c>
      <c r="BF1759" t="s">
        <v>69</v>
      </c>
      <c r="BG1759" t="s">
        <v>69</v>
      </c>
      <c r="BH1759" t="b">
        <v>0</v>
      </c>
      <c r="BI1759" t="b">
        <v>1</v>
      </c>
      <c r="BJ1759" t="b">
        <v>0</v>
      </c>
      <c r="BK1759" t="b">
        <v>1</v>
      </c>
      <c r="BL1759">
        <v>20</v>
      </c>
      <c r="BM1759">
        <v>20</v>
      </c>
      <c r="BN1759">
        <v>0</v>
      </c>
      <c r="BO1759">
        <v>0</v>
      </c>
      <c r="BP17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59" s="3" t="str">
        <f>IF(Table1[[#This Row],[TraceLengthMod]],"lab,","")&amp;IF(Table1[[#This Row],[FixedLength]],"dur,","")&amp;IF(Table1[[#This Row],[Broken]],"ea,","")</f>
        <v>lab,</v>
      </c>
    </row>
    <row r="1760" spans="1:69" x14ac:dyDescent="0.25">
      <c r="A1760" t="s">
        <v>1888</v>
      </c>
      <c r="B1760" t="s">
        <v>39</v>
      </c>
      <c r="C1760" t="s">
        <v>114</v>
      </c>
      <c r="D1760" t="s">
        <v>94</v>
      </c>
      <c r="E1760" t="s">
        <v>93</v>
      </c>
      <c r="F1760">
        <v>2</v>
      </c>
      <c r="G1760">
        <v>75000</v>
      </c>
      <c r="H1760">
        <v>25000</v>
      </c>
      <c r="I1760">
        <v>100000</v>
      </c>
      <c r="J1760" t="s">
        <v>40</v>
      </c>
      <c r="K1760">
        <v>1</v>
      </c>
      <c r="L1760">
        <v>256</v>
      </c>
      <c r="M1760" t="s">
        <v>41</v>
      </c>
      <c r="N1760">
        <v>0.01</v>
      </c>
      <c r="O1760">
        <v>100</v>
      </c>
      <c r="P1760">
        <v>43</v>
      </c>
      <c r="Q1760">
        <v>256</v>
      </c>
      <c r="R1760">
        <v>100</v>
      </c>
      <c r="S1760">
        <v>7500</v>
      </c>
      <c r="T1760">
        <v>41</v>
      </c>
      <c r="U1760">
        <v>42</v>
      </c>
      <c r="V1760">
        <v>315136</v>
      </c>
      <c r="W1760">
        <v>4.2018133333333303</v>
      </c>
      <c r="X1760">
        <v>323.89620566368097</v>
      </c>
      <c r="Y1760">
        <v>6.3870687484741202</v>
      </c>
      <c r="Z1760">
        <v>220.37896609306301</v>
      </c>
      <c r="AA1760">
        <v>2.8054878711700399</v>
      </c>
      <c r="AB1760">
        <v>118.428889751434</v>
      </c>
      <c r="AC1760">
        <v>5.1731710433959899</v>
      </c>
      <c r="AD1760">
        <v>214.028281927108</v>
      </c>
      <c r="AE1760">
        <v>0.77239999999999998</v>
      </c>
      <c r="AF1760">
        <v>0.75829999999999997</v>
      </c>
      <c r="AJ1760">
        <v>1.45856082487842E-2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 t="s">
        <v>42</v>
      </c>
      <c r="AQ1760" t="b">
        <v>1</v>
      </c>
      <c r="AR1760" t="b">
        <v>1</v>
      </c>
      <c r="AS1760">
        <v>1</v>
      </c>
      <c r="AT1760" t="b">
        <v>0</v>
      </c>
      <c r="AV1760" t="b">
        <v>0</v>
      </c>
      <c r="AW1760" t="b">
        <v>1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1</v>
      </c>
      <c r="BD1760" t="b">
        <v>0</v>
      </c>
      <c r="BE1760" t="s">
        <v>57</v>
      </c>
      <c r="BF1760" t="s">
        <v>69</v>
      </c>
      <c r="BG1760" t="s">
        <v>69</v>
      </c>
      <c r="BH1760" t="b">
        <v>0</v>
      </c>
      <c r="BI1760" t="b">
        <v>1</v>
      </c>
      <c r="BJ1760" t="b">
        <v>0</v>
      </c>
      <c r="BK1760" t="b">
        <v>1</v>
      </c>
      <c r="BL1760">
        <v>20</v>
      </c>
      <c r="BM1760">
        <v>20</v>
      </c>
      <c r="BN1760">
        <v>0</v>
      </c>
      <c r="BO1760">
        <v>0</v>
      </c>
      <c r="BP17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0" s="3" t="str">
        <f>IF(Table1[[#This Row],[TraceLengthMod]],"lab,","")&amp;IF(Table1[[#This Row],[FixedLength]],"dur,","")&amp;IF(Table1[[#This Row],[Broken]],"ea,","")</f>
        <v>lab,</v>
      </c>
    </row>
    <row r="1761" spans="1:69" x14ac:dyDescent="0.25">
      <c r="A1761" t="s">
        <v>1889</v>
      </c>
      <c r="B1761" t="s">
        <v>39</v>
      </c>
      <c r="C1761" t="s">
        <v>114</v>
      </c>
      <c r="D1761" t="s">
        <v>94</v>
      </c>
      <c r="E1761" t="s">
        <v>93</v>
      </c>
      <c r="F1761">
        <v>2</v>
      </c>
      <c r="G1761">
        <v>75000</v>
      </c>
      <c r="H1761">
        <v>25000</v>
      </c>
      <c r="I1761">
        <v>100000</v>
      </c>
      <c r="J1761" t="s">
        <v>40</v>
      </c>
      <c r="K1761">
        <v>1</v>
      </c>
      <c r="L1761">
        <v>256</v>
      </c>
      <c r="M1761" t="s">
        <v>41</v>
      </c>
      <c r="N1761">
        <v>0.01</v>
      </c>
      <c r="O1761">
        <v>100</v>
      </c>
      <c r="P1761">
        <v>43</v>
      </c>
      <c r="Q1761">
        <v>256</v>
      </c>
      <c r="R1761">
        <v>100</v>
      </c>
      <c r="S1761">
        <v>7500</v>
      </c>
      <c r="T1761">
        <v>41</v>
      </c>
      <c r="U1761">
        <v>43</v>
      </c>
      <c r="V1761">
        <v>322560</v>
      </c>
      <c r="W1761">
        <v>4.3007999999999997</v>
      </c>
      <c r="X1761">
        <v>323.89620566368097</v>
      </c>
      <c r="Y1761">
        <v>6.3870687484741202</v>
      </c>
      <c r="Z1761">
        <v>225.67281436920101</v>
      </c>
      <c r="AA1761">
        <v>2.7785723209381099</v>
      </c>
      <c r="AB1761">
        <v>121.207462072372</v>
      </c>
      <c r="AC1761">
        <v>5.2090744972229004</v>
      </c>
      <c r="AD1761">
        <v>219.23735642433101</v>
      </c>
      <c r="AE1761">
        <v>0.77829999999999999</v>
      </c>
      <c r="AF1761">
        <v>0.75529999999999997</v>
      </c>
      <c r="AJ1761">
        <v>1.50137681336629E-2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 t="s">
        <v>42</v>
      </c>
      <c r="AQ1761" t="b">
        <v>1</v>
      </c>
      <c r="AR1761" t="b">
        <v>1</v>
      </c>
      <c r="AS1761">
        <v>1</v>
      </c>
      <c r="AT1761" t="b">
        <v>0</v>
      </c>
      <c r="AV1761" t="b">
        <v>0</v>
      </c>
      <c r="AW1761" t="b">
        <v>1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1</v>
      </c>
      <c r="BD1761" t="b">
        <v>0</v>
      </c>
      <c r="BE1761" t="s">
        <v>57</v>
      </c>
      <c r="BF1761" t="s">
        <v>69</v>
      </c>
      <c r="BG1761" t="s">
        <v>69</v>
      </c>
      <c r="BH1761" t="b">
        <v>0</v>
      </c>
      <c r="BI1761" t="b">
        <v>1</v>
      </c>
      <c r="BJ1761" t="b">
        <v>0</v>
      </c>
      <c r="BK1761" t="b">
        <v>1</v>
      </c>
      <c r="BL1761">
        <v>20</v>
      </c>
      <c r="BM1761">
        <v>20</v>
      </c>
      <c r="BN1761">
        <v>0</v>
      </c>
      <c r="BO1761">
        <v>0</v>
      </c>
      <c r="BP17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1" s="3" t="str">
        <f>IF(Table1[[#This Row],[TraceLengthMod]],"lab,","")&amp;IF(Table1[[#This Row],[FixedLength]],"dur,","")&amp;IF(Table1[[#This Row],[Broken]],"ea,","")</f>
        <v>lab,</v>
      </c>
    </row>
    <row r="1762" spans="1:69" x14ac:dyDescent="0.25">
      <c r="A1762" t="s">
        <v>1890</v>
      </c>
      <c r="B1762" t="s">
        <v>39</v>
      </c>
      <c r="C1762" t="s">
        <v>114</v>
      </c>
      <c r="D1762" t="s">
        <v>94</v>
      </c>
      <c r="E1762" t="s">
        <v>93</v>
      </c>
      <c r="F1762">
        <v>2</v>
      </c>
      <c r="G1762">
        <v>75000</v>
      </c>
      <c r="H1762">
        <v>25000</v>
      </c>
      <c r="I1762">
        <v>100000</v>
      </c>
      <c r="J1762" t="s">
        <v>40</v>
      </c>
      <c r="K1762">
        <v>1</v>
      </c>
      <c r="L1762">
        <v>256</v>
      </c>
      <c r="M1762" t="s">
        <v>41</v>
      </c>
      <c r="N1762">
        <v>0.01</v>
      </c>
      <c r="O1762">
        <v>100</v>
      </c>
      <c r="P1762">
        <v>43</v>
      </c>
      <c r="Q1762">
        <v>256</v>
      </c>
      <c r="R1762">
        <v>100</v>
      </c>
      <c r="S1762">
        <v>7500</v>
      </c>
      <c r="T1762">
        <v>41</v>
      </c>
      <c r="U1762">
        <v>44</v>
      </c>
      <c r="V1762">
        <v>330240</v>
      </c>
      <c r="W1762">
        <v>4.4032</v>
      </c>
      <c r="X1762">
        <v>323.89620566368097</v>
      </c>
      <c r="Y1762">
        <v>6.3870687484741202</v>
      </c>
      <c r="Z1762">
        <v>231.02970719337401</v>
      </c>
      <c r="AA1762">
        <v>2.88150954246521</v>
      </c>
      <c r="AB1762">
        <v>124.08897161483701</v>
      </c>
      <c r="AC1762">
        <v>5.0654599666595397</v>
      </c>
      <c r="AD1762">
        <v>224.30281639099101</v>
      </c>
      <c r="AE1762">
        <v>0.77229999999999999</v>
      </c>
      <c r="AF1762">
        <v>0.75570000000000004</v>
      </c>
      <c r="AJ1762">
        <v>1.4689995290697E-2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 t="s">
        <v>42</v>
      </c>
      <c r="AQ1762" t="b">
        <v>1</v>
      </c>
      <c r="AR1762" t="b">
        <v>1</v>
      </c>
      <c r="AS1762">
        <v>1</v>
      </c>
      <c r="AT1762" t="b">
        <v>0</v>
      </c>
      <c r="AV1762" t="b">
        <v>0</v>
      </c>
      <c r="AW1762" t="b">
        <v>1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1</v>
      </c>
      <c r="BD1762" t="b">
        <v>0</v>
      </c>
      <c r="BE1762" t="s">
        <v>57</v>
      </c>
      <c r="BF1762" t="s">
        <v>69</v>
      </c>
      <c r="BG1762" t="s">
        <v>69</v>
      </c>
      <c r="BH1762" t="b">
        <v>0</v>
      </c>
      <c r="BI1762" t="b">
        <v>1</v>
      </c>
      <c r="BJ1762" t="b">
        <v>0</v>
      </c>
      <c r="BK1762" t="b">
        <v>1</v>
      </c>
      <c r="BL1762">
        <v>20</v>
      </c>
      <c r="BM1762">
        <v>20</v>
      </c>
      <c r="BN1762">
        <v>0</v>
      </c>
      <c r="BO1762">
        <v>0</v>
      </c>
      <c r="BP17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2" s="3" t="str">
        <f>IF(Table1[[#This Row],[TraceLengthMod]],"lab,","")&amp;IF(Table1[[#This Row],[FixedLength]],"dur,","")&amp;IF(Table1[[#This Row],[Broken]],"ea,","")</f>
        <v>lab,</v>
      </c>
    </row>
    <row r="1763" spans="1:69" x14ac:dyDescent="0.25">
      <c r="A1763" t="s">
        <v>1891</v>
      </c>
      <c r="B1763" t="s">
        <v>39</v>
      </c>
      <c r="C1763" t="s">
        <v>114</v>
      </c>
      <c r="D1763" t="s">
        <v>94</v>
      </c>
      <c r="E1763" t="s">
        <v>93</v>
      </c>
      <c r="F1763">
        <v>2</v>
      </c>
      <c r="G1763">
        <v>75000</v>
      </c>
      <c r="H1763">
        <v>25000</v>
      </c>
      <c r="I1763">
        <v>100000</v>
      </c>
      <c r="J1763" t="s">
        <v>40</v>
      </c>
      <c r="K1763">
        <v>1</v>
      </c>
      <c r="L1763">
        <v>256</v>
      </c>
      <c r="M1763" t="s">
        <v>41</v>
      </c>
      <c r="N1763">
        <v>0.01</v>
      </c>
      <c r="O1763">
        <v>100</v>
      </c>
      <c r="P1763">
        <v>43</v>
      </c>
      <c r="Q1763">
        <v>256</v>
      </c>
      <c r="R1763">
        <v>100</v>
      </c>
      <c r="S1763">
        <v>7500</v>
      </c>
      <c r="T1763">
        <v>41</v>
      </c>
      <c r="U1763">
        <v>45</v>
      </c>
      <c r="V1763">
        <v>337664</v>
      </c>
      <c r="W1763">
        <v>4.5021866666666597</v>
      </c>
      <c r="X1763">
        <v>323.89620566368097</v>
      </c>
      <c r="Y1763">
        <v>6.3870687484741202</v>
      </c>
      <c r="Z1763">
        <v>236.25872898101801</v>
      </c>
      <c r="AA1763">
        <v>2.79951620101928</v>
      </c>
      <c r="AB1763">
        <v>126.888487815856</v>
      </c>
      <c r="AC1763">
        <v>5.0245687961578298</v>
      </c>
      <c r="AD1763">
        <v>229.32738518714899</v>
      </c>
      <c r="AE1763">
        <v>0.76929999999999998</v>
      </c>
      <c r="AF1763">
        <v>0.75719999999999998</v>
      </c>
      <c r="AJ1763">
        <v>1.4209738366978E-2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 t="s">
        <v>42</v>
      </c>
      <c r="AQ1763" t="b">
        <v>1</v>
      </c>
      <c r="AR1763" t="b">
        <v>1</v>
      </c>
      <c r="AS1763">
        <v>1</v>
      </c>
      <c r="AT1763" t="b">
        <v>0</v>
      </c>
      <c r="AV1763" t="b">
        <v>0</v>
      </c>
      <c r="AW1763" t="b">
        <v>1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1</v>
      </c>
      <c r="BD1763" t="b">
        <v>0</v>
      </c>
      <c r="BE1763" t="s">
        <v>57</v>
      </c>
      <c r="BF1763" t="s">
        <v>69</v>
      </c>
      <c r="BG1763" t="s">
        <v>69</v>
      </c>
      <c r="BH1763" t="b">
        <v>0</v>
      </c>
      <c r="BI1763" t="b">
        <v>1</v>
      </c>
      <c r="BJ1763" t="b">
        <v>0</v>
      </c>
      <c r="BK1763" t="b">
        <v>1</v>
      </c>
      <c r="BL1763">
        <v>20</v>
      </c>
      <c r="BM1763">
        <v>20</v>
      </c>
      <c r="BN1763">
        <v>0</v>
      </c>
      <c r="BO1763">
        <v>0</v>
      </c>
      <c r="BP17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3" s="3" t="str">
        <f>IF(Table1[[#This Row],[TraceLengthMod]],"lab,","")&amp;IF(Table1[[#This Row],[FixedLength]],"dur,","")&amp;IF(Table1[[#This Row],[Broken]],"ea,","")</f>
        <v>lab,</v>
      </c>
    </row>
    <row r="1764" spans="1:69" x14ac:dyDescent="0.25">
      <c r="A1764" t="s">
        <v>1892</v>
      </c>
      <c r="B1764" t="s">
        <v>39</v>
      </c>
      <c r="C1764" t="s">
        <v>114</v>
      </c>
      <c r="D1764" t="s">
        <v>94</v>
      </c>
      <c r="E1764" t="s">
        <v>93</v>
      </c>
      <c r="F1764">
        <v>2</v>
      </c>
      <c r="G1764">
        <v>75000</v>
      </c>
      <c r="H1764">
        <v>25000</v>
      </c>
      <c r="I1764">
        <v>100000</v>
      </c>
      <c r="J1764" t="s">
        <v>40</v>
      </c>
      <c r="K1764">
        <v>1</v>
      </c>
      <c r="L1764">
        <v>256</v>
      </c>
      <c r="M1764" t="s">
        <v>41</v>
      </c>
      <c r="N1764">
        <v>0.01</v>
      </c>
      <c r="O1764">
        <v>100</v>
      </c>
      <c r="P1764">
        <v>43</v>
      </c>
      <c r="Q1764">
        <v>256</v>
      </c>
      <c r="R1764">
        <v>100</v>
      </c>
      <c r="S1764">
        <v>7500</v>
      </c>
      <c r="T1764">
        <v>46</v>
      </c>
      <c r="U1764">
        <v>46</v>
      </c>
      <c r="V1764">
        <v>345088</v>
      </c>
      <c r="W1764">
        <v>4.60117333333333</v>
      </c>
      <c r="X1764">
        <v>323.89620566368097</v>
      </c>
      <c r="Y1764">
        <v>6.3870687484741202</v>
      </c>
      <c r="Z1764">
        <v>241.45683288574199</v>
      </c>
      <c r="AA1764">
        <v>2.7925338745117099</v>
      </c>
      <c r="AB1764">
        <v>129.681021690368</v>
      </c>
      <c r="AC1764">
        <v>5.02855944633483</v>
      </c>
      <c r="AD1764">
        <v>234.35594463348301</v>
      </c>
      <c r="AE1764">
        <v>0.77580000000000005</v>
      </c>
      <c r="AF1764">
        <v>0.76629999999999998</v>
      </c>
      <c r="AJ1764">
        <v>1.3510077639043499E-2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 t="s">
        <v>42</v>
      </c>
      <c r="AQ1764" t="b">
        <v>1</v>
      </c>
      <c r="AR1764" t="b">
        <v>1</v>
      </c>
      <c r="AS1764">
        <v>1</v>
      </c>
      <c r="AT1764" t="b">
        <v>0</v>
      </c>
      <c r="AV1764" t="b">
        <v>0</v>
      </c>
      <c r="AW1764" t="b">
        <v>1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1</v>
      </c>
      <c r="BD1764" t="b">
        <v>0</v>
      </c>
      <c r="BE1764" t="s">
        <v>57</v>
      </c>
      <c r="BF1764" t="s">
        <v>69</v>
      </c>
      <c r="BG1764" t="s">
        <v>69</v>
      </c>
      <c r="BH1764" t="b">
        <v>0</v>
      </c>
      <c r="BI1764" t="b">
        <v>1</v>
      </c>
      <c r="BJ1764" t="b">
        <v>0</v>
      </c>
      <c r="BK1764" t="b">
        <v>1</v>
      </c>
      <c r="BL1764">
        <v>20</v>
      </c>
      <c r="BM1764">
        <v>20</v>
      </c>
      <c r="BN1764">
        <v>0</v>
      </c>
      <c r="BO1764">
        <v>0</v>
      </c>
      <c r="BP17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4" s="3" t="str">
        <f>IF(Table1[[#This Row],[TraceLengthMod]],"lab,","")&amp;IF(Table1[[#This Row],[FixedLength]],"dur,","")&amp;IF(Table1[[#This Row],[Broken]],"ea,","")</f>
        <v>lab,</v>
      </c>
    </row>
    <row r="1765" spans="1:69" x14ac:dyDescent="0.25">
      <c r="A1765" t="s">
        <v>1893</v>
      </c>
      <c r="B1765" t="s">
        <v>39</v>
      </c>
      <c r="C1765" t="s">
        <v>114</v>
      </c>
      <c r="D1765" t="s">
        <v>94</v>
      </c>
      <c r="E1765" t="s">
        <v>93</v>
      </c>
      <c r="F1765">
        <v>2</v>
      </c>
      <c r="G1765">
        <v>75000</v>
      </c>
      <c r="H1765">
        <v>25000</v>
      </c>
      <c r="I1765">
        <v>100000</v>
      </c>
      <c r="J1765" t="s">
        <v>40</v>
      </c>
      <c r="K1765">
        <v>1</v>
      </c>
      <c r="L1765">
        <v>256</v>
      </c>
      <c r="M1765" t="s">
        <v>41</v>
      </c>
      <c r="N1765">
        <v>0.01</v>
      </c>
      <c r="O1765">
        <v>100</v>
      </c>
      <c r="P1765">
        <v>43</v>
      </c>
      <c r="Q1765">
        <v>256</v>
      </c>
      <c r="R1765">
        <v>100</v>
      </c>
      <c r="S1765">
        <v>7500</v>
      </c>
      <c r="T1765">
        <v>46</v>
      </c>
      <c r="U1765">
        <v>47</v>
      </c>
      <c r="V1765">
        <v>352512</v>
      </c>
      <c r="W1765">
        <v>4.7001600000000003</v>
      </c>
      <c r="X1765">
        <v>323.89620566368097</v>
      </c>
      <c r="Y1765">
        <v>6.3870687484741202</v>
      </c>
      <c r="Z1765">
        <v>246.67887258529601</v>
      </c>
      <c r="AA1765">
        <v>2.7965333461761399</v>
      </c>
      <c r="AB1765">
        <v>132.477555036544</v>
      </c>
      <c r="AC1765">
        <v>4.8968994617462096</v>
      </c>
      <c r="AD1765">
        <v>239.25284409522999</v>
      </c>
      <c r="AE1765">
        <v>0.78169999999999995</v>
      </c>
      <c r="AF1765">
        <v>0.76429999999999998</v>
      </c>
      <c r="AJ1765">
        <v>1.34353588349419E-2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 t="s">
        <v>42</v>
      </c>
      <c r="AQ1765" t="b">
        <v>1</v>
      </c>
      <c r="AR1765" t="b">
        <v>1</v>
      </c>
      <c r="AS1765">
        <v>1</v>
      </c>
      <c r="AT1765" t="b">
        <v>0</v>
      </c>
      <c r="AV1765" t="b">
        <v>0</v>
      </c>
      <c r="AW1765" t="b">
        <v>1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1</v>
      </c>
      <c r="BD1765" t="b">
        <v>0</v>
      </c>
      <c r="BE1765" t="s">
        <v>57</v>
      </c>
      <c r="BF1765" t="s">
        <v>69</v>
      </c>
      <c r="BG1765" t="s">
        <v>69</v>
      </c>
      <c r="BH1765" t="b">
        <v>0</v>
      </c>
      <c r="BI1765" t="b">
        <v>1</v>
      </c>
      <c r="BJ1765" t="b">
        <v>0</v>
      </c>
      <c r="BK1765" t="b">
        <v>1</v>
      </c>
      <c r="BL1765">
        <v>20</v>
      </c>
      <c r="BM1765">
        <v>20</v>
      </c>
      <c r="BN1765">
        <v>0</v>
      </c>
      <c r="BO1765">
        <v>0</v>
      </c>
      <c r="BP17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5" s="3" t="str">
        <f>IF(Table1[[#This Row],[TraceLengthMod]],"lab,","")&amp;IF(Table1[[#This Row],[FixedLength]],"dur,","")&amp;IF(Table1[[#This Row],[Broken]],"ea,","")</f>
        <v>lab,</v>
      </c>
    </row>
    <row r="1766" spans="1:69" x14ac:dyDescent="0.25">
      <c r="A1766" t="s">
        <v>1894</v>
      </c>
      <c r="B1766" t="s">
        <v>39</v>
      </c>
      <c r="C1766" t="s">
        <v>114</v>
      </c>
      <c r="D1766" t="s">
        <v>94</v>
      </c>
      <c r="E1766" t="s">
        <v>93</v>
      </c>
      <c r="F1766">
        <v>2</v>
      </c>
      <c r="G1766">
        <v>75000</v>
      </c>
      <c r="H1766">
        <v>25000</v>
      </c>
      <c r="I1766">
        <v>100000</v>
      </c>
      <c r="J1766" t="s">
        <v>40</v>
      </c>
      <c r="K1766">
        <v>1</v>
      </c>
      <c r="L1766">
        <v>256</v>
      </c>
      <c r="M1766" t="s">
        <v>41</v>
      </c>
      <c r="N1766">
        <v>0.01</v>
      </c>
      <c r="O1766">
        <v>100</v>
      </c>
      <c r="P1766">
        <v>43</v>
      </c>
      <c r="Q1766">
        <v>256</v>
      </c>
      <c r="R1766">
        <v>100</v>
      </c>
      <c r="S1766">
        <v>7500</v>
      </c>
      <c r="T1766">
        <v>48</v>
      </c>
      <c r="U1766">
        <v>48</v>
      </c>
      <c r="V1766">
        <v>360192</v>
      </c>
      <c r="W1766">
        <v>4.8025599999999997</v>
      </c>
      <c r="X1766">
        <v>323.89620566368097</v>
      </c>
      <c r="Y1766">
        <v>6.3870687484741202</v>
      </c>
      <c r="Z1766">
        <v>251.96374487876801</v>
      </c>
      <c r="AA1766">
        <v>2.87331938743591</v>
      </c>
      <c r="AB1766">
        <v>135.35087442398</v>
      </c>
      <c r="AC1766">
        <v>5.0674526691436697</v>
      </c>
      <c r="AD1766">
        <v>244.32029676437301</v>
      </c>
      <c r="AE1766">
        <v>0.78280000000000005</v>
      </c>
      <c r="AF1766">
        <v>0.76649999999999996</v>
      </c>
      <c r="AJ1766">
        <v>1.3233962513151599E-2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 t="s">
        <v>42</v>
      </c>
      <c r="AQ1766" t="b">
        <v>1</v>
      </c>
      <c r="AR1766" t="b">
        <v>1</v>
      </c>
      <c r="AS1766">
        <v>1</v>
      </c>
      <c r="AT1766" t="b">
        <v>0</v>
      </c>
      <c r="AV1766" t="b">
        <v>0</v>
      </c>
      <c r="AW1766" t="b">
        <v>1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1</v>
      </c>
      <c r="BD1766" t="b">
        <v>0</v>
      </c>
      <c r="BE1766" t="s">
        <v>57</v>
      </c>
      <c r="BF1766" t="s">
        <v>69</v>
      </c>
      <c r="BG1766" t="s">
        <v>69</v>
      </c>
      <c r="BH1766" t="b">
        <v>0</v>
      </c>
      <c r="BI1766" t="b">
        <v>1</v>
      </c>
      <c r="BJ1766" t="b">
        <v>0</v>
      </c>
      <c r="BK1766" t="b">
        <v>1</v>
      </c>
      <c r="BL1766">
        <v>20</v>
      </c>
      <c r="BM1766">
        <v>20</v>
      </c>
      <c r="BN1766">
        <v>0</v>
      </c>
      <c r="BO1766">
        <v>0</v>
      </c>
      <c r="BP17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6" s="3" t="str">
        <f>IF(Table1[[#This Row],[TraceLengthMod]],"lab,","")&amp;IF(Table1[[#This Row],[FixedLength]],"dur,","")&amp;IF(Table1[[#This Row],[Broken]],"ea,","")</f>
        <v>lab,</v>
      </c>
    </row>
    <row r="1767" spans="1:69" x14ac:dyDescent="0.25">
      <c r="A1767" t="s">
        <v>1895</v>
      </c>
      <c r="B1767" t="s">
        <v>39</v>
      </c>
      <c r="C1767" t="s">
        <v>114</v>
      </c>
      <c r="D1767" t="s">
        <v>94</v>
      </c>
      <c r="E1767" t="s">
        <v>93</v>
      </c>
      <c r="F1767">
        <v>2</v>
      </c>
      <c r="G1767">
        <v>75000</v>
      </c>
      <c r="H1767">
        <v>25000</v>
      </c>
      <c r="I1767">
        <v>100000</v>
      </c>
      <c r="J1767" t="s">
        <v>40</v>
      </c>
      <c r="K1767">
        <v>1</v>
      </c>
      <c r="L1767">
        <v>256</v>
      </c>
      <c r="M1767" t="s">
        <v>41</v>
      </c>
      <c r="N1767">
        <v>0.01</v>
      </c>
      <c r="O1767">
        <v>100</v>
      </c>
      <c r="P1767">
        <v>43</v>
      </c>
      <c r="Q1767">
        <v>256</v>
      </c>
      <c r="R1767">
        <v>100</v>
      </c>
      <c r="S1767">
        <v>7500</v>
      </c>
      <c r="T1767">
        <v>49</v>
      </c>
      <c r="U1767">
        <v>49</v>
      </c>
      <c r="V1767">
        <v>367616</v>
      </c>
      <c r="W1767">
        <v>4.9015466666666603</v>
      </c>
      <c r="X1767">
        <v>323.89620566368097</v>
      </c>
      <c r="Y1767">
        <v>6.3870687484741202</v>
      </c>
      <c r="Z1767">
        <v>257.14792633056601</v>
      </c>
      <c r="AA1767">
        <v>2.7985589504241899</v>
      </c>
      <c r="AB1767">
        <v>138.149433374404</v>
      </c>
      <c r="AC1767">
        <v>5.0016283988952601</v>
      </c>
      <c r="AD1767">
        <v>249.32192516326899</v>
      </c>
      <c r="AE1767">
        <v>0.78180000000000005</v>
      </c>
      <c r="AF1767">
        <v>0.77210000000000001</v>
      </c>
      <c r="AJ1767">
        <v>1.28465437623451E-2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 t="s">
        <v>42</v>
      </c>
      <c r="AQ1767" t="b">
        <v>1</v>
      </c>
      <c r="AR1767" t="b">
        <v>1</v>
      </c>
      <c r="AS1767">
        <v>1</v>
      </c>
      <c r="AT1767" t="b">
        <v>0</v>
      </c>
      <c r="AV1767" t="b">
        <v>0</v>
      </c>
      <c r="AW1767" t="b">
        <v>1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1</v>
      </c>
      <c r="BD1767" t="b">
        <v>0</v>
      </c>
      <c r="BE1767" t="s">
        <v>57</v>
      </c>
      <c r="BF1767" t="s">
        <v>69</v>
      </c>
      <c r="BG1767" t="s">
        <v>69</v>
      </c>
      <c r="BH1767" t="b">
        <v>0</v>
      </c>
      <c r="BI1767" t="b">
        <v>1</v>
      </c>
      <c r="BJ1767" t="b">
        <v>0</v>
      </c>
      <c r="BK1767" t="b">
        <v>1</v>
      </c>
      <c r="BL1767">
        <v>20</v>
      </c>
      <c r="BM1767">
        <v>20</v>
      </c>
      <c r="BN1767">
        <v>0</v>
      </c>
      <c r="BO1767">
        <v>0</v>
      </c>
      <c r="BP17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7" s="3" t="str">
        <f>IF(Table1[[#This Row],[TraceLengthMod]],"lab,","")&amp;IF(Table1[[#This Row],[FixedLength]],"dur,","")&amp;IF(Table1[[#This Row],[Broken]],"ea,","")</f>
        <v>lab,</v>
      </c>
    </row>
    <row r="1768" spans="1:69" x14ac:dyDescent="0.25">
      <c r="A1768" t="s">
        <v>1896</v>
      </c>
      <c r="B1768" t="s">
        <v>39</v>
      </c>
      <c r="C1768" t="s">
        <v>114</v>
      </c>
      <c r="D1768" t="s">
        <v>94</v>
      </c>
      <c r="E1768" t="s">
        <v>93</v>
      </c>
      <c r="F1768">
        <v>2</v>
      </c>
      <c r="G1768">
        <v>75000</v>
      </c>
      <c r="H1768">
        <v>25000</v>
      </c>
      <c r="I1768">
        <v>100000</v>
      </c>
      <c r="J1768" t="s">
        <v>40</v>
      </c>
      <c r="K1768">
        <v>1</v>
      </c>
      <c r="L1768">
        <v>256</v>
      </c>
      <c r="M1768" t="s">
        <v>41</v>
      </c>
      <c r="N1768">
        <v>0.01</v>
      </c>
      <c r="O1768">
        <v>100</v>
      </c>
      <c r="P1768">
        <v>43</v>
      </c>
      <c r="Q1768">
        <v>256</v>
      </c>
      <c r="R1768">
        <v>100</v>
      </c>
      <c r="S1768">
        <v>7500</v>
      </c>
      <c r="T1768">
        <v>49</v>
      </c>
      <c r="U1768">
        <v>50</v>
      </c>
      <c r="V1768">
        <v>375040</v>
      </c>
      <c r="W1768">
        <v>5.0005333333333297</v>
      </c>
      <c r="X1768">
        <v>323.89620566368097</v>
      </c>
      <c r="Y1768">
        <v>6.3870687484741202</v>
      </c>
      <c r="Z1768">
        <v>262.38692212104797</v>
      </c>
      <c r="AA1768">
        <v>2.7995440959930402</v>
      </c>
      <c r="AB1768">
        <v>140.94897747039701</v>
      </c>
      <c r="AC1768">
        <v>5.1103122234344402</v>
      </c>
      <c r="AD1768">
        <v>254.43223738670301</v>
      </c>
      <c r="AE1768">
        <v>0.78390000000000004</v>
      </c>
      <c r="AF1768">
        <v>0.76659999999999995</v>
      </c>
      <c r="AJ1768">
        <v>1.25636232184061E-2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 t="s">
        <v>42</v>
      </c>
      <c r="AQ1768" t="b">
        <v>1</v>
      </c>
      <c r="AR1768" t="b">
        <v>1</v>
      </c>
      <c r="AS1768">
        <v>1</v>
      </c>
      <c r="AT1768" t="b">
        <v>0</v>
      </c>
      <c r="AV1768" t="b">
        <v>0</v>
      </c>
      <c r="AW1768" t="b">
        <v>1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1</v>
      </c>
      <c r="BD1768" t="b">
        <v>0</v>
      </c>
      <c r="BE1768" t="s">
        <v>57</v>
      </c>
      <c r="BF1768" t="s">
        <v>69</v>
      </c>
      <c r="BG1768" t="s">
        <v>69</v>
      </c>
      <c r="BH1768" t="b">
        <v>0</v>
      </c>
      <c r="BI1768" t="b">
        <v>1</v>
      </c>
      <c r="BJ1768" t="b">
        <v>0</v>
      </c>
      <c r="BK1768" t="b">
        <v>1</v>
      </c>
      <c r="BL1768">
        <v>20</v>
      </c>
      <c r="BM1768">
        <v>20</v>
      </c>
      <c r="BN1768">
        <v>0</v>
      </c>
      <c r="BO1768">
        <v>0</v>
      </c>
      <c r="BP17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8" s="3" t="str">
        <f>IF(Table1[[#This Row],[TraceLengthMod]],"lab,","")&amp;IF(Table1[[#This Row],[FixedLength]],"dur,","")&amp;IF(Table1[[#This Row],[Broken]],"ea,","")</f>
        <v>lab,</v>
      </c>
    </row>
    <row r="1769" spans="1:69" x14ac:dyDescent="0.25">
      <c r="A1769" t="s">
        <v>1897</v>
      </c>
      <c r="B1769" t="s">
        <v>39</v>
      </c>
      <c r="C1769" t="s">
        <v>114</v>
      </c>
      <c r="D1769" t="s">
        <v>94</v>
      </c>
      <c r="E1769" t="s">
        <v>93</v>
      </c>
      <c r="F1769">
        <v>2</v>
      </c>
      <c r="G1769">
        <v>75000</v>
      </c>
      <c r="H1769">
        <v>25000</v>
      </c>
      <c r="I1769">
        <v>100000</v>
      </c>
      <c r="J1769" t="s">
        <v>40</v>
      </c>
      <c r="K1769">
        <v>1</v>
      </c>
      <c r="L1769">
        <v>256</v>
      </c>
      <c r="M1769" t="s">
        <v>41</v>
      </c>
      <c r="N1769">
        <v>0.01</v>
      </c>
      <c r="O1769">
        <v>100</v>
      </c>
      <c r="P1769">
        <v>43</v>
      </c>
      <c r="Q1769">
        <v>256</v>
      </c>
      <c r="R1769">
        <v>100</v>
      </c>
      <c r="S1769">
        <v>7500</v>
      </c>
      <c r="T1769">
        <v>49</v>
      </c>
      <c r="U1769">
        <v>51</v>
      </c>
      <c r="V1769">
        <v>382720</v>
      </c>
      <c r="W1769">
        <v>5.10293333333333</v>
      </c>
      <c r="X1769">
        <v>323.89620566368097</v>
      </c>
      <c r="Y1769">
        <v>6.3870687484741202</v>
      </c>
      <c r="Z1769">
        <v>267.70370817184403</v>
      </c>
      <c r="AA1769">
        <v>2.8832917213439901</v>
      </c>
      <c r="AB1769">
        <v>143.83226919174101</v>
      </c>
      <c r="AC1769">
        <v>5.04052639007568</v>
      </c>
      <c r="AD1769">
        <v>259.472763776779</v>
      </c>
      <c r="AE1769">
        <v>0.7802</v>
      </c>
      <c r="AF1769">
        <v>0.75829999999999997</v>
      </c>
      <c r="AJ1769">
        <v>1.25611983015385E-2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 t="s">
        <v>42</v>
      </c>
      <c r="AQ1769" t="b">
        <v>1</v>
      </c>
      <c r="AR1769" t="b">
        <v>1</v>
      </c>
      <c r="AS1769">
        <v>1</v>
      </c>
      <c r="AT1769" t="b">
        <v>0</v>
      </c>
      <c r="AV1769" t="b">
        <v>0</v>
      </c>
      <c r="AW1769" t="b">
        <v>1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1</v>
      </c>
      <c r="BD1769" t="b">
        <v>0</v>
      </c>
      <c r="BE1769" t="s">
        <v>57</v>
      </c>
      <c r="BF1769" t="s">
        <v>69</v>
      </c>
      <c r="BG1769" t="s">
        <v>69</v>
      </c>
      <c r="BH1769" t="b">
        <v>0</v>
      </c>
      <c r="BI1769" t="b">
        <v>1</v>
      </c>
      <c r="BJ1769" t="b">
        <v>0</v>
      </c>
      <c r="BK1769" t="b">
        <v>1</v>
      </c>
      <c r="BL1769">
        <v>20</v>
      </c>
      <c r="BM1769">
        <v>20</v>
      </c>
      <c r="BN1769">
        <v>0</v>
      </c>
      <c r="BO1769">
        <v>0</v>
      </c>
      <c r="BP17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69" s="3" t="str">
        <f>IF(Table1[[#This Row],[TraceLengthMod]],"lab,","")&amp;IF(Table1[[#This Row],[FixedLength]],"dur,","")&amp;IF(Table1[[#This Row],[Broken]],"ea,","")</f>
        <v>lab,</v>
      </c>
    </row>
    <row r="1770" spans="1:69" x14ac:dyDescent="0.25">
      <c r="A1770" t="s">
        <v>1898</v>
      </c>
      <c r="B1770" t="s">
        <v>39</v>
      </c>
      <c r="C1770" t="s">
        <v>114</v>
      </c>
      <c r="D1770" t="s">
        <v>94</v>
      </c>
      <c r="E1770" t="s">
        <v>93</v>
      </c>
      <c r="F1770">
        <v>2</v>
      </c>
      <c r="G1770">
        <v>75000</v>
      </c>
      <c r="H1770">
        <v>25000</v>
      </c>
      <c r="I1770">
        <v>100000</v>
      </c>
      <c r="J1770" t="s">
        <v>40</v>
      </c>
      <c r="K1770">
        <v>1</v>
      </c>
      <c r="L1770">
        <v>256</v>
      </c>
      <c r="M1770" t="s">
        <v>41</v>
      </c>
      <c r="N1770">
        <v>0.01</v>
      </c>
      <c r="O1770">
        <v>100</v>
      </c>
      <c r="P1770">
        <v>43</v>
      </c>
      <c r="Q1770">
        <v>256</v>
      </c>
      <c r="R1770">
        <v>100</v>
      </c>
      <c r="S1770">
        <v>7500</v>
      </c>
      <c r="T1770">
        <v>49</v>
      </c>
      <c r="U1770">
        <v>52</v>
      </c>
      <c r="V1770">
        <v>390144</v>
      </c>
      <c r="W1770">
        <v>5.2019200000000003</v>
      </c>
      <c r="X1770">
        <v>323.89620566368097</v>
      </c>
      <c r="Y1770">
        <v>6.3870687484741202</v>
      </c>
      <c r="Z1770">
        <v>272.92777371406498</v>
      </c>
      <c r="AA1770">
        <v>2.7855534553527801</v>
      </c>
      <c r="AB1770">
        <v>146.61782264709399</v>
      </c>
      <c r="AC1770">
        <v>5.2828779220581001</v>
      </c>
      <c r="AD1770">
        <v>264.755641698837</v>
      </c>
      <c r="AE1770">
        <v>0.78069999999999995</v>
      </c>
      <c r="AF1770">
        <v>0.76200000000000001</v>
      </c>
      <c r="AJ1770">
        <v>1.1533722085902601E-2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 t="s">
        <v>42</v>
      </c>
      <c r="AQ1770" t="b">
        <v>1</v>
      </c>
      <c r="AR1770" t="b">
        <v>1</v>
      </c>
      <c r="AS1770">
        <v>1</v>
      </c>
      <c r="AT1770" t="b">
        <v>0</v>
      </c>
      <c r="AV1770" t="b">
        <v>0</v>
      </c>
      <c r="AW1770" t="b">
        <v>1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1</v>
      </c>
      <c r="BD1770" t="b">
        <v>0</v>
      </c>
      <c r="BE1770" t="s">
        <v>57</v>
      </c>
      <c r="BF1770" t="s">
        <v>69</v>
      </c>
      <c r="BG1770" t="s">
        <v>69</v>
      </c>
      <c r="BH1770" t="b">
        <v>0</v>
      </c>
      <c r="BI1770" t="b">
        <v>1</v>
      </c>
      <c r="BJ1770" t="b">
        <v>0</v>
      </c>
      <c r="BK1770" t="b">
        <v>1</v>
      </c>
      <c r="BL1770">
        <v>20</v>
      </c>
      <c r="BM1770">
        <v>20</v>
      </c>
      <c r="BN1770">
        <v>0</v>
      </c>
      <c r="BO1770">
        <v>0</v>
      </c>
      <c r="BP17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0" s="3" t="str">
        <f>IF(Table1[[#This Row],[TraceLengthMod]],"lab,","")&amp;IF(Table1[[#This Row],[FixedLength]],"dur,","")&amp;IF(Table1[[#This Row],[Broken]],"ea,","")</f>
        <v>lab,</v>
      </c>
    </row>
    <row r="1771" spans="1:69" x14ac:dyDescent="0.25">
      <c r="A1771" t="s">
        <v>1899</v>
      </c>
      <c r="B1771" t="s">
        <v>39</v>
      </c>
      <c r="C1771" t="s">
        <v>114</v>
      </c>
      <c r="D1771" t="s">
        <v>94</v>
      </c>
      <c r="E1771" t="s">
        <v>93</v>
      </c>
      <c r="F1771">
        <v>2</v>
      </c>
      <c r="G1771">
        <v>75000</v>
      </c>
      <c r="H1771">
        <v>25000</v>
      </c>
      <c r="I1771">
        <v>100000</v>
      </c>
      <c r="J1771" t="s">
        <v>40</v>
      </c>
      <c r="K1771">
        <v>1</v>
      </c>
      <c r="L1771">
        <v>256</v>
      </c>
      <c r="M1771" t="s">
        <v>41</v>
      </c>
      <c r="N1771">
        <v>0.01</v>
      </c>
      <c r="O1771">
        <v>100</v>
      </c>
      <c r="P1771">
        <v>43</v>
      </c>
      <c r="Q1771">
        <v>256</v>
      </c>
      <c r="R1771">
        <v>100</v>
      </c>
      <c r="S1771">
        <v>7500</v>
      </c>
      <c r="T1771">
        <v>49</v>
      </c>
      <c r="U1771">
        <v>53</v>
      </c>
      <c r="V1771">
        <v>397568</v>
      </c>
      <c r="W1771">
        <v>5.30090666666666</v>
      </c>
      <c r="X1771">
        <v>323.89620566368097</v>
      </c>
      <c r="Y1771">
        <v>6.3870687484741202</v>
      </c>
      <c r="Z1771">
        <v>278.15380239486598</v>
      </c>
      <c r="AA1771">
        <v>2.7845561504364</v>
      </c>
      <c r="AB1771">
        <v>149.40237879753099</v>
      </c>
      <c r="AC1771">
        <v>5.4484348297119096</v>
      </c>
      <c r="AD1771">
        <v>270.20407652854902</v>
      </c>
      <c r="AE1771">
        <v>0.78290000000000004</v>
      </c>
      <c r="AF1771">
        <v>0.75649999999999995</v>
      </c>
      <c r="AJ1771">
        <v>1.1848774366200699E-2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 t="s">
        <v>42</v>
      </c>
      <c r="AQ1771" t="b">
        <v>1</v>
      </c>
      <c r="AR1771" t="b">
        <v>1</v>
      </c>
      <c r="AS1771">
        <v>1</v>
      </c>
      <c r="AT1771" t="b">
        <v>0</v>
      </c>
      <c r="AV1771" t="b">
        <v>0</v>
      </c>
      <c r="AW1771" t="b">
        <v>1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1</v>
      </c>
      <c r="BD1771" t="b">
        <v>0</v>
      </c>
      <c r="BE1771" t="s">
        <v>57</v>
      </c>
      <c r="BF1771" t="s">
        <v>69</v>
      </c>
      <c r="BG1771" t="s">
        <v>69</v>
      </c>
      <c r="BH1771" t="b">
        <v>0</v>
      </c>
      <c r="BI1771" t="b">
        <v>1</v>
      </c>
      <c r="BJ1771" t="b">
        <v>0</v>
      </c>
      <c r="BK1771" t="b">
        <v>1</v>
      </c>
      <c r="BL1771">
        <v>20</v>
      </c>
      <c r="BM1771">
        <v>20</v>
      </c>
      <c r="BN1771">
        <v>0</v>
      </c>
      <c r="BO1771">
        <v>0</v>
      </c>
      <c r="BP17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1" s="3" t="str">
        <f>IF(Table1[[#This Row],[TraceLengthMod]],"lab,","")&amp;IF(Table1[[#This Row],[FixedLength]],"dur,","")&amp;IF(Table1[[#This Row],[Broken]],"ea,","")</f>
        <v>lab,</v>
      </c>
    </row>
    <row r="1772" spans="1:69" x14ac:dyDescent="0.25">
      <c r="A1772" t="s">
        <v>1900</v>
      </c>
      <c r="B1772" t="s">
        <v>39</v>
      </c>
      <c r="C1772" t="s">
        <v>114</v>
      </c>
      <c r="D1772" t="s">
        <v>94</v>
      </c>
      <c r="E1772" t="s">
        <v>93</v>
      </c>
      <c r="F1772">
        <v>2</v>
      </c>
      <c r="G1772">
        <v>75000</v>
      </c>
      <c r="H1772">
        <v>25000</v>
      </c>
      <c r="I1772">
        <v>100000</v>
      </c>
      <c r="J1772" t="s">
        <v>40</v>
      </c>
      <c r="K1772">
        <v>1</v>
      </c>
      <c r="L1772">
        <v>256</v>
      </c>
      <c r="M1772" t="s">
        <v>41</v>
      </c>
      <c r="N1772">
        <v>0.01</v>
      </c>
      <c r="O1772">
        <v>100</v>
      </c>
      <c r="P1772">
        <v>43</v>
      </c>
      <c r="Q1772">
        <v>256</v>
      </c>
      <c r="R1772">
        <v>100</v>
      </c>
      <c r="S1772">
        <v>7500</v>
      </c>
      <c r="T1772">
        <v>49</v>
      </c>
      <c r="U1772">
        <v>54</v>
      </c>
      <c r="V1772">
        <v>405248</v>
      </c>
      <c r="W1772">
        <v>5.4033066666666603</v>
      </c>
      <c r="X1772">
        <v>323.89620566368097</v>
      </c>
      <c r="Y1772">
        <v>6.3870687484741202</v>
      </c>
      <c r="Z1772">
        <v>283.45961833000098</v>
      </c>
      <c r="AA1772">
        <v>2.8793029785156201</v>
      </c>
      <c r="AB1772">
        <v>152.28168177604601</v>
      </c>
      <c r="AC1772">
        <v>5.0754323005676198</v>
      </c>
      <c r="AD1772">
        <v>275.27950882911603</v>
      </c>
      <c r="AE1772">
        <v>0.77400000000000002</v>
      </c>
      <c r="AF1772">
        <v>0.76070000000000004</v>
      </c>
      <c r="AJ1772">
        <v>1.18488824525665E-2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 t="s">
        <v>42</v>
      </c>
      <c r="AQ1772" t="b">
        <v>1</v>
      </c>
      <c r="AR1772" t="b">
        <v>1</v>
      </c>
      <c r="AS1772">
        <v>1</v>
      </c>
      <c r="AT1772" t="b">
        <v>0</v>
      </c>
      <c r="AV1772" t="b">
        <v>0</v>
      </c>
      <c r="AW1772" t="b">
        <v>1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1</v>
      </c>
      <c r="BD1772" t="b">
        <v>0</v>
      </c>
      <c r="BE1772" t="s">
        <v>57</v>
      </c>
      <c r="BF1772" t="s">
        <v>69</v>
      </c>
      <c r="BG1772" t="s">
        <v>69</v>
      </c>
      <c r="BH1772" t="b">
        <v>0</v>
      </c>
      <c r="BI1772" t="b">
        <v>1</v>
      </c>
      <c r="BJ1772" t="b">
        <v>0</v>
      </c>
      <c r="BK1772" t="b">
        <v>1</v>
      </c>
      <c r="BL1772">
        <v>20</v>
      </c>
      <c r="BM1772">
        <v>20</v>
      </c>
      <c r="BN1772">
        <v>0</v>
      </c>
      <c r="BO1772">
        <v>0</v>
      </c>
      <c r="BP17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2" s="3" t="str">
        <f>IF(Table1[[#This Row],[TraceLengthMod]],"lab,","")&amp;IF(Table1[[#This Row],[FixedLength]],"dur,","")&amp;IF(Table1[[#This Row],[Broken]],"ea,","")</f>
        <v>lab,</v>
      </c>
    </row>
    <row r="1773" spans="1:69" x14ac:dyDescent="0.25">
      <c r="A1773" t="s">
        <v>1901</v>
      </c>
      <c r="B1773" t="s">
        <v>39</v>
      </c>
      <c r="C1773" t="s">
        <v>114</v>
      </c>
      <c r="D1773" t="s">
        <v>94</v>
      </c>
      <c r="E1773" t="s">
        <v>93</v>
      </c>
      <c r="F1773">
        <v>2</v>
      </c>
      <c r="G1773">
        <v>75000</v>
      </c>
      <c r="H1773">
        <v>25000</v>
      </c>
      <c r="I1773">
        <v>100000</v>
      </c>
      <c r="J1773" t="s">
        <v>40</v>
      </c>
      <c r="K1773">
        <v>1</v>
      </c>
      <c r="L1773">
        <v>256</v>
      </c>
      <c r="M1773" t="s">
        <v>41</v>
      </c>
      <c r="N1773">
        <v>0.01</v>
      </c>
      <c r="O1773">
        <v>100</v>
      </c>
      <c r="P1773">
        <v>43</v>
      </c>
      <c r="Q1773">
        <v>256</v>
      </c>
      <c r="R1773">
        <v>100</v>
      </c>
      <c r="S1773">
        <v>7500</v>
      </c>
      <c r="T1773">
        <v>49</v>
      </c>
      <c r="U1773">
        <v>55</v>
      </c>
      <c r="V1773">
        <v>412672</v>
      </c>
      <c r="W1773">
        <v>5.5022933333333297</v>
      </c>
      <c r="X1773">
        <v>323.89620566368097</v>
      </c>
      <c r="Y1773">
        <v>6.3870687484741202</v>
      </c>
      <c r="Z1773">
        <v>288.66672587394697</v>
      </c>
      <c r="AA1773">
        <v>2.7925353050231898</v>
      </c>
      <c r="AB1773">
        <v>155.07421708106901</v>
      </c>
      <c r="AC1773">
        <v>5.0662808418273899</v>
      </c>
      <c r="AD1773">
        <v>280.34578967094399</v>
      </c>
      <c r="AE1773">
        <v>0.77910000000000001</v>
      </c>
      <c r="AF1773">
        <v>0.75339999999999996</v>
      </c>
      <c r="AJ1773">
        <v>1.13362439217106E-2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 t="s">
        <v>42</v>
      </c>
      <c r="AQ1773" t="b">
        <v>1</v>
      </c>
      <c r="AR1773" t="b">
        <v>1</v>
      </c>
      <c r="AS1773">
        <v>1</v>
      </c>
      <c r="AT1773" t="b">
        <v>0</v>
      </c>
      <c r="AV1773" t="b">
        <v>0</v>
      </c>
      <c r="AW1773" t="b">
        <v>1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1</v>
      </c>
      <c r="BD1773" t="b">
        <v>0</v>
      </c>
      <c r="BE1773" t="s">
        <v>57</v>
      </c>
      <c r="BF1773" t="s">
        <v>69</v>
      </c>
      <c r="BG1773" t="s">
        <v>69</v>
      </c>
      <c r="BH1773" t="b">
        <v>0</v>
      </c>
      <c r="BI1773" t="b">
        <v>1</v>
      </c>
      <c r="BJ1773" t="b">
        <v>0</v>
      </c>
      <c r="BK1773" t="b">
        <v>1</v>
      </c>
      <c r="BL1773">
        <v>20</v>
      </c>
      <c r="BM1773">
        <v>20</v>
      </c>
      <c r="BN1773">
        <v>0</v>
      </c>
      <c r="BO1773">
        <v>0</v>
      </c>
      <c r="BP17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3" s="3" t="str">
        <f>IF(Table1[[#This Row],[TraceLengthMod]],"lab,","")&amp;IF(Table1[[#This Row],[FixedLength]],"dur,","")&amp;IF(Table1[[#This Row],[Broken]],"ea,","")</f>
        <v>lab,</v>
      </c>
    </row>
    <row r="1774" spans="1:69" x14ac:dyDescent="0.25">
      <c r="A1774" t="s">
        <v>1902</v>
      </c>
      <c r="B1774" t="s">
        <v>39</v>
      </c>
      <c r="C1774" t="s">
        <v>114</v>
      </c>
      <c r="D1774" t="s">
        <v>94</v>
      </c>
      <c r="E1774" t="s">
        <v>93</v>
      </c>
      <c r="F1774">
        <v>2</v>
      </c>
      <c r="G1774">
        <v>75000</v>
      </c>
      <c r="H1774">
        <v>25000</v>
      </c>
      <c r="I1774">
        <v>100000</v>
      </c>
      <c r="J1774" t="s">
        <v>40</v>
      </c>
      <c r="K1774">
        <v>1</v>
      </c>
      <c r="L1774">
        <v>256</v>
      </c>
      <c r="M1774" t="s">
        <v>41</v>
      </c>
      <c r="N1774">
        <v>0.01</v>
      </c>
      <c r="O1774">
        <v>100</v>
      </c>
      <c r="P1774">
        <v>43</v>
      </c>
      <c r="Q1774">
        <v>256</v>
      </c>
      <c r="R1774">
        <v>100</v>
      </c>
      <c r="S1774">
        <v>7500</v>
      </c>
      <c r="T1774">
        <v>49</v>
      </c>
      <c r="U1774">
        <v>56</v>
      </c>
      <c r="V1774">
        <v>420096</v>
      </c>
      <c r="W1774">
        <v>5.60128</v>
      </c>
      <c r="X1774">
        <v>323.89620566368097</v>
      </c>
      <c r="Y1774">
        <v>6.3870687484741202</v>
      </c>
      <c r="Z1774">
        <v>293.85684418678198</v>
      </c>
      <c r="AA1774">
        <v>2.7835516929626398</v>
      </c>
      <c r="AB1774">
        <v>157.857768774032</v>
      </c>
      <c r="AC1774">
        <v>4.89192295074462</v>
      </c>
      <c r="AD1774">
        <v>285.23771262168799</v>
      </c>
      <c r="AE1774">
        <v>0.7792</v>
      </c>
      <c r="AF1774">
        <v>0.76190000000000002</v>
      </c>
      <c r="AJ1774">
        <v>1.09589487441351E-2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 t="s">
        <v>42</v>
      </c>
      <c r="AQ1774" t="b">
        <v>1</v>
      </c>
      <c r="AR1774" t="b">
        <v>1</v>
      </c>
      <c r="AS1774">
        <v>1</v>
      </c>
      <c r="AT1774" t="b">
        <v>0</v>
      </c>
      <c r="AV1774" t="b">
        <v>0</v>
      </c>
      <c r="AW1774" t="b">
        <v>1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1</v>
      </c>
      <c r="BD1774" t="b">
        <v>0</v>
      </c>
      <c r="BE1774" t="s">
        <v>57</v>
      </c>
      <c r="BF1774" t="s">
        <v>69</v>
      </c>
      <c r="BG1774" t="s">
        <v>69</v>
      </c>
      <c r="BH1774" t="b">
        <v>0</v>
      </c>
      <c r="BI1774" t="b">
        <v>1</v>
      </c>
      <c r="BJ1774" t="b">
        <v>0</v>
      </c>
      <c r="BK1774" t="b">
        <v>1</v>
      </c>
      <c r="BL1774">
        <v>20</v>
      </c>
      <c r="BM1774">
        <v>20</v>
      </c>
      <c r="BN1774">
        <v>0</v>
      </c>
      <c r="BO1774">
        <v>0</v>
      </c>
      <c r="BP17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4" s="3" t="str">
        <f>IF(Table1[[#This Row],[TraceLengthMod]],"lab,","")&amp;IF(Table1[[#This Row],[FixedLength]],"dur,","")&amp;IF(Table1[[#This Row],[Broken]],"ea,","")</f>
        <v>lab,</v>
      </c>
    </row>
    <row r="1775" spans="1:69" x14ac:dyDescent="0.25">
      <c r="A1775" t="s">
        <v>1903</v>
      </c>
      <c r="B1775" t="s">
        <v>39</v>
      </c>
      <c r="C1775" t="s">
        <v>114</v>
      </c>
      <c r="D1775" t="s">
        <v>94</v>
      </c>
      <c r="E1775" t="s">
        <v>93</v>
      </c>
      <c r="F1775">
        <v>2</v>
      </c>
      <c r="G1775">
        <v>75000</v>
      </c>
      <c r="H1775">
        <v>25000</v>
      </c>
      <c r="I1775">
        <v>100000</v>
      </c>
      <c r="J1775" t="s">
        <v>40</v>
      </c>
      <c r="K1775">
        <v>1</v>
      </c>
      <c r="L1775">
        <v>256</v>
      </c>
      <c r="M1775" t="s">
        <v>41</v>
      </c>
      <c r="N1775">
        <v>0.01</v>
      </c>
      <c r="O1775">
        <v>100</v>
      </c>
      <c r="P1775">
        <v>43</v>
      </c>
      <c r="Q1775">
        <v>256</v>
      </c>
      <c r="R1775">
        <v>100</v>
      </c>
      <c r="S1775">
        <v>7500</v>
      </c>
      <c r="T1775">
        <v>49</v>
      </c>
      <c r="U1775">
        <v>57</v>
      </c>
      <c r="V1775">
        <v>427520</v>
      </c>
      <c r="W1775">
        <v>5.7002666666666597</v>
      </c>
      <c r="X1775">
        <v>323.89620566368097</v>
      </c>
      <c r="Y1775">
        <v>6.3870687484741202</v>
      </c>
      <c r="Z1775">
        <v>299.02307629585198</v>
      </c>
      <c r="AA1775">
        <v>2.7965235710143999</v>
      </c>
      <c r="AB1775">
        <v>160.654292345047</v>
      </c>
      <c r="AC1775">
        <v>4.99764084815979</v>
      </c>
      <c r="AD1775">
        <v>290.23535346984801</v>
      </c>
      <c r="AE1775">
        <v>0.7843</v>
      </c>
      <c r="AF1775">
        <v>0.76880000000000004</v>
      </c>
      <c r="AJ1775">
        <v>1.0844014825935101E-2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 t="s">
        <v>42</v>
      </c>
      <c r="AQ1775" t="b">
        <v>1</v>
      </c>
      <c r="AR1775" t="b">
        <v>1</v>
      </c>
      <c r="AS1775">
        <v>1</v>
      </c>
      <c r="AT1775" t="b">
        <v>0</v>
      </c>
      <c r="AV1775" t="b">
        <v>0</v>
      </c>
      <c r="AW1775" t="b">
        <v>1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1</v>
      </c>
      <c r="BD1775" t="b">
        <v>0</v>
      </c>
      <c r="BE1775" t="s">
        <v>57</v>
      </c>
      <c r="BF1775" t="s">
        <v>69</v>
      </c>
      <c r="BG1775" t="s">
        <v>69</v>
      </c>
      <c r="BH1775" t="b">
        <v>0</v>
      </c>
      <c r="BI1775" t="b">
        <v>1</v>
      </c>
      <c r="BJ1775" t="b">
        <v>0</v>
      </c>
      <c r="BK1775" t="b">
        <v>1</v>
      </c>
      <c r="BL1775">
        <v>20</v>
      </c>
      <c r="BM1775">
        <v>20</v>
      </c>
      <c r="BN1775">
        <v>0</v>
      </c>
      <c r="BO1775">
        <v>0</v>
      </c>
      <c r="BP17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5" s="3" t="str">
        <f>IF(Table1[[#This Row],[TraceLengthMod]],"lab,","")&amp;IF(Table1[[#This Row],[FixedLength]],"dur,","")&amp;IF(Table1[[#This Row],[Broken]],"ea,","")</f>
        <v>lab,</v>
      </c>
    </row>
    <row r="1776" spans="1:69" x14ac:dyDescent="0.25">
      <c r="A1776" t="s">
        <v>1904</v>
      </c>
      <c r="B1776" t="s">
        <v>39</v>
      </c>
      <c r="C1776" t="s">
        <v>114</v>
      </c>
      <c r="D1776" t="s">
        <v>94</v>
      </c>
      <c r="E1776" t="s">
        <v>93</v>
      </c>
      <c r="F1776">
        <v>2</v>
      </c>
      <c r="G1776">
        <v>75000</v>
      </c>
      <c r="H1776">
        <v>25000</v>
      </c>
      <c r="I1776">
        <v>100000</v>
      </c>
      <c r="J1776" t="s">
        <v>40</v>
      </c>
      <c r="K1776">
        <v>1</v>
      </c>
      <c r="L1776">
        <v>256</v>
      </c>
      <c r="M1776" t="s">
        <v>41</v>
      </c>
      <c r="N1776">
        <v>0.01</v>
      </c>
      <c r="O1776">
        <v>100</v>
      </c>
      <c r="P1776">
        <v>43</v>
      </c>
      <c r="Q1776">
        <v>256</v>
      </c>
      <c r="R1776">
        <v>100</v>
      </c>
      <c r="S1776">
        <v>7500</v>
      </c>
      <c r="T1776">
        <v>49</v>
      </c>
      <c r="U1776">
        <v>58</v>
      </c>
      <c r="V1776">
        <v>435200</v>
      </c>
      <c r="W1776">
        <v>5.80266666666666</v>
      </c>
      <c r="X1776">
        <v>323.89620566368097</v>
      </c>
      <c r="Y1776">
        <v>6.3870687484741202</v>
      </c>
      <c r="Z1776">
        <v>304.28902840614302</v>
      </c>
      <c r="AA1776">
        <v>2.8803002834320002</v>
      </c>
      <c r="AB1776">
        <v>163.534592628479</v>
      </c>
      <c r="AC1776">
        <v>5.0205795764923096</v>
      </c>
      <c r="AD1776">
        <v>295.25593304633998</v>
      </c>
      <c r="AE1776">
        <v>0.77669999999999995</v>
      </c>
      <c r="AF1776">
        <v>0.75560000000000005</v>
      </c>
      <c r="AJ1776">
        <v>1.0704693373511801E-2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 t="s">
        <v>42</v>
      </c>
      <c r="AQ1776" t="b">
        <v>1</v>
      </c>
      <c r="AR1776" t="b">
        <v>1</v>
      </c>
      <c r="AS1776">
        <v>1</v>
      </c>
      <c r="AT1776" t="b">
        <v>0</v>
      </c>
      <c r="AV1776" t="b">
        <v>0</v>
      </c>
      <c r="AW1776" t="b">
        <v>1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1</v>
      </c>
      <c r="BD1776" t="b">
        <v>0</v>
      </c>
      <c r="BE1776" t="s">
        <v>57</v>
      </c>
      <c r="BF1776" t="s">
        <v>69</v>
      </c>
      <c r="BG1776" t="s">
        <v>69</v>
      </c>
      <c r="BH1776" t="b">
        <v>0</v>
      </c>
      <c r="BI1776" t="b">
        <v>1</v>
      </c>
      <c r="BJ1776" t="b">
        <v>0</v>
      </c>
      <c r="BK1776" t="b">
        <v>1</v>
      </c>
      <c r="BL1776">
        <v>20</v>
      </c>
      <c r="BM1776">
        <v>20</v>
      </c>
      <c r="BN1776">
        <v>0</v>
      </c>
      <c r="BO1776">
        <v>0</v>
      </c>
      <c r="BP17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6" s="3" t="str">
        <f>IF(Table1[[#This Row],[TraceLengthMod]],"lab,","")&amp;IF(Table1[[#This Row],[FixedLength]],"dur,","")&amp;IF(Table1[[#This Row],[Broken]],"ea,","")</f>
        <v>lab,</v>
      </c>
    </row>
    <row r="1777" spans="1:69" x14ac:dyDescent="0.25">
      <c r="A1777" t="s">
        <v>1905</v>
      </c>
      <c r="B1777" t="s">
        <v>39</v>
      </c>
      <c r="C1777" t="s">
        <v>114</v>
      </c>
      <c r="D1777" t="s">
        <v>94</v>
      </c>
      <c r="E1777" t="s">
        <v>93</v>
      </c>
      <c r="F1777">
        <v>2</v>
      </c>
      <c r="G1777">
        <v>75000</v>
      </c>
      <c r="H1777">
        <v>25000</v>
      </c>
      <c r="I1777">
        <v>100000</v>
      </c>
      <c r="J1777" t="s">
        <v>40</v>
      </c>
      <c r="K1777">
        <v>1</v>
      </c>
      <c r="L1777">
        <v>256</v>
      </c>
      <c r="M1777" t="s">
        <v>41</v>
      </c>
      <c r="N1777">
        <v>0.01</v>
      </c>
      <c r="O1777">
        <v>100</v>
      </c>
      <c r="P1777">
        <v>43</v>
      </c>
      <c r="Q1777">
        <v>256</v>
      </c>
      <c r="R1777">
        <v>100</v>
      </c>
      <c r="S1777">
        <v>7500</v>
      </c>
      <c r="T1777">
        <v>49</v>
      </c>
      <c r="U1777">
        <v>59</v>
      </c>
      <c r="V1777">
        <v>442624</v>
      </c>
      <c r="W1777">
        <v>5.9016533333333303</v>
      </c>
      <c r="X1777">
        <v>323.89620566368097</v>
      </c>
      <c r="Y1777">
        <v>6.3870687484741202</v>
      </c>
      <c r="Z1777">
        <v>309.59085464477499</v>
      </c>
      <c r="AA1777">
        <v>2.8015108108520499</v>
      </c>
      <c r="AB1777">
        <v>166.336103439331</v>
      </c>
      <c r="AC1777">
        <v>5.3078241348266602</v>
      </c>
      <c r="AD1777">
        <v>300.56375718116698</v>
      </c>
      <c r="AE1777">
        <v>0.78210000000000002</v>
      </c>
      <c r="AF1777">
        <v>0.76480000000000004</v>
      </c>
      <c r="AJ1777">
        <v>1.04571968368742E-2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 t="s">
        <v>42</v>
      </c>
      <c r="AQ1777" t="b">
        <v>1</v>
      </c>
      <c r="AR1777" t="b">
        <v>1</v>
      </c>
      <c r="AS1777">
        <v>1</v>
      </c>
      <c r="AT1777" t="b">
        <v>0</v>
      </c>
      <c r="AV1777" t="b">
        <v>0</v>
      </c>
      <c r="AW1777" t="b">
        <v>1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1</v>
      </c>
      <c r="BD1777" t="b">
        <v>0</v>
      </c>
      <c r="BE1777" t="s">
        <v>57</v>
      </c>
      <c r="BF1777" t="s">
        <v>69</v>
      </c>
      <c r="BG1777" t="s">
        <v>69</v>
      </c>
      <c r="BH1777" t="b">
        <v>0</v>
      </c>
      <c r="BI1777" t="b">
        <v>1</v>
      </c>
      <c r="BJ1777" t="b">
        <v>0</v>
      </c>
      <c r="BK1777" t="b">
        <v>1</v>
      </c>
      <c r="BL1777">
        <v>20</v>
      </c>
      <c r="BM1777">
        <v>20</v>
      </c>
      <c r="BN1777">
        <v>0</v>
      </c>
      <c r="BO1777">
        <v>0</v>
      </c>
      <c r="BP17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7" s="3" t="str">
        <f>IF(Table1[[#This Row],[TraceLengthMod]],"lab,","")&amp;IF(Table1[[#This Row],[FixedLength]],"dur,","")&amp;IF(Table1[[#This Row],[Broken]],"ea,","")</f>
        <v>lab,</v>
      </c>
    </row>
    <row r="1778" spans="1:69" x14ac:dyDescent="0.25">
      <c r="A1778" t="s">
        <v>1906</v>
      </c>
      <c r="B1778" t="s">
        <v>39</v>
      </c>
      <c r="C1778" t="s">
        <v>114</v>
      </c>
      <c r="D1778" t="s">
        <v>94</v>
      </c>
      <c r="E1778" t="s">
        <v>93</v>
      </c>
      <c r="F1778">
        <v>2</v>
      </c>
      <c r="G1778">
        <v>75000</v>
      </c>
      <c r="H1778">
        <v>25000</v>
      </c>
      <c r="I1778">
        <v>100000</v>
      </c>
      <c r="J1778" t="s">
        <v>40</v>
      </c>
      <c r="K1778">
        <v>1</v>
      </c>
      <c r="L1778">
        <v>256</v>
      </c>
      <c r="M1778" t="s">
        <v>41</v>
      </c>
      <c r="N1778">
        <v>0.01</v>
      </c>
      <c r="O1778">
        <v>100</v>
      </c>
      <c r="P1778">
        <v>43</v>
      </c>
      <c r="Q1778">
        <v>256</v>
      </c>
      <c r="R1778">
        <v>100</v>
      </c>
      <c r="S1778">
        <v>7500</v>
      </c>
      <c r="T1778">
        <v>49</v>
      </c>
      <c r="U1778">
        <v>60</v>
      </c>
      <c r="V1778">
        <v>450048</v>
      </c>
      <c r="W1778">
        <v>6.0006399999999998</v>
      </c>
      <c r="X1778">
        <v>323.89620566368097</v>
      </c>
      <c r="Y1778">
        <v>6.3870687484741202</v>
      </c>
      <c r="Z1778">
        <v>314.80789494514403</v>
      </c>
      <c r="AA1778">
        <v>2.7895298004150302</v>
      </c>
      <c r="AB1778">
        <v>169.12563323974601</v>
      </c>
      <c r="AC1778">
        <v>5.3836088180541903</v>
      </c>
      <c r="AD1778">
        <v>305.94736599922101</v>
      </c>
      <c r="AE1778">
        <v>0.7843</v>
      </c>
      <c r="AF1778">
        <v>0.75639999999999996</v>
      </c>
      <c r="AJ1778">
        <v>1.0318419361006E-2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 t="s">
        <v>42</v>
      </c>
      <c r="AQ1778" t="b">
        <v>1</v>
      </c>
      <c r="AR1778" t="b">
        <v>1</v>
      </c>
      <c r="AS1778">
        <v>1</v>
      </c>
      <c r="AT1778" t="b">
        <v>0</v>
      </c>
      <c r="AV1778" t="b">
        <v>0</v>
      </c>
      <c r="AW1778" t="b">
        <v>1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1</v>
      </c>
      <c r="BD1778" t="b">
        <v>0</v>
      </c>
      <c r="BE1778" t="s">
        <v>57</v>
      </c>
      <c r="BF1778" t="s">
        <v>69</v>
      </c>
      <c r="BG1778" t="s">
        <v>69</v>
      </c>
      <c r="BH1778" t="b">
        <v>0</v>
      </c>
      <c r="BI1778" t="b">
        <v>1</v>
      </c>
      <c r="BJ1778" t="b">
        <v>0</v>
      </c>
      <c r="BK1778" t="b">
        <v>1</v>
      </c>
      <c r="BL1778">
        <v>20</v>
      </c>
      <c r="BM1778">
        <v>20</v>
      </c>
      <c r="BN1778">
        <v>0</v>
      </c>
      <c r="BO1778">
        <v>0</v>
      </c>
      <c r="BP17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8" s="3" t="str">
        <f>IF(Table1[[#This Row],[TraceLengthMod]],"lab,","")&amp;IF(Table1[[#This Row],[FixedLength]],"dur,","")&amp;IF(Table1[[#This Row],[Broken]],"ea,","")</f>
        <v>lab,</v>
      </c>
    </row>
    <row r="1779" spans="1:69" x14ac:dyDescent="0.25">
      <c r="A1779" t="s">
        <v>1907</v>
      </c>
      <c r="B1779" t="s">
        <v>39</v>
      </c>
      <c r="C1779" t="s">
        <v>114</v>
      </c>
      <c r="D1779" t="s">
        <v>94</v>
      </c>
      <c r="E1779" t="s">
        <v>93</v>
      </c>
      <c r="F1779">
        <v>2</v>
      </c>
      <c r="G1779">
        <v>75000</v>
      </c>
      <c r="H1779">
        <v>25000</v>
      </c>
      <c r="I1779">
        <v>100000</v>
      </c>
      <c r="J1779" t="s">
        <v>40</v>
      </c>
      <c r="K1779">
        <v>1</v>
      </c>
      <c r="L1779">
        <v>256</v>
      </c>
      <c r="M1779" t="s">
        <v>41</v>
      </c>
      <c r="N1779">
        <v>0.01</v>
      </c>
      <c r="O1779">
        <v>100</v>
      </c>
      <c r="P1779">
        <v>43</v>
      </c>
      <c r="Q1779">
        <v>256</v>
      </c>
      <c r="R1779">
        <v>100</v>
      </c>
      <c r="S1779">
        <v>7500</v>
      </c>
      <c r="T1779">
        <v>49</v>
      </c>
      <c r="U1779">
        <v>61</v>
      </c>
      <c r="V1779">
        <v>457728</v>
      </c>
      <c r="W1779">
        <v>6.10304</v>
      </c>
      <c r="X1779">
        <v>323.89620566368097</v>
      </c>
      <c r="Y1779">
        <v>6.3870687484741202</v>
      </c>
      <c r="Z1779">
        <v>320.181595325469</v>
      </c>
      <c r="AA1779">
        <v>2.88734650611877</v>
      </c>
      <c r="AB1779">
        <v>172.01297974586399</v>
      </c>
      <c r="AC1779">
        <v>5.0684523582458496</v>
      </c>
      <c r="AD1779">
        <v>311.01581835746703</v>
      </c>
      <c r="AE1779">
        <v>0.77649999999999997</v>
      </c>
      <c r="AF1779">
        <v>0.75480000000000003</v>
      </c>
      <c r="AJ1779">
        <v>1.0462734923266701E-2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 t="s">
        <v>42</v>
      </c>
      <c r="AQ1779" t="b">
        <v>1</v>
      </c>
      <c r="AR1779" t="b">
        <v>1</v>
      </c>
      <c r="AS1779">
        <v>1</v>
      </c>
      <c r="AT1779" t="b">
        <v>0</v>
      </c>
      <c r="AV1779" t="b">
        <v>0</v>
      </c>
      <c r="AW1779" t="b">
        <v>1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1</v>
      </c>
      <c r="BD1779" t="b">
        <v>0</v>
      </c>
      <c r="BE1779" t="s">
        <v>57</v>
      </c>
      <c r="BF1779" t="s">
        <v>69</v>
      </c>
      <c r="BG1779" t="s">
        <v>69</v>
      </c>
      <c r="BH1779" t="b">
        <v>0</v>
      </c>
      <c r="BI1779" t="b">
        <v>1</v>
      </c>
      <c r="BJ1779" t="b">
        <v>0</v>
      </c>
      <c r="BK1779" t="b">
        <v>1</v>
      </c>
      <c r="BL1779">
        <v>20</v>
      </c>
      <c r="BM1779">
        <v>20</v>
      </c>
      <c r="BN1779">
        <v>0</v>
      </c>
      <c r="BO1779">
        <v>0</v>
      </c>
      <c r="BP17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79" s="3" t="str">
        <f>IF(Table1[[#This Row],[TraceLengthMod]],"lab,","")&amp;IF(Table1[[#This Row],[FixedLength]],"dur,","")&amp;IF(Table1[[#This Row],[Broken]],"ea,","")</f>
        <v>lab,</v>
      </c>
    </row>
    <row r="1780" spans="1:69" x14ac:dyDescent="0.25">
      <c r="A1780" t="s">
        <v>1908</v>
      </c>
      <c r="B1780" t="s">
        <v>39</v>
      </c>
      <c r="C1780" t="s">
        <v>114</v>
      </c>
      <c r="D1780" t="s">
        <v>94</v>
      </c>
      <c r="E1780" t="s">
        <v>93</v>
      </c>
      <c r="F1780">
        <v>2</v>
      </c>
      <c r="G1780">
        <v>75000</v>
      </c>
      <c r="H1780">
        <v>25000</v>
      </c>
      <c r="I1780">
        <v>100000</v>
      </c>
      <c r="J1780" t="s">
        <v>40</v>
      </c>
      <c r="K1780">
        <v>1</v>
      </c>
      <c r="L1780">
        <v>256</v>
      </c>
      <c r="M1780" t="s">
        <v>41</v>
      </c>
      <c r="N1780">
        <v>0.01</v>
      </c>
      <c r="O1780">
        <v>100</v>
      </c>
      <c r="P1780">
        <v>43</v>
      </c>
      <c r="Q1780">
        <v>256</v>
      </c>
      <c r="R1780">
        <v>100</v>
      </c>
      <c r="S1780">
        <v>7500</v>
      </c>
      <c r="T1780">
        <v>49</v>
      </c>
      <c r="U1780">
        <v>62</v>
      </c>
      <c r="V1780">
        <v>465152</v>
      </c>
      <c r="W1780">
        <v>6.2020266666666597</v>
      </c>
      <c r="X1780">
        <v>323.89620566368097</v>
      </c>
      <c r="Y1780">
        <v>6.3870687484741202</v>
      </c>
      <c r="Z1780">
        <v>325.37670707702603</v>
      </c>
      <c r="AA1780">
        <v>2.7865500450134202</v>
      </c>
      <c r="AB1780">
        <v>174.79952979087801</v>
      </c>
      <c r="AC1780">
        <v>5.0963821411132804</v>
      </c>
      <c r="AD1780">
        <v>316.11220049858002</v>
      </c>
      <c r="AE1780">
        <v>0.78129999999999999</v>
      </c>
      <c r="AF1780">
        <v>0.75990000000000002</v>
      </c>
      <c r="AJ1780">
        <v>9.4627382076895306E-3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 t="s">
        <v>42</v>
      </c>
      <c r="AQ1780" t="b">
        <v>1</v>
      </c>
      <c r="AR1780" t="b">
        <v>1</v>
      </c>
      <c r="AS1780">
        <v>1</v>
      </c>
      <c r="AT1780" t="b">
        <v>0</v>
      </c>
      <c r="AV1780" t="b">
        <v>0</v>
      </c>
      <c r="AW1780" t="b">
        <v>1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1</v>
      </c>
      <c r="BD1780" t="b">
        <v>0</v>
      </c>
      <c r="BE1780" t="s">
        <v>57</v>
      </c>
      <c r="BF1780" t="s">
        <v>69</v>
      </c>
      <c r="BG1780" t="s">
        <v>69</v>
      </c>
      <c r="BH1780" t="b">
        <v>0</v>
      </c>
      <c r="BI1780" t="b">
        <v>1</v>
      </c>
      <c r="BJ1780" t="b">
        <v>0</v>
      </c>
      <c r="BK1780" t="b">
        <v>1</v>
      </c>
      <c r="BL1780">
        <v>20</v>
      </c>
      <c r="BM1780">
        <v>20</v>
      </c>
      <c r="BN1780">
        <v>0</v>
      </c>
      <c r="BO1780">
        <v>0</v>
      </c>
      <c r="BP17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0" s="3" t="str">
        <f>IF(Table1[[#This Row],[TraceLengthMod]],"lab,","")&amp;IF(Table1[[#This Row],[FixedLength]],"dur,","")&amp;IF(Table1[[#This Row],[Broken]],"ea,","")</f>
        <v>lab,</v>
      </c>
    </row>
    <row r="1781" spans="1:69" x14ac:dyDescent="0.25">
      <c r="A1781" t="s">
        <v>1909</v>
      </c>
      <c r="B1781" t="s">
        <v>39</v>
      </c>
      <c r="C1781" t="s">
        <v>114</v>
      </c>
      <c r="D1781" t="s">
        <v>94</v>
      </c>
      <c r="E1781" t="s">
        <v>93</v>
      </c>
      <c r="F1781">
        <v>2</v>
      </c>
      <c r="G1781">
        <v>75000</v>
      </c>
      <c r="H1781">
        <v>25000</v>
      </c>
      <c r="I1781">
        <v>100000</v>
      </c>
      <c r="J1781" t="s">
        <v>40</v>
      </c>
      <c r="K1781">
        <v>1</v>
      </c>
      <c r="L1781">
        <v>256</v>
      </c>
      <c r="M1781" t="s">
        <v>41</v>
      </c>
      <c r="N1781">
        <v>0.01</v>
      </c>
      <c r="O1781">
        <v>100</v>
      </c>
      <c r="P1781">
        <v>43</v>
      </c>
      <c r="Q1781">
        <v>256</v>
      </c>
      <c r="R1781">
        <v>100</v>
      </c>
      <c r="S1781">
        <v>7500</v>
      </c>
      <c r="T1781">
        <v>49</v>
      </c>
      <c r="U1781">
        <v>63</v>
      </c>
      <c r="V1781">
        <v>472576</v>
      </c>
      <c r="W1781">
        <v>6.30101333333333</v>
      </c>
      <c r="X1781">
        <v>323.89620566368097</v>
      </c>
      <c r="Y1781">
        <v>6.3870687484741202</v>
      </c>
      <c r="Z1781">
        <v>330.57779788970902</v>
      </c>
      <c r="AA1781">
        <v>2.7815575599670401</v>
      </c>
      <c r="AB1781">
        <v>177.581087350845</v>
      </c>
      <c r="AC1781">
        <v>5.0156238079071001</v>
      </c>
      <c r="AD1781">
        <v>321.12782430648798</v>
      </c>
      <c r="AE1781">
        <v>0.79059999999999997</v>
      </c>
      <c r="AF1781">
        <v>0.7641</v>
      </c>
      <c r="AJ1781">
        <v>9.8732042157637003E-3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 t="s">
        <v>42</v>
      </c>
      <c r="AQ1781" t="b">
        <v>1</v>
      </c>
      <c r="AR1781" t="b">
        <v>1</v>
      </c>
      <c r="AS1781">
        <v>1</v>
      </c>
      <c r="AT1781" t="b">
        <v>0</v>
      </c>
      <c r="AV1781" t="b">
        <v>0</v>
      </c>
      <c r="AW1781" t="b">
        <v>1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1</v>
      </c>
      <c r="BD1781" t="b">
        <v>0</v>
      </c>
      <c r="BE1781" t="s">
        <v>57</v>
      </c>
      <c r="BF1781" t="s">
        <v>69</v>
      </c>
      <c r="BG1781" t="s">
        <v>69</v>
      </c>
      <c r="BH1781" t="b">
        <v>0</v>
      </c>
      <c r="BI1781" t="b">
        <v>1</v>
      </c>
      <c r="BJ1781" t="b">
        <v>0</v>
      </c>
      <c r="BK1781" t="b">
        <v>1</v>
      </c>
      <c r="BL1781">
        <v>20</v>
      </c>
      <c r="BM1781">
        <v>20</v>
      </c>
      <c r="BN1781">
        <v>0</v>
      </c>
      <c r="BO1781">
        <v>0</v>
      </c>
      <c r="BP17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1" s="3" t="str">
        <f>IF(Table1[[#This Row],[TraceLengthMod]],"lab,","")&amp;IF(Table1[[#This Row],[FixedLength]],"dur,","")&amp;IF(Table1[[#This Row],[Broken]],"ea,","")</f>
        <v>lab,</v>
      </c>
    </row>
    <row r="1782" spans="1:69" x14ac:dyDescent="0.25">
      <c r="A1782" t="s">
        <v>1910</v>
      </c>
      <c r="B1782" t="s">
        <v>39</v>
      </c>
      <c r="C1782" t="s">
        <v>114</v>
      </c>
      <c r="D1782" t="s">
        <v>94</v>
      </c>
      <c r="E1782" t="s">
        <v>93</v>
      </c>
      <c r="F1782">
        <v>2</v>
      </c>
      <c r="G1782">
        <v>75000</v>
      </c>
      <c r="H1782">
        <v>25000</v>
      </c>
      <c r="I1782">
        <v>100000</v>
      </c>
      <c r="J1782" t="s">
        <v>40</v>
      </c>
      <c r="K1782">
        <v>1</v>
      </c>
      <c r="L1782">
        <v>256</v>
      </c>
      <c r="M1782" t="s">
        <v>41</v>
      </c>
      <c r="N1782">
        <v>0.01</v>
      </c>
      <c r="O1782">
        <v>100</v>
      </c>
      <c r="P1782">
        <v>43</v>
      </c>
      <c r="Q1782">
        <v>256</v>
      </c>
      <c r="R1782">
        <v>100</v>
      </c>
      <c r="S1782">
        <v>7500</v>
      </c>
      <c r="T1782">
        <v>49</v>
      </c>
      <c r="U1782">
        <v>64</v>
      </c>
      <c r="V1782">
        <v>480000</v>
      </c>
      <c r="W1782">
        <v>6.4</v>
      </c>
      <c r="X1782">
        <v>323.89620566368097</v>
      </c>
      <c r="Y1782">
        <v>6.3870687484741202</v>
      </c>
      <c r="Z1782">
        <v>335.77287936210598</v>
      </c>
      <c r="AA1782">
        <v>2.7925047874450599</v>
      </c>
      <c r="AB1782">
        <v>180.37359213829001</v>
      </c>
      <c r="AC1782">
        <v>5.0245680809020996</v>
      </c>
      <c r="AD1782">
        <v>326.15239238739002</v>
      </c>
      <c r="AE1782">
        <v>0.77300000000000002</v>
      </c>
      <c r="AF1782">
        <v>0.75849999999999995</v>
      </c>
      <c r="AJ1782">
        <v>9.5472692807515407E-3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 t="s">
        <v>42</v>
      </c>
      <c r="AQ1782" t="b">
        <v>1</v>
      </c>
      <c r="AR1782" t="b">
        <v>1</v>
      </c>
      <c r="AS1782">
        <v>1</v>
      </c>
      <c r="AT1782" t="b">
        <v>0</v>
      </c>
      <c r="AV1782" t="b">
        <v>0</v>
      </c>
      <c r="AW1782" t="b">
        <v>1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1</v>
      </c>
      <c r="BD1782" t="b">
        <v>0</v>
      </c>
      <c r="BE1782" t="s">
        <v>57</v>
      </c>
      <c r="BF1782" t="s">
        <v>69</v>
      </c>
      <c r="BG1782" t="s">
        <v>69</v>
      </c>
      <c r="BH1782" t="b">
        <v>0</v>
      </c>
      <c r="BI1782" t="b">
        <v>1</v>
      </c>
      <c r="BJ1782" t="b">
        <v>0</v>
      </c>
      <c r="BK1782" t="b">
        <v>1</v>
      </c>
      <c r="BL1782">
        <v>20</v>
      </c>
      <c r="BM1782">
        <v>20</v>
      </c>
      <c r="BN1782">
        <v>0</v>
      </c>
      <c r="BO1782">
        <v>0</v>
      </c>
      <c r="BP17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2" s="3" t="str">
        <f>IF(Table1[[#This Row],[TraceLengthMod]],"lab,","")&amp;IF(Table1[[#This Row],[FixedLength]],"dur,","")&amp;IF(Table1[[#This Row],[Broken]],"ea,","")</f>
        <v>lab,</v>
      </c>
    </row>
    <row r="1783" spans="1:69" x14ac:dyDescent="0.25">
      <c r="A1783" t="s">
        <v>1911</v>
      </c>
      <c r="B1783" t="s">
        <v>39</v>
      </c>
      <c r="C1783" t="s">
        <v>114</v>
      </c>
      <c r="D1783" t="s">
        <v>94</v>
      </c>
      <c r="E1783" t="s">
        <v>93</v>
      </c>
      <c r="F1783">
        <v>2</v>
      </c>
      <c r="G1783">
        <v>75000</v>
      </c>
      <c r="H1783">
        <v>25000</v>
      </c>
      <c r="I1783">
        <v>100000</v>
      </c>
      <c r="J1783" t="s">
        <v>40</v>
      </c>
      <c r="K1783">
        <v>1</v>
      </c>
      <c r="L1783">
        <v>256</v>
      </c>
      <c r="M1783" t="s">
        <v>41</v>
      </c>
      <c r="N1783">
        <v>0.01</v>
      </c>
      <c r="O1783">
        <v>100</v>
      </c>
      <c r="P1783">
        <v>43</v>
      </c>
      <c r="Q1783">
        <v>256</v>
      </c>
      <c r="R1783">
        <v>100</v>
      </c>
      <c r="S1783">
        <v>7500</v>
      </c>
      <c r="T1783">
        <v>49</v>
      </c>
      <c r="U1783">
        <v>65</v>
      </c>
      <c r="V1783">
        <v>487680</v>
      </c>
      <c r="W1783">
        <v>6.5023999999999997</v>
      </c>
      <c r="X1783">
        <v>323.89620566368097</v>
      </c>
      <c r="Y1783">
        <v>6.3870687484741202</v>
      </c>
      <c r="Z1783">
        <v>341.06995296478198</v>
      </c>
      <c r="AA1783">
        <v>2.8865180015563898</v>
      </c>
      <c r="AB1783">
        <v>183.26011013984601</v>
      </c>
      <c r="AC1783">
        <v>5.0963768959045401</v>
      </c>
      <c r="AD1783">
        <v>331.248769283294</v>
      </c>
      <c r="AE1783">
        <v>0.79079999999999995</v>
      </c>
      <c r="AF1783">
        <v>0.75549999999999995</v>
      </c>
      <c r="AJ1783">
        <v>9.9370534964433807E-3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 t="s">
        <v>42</v>
      </c>
      <c r="AQ1783" t="b">
        <v>1</v>
      </c>
      <c r="AR1783" t="b">
        <v>1</v>
      </c>
      <c r="AS1783">
        <v>1</v>
      </c>
      <c r="AT1783" t="b">
        <v>0</v>
      </c>
      <c r="AV1783" t="b">
        <v>0</v>
      </c>
      <c r="AW1783" t="b">
        <v>1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1</v>
      </c>
      <c r="BD1783" t="b">
        <v>0</v>
      </c>
      <c r="BE1783" t="s">
        <v>57</v>
      </c>
      <c r="BF1783" t="s">
        <v>69</v>
      </c>
      <c r="BG1783" t="s">
        <v>69</v>
      </c>
      <c r="BH1783" t="b">
        <v>0</v>
      </c>
      <c r="BI1783" t="b">
        <v>1</v>
      </c>
      <c r="BJ1783" t="b">
        <v>0</v>
      </c>
      <c r="BK1783" t="b">
        <v>1</v>
      </c>
      <c r="BL1783">
        <v>20</v>
      </c>
      <c r="BM1783">
        <v>20</v>
      </c>
      <c r="BN1783">
        <v>0</v>
      </c>
      <c r="BO1783">
        <v>0</v>
      </c>
      <c r="BP17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3" s="3" t="str">
        <f>IF(Table1[[#This Row],[TraceLengthMod]],"lab,","")&amp;IF(Table1[[#This Row],[FixedLength]],"dur,","")&amp;IF(Table1[[#This Row],[Broken]],"ea,","")</f>
        <v>lab,</v>
      </c>
    </row>
    <row r="1784" spans="1:69" x14ac:dyDescent="0.25">
      <c r="A1784" t="s">
        <v>1912</v>
      </c>
      <c r="B1784" t="s">
        <v>39</v>
      </c>
      <c r="C1784" t="s">
        <v>114</v>
      </c>
      <c r="D1784" t="s">
        <v>94</v>
      </c>
      <c r="E1784" t="s">
        <v>93</v>
      </c>
      <c r="F1784">
        <v>2</v>
      </c>
      <c r="G1784">
        <v>75000</v>
      </c>
      <c r="H1784">
        <v>25000</v>
      </c>
      <c r="I1784">
        <v>100000</v>
      </c>
      <c r="J1784" t="s">
        <v>40</v>
      </c>
      <c r="K1784">
        <v>1</v>
      </c>
      <c r="L1784">
        <v>256</v>
      </c>
      <c r="M1784" t="s">
        <v>41</v>
      </c>
      <c r="N1784">
        <v>0.01</v>
      </c>
      <c r="O1784">
        <v>100</v>
      </c>
      <c r="P1784">
        <v>43</v>
      </c>
      <c r="Q1784">
        <v>256</v>
      </c>
      <c r="R1784">
        <v>100</v>
      </c>
      <c r="S1784">
        <v>7500</v>
      </c>
      <c r="T1784">
        <v>49</v>
      </c>
      <c r="U1784">
        <v>66</v>
      </c>
      <c r="V1784">
        <v>495104</v>
      </c>
      <c r="W1784">
        <v>6.6013866666666603</v>
      </c>
      <c r="X1784">
        <v>323.89620566368097</v>
      </c>
      <c r="Y1784">
        <v>6.3870687484741202</v>
      </c>
      <c r="Z1784">
        <v>346.254094362258</v>
      </c>
      <c r="AA1784">
        <v>2.7875478267669598</v>
      </c>
      <c r="AB1784">
        <v>186.047657966613</v>
      </c>
      <c r="AC1784">
        <v>5.0694487094879097</v>
      </c>
      <c r="AD1784">
        <v>336.31821799278202</v>
      </c>
      <c r="AE1784">
        <v>0.77229999999999999</v>
      </c>
      <c r="AF1784">
        <v>0.75480000000000003</v>
      </c>
      <c r="AJ1784">
        <v>9.3476983112780899E-3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 t="s">
        <v>42</v>
      </c>
      <c r="AQ1784" t="b">
        <v>1</v>
      </c>
      <c r="AR1784" t="b">
        <v>1</v>
      </c>
      <c r="AS1784">
        <v>1</v>
      </c>
      <c r="AT1784" t="b">
        <v>0</v>
      </c>
      <c r="AV1784" t="b">
        <v>0</v>
      </c>
      <c r="AW1784" t="b">
        <v>1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1</v>
      </c>
      <c r="BD1784" t="b">
        <v>0</v>
      </c>
      <c r="BE1784" t="s">
        <v>57</v>
      </c>
      <c r="BF1784" t="s">
        <v>69</v>
      </c>
      <c r="BG1784" t="s">
        <v>69</v>
      </c>
      <c r="BH1784" t="b">
        <v>0</v>
      </c>
      <c r="BI1784" t="b">
        <v>1</v>
      </c>
      <c r="BJ1784" t="b">
        <v>0</v>
      </c>
      <c r="BK1784" t="b">
        <v>1</v>
      </c>
      <c r="BL1784">
        <v>20</v>
      </c>
      <c r="BM1784">
        <v>20</v>
      </c>
      <c r="BN1784">
        <v>0</v>
      </c>
      <c r="BO1784">
        <v>0</v>
      </c>
      <c r="BP17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4" s="3" t="str">
        <f>IF(Table1[[#This Row],[TraceLengthMod]],"lab,","")&amp;IF(Table1[[#This Row],[FixedLength]],"dur,","")&amp;IF(Table1[[#This Row],[Broken]],"ea,","")</f>
        <v>lab,</v>
      </c>
    </row>
    <row r="1785" spans="1:69" x14ac:dyDescent="0.25">
      <c r="A1785" t="s">
        <v>1913</v>
      </c>
      <c r="B1785" t="s">
        <v>39</v>
      </c>
      <c r="C1785" t="s">
        <v>114</v>
      </c>
      <c r="D1785" t="s">
        <v>94</v>
      </c>
      <c r="E1785" t="s">
        <v>93</v>
      </c>
      <c r="F1785">
        <v>2</v>
      </c>
      <c r="G1785">
        <v>75000</v>
      </c>
      <c r="H1785">
        <v>25000</v>
      </c>
      <c r="I1785">
        <v>100000</v>
      </c>
      <c r="J1785" t="s">
        <v>40</v>
      </c>
      <c r="K1785">
        <v>1</v>
      </c>
      <c r="L1785">
        <v>256</v>
      </c>
      <c r="M1785" t="s">
        <v>41</v>
      </c>
      <c r="N1785">
        <v>0.01</v>
      </c>
      <c r="O1785">
        <v>100</v>
      </c>
      <c r="P1785">
        <v>43</v>
      </c>
      <c r="Q1785">
        <v>256</v>
      </c>
      <c r="R1785">
        <v>100</v>
      </c>
      <c r="S1785">
        <v>7500</v>
      </c>
      <c r="T1785">
        <v>49</v>
      </c>
      <c r="U1785">
        <v>67</v>
      </c>
      <c r="V1785">
        <v>502528</v>
      </c>
      <c r="W1785">
        <v>6.7003733333333297</v>
      </c>
      <c r="X1785">
        <v>323.89620566368097</v>
      </c>
      <c r="Y1785">
        <v>6.3870687484741202</v>
      </c>
      <c r="Z1785">
        <v>351.50007033347998</v>
      </c>
      <c r="AA1785">
        <v>2.79256248474121</v>
      </c>
      <c r="AB1785">
        <v>188.84022045135401</v>
      </c>
      <c r="AC1785">
        <v>5.0674259662628103</v>
      </c>
      <c r="AD1785">
        <v>341.38564395904501</v>
      </c>
      <c r="AE1785">
        <v>0.78710000000000002</v>
      </c>
      <c r="AF1785">
        <v>0.76419999999999999</v>
      </c>
      <c r="AJ1785">
        <v>9.1310959656628402E-3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 t="s">
        <v>42</v>
      </c>
      <c r="AQ1785" t="b">
        <v>1</v>
      </c>
      <c r="AR1785" t="b">
        <v>1</v>
      </c>
      <c r="AS1785">
        <v>1</v>
      </c>
      <c r="AT1785" t="b">
        <v>0</v>
      </c>
      <c r="AV1785" t="b">
        <v>0</v>
      </c>
      <c r="AW1785" t="b">
        <v>1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1</v>
      </c>
      <c r="BD1785" t="b">
        <v>0</v>
      </c>
      <c r="BE1785" t="s">
        <v>57</v>
      </c>
      <c r="BF1785" t="s">
        <v>69</v>
      </c>
      <c r="BG1785" t="s">
        <v>69</v>
      </c>
      <c r="BH1785" t="b">
        <v>0</v>
      </c>
      <c r="BI1785" t="b">
        <v>1</v>
      </c>
      <c r="BJ1785" t="b">
        <v>0</v>
      </c>
      <c r="BK1785" t="b">
        <v>1</v>
      </c>
      <c r="BL1785">
        <v>20</v>
      </c>
      <c r="BM1785">
        <v>20</v>
      </c>
      <c r="BN1785">
        <v>0</v>
      </c>
      <c r="BO1785">
        <v>0</v>
      </c>
      <c r="BP17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5" s="3" t="str">
        <f>IF(Table1[[#This Row],[TraceLengthMod]],"lab,","")&amp;IF(Table1[[#This Row],[FixedLength]],"dur,","")&amp;IF(Table1[[#This Row],[Broken]],"ea,","")</f>
        <v>lab,</v>
      </c>
    </row>
    <row r="1786" spans="1:69" x14ac:dyDescent="0.25">
      <c r="A1786" t="s">
        <v>1914</v>
      </c>
      <c r="B1786" t="s">
        <v>39</v>
      </c>
      <c r="C1786" t="s">
        <v>114</v>
      </c>
      <c r="D1786" t="s">
        <v>94</v>
      </c>
      <c r="E1786" t="s">
        <v>93</v>
      </c>
      <c r="F1786">
        <v>2</v>
      </c>
      <c r="G1786">
        <v>75000</v>
      </c>
      <c r="H1786">
        <v>25000</v>
      </c>
      <c r="I1786">
        <v>100000</v>
      </c>
      <c r="J1786" t="s">
        <v>40</v>
      </c>
      <c r="K1786">
        <v>1</v>
      </c>
      <c r="L1786">
        <v>256</v>
      </c>
      <c r="M1786" t="s">
        <v>41</v>
      </c>
      <c r="N1786">
        <v>0.01</v>
      </c>
      <c r="O1786">
        <v>100</v>
      </c>
      <c r="P1786">
        <v>43</v>
      </c>
      <c r="Q1786">
        <v>256</v>
      </c>
      <c r="R1786">
        <v>100</v>
      </c>
      <c r="S1786">
        <v>7500</v>
      </c>
      <c r="T1786">
        <v>49</v>
      </c>
      <c r="U1786">
        <v>68</v>
      </c>
      <c r="V1786">
        <v>510208</v>
      </c>
      <c r="W1786">
        <v>6.80277333333333</v>
      </c>
      <c r="X1786">
        <v>323.89620566368097</v>
      </c>
      <c r="Y1786">
        <v>6.3870687484741202</v>
      </c>
      <c r="Z1786">
        <v>356.90292072296103</v>
      </c>
      <c r="AA1786">
        <v>2.8825876712799001</v>
      </c>
      <c r="AB1786">
        <v>191.72280812263401</v>
      </c>
      <c r="AC1786">
        <v>5.1712200641632</v>
      </c>
      <c r="AD1786">
        <v>346.55686402320799</v>
      </c>
      <c r="AE1786">
        <v>0.78100000000000003</v>
      </c>
      <c r="AF1786">
        <v>0.75690000000000002</v>
      </c>
      <c r="AJ1786">
        <v>9.09324288667295E-3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 t="s">
        <v>42</v>
      </c>
      <c r="AQ1786" t="b">
        <v>1</v>
      </c>
      <c r="AR1786" t="b">
        <v>1</v>
      </c>
      <c r="AS1786">
        <v>1</v>
      </c>
      <c r="AT1786" t="b">
        <v>0</v>
      </c>
      <c r="AV1786" t="b">
        <v>0</v>
      </c>
      <c r="AW1786" t="b">
        <v>1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1</v>
      </c>
      <c r="BD1786" t="b">
        <v>0</v>
      </c>
      <c r="BE1786" t="s">
        <v>57</v>
      </c>
      <c r="BF1786" t="s">
        <v>69</v>
      </c>
      <c r="BG1786" t="s">
        <v>69</v>
      </c>
      <c r="BH1786" t="b">
        <v>0</v>
      </c>
      <c r="BI1786" t="b">
        <v>1</v>
      </c>
      <c r="BJ1786" t="b">
        <v>0</v>
      </c>
      <c r="BK1786" t="b">
        <v>1</v>
      </c>
      <c r="BL1786">
        <v>20</v>
      </c>
      <c r="BM1786">
        <v>20</v>
      </c>
      <c r="BN1786">
        <v>0</v>
      </c>
      <c r="BO1786">
        <v>0</v>
      </c>
      <c r="BP17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6" s="3" t="str">
        <f>IF(Table1[[#This Row],[TraceLengthMod]],"lab,","")&amp;IF(Table1[[#This Row],[FixedLength]],"dur,","")&amp;IF(Table1[[#This Row],[Broken]],"ea,","")</f>
        <v>lab,</v>
      </c>
    </row>
    <row r="1787" spans="1:69" x14ac:dyDescent="0.25">
      <c r="A1787" t="s">
        <v>1915</v>
      </c>
      <c r="B1787" t="s">
        <v>39</v>
      </c>
      <c r="C1787" t="s">
        <v>114</v>
      </c>
      <c r="D1787" t="s">
        <v>94</v>
      </c>
      <c r="E1787" t="s">
        <v>93</v>
      </c>
      <c r="F1787">
        <v>2</v>
      </c>
      <c r="G1787">
        <v>75000</v>
      </c>
      <c r="H1787">
        <v>25000</v>
      </c>
      <c r="I1787">
        <v>100000</v>
      </c>
      <c r="J1787" t="s">
        <v>40</v>
      </c>
      <c r="K1787">
        <v>1</v>
      </c>
      <c r="L1787">
        <v>256</v>
      </c>
      <c r="M1787" t="s">
        <v>41</v>
      </c>
      <c r="N1787">
        <v>0.01</v>
      </c>
      <c r="O1787">
        <v>100</v>
      </c>
      <c r="P1787">
        <v>43</v>
      </c>
      <c r="Q1787">
        <v>256</v>
      </c>
      <c r="R1787">
        <v>100</v>
      </c>
      <c r="S1787">
        <v>7500</v>
      </c>
      <c r="T1787">
        <v>49</v>
      </c>
      <c r="U1787">
        <v>69</v>
      </c>
      <c r="V1787">
        <v>517632</v>
      </c>
      <c r="W1787">
        <v>6.9017600000000003</v>
      </c>
      <c r="X1787">
        <v>323.89620566368097</v>
      </c>
      <c r="Y1787">
        <v>6.3870687484741202</v>
      </c>
      <c r="Z1787">
        <v>362.17079496383599</v>
      </c>
      <c r="AA1787">
        <v>2.7914934158325102</v>
      </c>
      <c r="AB1787">
        <v>194.51430153846701</v>
      </c>
      <c r="AC1787">
        <v>5.18314480781555</v>
      </c>
      <c r="AD1787">
        <v>351.740008831024</v>
      </c>
      <c r="AE1787">
        <v>0.7913</v>
      </c>
      <c r="AF1787">
        <v>0.76670000000000005</v>
      </c>
      <c r="AJ1787">
        <v>8.9849789878381093E-3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 t="s">
        <v>42</v>
      </c>
      <c r="AQ1787" t="b">
        <v>1</v>
      </c>
      <c r="AR1787" t="b">
        <v>1</v>
      </c>
      <c r="AS1787">
        <v>1</v>
      </c>
      <c r="AT1787" t="b">
        <v>0</v>
      </c>
      <c r="AV1787" t="b">
        <v>0</v>
      </c>
      <c r="AW1787" t="b">
        <v>1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1</v>
      </c>
      <c r="BD1787" t="b">
        <v>0</v>
      </c>
      <c r="BE1787" t="s">
        <v>57</v>
      </c>
      <c r="BF1787" t="s">
        <v>69</v>
      </c>
      <c r="BG1787" t="s">
        <v>69</v>
      </c>
      <c r="BH1787" t="b">
        <v>0</v>
      </c>
      <c r="BI1787" t="b">
        <v>1</v>
      </c>
      <c r="BJ1787" t="b">
        <v>0</v>
      </c>
      <c r="BK1787" t="b">
        <v>1</v>
      </c>
      <c r="BL1787">
        <v>20</v>
      </c>
      <c r="BM1787">
        <v>20</v>
      </c>
      <c r="BN1787">
        <v>0</v>
      </c>
      <c r="BO1787">
        <v>0</v>
      </c>
      <c r="BP17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7" s="3" t="str">
        <f>IF(Table1[[#This Row],[TraceLengthMod]],"lab,","")&amp;IF(Table1[[#This Row],[FixedLength]],"dur,","")&amp;IF(Table1[[#This Row],[Broken]],"ea,","")</f>
        <v>lab,</v>
      </c>
    </row>
    <row r="1788" spans="1:69" x14ac:dyDescent="0.25">
      <c r="A1788" t="s">
        <v>1916</v>
      </c>
      <c r="B1788" t="s">
        <v>39</v>
      </c>
      <c r="C1788" t="s">
        <v>114</v>
      </c>
      <c r="D1788" t="s">
        <v>94</v>
      </c>
      <c r="E1788" t="s">
        <v>93</v>
      </c>
      <c r="F1788">
        <v>2</v>
      </c>
      <c r="G1788">
        <v>75000</v>
      </c>
      <c r="H1788">
        <v>25000</v>
      </c>
      <c r="I1788">
        <v>100000</v>
      </c>
      <c r="J1788" t="s">
        <v>40</v>
      </c>
      <c r="K1788">
        <v>1</v>
      </c>
      <c r="L1788">
        <v>256</v>
      </c>
      <c r="M1788" t="s">
        <v>41</v>
      </c>
      <c r="N1788">
        <v>0.01</v>
      </c>
      <c r="O1788">
        <v>100</v>
      </c>
      <c r="P1788">
        <v>43</v>
      </c>
      <c r="Q1788">
        <v>256</v>
      </c>
      <c r="R1788">
        <v>100</v>
      </c>
      <c r="S1788">
        <v>7500</v>
      </c>
      <c r="T1788">
        <v>49</v>
      </c>
      <c r="U1788">
        <v>70</v>
      </c>
      <c r="V1788">
        <v>525056</v>
      </c>
      <c r="W1788">
        <v>7.00074666666666</v>
      </c>
      <c r="X1788">
        <v>323.89620566368097</v>
      </c>
      <c r="Y1788">
        <v>6.3870687484741202</v>
      </c>
      <c r="Z1788">
        <v>367.37196707725502</v>
      </c>
      <c r="AA1788">
        <v>2.7836351394653298</v>
      </c>
      <c r="AB1788">
        <v>197.297936677932</v>
      </c>
      <c r="AC1788">
        <v>5.0435242652893004</v>
      </c>
      <c r="AD1788">
        <v>356.78353309631302</v>
      </c>
      <c r="AE1788">
        <v>0.79010000000000002</v>
      </c>
      <c r="AF1788">
        <v>0.76680000000000004</v>
      </c>
      <c r="AJ1788">
        <v>8.6449421451825197E-3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 t="s">
        <v>42</v>
      </c>
      <c r="AQ1788" t="b">
        <v>1</v>
      </c>
      <c r="AR1788" t="b">
        <v>1</v>
      </c>
      <c r="AS1788">
        <v>1</v>
      </c>
      <c r="AT1788" t="b">
        <v>0</v>
      </c>
      <c r="AV1788" t="b">
        <v>0</v>
      </c>
      <c r="AW1788" t="b">
        <v>1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1</v>
      </c>
      <c r="BD1788" t="b">
        <v>0</v>
      </c>
      <c r="BE1788" t="s">
        <v>57</v>
      </c>
      <c r="BF1788" t="s">
        <v>69</v>
      </c>
      <c r="BG1788" t="s">
        <v>69</v>
      </c>
      <c r="BH1788" t="b">
        <v>0</v>
      </c>
      <c r="BI1788" t="b">
        <v>1</v>
      </c>
      <c r="BJ1788" t="b">
        <v>0</v>
      </c>
      <c r="BK1788" t="b">
        <v>1</v>
      </c>
      <c r="BL1788">
        <v>20</v>
      </c>
      <c r="BM1788">
        <v>20</v>
      </c>
      <c r="BN1788">
        <v>0</v>
      </c>
      <c r="BO1788">
        <v>0</v>
      </c>
      <c r="BP17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8" s="3" t="str">
        <f>IF(Table1[[#This Row],[TraceLengthMod]],"lab,","")&amp;IF(Table1[[#This Row],[FixedLength]],"dur,","")&amp;IF(Table1[[#This Row],[Broken]],"ea,","")</f>
        <v>lab,</v>
      </c>
    </row>
    <row r="1789" spans="1:69" x14ac:dyDescent="0.25">
      <c r="A1789" t="s">
        <v>1917</v>
      </c>
      <c r="B1789" t="s">
        <v>39</v>
      </c>
      <c r="C1789" t="s">
        <v>114</v>
      </c>
      <c r="D1789" t="s">
        <v>94</v>
      </c>
      <c r="E1789" t="s">
        <v>93</v>
      </c>
      <c r="F1789">
        <v>2</v>
      </c>
      <c r="G1789">
        <v>75000</v>
      </c>
      <c r="H1789">
        <v>25000</v>
      </c>
      <c r="I1789">
        <v>100000</v>
      </c>
      <c r="J1789" t="s">
        <v>40</v>
      </c>
      <c r="K1789">
        <v>1</v>
      </c>
      <c r="L1789">
        <v>256</v>
      </c>
      <c r="M1789" t="s">
        <v>41</v>
      </c>
      <c r="N1789">
        <v>0.01</v>
      </c>
      <c r="O1789">
        <v>100</v>
      </c>
      <c r="P1789">
        <v>43</v>
      </c>
      <c r="Q1789">
        <v>256</v>
      </c>
      <c r="R1789">
        <v>100</v>
      </c>
      <c r="S1789">
        <v>7500</v>
      </c>
      <c r="T1789">
        <v>49</v>
      </c>
      <c r="U1789">
        <v>71</v>
      </c>
      <c r="V1789">
        <v>532736</v>
      </c>
      <c r="W1789">
        <v>7.1031466666666603</v>
      </c>
      <c r="X1789">
        <v>323.89620566368097</v>
      </c>
      <c r="Y1789">
        <v>6.3870687484741202</v>
      </c>
      <c r="Z1789">
        <v>372.67393159866299</v>
      </c>
      <c r="AA1789">
        <v>2.8864209651946999</v>
      </c>
      <c r="AB1789">
        <v>200.18435764312699</v>
      </c>
      <c r="AC1789">
        <v>5.18314528465271</v>
      </c>
      <c r="AD1789">
        <v>361.96667838096602</v>
      </c>
      <c r="AE1789">
        <v>0.78090000000000004</v>
      </c>
      <c r="AF1789">
        <v>0.75829999999999997</v>
      </c>
      <c r="AJ1789">
        <v>8.7441393585516707E-3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 t="s">
        <v>42</v>
      </c>
      <c r="AQ1789" t="b">
        <v>1</v>
      </c>
      <c r="AR1789" t="b">
        <v>1</v>
      </c>
      <c r="AS1789">
        <v>1</v>
      </c>
      <c r="AT1789" t="b">
        <v>0</v>
      </c>
      <c r="AV1789" t="b">
        <v>0</v>
      </c>
      <c r="AW1789" t="b">
        <v>1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1</v>
      </c>
      <c r="BD1789" t="b">
        <v>0</v>
      </c>
      <c r="BE1789" t="s">
        <v>57</v>
      </c>
      <c r="BF1789" t="s">
        <v>69</v>
      </c>
      <c r="BG1789" t="s">
        <v>69</v>
      </c>
      <c r="BH1789" t="b">
        <v>0</v>
      </c>
      <c r="BI1789" t="b">
        <v>1</v>
      </c>
      <c r="BJ1789" t="b">
        <v>0</v>
      </c>
      <c r="BK1789" t="b">
        <v>1</v>
      </c>
      <c r="BL1789">
        <v>20</v>
      </c>
      <c r="BM1789">
        <v>20</v>
      </c>
      <c r="BN1789">
        <v>0</v>
      </c>
      <c r="BO1789">
        <v>0</v>
      </c>
      <c r="BP17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89" s="3" t="str">
        <f>IF(Table1[[#This Row],[TraceLengthMod]],"lab,","")&amp;IF(Table1[[#This Row],[FixedLength]],"dur,","")&amp;IF(Table1[[#This Row],[Broken]],"ea,","")</f>
        <v>lab,</v>
      </c>
    </row>
    <row r="1790" spans="1:69" x14ac:dyDescent="0.25">
      <c r="A1790" t="s">
        <v>1918</v>
      </c>
      <c r="B1790" t="s">
        <v>39</v>
      </c>
      <c r="C1790" t="s">
        <v>114</v>
      </c>
      <c r="D1790" t="s">
        <v>94</v>
      </c>
      <c r="E1790" t="s">
        <v>93</v>
      </c>
      <c r="F1790">
        <v>2</v>
      </c>
      <c r="G1790">
        <v>75000</v>
      </c>
      <c r="H1790">
        <v>25000</v>
      </c>
      <c r="I1790">
        <v>100000</v>
      </c>
      <c r="J1790" t="s">
        <v>40</v>
      </c>
      <c r="K1790">
        <v>1</v>
      </c>
      <c r="L1790">
        <v>256</v>
      </c>
      <c r="M1790" t="s">
        <v>41</v>
      </c>
      <c r="N1790">
        <v>0.01</v>
      </c>
      <c r="O1790">
        <v>100</v>
      </c>
      <c r="P1790">
        <v>43</v>
      </c>
      <c r="Q1790">
        <v>256</v>
      </c>
      <c r="R1790">
        <v>100</v>
      </c>
      <c r="S1790">
        <v>7500</v>
      </c>
      <c r="T1790">
        <v>49</v>
      </c>
      <c r="U1790">
        <v>72</v>
      </c>
      <c r="V1790">
        <v>540160</v>
      </c>
      <c r="W1790">
        <v>7.2021333333333297</v>
      </c>
      <c r="X1790">
        <v>323.89620566368097</v>
      </c>
      <c r="Y1790">
        <v>6.3870687484741202</v>
      </c>
      <c r="Z1790">
        <v>377.86704826354901</v>
      </c>
      <c r="AA1790">
        <v>2.7885508537292401</v>
      </c>
      <c r="AB1790">
        <v>202.97290849685601</v>
      </c>
      <c r="AC1790">
        <v>4.8949091434478698</v>
      </c>
      <c r="AD1790">
        <v>366.86158752441401</v>
      </c>
      <c r="AE1790">
        <v>0.78610000000000002</v>
      </c>
      <c r="AF1790">
        <v>0.77190000000000003</v>
      </c>
      <c r="AJ1790">
        <v>8.0576754153057293E-3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 t="s">
        <v>42</v>
      </c>
      <c r="AQ1790" t="b">
        <v>1</v>
      </c>
      <c r="AR1790" t="b">
        <v>1</v>
      </c>
      <c r="AS1790">
        <v>1</v>
      </c>
      <c r="AT1790" t="b">
        <v>0</v>
      </c>
      <c r="AV1790" t="b">
        <v>0</v>
      </c>
      <c r="AW1790" t="b">
        <v>1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1</v>
      </c>
      <c r="BD1790" t="b">
        <v>0</v>
      </c>
      <c r="BE1790" t="s">
        <v>57</v>
      </c>
      <c r="BF1790" t="s">
        <v>69</v>
      </c>
      <c r="BG1790" t="s">
        <v>69</v>
      </c>
      <c r="BH1790" t="b">
        <v>0</v>
      </c>
      <c r="BI1790" t="b">
        <v>1</v>
      </c>
      <c r="BJ1790" t="b">
        <v>0</v>
      </c>
      <c r="BK1790" t="b">
        <v>1</v>
      </c>
      <c r="BL1790">
        <v>20</v>
      </c>
      <c r="BM1790">
        <v>20</v>
      </c>
      <c r="BN1790">
        <v>0</v>
      </c>
      <c r="BO1790">
        <v>0</v>
      </c>
      <c r="BP17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0" s="3" t="str">
        <f>IF(Table1[[#This Row],[TraceLengthMod]],"lab,","")&amp;IF(Table1[[#This Row],[FixedLength]],"dur,","")&amp;IF(Table1[[#This Row],[Broken]],"ea,","")</f>
        <v>lab,</v>
      </c>
    </row>
    <row r="1791" spans="1:69" x14ac:dyDescent="0.25">
      <c r="A1791" t="s">
        <v>1919</v>
      </c>
      <c r="B1791" t="s">
        <v>39</v>
      </c>
      <c r="C1791" t="s">
        <v>114</v>
      </c>
      <c r="D1791" t="s">
        <v>94</v>
      </c>
      <c r="E1791" t="s">
        <v>93</v>
      </c>
      <c r="F1791">
        <v>2</v>
      </c>
      <c r="G1791">
        <v>75000</v>
      </c>
      <c r="H1791">
        <v>25000</v>
      </c>
      <c r="I1791">
        <v>100000</v>
      </c>
      <c r="J1791" t="s">
        <v>40</v>
      </c>
      <c r="K1791">
        <v>1</v>
      </c>
      <c r="L1791">
        <v>256</v>
      </c>
      <c r="M1791" t="s">
        <v>41</v>
      </c>
      <c r="N1791">
        <v>0.01</v>
      </c>
      <c r="O1791">
        <v>100</v>
      </c>
      <c r="P1791">
        <v>43</v>
      </c>
      <c r="Q1791">
        <v>256</v>
      </c>
      <c r="R1791">
        <v>100</v>
      </c>
      <c r="S1791">
        <v>7500</v>
      </c>
      <c r="T1791">
        <v>49</v>
      </c>
      <c r="U1791">
        <v>73</v>
      </c>
      <c r="V1791">
        <v>547584</v>
      </c>
      <c r="W1791">
        <v>7.3011200000000001</v>
      </c>
      <c r="X1791">
        <v>323.89620566368097</v>
      </c>
      <c r="Y1791">
        <v>6.3870687484741202</v>
      </c>
      <c r="Z1791">
        <v>383.06515240669199</v>
      </c>
      <c r="AA1791">
        <v>2.7885456085204998</v>
      </c>
      <c r="AB1791">
        <v>205.761454105377</v>
      </c>
      <c r="AC1791">
        <v>5.0624675750732404</v>
      </c>
      <c r="AD1791">
        <v>371.92405509948702</v>
      </c>
      <c r="AE1791">
        <v>0.78549999999999998</v>
      </c>
      <c r="AF1791">
        <v>0.7611</v>
      </c>
      <c r="AJ1791">
        <v>8.4291312141694802E-3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 t="s">
        <v>42</v>
      </c>
      <c r="AQ1791" t="b">
        <v>1</v>
      </c>
      <c r="AR1791" t="b">
        <v>1</v>
      </c>
      <c r="AS1791">
        <v>1</v>
      </c>
      <c r="AT1791" t="b">
        <v>0</v>
      </c>
      <c r="AV1791" t="b">
        <v>0</v>
      </c>
      <c r="AW1791" t="b">
        <v>1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1</v>
      </c>
      <c r="BD1791" t="b">
        <v>0</v>
      </c>
      <c r="BE1791" t="s">
        <v>57</v>
      </c>
      <c r="BF1791" t="s">
        <v>69</v>
      </c>
      <c r="BG1791" t="s">
        <v>69</v>
      </c>
      <c r="BH1791" t="b">
        <v>0</v>
      </c>
      <c r="BI1791" t="b">
        <v>1</v>
      </c>
      <c r="BJ1791" t="b">
        <v>0</v>
      </c>
      <c r="BK1791" t="b">
        <v>1</v>
      </c>
      <c r="BL1791">
        <v>20</v>
      </c>
      <c r="BM1791">
        <v>20</v>
      </c>
      <c r="BN1791">
        <v>0</v>
      </c>
      <c r="BO1791">
        <v>0</v>
      </c>
      <c r="BP17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1" s="3" t="str">
        <f>IF(Table1[[#This Row],[TraceLengthMod]],"lab,","")&amp;IF(Table1[[#This Row],[FixedLength]],"dur,","")&amp;IF(Table1[[#This Row],[Broken]],"ea,","")</f>
        <v>lab,</v>
      </c>
    </row>
    <row r="1792" spans="1:69" x14ac:dyDescent="0.25">
      <c r="A1792" t="s">
        <v>1920</v>
      </c>
      <c r="B1792" t="s">
        <v>39</v>
      </c>
      <c r="C1792" t="s">
        <v>114</v>
      </c>
      <c r="D1792" t="s">
        <v>94</v>
      </c>
      <c r="E1792" t="s">
        <v>93</v>
      </c>
      <c r="F1792">
        <v>2</v>
      </c>
      <c r="G1792">
        <v>75000</v>
      </c>
      <c r="H1792">
        <v>25000</v>
      </c>
      <c r="I1792">
        <v>100000</v>
      </c>
      <c r="J1792" t="s">
        <v>40</v>
      </c>
      <c r="K1792">
        <v>1</v>
      </c>
      <c r="L1792">
        <v>256</v>
      </c>
      <c r="M1792" t="s">
        <v>41</v>
      </c>
      <c r="N1792">
        <v>0.01</v>
      </c>
      <c r="O1792">
        <v>100</v>
      </c>
      <c r="P1792">
        <v>43</v>
      </c>
      <c r="Q1792">
        <v>256</v>
      </c>
      <c r="R1792">
        <v>100</v>
      </c>
      <c r="S1792">
        <v>7500</v>
      </c>
      <c r="T1792">
        <v>49</v>
      </c>
      <c r="U1792">
        <v>74</v>
      </c>
      <c r="V1792">
        <v>555008</v>
      </c>
      <c r="W1792">
        <v>7.4001066666666597</v>
      </c>
      <c r="X1792">
        <v>323.89620566368097</v>
      </c>
      <c r="Y1792">
        <v>6.3870687484741202</v>
      </c>
      <c r="Z1792">
        <v>388.244553565979</v>
      </c>
      <c r="AA1792">
        <v>2.7887907028198198</v>
      </c>
      <c r="AB1792">
        <v>208.55024480819699</v>
      </c>
      <c r="AC1792">
        <v>4.8580143451690603</v>
      </c>
      <c r="AD1792">
        <v>376.78206944465597</v>
      </c>
      <c r="AE1792">
        <v>0.79310000000000003</v>
      </c>
      <c r="AF1792">
        <v>0.76719999999999999</v>
      </c>
      <c r="AJ1792">
        <v>8.0579737153220407E-3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 t="s">
        <v>42</v>
      </c>
      <c r="AQ1792" t="b">
        <v>1</v>
      </c>
      <c r="AR1792" t="b">
        <v>1</v>
      </c>
      <c r="AS1792">
        <v>1</v>
      </c>
      <c r="AT1792" t="b">
        <v>0</v>
      </c>
      <c r="AV1792" t="b">
        <v>0</v>
      </c>
      <c r="AW1792" t="b">
        <v>1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1</v>
      </c>
      <c r="BD1792" t="b">
        <v>0</v>
      </c>
      <c r="BE1792" t="s">
        <v>57</v>
      </c>
      <c r="BF1792" t="s">
        <v>69</v>
      </c>
      <c r="BG1792" t="s">
        <v>69</v>
      </c>
      <c r="BH1792" t="b">
        <v>0</v>
      </c>
      <c r="BI1792" t="b">
        <v>1</v>
      </c>
      <c r="BJ1792" t="b">
        <v>0</v>
      </c>
      <c r="BK1792" t="b">
        <v>1</v>
      </c>
      <c r="BL1792">
        <v>20</v>
      </c>
      <c r="BM1792">
        <v>20</v>
      </c>
      <c r="BN1792">
        <v>0</v>
      </c>
      <c r="BO1792">
        <v>0</v>
      </c>
      <c r="BP17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2" s="3" t="str">
        <f>IF(Table1[[#This Row],[TraceLengthMod]],"lab,","")&amp;IF(Table1[[#This Row],[FixedLength]],"dur,","")&amp;IF(Table1[[#This Row],[Broken]],"ea,","")</f>
        <v>lab,</v>
      </c>
    </row>
    <row r="1793" spans="1:69" x14ac:dyDescent="0.25">
      <c r="A1793" t="s">
        <v>1921</v>
      </c>
      <c r="B1793" t="s">
        <v>39</v>
      </c>
      <c r="C1793" t="s">
        <v>114</v>
      </c>
      <c r="D1793" t="s">
        <v>94</v>
      </c>
      <c r="E1793" t="s">
        <v>93</v>
      </c>
      <c r="F1793">
        <v>2</v>
      </c>
      <c r="G1793">
        <v>75000</v>
      </c>
      <c r="H1793">
        <v>25000</v>
      </c>
      <c r="I1793">
        <v>100000</v>
      </c>
      <c r="J1793" t="s">
        <v>40</v>
      </c>
      <c r="K1793">
        <v>1</v>
      </c>
      <c r="L1793">
        <v>256</v>
      </c>
      <c r="M1793" t="s">
        <v>41</v>
      </c>
      <c r="N1793">
        <v>0.01</v>
      </c>
      <c r="O1793">
        <v>100</v>
      </c>
      <c r="P1793">
        <v>43</v>
      </c>
      <c r="Q1793">
        <v>256</v>
      </c>
      <c r="R1793">
        <v>100</v>
      </c>
      <c r="S1793">
        <v>7500</v>
      </c>
      <c r="T1793">
        <v>49</v>
      </c>
      <c r="U1793">
        <v>75</v>
      </c>
      <c r="V1793">
        <v>562688</v>
      </c>
      <c r="W1793">
        <v>7.50250666666666</v>
      </c>
      <c r="X1793">
        <v>323.89620566368097</v>
      </c>
      <c r="Y1793">
        <v>6.3870687484741202</v>
      </c>
      <c r="Z1793">
        <v>393.521447896957</v>
      </c>
      <c r="AA1793">
        <v>2.8852880001068102</v>
      </c>
      <c r="AB1793">
        <v>211.43553280830301</v>
      </c>
      <c r="AC1793">
        <v>5.2160558700561497</v>
      </c>
      <c r="AD1793">
        <v>381.99812531471201</v>
      </c>
      <c r="AE1793">
        <v>0.77500000000000002</v>
      </c>
      <c r="AF1793">
        <v>0.75590000000000002</v>
      </c>
      <c r="AJ1793">
        <v>8.4570856176797993E-3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 t="s">
        <v>42</v>
      </c>
      <c r="AQ1793" t="b">
        <v>1</v>
      </c>
      <c r="AR1793" t="b">
        <v>1</v>
      </c>
      <c r="AS1793">
        <v>1</v>
      </c>
      <c r="AT1793" t="b">
        <v>0</v>
      </c>
      <c r="AV1793" t="b">
        <v>0</v>
      </c>
      <c r="AW1793" t="b">
        <v>1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1</v>
      </c>
      <c r="BD1793" t="b">
        <v>0</v>
      </c>
      <c r="BE1793" t="s">
        <v>57</v>
      </c>
      <c r="BF1793" t="s">
        <v>69</v>
      </c>
      <c r="BG1793" t="s">
        <v>69</v>
      </c>
      <c r="BH1793" t="b">
        <v>0</v>
      </c>
      <c r="BI1793" t="b">
        <v>1</v>
      </c>
      <c r="BJ1793" t="b">
        <v>0</v>
      </c>
      <c r="BK1793" t="b">
        <v>1</v>
      </c>
      <c r="BL1793">
        <v>20</v>
      </c>
      <c r="BM1793">
        <v>20</v>
      </c>
      <c r="BN1793">
        <v>0</v>
      </c>
      <c r="BO1793">
        <v>0</v>
      </c>
      <c r="BP17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3" s="3" t="str">
        <f>IF(Table1[[#This Row],[TraceLengthMod]],"lab,","")&amp;IF(Table1[[#This Row],[FixedLength]],"dur,","")&amp;IF(Table1[[#This Row],[Broken]],"ea,","")</f>
        <v>lab,</v>
      </c>
    </row>
    <row r="1794" spans="1:69" x14ac:dyDescent="0.25">
      <c r="A1794" t="s">
        <v>1922</v>
      </c>
      <c r="B1794" t="s">
        <v>39</v>
      </c>
      <c r="C1794" t="s">
        <v>114</v>
      </c>
      <c r="D1794" t="s">
        <v>94</v>
      </c>
      <c r="E1794" t="s">
        <v>93</v>
      </c>
      <c r="F1794">
        <v>2</v>
      </c>
      <c r="G1794">
        <v>75000</v>
      </c>
      <c r="H1794">
        <v>25000</v>
      </c>
      <c r="I1794">
        <v>100000</v>
      </c>
      <c r="J1794" t="s">
        <v>40</v>
      </c>
      <c r="K1794">
        <v>1</v>
      </c>
      <c r="L1794">
        <v>256</v>
      </c>
      <c r="M1794" t="s">
        <v>41</v>
      </c>
      <c r="N1794">
        <v>0.01</v>
      </c>
      <c r="O1794">
        <v>100</v>
      </c>
      <c r="P1794">
        <v>43</v>
      </c>
      <c r="Q1794">
        <v>256</v>
      </c>
      <c r="R1794">
        <v>100</v>
      </c>
      <c r="S1794">
        <v>7500</v>
      </c>
      <c r="T1794">
        <v>49</v>
      </c>
      <c r="U1794">
        <v>76</v>
      </c>
      <c r="V1794">
        <v>570112</v>
      </c>
      <c r="W1794">
        <v>7.6014933333333303</v>
      </c>
      <c r="X1794">
        <v>323.89620566368097</v>
      </c>
      <c r="Y1794">
        <v>6.3870687484741202</v>
      </c>
      <c r="Z1794">
        <v>398.82230806350702</v>
      </c>
      <c r="AA1794">
        <v>2.7905478477478001</v>
      </c>
      <c r="AB1794">
        <v>214.22608065605101</v>
      </c>
      <c r="AC1794">
        <v>5.2220418453216499</v>
      </c>
      <c r="AD1794">
        <v>387.22016716003401</v>
      </c>
      <c r="AE1794">
        <v>0.78010000000000002</v>
      </c>
      <c r="AF1794">
        <v>0.76129999999999998</v>
      </c>
      <c r="AJ1794">
        <v>8.0927277446381906E-3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 t="s">
        <v>42</v>
      </c>
      <c r="AQ1794" t="b">
        <v>1</v>
      </c>
      <c r="AR1794" t="b">
        <v>1</v>
      </c>
      <c r="AS1794">
        <v>1</v>
      </c>
      <c r="AT1794" t="b">
        <v>0</v>
      </c>
      <c r="AV1794" t="b">
        <v>0</v>
      </c>
      <c r="AW1794" t="b">
        <v>1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1</v>
      </c>
      <c r="BD1794" t="b">
        <v>0</v>
      </c>
      <c r="BE1794" t="s">
        <v>57</v>
      </c>
      <c r="BF1794" t="s">
        <v>69</v>
      </c>
      <c r="BG1794" t="s">
        <v>69</v>
      </c>
      <c r="BH1794" t="b">
        <v>0</v>
      </c>
      <c r="BI1794" t="b">
        <v>1</v>
      </c>
      <c r="BJ1794" t="b">
        <v>0</v>
      </c>
      <c r="BK1794" t="b">
        <v>1</v>
      </c>
      <c r="BL1794">
        <v>20</v>
      </c>
      <c r="BM1794">
        <v>20</v>
      </c>
      <c r="BN1794">
        <v>0</v>
      </c>
      <c r="BO1794">
        <v>0</v>
      </c>
      <c r="BP17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4" s="3" t="str">
        <f>IF(Table1[[#This Row],[TraceLengthMod]],"lab,","")&amp;IF(Table1[[#This Row],[FixedLength]],"dur,","")&amp;IF(Table1[[#This Row],[Broken]],"ea,","")</f>
        <v>lab,</v>
      </c>
    </row>
    <row r="1795" spans="1:69" x14ac:dyDescent="0.25">
      <c r="A1795" t="s">
        <v>1923</v>
      </c>
      <c r="B1795" t="s">
        <v>39</v>
      </c>
      <c r="C1795" t="s">
        <v>114</v>
      </c>
      <c r="D1795" t="s">
        <v>94</v>
      </c>
      <c r="E1795" t="s">
        <v>93</v>
      </c>
      <c r="F1795">
        <v>2</v>
      </c>
      <c r="G1795">
        <v>75000</v>
      </c>
      <c r="H1795">
        <v>25000</v>
      </c>
      <c r="I1795">
        <v>100000</v>
      </c>
      <c r="J1795" t="s">
        <v>40</v>
      </c>
      <c r="K1795">
        <v>1</v>
      </c>
      <c r="L1795">
        <v>256</v>
      </c>
      <c r="M1795" t="s">
        <v>41</v>
      </c>
      <c r="N1795">
        <v>0.01</v>
      </c>
      <c r="O1795">
        <v>100</v>
      </c>
      <c r="P1795">
        <v>43</v>
      </c>
      <c r="Q1795">
        <v>256</v>
      </c>
      <c r="R1795">
        <v>100</v>
      </c>
      <c r="S1795">
        <v>7500</v>
      </c>
      <c r="T1795">
        <v>49</v>
      </c>
      <c r="U1795">
        <v>77</v>
      </c>
      <c r="V1795">
        <v>577536</v>
      </c>
      <c r="W1795">
        <v>7.7004799999999998</v>
      </c>
      <c r="X1795">
        <v>323.89620566368097</v>
      </c>
      <c r="Y1795">
        <v>6.3870687484741202</v>
      </c>
      <c r="Z1795">
        <v>404.10916590690601</v>
      </c>
      <c r="AA1795">
        <v>2.7935233116149898</v>
      </c>
      <c r="AB1795">
        <v>217.019603967666</v>
      </c>
      <c r="AC1795">
        <v>5.3147921562194798</v>
      </c>
      <c r="AD1795">
        <v>392.53495931625298</v>
      </c>
      <c r="AE1795">
        <v>0.79290000000000005</v>
      </c>
      <c r="AF1795">
        <v>0.76400000000000001</v>
      </c>
      <c r="AJ1795">
        <v>7.9324094591833993E-3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 t="s">
        <v>42</v>
      </c>
      <c r="AQ1795" t="b">
        <v>1</v>
      </c>
      <c r="AR1795" t="b">
        <v>1</v>
      </c>
      <c r="AS1795">
        <v>1</v>
      </c>
      <c r="AT1795" t="b">
        <v>0</v>
      </c>
      <c r="AV1795" t="b">
        <v>0</v>
      </c>
      <c r="AW1795" t="b">
        <v>1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1</v>
      </c>
      <c r="BD1795" t="b">
        <v>0</v>
      </c>
      <c r="BE1795" t="s">
        <v>57</v>
      </c>
      <c r="BF1795" t="s">
        <v>69</v>
      </c>
      <c r="BG1795" t="s">
        <v>69</v>
      </c>
      <c r="BH1795" t="b">
        <v>0</v>
      </c>
      <c r="BI1795" t="b">
        <v>1</v>
      </c>
      <c r="BJ1795" t="b">
        <v>0</v>
      </c>
      <c r="BK1795" t="b">
        <v>1</v>
      </c>
      <c r="BL1795">
        <v>20</v>
      </c>
      <c r="BM1795">
        <v>20</v>
      </c>
      <c r="BN1795">
        <v>0</v>
      </c>
      <c r="BO1795">
        <v>0</v>
      </c>
      <c r="BP17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5" s="3" t="str">
        <f>IF(Table1[[#This Row],[TraceLengthMod]],"lab,","")&amp;IF(Table1[[#This Row],[FixedLength]],"dur,","")&amp;IF(Table1[[#This Row],[Broken]],"ea,","")</f>
        <v>lab,</v>
      </c>
    </row>
    <row r="1796" spans="1:69" x14ac:dyDescent="0.25">
      <c r="A1796" t="s">
        <v>1924</v>
      </c>
      <c r="B1796" t="s">
        <v>39</v>
      </c>
      <c r="C1796" t="s">
        <v>114</v>
      </c>
      <c r="D1796" t="s">
        <v>94</v>
      </c>
      <c r="E1796" t="s">
        <v>93</v>
      </c>
      <c r="F1796">
        <v>2</v>
      </c>
      <c r="G1796">
        <v>75000</v>
      </c>
      <c r="H1796">
        <v>25000</v>
      </c>
      <c r="I1796">
        <v>100000</v>
      </c>
      <c r="J1796" t="s">
        <v>40</v>
      </c>
      <c r="K1796">
        <v>1</v>
      </c>
      <c r="L1796">
        <v>256</v>
      </c>
      <c r="M1796" t="s">
        <v>41</v>
      </c>
      <c r="N1796">
        <v>0.01</v>
      </c>
      <c r="O1796">
        <v>100</v>
      </c>
      <c r="P1796">
        <v>43</v>
      </c>
      <c r="Q1796">
        <v>256</v>
      </c>
      <c r="R1796">
        <v>100</v>
      </c>
      <c r="S1796">
        <v>7500</v>
      </c>
      <c r="T1796">
        <v>49</v>
      </c>
      <c r="U1796">
        <v>78</v>
      </c>
      <c r="V1796">
        <v>585216</v>
      </c>
      <c r="W1796">
        <v>7.80288</v>
      </c>
      <c r="X1796">
        <v>323.89620566368097</v>
      </c>
      <c r="Y1796">
        <v>6.3870687484741202</v>
      </c>
      <c r="Z1796">
        <v>409.50972843170098</v>
      </c>
      <c r="AA1796">
        <v>2.8872811794281001</v>
      </c>
      <c r="AB1796">
        <v>219.90688514709399</v>
      </c>
      <c r="AC1796">
        <v>5.2758970260620099</v>
      </c>
      <c r="AD1796">
        <v>397.81085634231499</v>
      </c>
      <c r="AE1796">
        <v>0.78959999999999997</v>
      </c>
      <c r="AF1796">
        <v>0.76259999999999994</v>
      </c>
      <c r="AJ1796">
        <v>7.9343850061962297E-3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 t="s">
        <v>42</v>
      </c>
      <c r="AQ1796" t="b">
        <v>1</v>
      </c>
      <c r="AR1796" t="b">
        <v>1</v>
      </c>
      <c r="AS1796">
        <v>1</v>
      </c>
      <c r="AT1796" t="b">
        <v>0</v>
      </c>
      <c r="AV1796" t="b">
        <v>0</v>
      </c>
      <c r="AW1796" t="b">
        <v>1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1</v>
      </c>
      <c r="BD1796" t="b">
        <v>0</v>
      </c>
      <c r="BE1796" t="s">
        <v>57</v>
      </c>
      <c r="BF1796" t="s">
        <v>69</v>
      </c>
      <c r="BG1796" t="s">
        <v>69</v>
      </c>
      <c r="BH1796" t="b">
        <v>0</v>
      </c>
      <c r="BI1796" t="b">
        <v>1</v>
      </c>
      <c r="BJ1796" t="b">
        <v>0</v>
      </c>
      <c r="BK1796" t="b">
        <v>1</v>
      </c>
      <c r="BL1796">
        <v>20</v>
      </c>
      <c r="BM1796">
        <v>20</v>
      </c>
      <c r="BN1796">
        <v>0</v>
      </c>
      <c r="BO1796">
        <v>0</v>
      </c>
      <c r="BP17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6" s="3" t="str">
        <f>IF(Table1[[#This Row],[TraceLengthMod]],"lab,","")&amp;IF(Table1[[#This Row],[FixedLength]],"dur,","")&amp;IF(Table1[[#This Row],[Broken]],"ea,","")</f>
        <v>lab,</v>
      </c>
    </row>
    <row r="1797" spans="1:69" x14ac:dyDescent="0.25">
      <c r="A1797" t="s">
        <v>1925</v>
      </c>
      <c r="B1797" t="s">
        <v>39</v>
      </c>
      <c r="C1797" t="s">
        <v>114</v>
      </c>
      <c r="D1797" t="s">
        <v>94</v>
      </c>
      <c r="E1797" t="s">
        <v>93</v>
      </c>
      <c r="F1797">
        <v>2</v>
      </c>
      <c r="G1797">
        <v>75000</v>
      </c>
      <c r="H1797">
        <v>25000</v>
      </c>
      <c r="I1797">
        <v>100000</v>
      </c>
      <c r="J1797" t="s">
        <v>40</v>
      </c>
      <c r="K1797">
        <v>1</v>
      </c>
      <c r="L1797">
        <v>256</v>
      </c>
      <c r="M1797" t="s">
        <v>41</v>
      </c>
      <c r="N1797">
        <v>0.01</v>
      </c>
      <c r="O1797">
        <v>100</v>
      </c>
      <c r="P1797">
        <v>43</v>
      </c>
      <c r="Q1797">
        <v>256</v>
      </c>
      <c r="R1797">
        <v>100</v>
      </c>
      <c r="S1797">
        <v>7500</v>
      </c>
      <c r="T1797">
        <v>49</v>
      </c>
      <c r="U1797">
        <v>79</v>
      </c>
      <c r="V1797">
        <v>592640</v>
      </c>
      <c r="W1797">
        <v>7.9018666666666597</v>
      </c>
      <c r="X1797">
        <v>323.89620566368097</v>
      </c>
      <c r="Y1797">
        <v>6.3870687484741202</v>
      </c>
      <c r="Z1797">
        <v>414.73376297950699</v>
      </c>
      <c r="AA1797">
        <v>2.8074951171875</v>
      </c>
      <c r="AB1797">
        <v>222.714380264282</v>
      </c>
      <c r="AC1797">
        <v>5.1961097717285103</v>
      </c>
      <c r="AD1797">
        <v>403.00696611404402</v>
      </c>
      <c r="AE1797">
        <v>0.78810000000000002</v>
      </c>
      <c r="AF1797">
        <v>0.77</v>
      </c>
      <c r="AJ1797">
        <v>7.7452108489256899E-3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 t="s">
        <v>42</v>
      </c>
      <c r="AQ1797" t="b">
        <v>1</v>
      </c>
      <c r="AR1797" t="b">
        <v>1</v>
      </c>
      <c r="AS1797">
        <v>1</v>
      </c>
      <c r="AT1797" t="b">
        <v>0</v>
      </c>
      <c r="AV1797" t="b">
        <v>0</v>
      </c>
      <c r="AW1797" t="b">
        <v>1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1</v>
      </c>
      <c r="BD1797" t="b">
        <v>0</v>
      </c>
      <c r="BE1797" t="s">
        <v>57</v>
      </c>
      <c r="BF1797" t="s">
        <v>69</v>
      </c>
      <c r="BG1797" t="s">
        <v>69</v>
      </c>
      <c r="BH1797" t="b">
        <v>0</v>
      </c>
      <c r="BI1797" t="b">
        <v>1</v>
      </c>
      <c r="BJ1797" t="b">
        <v>0</v>
      </c>
      <c r="BK1797" t="b">
        <v>1</v>
      </c>
      <c r="BL1797">
        <v>20</v>
      </c>
      <c r="BM1797">
        <v>20</v>
      </c>
      <c r="BN1797">
        <v>0</v>
      </c>
      <c r="BO1797">
        <v>0</v>
      </c>
      <c r="BP17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7" s="3" t="str">
        <f>IF(Table1[[#This Row],[TraceLengthMod]],"lab,","")&amp;IF(Table1[[#This Row],[FixedLength]],"dur,","")&amp;IF(Table1[[#This Row],[Broken]],"ea,","")</f>
        <v>lab,</v>
      </c>
    </row>
    <row r="1798" spans="1:69" x14ac:dyDescent="0.25">
      <c r="A1798" t="s">
        <v>1926</v>
      </c>
      <c r="B1798" t="s">
        <v>39</v>
      </c>
      <c r="C1798" t="s">
        <v>114</v>
      </c>
      <c r="D1798" t="s">
        <v>94</v>
      </c>
      <c r="E1798" t="s">
        <v>93</v>
      </c>
      <c r="F1798">
        <v>2</v>
      </c>
      <c r="G1798">
        <v>75000</v>
      </c>
      <c r="H1798">
        <v>25000</v>
      </c>
      <c r="I1798">
        <v>100000</v>
      </c>
      <c r="J1798" t="s">
        <v>40</v>
      </c>
      <c r="K1798">
        <v>1</v>
      </c>
      <c r="L1798">
        <v>256</v>
      </c>
      <c r="M1798" t="s">
        <v>41</v>
      </c>
      <c r="N1798">
        <v>0.01</v>
      </c>
      <c r="O1798">
        <v>100</v>
      </c>
      <c r="P1798">
        <v>43</v>
      </c>
      <c r="Q1798">
        <v>256</v>
      </c>
      <c r="R1798">
        <v>100</v>
      </c>
      <c r="S1798">
        <v>7500</v>
      </c>
      <c r="T1798">
        <v>49</v>
      </c>
      <c r="U1798">
        <v>80</v>
      </c>
      <c r="V1798">
        <v>600064</v>
      </c>
      <c r="W1798">
        <v>8.00085333333333</v>
      </c>
      <c r="X1798">
        <v>323.89620566368097</v>
      </c>
      <c r="Y1798">
        <v>6.3870687484741202</v>
      </c>
      <c r="Z1798">
        <v>419.93407011032099</v>
      </c>
      <c r="AA1798">
        <v>2.79374027252197</v>
      </c>
      <c r="AB1798">
        <v>225.508120536804</v>
      </c>
      <c r="AC1798">
        <v>4.89790606498718</v>
      </c>
      <c r="AD1798">
        <v>407.90487217903097</v>
      </c>
      <c r="AE1798">
        <v>0.79010000000000002</v>
      </c>
      <c r="AF1798">
        <v>0.76570000000000005</v>
      </c>
      <c r="AJ1798">
        <v>7.5455010954430402E-3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 t="s">
        <v>42</v>
      </c>
      <c r="AQ1798" t="b">
        <v>1</v>
      </c>
      <c r="AR1798" t="b">
        <v>1</v>
      </c>
      <c r="AS1798">
        <v>1</v>
      </c>
      <c r="AT1798" t="b">
        <v>0</v>
      </c>
      <c r="AV1798" t="b">
        <v>0</v>
      </c>
      <c r="AW1798" t="b">
        <v>1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1</v>
      </c>
      <c r="BD1798" t="b">
        <v>0</v>
      </c>
      <c r="BE1798" t="s">
        <v>57</v>
      </c>
      <c r="BF1798" t="s">
        <v>69</v>
      </c>
      <c r="BG1798" t="s">
        <v>69</v>
      </c>
      <c r="BH1798" t="b">
        <v>0</v>
      </c>
      <c r="BI1798" t="b">
        <v>1</v>
      </c>
      <c r="BJ1798" t="b">
        <v>0</v>
      </c>
      <c r="BK1798" t="b">
        <v>1</v>
      </c>
      <c r="BL1798">
        <v>20</v>
      </c>
      <c r="BM1798">
        <v>20</v>
      </c>
      <c r="BN1798">
        <v>0</v>
      </c>
      <c r="BO1798">
        <v>0</v>
      </c>
      <c r="BP17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8" s="3" t="str">
        <f>IF(Table1[[#This Row],[TraceLengthMod]],"lab,","")&amp;IF(Table1[[#This Row],[FixedLength]],"dur,","")&amp;IF(Table1[[#This Row],[Broken]],"ea,","")</f>
        <v>lab,</v>
      </c>
    </row>
    <row r="1799" spans="1:69" x14ac:dyDescent="0.25">
      <c r="A1799" t="s">
        <v>1927</v>
      </c>
      <c r="B1799" t="s">
        <v>39</v>
      </c>
      <c r="C1799" t="s">
        <v>114</v>
      </c>
      <c r="D1799" t="s">
        <v>94</v>
      </c>
      <c r="E1799" t="s">
        <v>93</v>
      </c>
      <c r="F1799">
        <v>2</v>
      </c>
      <c r="G1799">
        <v>75000</v>
      </c>
      <c r="H1799">
        <v>25000</v>
      </c>
      <c r="I1799">
        <v>100000</v>
      </c>
      <c r="J1799" t="s">
        <v>40</v>
      </c>
      <c r="K1799">
        <v>1</v>
      </c>
      <c r="L1799">
        <v>256</v>
      </c>
      <c r="M1799" t="s">
        <v>41</v>
      </c>
      <c r="N1799">
        <v>0.01</v>
      </c>
      <c r="O1799">
        <v>100</v>
      </c>
      <c r="P1799">
        <v>43</v>
      </c>
      <c r="Q1799">
        <v>256</v>
      </c>
      <c r="R1799">
        <v>100</v>
      </c>
      <c r="S1799">
        <v>7500</v>
      </c>
      <c r="T1799">
        <v>49</v>
      </c>
      <c r="U1799">
        <v>81</v>
      </c>
      <c r="V1799">
        <v>607744</v>
      </c>
      <c r="W1799">
        <v>8.1032533333333294</v>
      </c>
      <c r="X1799">
        <v>323.89620566368097</v>
      </c>
      <c r="Y1799">
        <v>6.3870687484741202</v>
      </c>
      <c r="Z1799">
        <v>425.218942642211</v>
      </c>
      <c r="AA1799">
        <v>2.88927721977233</v>
      </c>
      <c r="AB1799">
        <v>228.397397756576</v>
      </c>
      <c r="AC1799">
        <v>4.8869364261627197</v>
      </c>
      <c r="AD1799">
        <v>412.79180860519398</v>
      </c>
      <c r="AE1799">
        <v>0.79169999999999996</v>
      </c>
      <c r="AF1799">
        <v>0.7631</v>
      </c>
      <c r="AJ1799">
        <v>7.6744581785338599E-3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 t="s">
        <v>42</v>
      </c>
      <c r="AQ1799" t="b">
        <v>1</v>
      </c>
      <c r="AR1799" t="b">
        <v>1</v>
      </c>
      <c r="AS1799">
        <v>1</v>
      </c>
      <c r="AT1799" t="b">
        <v>0</v>
      </c>
      <c r="AV1799" t="b">
        <v>0</v>
      </c>
      <c r="AW1799" t="b">
        <v>1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1</v>
      </c>
      <c r="BD1799" t="b">
        <v>0</v>
      </c>
      <c r="BE1799" t="s">
        <v>57</v>
      </c>
      <c r="BF1799" t="s">
        <v>69</v>
      </c>
      <c r="BG1799" t="s">
        <v>69</v>
      </c>
      <c r="BH1799" t="b">
        <v>0</v>
      </c>
      <c r="BI1799" t="b">
        <v>1</v>
      </c>
      <c r="BJ1799" t="b">
        <v>0</v>
      </c>
      <c r="BK1799" t="b">
        <v>1</v>
      </c>
      <c r="BL1799">
        <v>20</v>
      </c>
      <c r="BM1799">
        <v>20</v>
      </c>
      <c r="BN1799">
        <v>0</v>
      </c>
      <c r="BO1799">
        <v>0</v>
      </c>
      <c r="BP17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799" s="3" t="str">
        <f>IF(Table1[[#This Row],[TraceLengthMod]],"lab,","")&amp;IF(Table1[[#This Row],[FixedLength]],"dur,","")&amp;IF(Table1[[#This Row],[Broken]],"ea,","")</f>
        <v>lab,</v>
      </c>
    </row>
    <row r="1800" spans="1:69" x14ac:dyDescent="0.25">
      <c r="A1800" t="s">
        <v>1928</v>
      </c>
      <c r="B1800" t="s">
        <v>39</v>
      </c>
      <c r="C1800" t="s">
        <v>114</v>
      </c>
      <c r="D1800" t="s">
        <v>94</v>
      </c>
      <c r="E1800" t="s">
        <v>93</v>
      </c>
      <c r="F1800">
        <v>2</v>
      </c>
      <c r="G1800">
        <v>75000</v>
      </c>
      <c r="H1800">
        <v>25000</v>
      </c>
      <c r="I1800">
        <v>100000</v>
      </c>
      <c r="J1800" t="s">
        <v>40</v>
      </c>
      <c r="K1800">
        <v>1</v>
      </c>
      <c r="L1800">
        <v>256</v>
      </c>
      <c r="M1800" t="s">
        <v>41</v>
      </c>
      <c r="N1800">
        <v>0.01</v>
      </c>
      <c r="O1800">
        <v>100</v>
      </c>
      <c r="P1800">
        <v>43</v>
      </c>
      <c r="Q1800">
        <v>256</v>
      </c>
      <c r="R1800">
        <v>100</v>
      </c>
      <c r="S1800">
        <v>7500</v>
      </c>
      <c r="T1800">
        <v>49</v>
      </c>
      <c r="U1800">
        <v>82</v>
      </c>
      <c r="V1800">
        <v>615168</v>
      </c>
      <c r="W1800">
        <v>8.2022399999999998</v>
      </c>
      <c r="X1800">
        <v>323.89620566368097</v>
      </c>
      <c r="Y1800">
        <v>6.3870687484741202</v>
      </c>
      <c r="Z1800">
        <v>430.41804432868901</v>
      </c>
      <c r="AA1800">
        <v>2.7845566272735498</v>
      </c>
      <c r="AB1800">
        <v>231.18195438385001</v>
      </c>
      <c r="AC1800">
        <v>5.2090749740600497</v>
      </c>
      <c r="AD1800">
        <v>418.00088357925398</v>
      </c>
      <c r="AE1800">
        <v>0.7863</v>
      </c>
      <c r="AF1800">
        <v>0.76129999999999998</v>
      </c>
      <c r="AJ1800">
        <v>7.2011859204637102E-3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 t="s">
        <v>42</v>
      </c>
      <c r="AQ1800" t="b">
        <v>1</v>
      </c>
      <c r="AR1800" t="b">
        <v>1</v>
      </c>
      <c r="AS1800">
        <v>1</v>
      </c>
      <c r="AT1800" t="b">
        <v>0</v>
      </c>
      <c r="AV1800" t="b">
        <v>0</v>
      </c>
      <c r="AW1800" t="b">
        <v>1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1</v>
      </c>
      <c r="BD1800" t="b">
        <v>0</v>
      </c>
      <c r="BE1800" t="s">
        <v>57</v>
      </c>
      <c r="BF1800" t="s">
        <v>69</v>
      </c>
      <c r="BG1800" t="s">
        <v>69</v>
      </c>
      <c r="BH1800" t="b">
        <v>0</v>
      </c>
      <c r="BI1800" t="b">
        <v>1</v>
      </c>
      <c r="BJ1800" t="b">
        <v>0</v>
      </c>
      <c r="BK1800" t="b">
        <v>1</v>
      </c>
      <c r="BL1800">
        <v>20</v>
      </c>
      <c r="BM1800">
        <v>20</v>
      </c>
      <c r="BN1800">
        <v>0</v>
      </c>
      <c r="BO1800">
        <v>0</v>
      </c>
      <c r="BP18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0" s="3" t="str">
        <f>IF(Table1[[#This Row],[TraceLengthMod]],"lab,","")&amp;IF(Table1[[#This Row],[FixedLength]],"dur,","")&amp;IF(Table1[[#This Row],[Broken]],"ea,","")</f>
        <v>lab,</v>
      </c>
    </row>
    <row r="1801" spans="1:69" x14ac:dyDescent="0.25">
      <c r="A1801" t="s">
        <v>1929</v>
      </c>
      <c r="B1801" t="s">
        <v>39</v>
      </c>
      <c r="C1801" t="s">
        <v>114</v>
      </c>
      <c r="D1801" t="s">
        <v>94</v>
      </c>
      <c r="E1801" t="s">
        <v>93</v>
      </c>
      <c r="F1801">
        <v>2</v>
      </c>
      <c r="G1801">
        <v>75000</v>
      </c>
      <c r="H1801">
        <v>25000</v>
      </c>
      <c r="I1801">
        <v>100000</v>
      </c>
      <c r="J1801" t="s">
        <v>40</v>
      </c>
      <c r="K1801">
        <v>1</v>
      </c>
      <c r="L1801">
        <v>256</v>
      </c>
      <c r="M1801" t="s">
        <v>41</v>
      </c>
      <c r="N1801">
        <v>0.01</v>
      </c>
      <c r="O1801">
        <v>100</v>
      </c>
      <c r="P1801">
        <v>43</v>
      </c>
      <c r="Q1801">
        <v>256</v>
      </c>
      <c r="R1801">
        <v>100</v>
      </c>
      <c r="S1801">
        <v>7500</v>
      </c>
      <c r="T1801">
        <v>49</v>
      </c>
      <c r="U1801">
        <v>83</v>
      </c>
      <c r="V1801">
        <v>622592</v>
      </c>
      <c r="W1801">
        <v>8.3012266666666594</v>
      </c>
      <c r="X1801">
        <v>323.89620566368097</v>
      </c>
      <c r="Y1801">
        <v>6.3870687484741202</v>
      </c>
      <c r="Z1801">
        <v>435.61714577674798</v>
      </c>
      <c r="AA1801">
        <v>2.7965242862701398</v>
      </c>
      <c r="AB1801">
        <v>233.97847867012001</v>
      </c>
      <c r="AC1801">
        <v>5.01859283447265</v>
      </c>
      <c r="AD1801">
        <v>423.01947641372601</v>
      </c>
      <c r="AE1801">
        <v>0.7873</v>
      </c>
      <c r="AF1801">
        <v>0.76500000000000001</v>
      </c>
      <c r="AJ1801">
        <v>7.3900138346576303E-3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 t="s">
        <v>42</v>
      </c>
      <c r="AQ1801" t="b">
        <v>1</v>
      </c>
      <c r="AR1801" t="b">
        <v>1</v>
      </c>
      <c r="AS1801">
        <v>1</v>
      </c>
      <c r="AT1801" t="b">
        <v>0</v>
      </c>
      <c r="AV1801" t="b">
        <v>0</v>
      </c>
      <c r="AW1801" t="b">
        <v>1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1</v>
      </c>
      <c r="BD1801" t="b">
        <v>0</v>
      </c>
      <c r="BE1801" t="s">
        <v>57</v>
      </c>
      <c r="BF1801" t="s">
        <v>69</v>
      </c>
      <c r="BG1801" t="s">
        <v>69</v>
      </c>
      <c r="BH1801" t="b">
        <v>0</v>
      </c>
      <c r="BI1801" t="b">
        <v>1</v>
      </c>
      <c r="BJ1801" t="b">
        <v>0</v>
      </c>
      <c r="BK1801" t="b">
        <v>1</v>
      </c>
      <c r="BL1801">
        <v>20</v>
      </c>
      <c r="BM1801">
        <v>20</v>
      </c>
      <c r="BN1801">
        <v>0</v>
      </c>
      <c r="BO1801">
        <v>0</v>
      </c>
      <c r="BP18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1" s="3" t="str">
        <f>IF(Table1[[#This Row],[TraceLengthMod]],"lab,","")&amp;IF(Table1[[#This Row],[FixedLength]],"dur,","")&amp;IF(Table1[[#This Row],[Broken]],"ea,","")</f>
        <v>lab,</v>
      </c>
    </row>
    <row r="1802" spans="1:69" x14ac:dyDescent="0.25">
      <c r="A1802" t="s">
        <v>1930</v>
      </c>
      <c r="B1802" t="s">
        <v>39</v>
      </c>
      <c r="C1802" t="s">
        <v>114</v>
      </c>
      <c r="D1802" t="s">
        <v>94</v>
      </c>
      <c r="E1802" t="s">
        <v>93</v>
      </c>
      <c r="F1802">
        <v>2</v>
      </c>
      <c r="G1802">
        <v>75000</v>
      </c>
      <c r="H1802">
        <v>25000</v>
      </c>
      <c r="I1802">
        <v>100000</v>
      </c>
      <c r="J1802" t="s">
        <v>40</v>
      </c>
      <c r="K1802">
        <v>1</v>
      </c>
      <c r="L1802">
        <v>256</v>
      </c>
      <c r="M1802" t="s">
        <v>41</v>
      </c>
      <c r="N1802">
        <v>0.01</v>
      </c>
      <c r="O1802">
        <v>100</v>
      </c>
      <c r="P1802">
        <v>43</v>
      </c>
      <c r="Q1802">
        <v>256</v>
      </c>
      <c r="R1802">
        <v>100</v>
      </c>
      <c r="S1802">
        <v>7500</v>
      </c>
      <c r="T1802">
        <v>49</v>
      </c>
      <c r="U1802">
        <v>84</v>
      </c>
      <c r="V1802">
        <v>630016</v>
      </c>
      <c r="W1802">
        <v>8.4002133333333298</v>
      </c>
      <c r="X1802">
        <v>323.89620566368097</v>
      </c>
      <c r="Y1802">
        <v>6.3870687484741202</v>
      </c>
      <c r="Z1802">
        <v>440.833665609359</v>
      </c>
      <c r="AA1802">
        <v>2.8049664497375399</v>
      </c>
      <c r="AB1802">
        <v>236.78344511985699</v>
      </c>
      <c r="AC1802">
        <v>5.2090752124786297</v>
      </c>
      <c r="AD1802">
        <v>428.22855162620499</v>
      </c>
      <c r="AE1802">
        <v>0.77680000000000005</v>
      </c>
      <c r="AF1802">
        <v>0.75929999999999997</v>
      </c>
      <c r="AJ1802">
        <v>7.2853986154189599E-3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 t="s">
        <v>42</v>
      </c>
      <c r="AQ1802" t="b">
        <v>1</v>
      </c>
      <c r="AR1802" t="b">
        <v>1</v>
      </c>
      <c r="AS1802">
        <v>1</v>
      </c>
      <c r="AT1802" t="b">
        <v>0</v>
      </c>
      <c r="AV1802" t="b">
        <v>0</v>
      </c>
      <c r="AW1802" t="b">
        <v>1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1</v>
      </c>
      <c r="BD1802" t="b">
        <v>0</v>
      </c>
      <c r="BE1802" t="s">
        <v>57</v>
      </c>
      <c r="BF1802" t="s">
        <v>69</v>
      </c>
      <c r="BG1802" t="s">
        <v>69</v>
      </c>
      <c r="BH1802" t="b">
        <v>0</v>
      </c>
      <c r="BI1802" t="b">
        <v>1</v>
      </c>
      <c r="BJ1802" t="b">
        <v>0</v>
      </c>
      <c r="BK1802" t="b">
        <v>1</v>
      </c>
      <c r="BL1802">
        <v>20</v>
      </c>
      <c r="BM1802">
        <v>20</v>
      </c>
      <c r="BN1802">
        <v>0</v>
      </c>
      <c r="BO1802">
        <v>0</v>
      </c>
      <c r="BP18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2" s="3" t="str">
        <f>IF(Table1[[#This Row],[TraceLengthMod]],"lab,","")&amp;IF(Table1[[#This Row],[FixedLength]],"dur,","")&amp;IF(Table1[[#This Row],[Broken]],"ea,","")</f>
        <v>lab,</v>
      </c>
    </row>
    <row r="1803" spans="1:69" x14ac:dyDescent="0.25">
      <c r="A1803" t="s">
        <v>1931</v>
      </c>
      <c r="B1803" t="s">
        <v>39</v>
      </c>
      <c r="C1803" t="s">
        <v>114</v>
      </c>
      <c r="D1803" t="s">
        <v>94</v>
      </c>
      <c r="E1803" t="s">
        <v>93</v>
      </c>
      <c r="F1803">
        <v>2</v>
      </c>
      <c r="G1803">
        <v>75000</v>
      </c>
      <c r="H1803">
        <v>25000</v>
      </c>
      <c r="I1803">
        <v>100000</v>
      </c>
      <c r="J1803" t="s">
        <v>40</v>
      </c>
      <c r="K1803">
        <v>1</v>
      </c>
      <c r="L1803">
        <v>256</v>
      </c>
      <c r="M1803" t="s">
        <v>41</v>
      </c>
      <c r="N1803">
        <v>0.01</v>
      </c>
      <c r="O1803">
        <v>100</v>
      </c>
      <c r="P1803">
        <v>43</v>
      </c>
      <c r="Q1803">
        <v>256</v>
      </c>
      <c r="R1803">
        <v>100</v>
      </c>
      <c r="S1803">
        <v>7500</v>
      </c>
      <c r="T1803">
        <v>49</v>
      </c>
      <c r="U1803">
        <v>85</v>
      </c>
      <c r="V1803">
        <v>637696</v>
      </c>
      <c r="W1803">
        <v>8.5026133333333291</v>
      </c>
      <c r="X1803">
        <v>323.89620566368097</v>
      </c>
      <c r="Y1803">
        <v>6.3870687484741202</v>
      </c>
      <c r="Z1803">
        <v>446.23023915290798</v>
      </c>
      <c r="AA1803">
        <v>2.8822953701019198</v>
      </c>
      <c r="AB1803">
        <v>239.66574048995901</v>
      </c>
      <c r="AC1803">
        <v>5.2399916648864702</v>
      </c>
      <c r="AD1803">
        <v>433.46854329109101</v>
      </c>
      <c r="AE1803">
        <v>0.7913</v>
      </c>
      <c r="AF1803">
        <v>0.75860000000000005</v>
      </c>
      <c r="AJ1803">
        <v>7.5159838093375097E-3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 t="s">
        <v>42</v>
      </c>
      <c r="AQ1803" t="b">
        <v>1</v>
      </c>
      <c r="AR1803" t="b">
        <v>1</v>
      </c>
      <c r="AS1803">
        <v>1</v>
      </c>
      <c r="AT1803" t="b">
        <v>0</v>
      </c>
      <c r="AV1803" t="b">
        <v>0</v>
      </c>
      <c r="AW1803" t="b">
        <v>1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1</v>
      </c>
      <c r="BD1803" t="b">
        <v>0</v>
      </c>
      <c r="BE1803" t="s">
        <v>57</v>
      </c>
      <c r="BF1803" t="s">
        <v>69</v>
      </c>
      <c r="BG1803" t="s">
        <v>69</v>
      </c>
      <c r="BH1803" t="b">
        <v>0</v>
      </c>
      <c r="BI1803" t="b">
        <v>1</v>
      </c>
      <c r="BJ1803" t="b">
        <v>0</v>
      </c>
      <c r="BK1803" t="b">
        <v>1</v>
      </c>
      <c r="BL1803">
        <v>20</v>
      </c>
      <c r="BM1803">
        <v>20</v>
      </c>
      <c r="BN1803">
        <v>0</v>
      </c>
      <c r="BO1803">
        <v>0</v>
      </c>
      <c r="BP18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3" s="3" t="str">
        <f>IF(Table1[[#This Row],[TraceLengthMod]],"lab,","")&amp;IF(Table1[[#This Row],[FixedLength]],"dur,","")&amp;IF(Table1[[#This Row],[Broken]],"ea,","")</f>
        <v>lab,</v>
      </c>
    </row>
    <row r="1804" spans="1:69" x14ac:dyDescent="0.25">
      <c r="A1804" t="s">
        <v>1932</v>
      </c>
      <c r="B1804" t="s">
        <v>39</v>
      </c>
      <c r="C1804" t="s">
        <v>114</v>
      </c>
      <c r="D1804" t="s">
        <v>94</v>
      </c>
      <c r="E1804" t="s">
        <v>93</v>
      </c>
      <c r="F1804">
        <v>2</v>
      </c>
      <c r="G1804">
        <v>75000</v>
      </c>
      <c r="H1804">
        <v>25000</v>
      </c>
      <c r="I1804">
        <v>100000</v>
      </c>
      <c r="J1804" t="s">
        <v>40</v>
      </c>
      <c r="K1804">
        <v>1</v>
      </c>
      <c r="L1804">
        <v>256</v>
      </c>
      <c r="M1804" t="s">
        <v>41</v>
      </c>
      <c r="N1804">
        <v>0.01</v>
      </c>
      <c r="O1804">
        <v>100</v>
      </c>
      <c r="P1804">
        <v>43</v>
      </c>
      <c r="Q1804">
        <v>256</v>
      </c>
      <c r="R1804">
        <v>100</v>
      </c>
      <c r="S1804">
        <v>7500</v>
      </c>
      <c r="T1804">
        <v>49</v>
      </c>
      <c r="U1804">
        <v>86</v>
      </c>
      <c r="V1804">
        <v>645120</v>
      </c>
      <c r="W1804">
        <v>8.6015999999999995</v>
      </c>
      <c r="X1804">
        <v>323.89620566368097</v>
      </c>
      <c r="Y1804">
        <v>6.3870687484741202</v>
      </c>
      <c r="Z1804">
        <v>451.44828987121502</v>
      </c>
      <c r="AA1804">
        <v>2.7945296764373699</v>
      </c>
      <c r="AB1804">
        <v>242.46027016639701</v>
      </c>
      <c r="AC1804">
        <v>5.2140614986419598</v>
      </c>
      <c r="AD1804">
        <v>438.68260478973298</v>
      </c>
      <c r="AE1804">
        <v>0.77980000000000005</v>
      </c>
      <c r="AF1804">
        <v>0.75849999999999995</v>
      </c>
      <c r="AJ1804">
        <v>7.0240087807178497E-3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 t="s">
        <v>42</v>
      </c>
      <c r="AQ1804" t="b">
        <v>1</v>
      </c>
      <c r="AR1804" t="b">
        <v>1</v>
      </c>
      <c r="AS1804">
        <v>1</v>
      </c>
      <c r="AT1804" t="b">
        <v>0</v>
      </c>
      <c r="AV1804" t="b">
        <v>0</v>
      </c>
      <c r="AW1804" t="b">
        <v>1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1</v>
      </c>
      <c r="BD1804" t="b">
        <v>0</v>
      </c>
      <c r="BE1804" t="s">
        <v>57</v>
      </c>
      <c r="BF1804" t="s">
        <v>69</v>
      </c>
      <c r="BG1804" t="s">
        <v>69</v>
      </c>
      <c r="BH1804" t="b">
        <v>0</v>
      </c>
      <c r="BI1804" t="b">
        <v>1</v>
      </c>
      <c r="BJ1804" t="b">
        <v>0</v>
      </c>
      <c r="BK1804" t="b">
        <v>1</v>
      </c>
      <c r="BL1804">
        <v>20</v>
      </c>
      <c r="BM1804">
        <v>20</v>
      </c>
      <c r="BN1804">
        <v>0</v>
      </c>
      <c r="BO1804">
        <v>0</v>
      </c>
      <c r="BP18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4" s="3" t="str">
        <f>IF(Table1[[#This Row],[TraceLengthMod]],"lab,","")&amp;IF(Table1[[#This Row],[FixedLength]],"dur,","")&amp;IF(Table1[[#This Row],[Broken]],"ea,","")</f>
        <v>lab,</v>
      </c>
    </row>
    <row r="1805" spans="1:69" x14ac:dyDescent="0.25">
      <c r="A1805" t="s">
        <v>1933</v>
      </c>
      <c r="B1805" t="s">
        <v>39</v>
      </c>
      <c r="C1805" t="s">
        <v>114</v>
      </c>
      <c r="D1805" t="s">
        <v>94</v>
      </c>
      <c r="E1805" t="s">
        <v>93</v>
      </c>
      <c r="F1805">
        <v>2</v>
      </c>
      <c r="G1805">
        <v>75000</v>
      </c>
      <c r="H1805">
        <v>25000</v>
      </c>
      <c r="I1805">
        <v>100000</v>
      </c>
      <c r="J1805" t="s">
        <v>40</v>
      </c>
      <c r="K1805">
        <v>1</v>
      </c>
      <c r="L1805">
        <v>256</v>
      </c>
      <c r="M1805" t="s">
        <v>41</v>
      </c>
      <c r="N1805">
        <v>0.01</v>
      </c>
      <c r="O1805">
        <v>100</v>
      </c>
      <c r="P1805">
        <v>43</v>
      </c>
      <c r="Q1805">
        <v>256</v>
      </c>
      <c r="R1805">
        <v>100</v>
      </c>
      <c r="S1805">
        <v>7500</v>
      </c>
      <c r="T1805">
        <v>49</v>
      </c>
      <c r="U1805">
        <v>87</v>
      </c>
      <c r="V1805">
        <v>652544</v>
      </c>
      <c r="W1805">
        <v>8.7005866666666591</v>
      </c>
      <c r="X1805">
        <v>323.89620566368097</v>
      </c>
      <c r="Y1805">
        <v>6.3870687484741202</v>
      </c>
      <c r="Z1805">
        <v>456.688349485397</v>
      </c>
      <c r="AA1805">
        <v>2.79459452629089</v>
      </c>
      <c r="AB1805">
        <v>245.25486469268799</v>
      </c>
      <c r="AC1805">
        <v>5.0016300678253103</v>
      </c>
      <c r="AD1805">
        <v>443.68423485755898</v>
      </c>
      <c r="AE1805">
        <v>0.78710000000000002</v>
      </c>
      <c r="AF1805">
        <v>0.75990000000000002</v>
      </c>
      <c r="AJ1805">
        <v>7.0748115437037299E-3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 t="s">
        <v>42</v>
      </c>
      <c r="AQ1805" t="b">
        <v>1</v>
      </c>
      <c r="AR1805" t="b">
        <v>1</v>
      </c>
      <c r="AS1805">
        <v>1</v>
      </c>
      <c r="AT1805" t="b">
        <v>0</v>
      </c>
      <c r="AV1805" t="b">
        <v>0</v>
      </c>
      <c r="AW1805" t="b">
        <v>1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1</v>
      </c>
      <c r="BD1805" t="b">
        <v>0</v>
      </c>
      <c r="BE1805" t="s">
        <v>57</v>
      </c>
      <c r="BF1805" t="s">
        <v>69</v>
      </c>
      <c r="BG1805" t="s">
        <v>69</v>
      </c>
      <c r="BH1805" t="b">
        <v>0</v>
      </c>
      <c r="BI1805" t="b">
        <v>1</v>
      </c>
      <c r="BJ1805" t="b">
        <v>0</v>
      </c>
      <c r="BK1805" t="b">
        <v>1</v>
      </c>
      <c r="BL1805">
        <v>20</v>
      </c>
      <c r="BM1805">
        <v>20</v>
      </c>
      <c r="BN1805">
        <v>0</v>
      </c>
      <c r="BO1805">
        <v>0</v>
      </c>
      <c r="BP18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5" s="3" t="str">
        <f>IF(Table1[[#This Row],[TraceLengthMod]],"lab,","")&amp;IF(Table1[[#This Row],[FixedLength]],"dur,","")&amp;IF(Table1[[#This Row],[Broken]],"ea,","")</f>
        <v>lab,</v>
      </c>
    </row>
    <row r="1806" spans="1:69" x14ac:dyDescent="0.25">
      <c r="A1806" t="s">
        <v>1934</v>
      </c>
      <c r="B1806" t="s">
        <v>39</v>
      </c>
      <c r="C1806" t="s">
        <v>114</v>
      </c>
      <c r="D1806" t="s">
        <v>94</v>
      </c>
      <c r="E1806" t="s">
        <v>93</v>
      </c>
      <c r="F1806">
        <v>2</v>
      </c>
      <c r="G1806">
        <v>75000</v>
      </c>
      <c r="H1806">
        <v>25000</v>
      </c>
      <c r="I1806">
        <v>100000</v>
      </c>
      <c r="J1806" t="s">
        <v>40</v>
      </c>
      <c r="K1806">
        <v>1</v>
      </c>
      <c r="L1806">
        <v>256</v>
      </c>
      <c r="M1806" t="s">
        <v>41</v>
      </c>
      <c r="N1806">
        <v>0.01</v>
      </c>
      <c r="O1806">
        <v>100</v>
      </c>
      <c r="P1806">
        <v>43</v>
      </c>
      <c r="Q1806">
        <v>256</v>
      </c>
      <c r="R1806">
        <v>100</v>
      </c>
      <c r="S1806">
        <v>7500</v>
      </c>
      <c r="T1806">
        <v>49</v>
      </c>
      <c r="U1806">
        <v>88</v>
      </c>
      <c r="V1806">
        <v>660224</v>
      </c>
      <c r="W1806">
        <v>8.8029866666666603</v>
      </c>
      <c r="X1806">
        <v>323.89620566368097</v>
      </c>
      <c r="Y1806">
        <v>6.3870687484741202</v>
      </c>
      <c r="Z1806">
        <v>461.98621869087202</v>
      </c>
      <c r="AA1806">
        <v>2.8822996616363499</v>
      </c>
      <c r="AB1806">
        <v>248.137164354324</v>
      </c>
      <c r="AC1806">
        <v>4.9996349811553902</v>
      </c>
      <c r="AD1806">
        <v>448.68386983871397</v>
      </c>
      <c r="AE1806">
        <v>0.77590000000000003</v>
      </c>
      <c r="AF1806">
        <v>0.74619999999999997</v>
      </c>
      <c r="AJ1806">
        <v>7.1042394767486102E-3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 t="s">
        <v>42</v>
      </c>
      <c r="AQ1806" t="b">
        <v>1</v>
      </c>
      <c r="AR1806" t="b">
        <v>1</v>
      </c>
      <c r="AS1806">
        <v>1</v>
      </c>
      <c r="AT1806" t="b">
        <v>0</v>
      </c>
      <c r="AV1806" t="b">
        <v>0</v>
      </c>
      <c r="AW1806" t="b">
        <v>1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1</v>
      </c>
      <c r="BD1806" t="b">
        <v>0</v>
      </c>
      <c r="BE1806" t="s">
        <v>57</v>
      </c>
      <c r="BF1806" t="s">
        <v>69</v>
      </c>
      <c r="BG1806" t="s">
        <v>69</v>
      </c>
      <c r="BH1806" t="b">
        <v>0</v>
      </c>
      <c r="BI1806" t="b">
        <v>1</v>
      </c>
      <c r="BJ1806" t="b">
        <v>0</v>
      </c>
      <c r="BK1806" t="b">
        <v>1</v>
      </c>
      <c r="BL1806">
        <v>20</v>
      </c>
      <c r="BM1806">
        <v>20</v>
      </c>
      <c r="BN1806">
        <v>0</v>
      </c>
      <c r="BO1806">
        <v>0</v>
      </c>
      <c r="BP18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6" s="3" t="str">
        <f>IF(Table1[[#This Row],[TraceLengthMod]],"lab,","")&amp;IF(Table1[[#This Row],[FixedLength]],"dur,","")&amp;IF(Table1[[#This Row],[Broken]],"ea,","")</f>
        <v>lab,</v>
      </c>
    </row>
    <row r="1807" spans="1:69" x14ac:dyDescent="0.25">
      <c r="A1807" t="s">
        <v>1935</v>
      </c>
      <c r="B1807" t="s">
        <v>39</v>
      </c>
      <c r="C1807" t="s">
        <v>114</v>
      </c>
      <c r="D1807" t="s">
        <v>94</v>
      </c>
      <c r="E1807" t="s">
        <v>93</v>
      </c>
      <c r="F1807">
        <v>2</v>
      </c>
      <c r="G1807">
        <v>75000</v>
      </c>
      <c r="H1807">
        <v>25000</v>
      </c>
      <c r="I1807">
        <v>100000</v>
      </c>
      <c r="J1807" t="s">
        <v>40</v>
      </c>
      <c r="K1807">
        <v>1</v>
      </c>
      <c r="L1807">
        <v>256</v>
      </c>
      <c r="M1807" t="s">
        <v>41</v>
      </c>
      <c r="N1807">
        <v>0.01</v>
      </c>
      <c r="O1807">
        <v>100</v>
      </c>
      <c r="P1807">
        <v>43</v>
      </c>
      <c r="Q1807">
        <v>256</v>
      </c>
      <c r="R1807">
        <v>100</v>
      </c>
      <c r="S1807">
        <v>7500</v>
      </c>
      <c r="T1807">
        <v>49</v>
      </c>
      <c r="U1807">
        <v>89</v>
      </c>
      <c r="V1807">
        <v>667648</v>
      </c>
      <c r="W1807">
        <v>8.9019733333333306</v>
      </c>
      <c r="X1807">
        <v>323.89620566368097</v>
      </c>
      <c r="Y1807">
        <v>6.3870687484741202</v>
      </c>
      <c r="Z1807">
        <v>467.16639780998202</v>
      </c>
      <c r="AA1807">
        <v>2.7925338745117099</v>
      </c>
      <c r="AB1807">
        <v>250.929698228836</v>
      </c>
      <c r="AC1807">
        <v>4.8689851760864196</v>
      </c>
      <c r="AD1807">
        <v>453.55285501480103</v>
      </c>
      <c r="AE1807">
        <v>0.79379999999999995</v>
      </c>
      <c r="AF1807">
        <v>0.76639999999999997</v>
      </c>
      <c r="AJ1807">
        <v>7.0172075890690203E-3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 t="s">
        <v>42</v>
      </c>
      <c r="AQ1807" t="b">
        <v>1</v>
      </c>
      <c r="AR1807" t="b">
        <v>1</v>
      </c>
      <c r="AS1807">
        <v>1</v>
      </c>
      <c r="AT1807" t="b">
        <v>0</v>
      </c>
      <c r="AV1807" t="b">
        <v>0</v>
      </c>
      <c r="AW1807" t="b">
        <v>1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1</v>
      </c>
      <c r="BD1807" t="b">
        <v>0</v>
      </c>
      <c r="BE1807" t="s">
        <v>57</v>
      </c>
      <c r="BF1807" t="s">
        <v>69</v>
      </c>
      <c r="BG1807" t="s">
        <v>69</v>
      </c>
      <c r="BH1807" t="b">
        <v>0</v>
      </c>
      <c r="BI1807" t="b">
        <v>1</v>
      </c>
      <c r="BJ1807" t="b">
        <v>0</v>
      </c>
      <c r="BK1807" t="b">
        <v>1</v>
      </c>
      <c r="BL1807">
        <v>20</v>
      </c>
      <c r="BM1807">
        <v>20</v>
      </c>
      <c r="BN1807">
        <v>0</v>
      </c>
      <c r="BO1807">
        <v>0</v>
      </c>
      <c r="BP18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7" s="3" t="str">
        <f>IF(Table1[[#This Row],[TraceLengthMod]],"lab,","")&amp;IF(Table1[[#This Row],[FixedLength]],"dur,","")&amp;IF(Table1[[#This Row],[Broken]],"ea,","")</f>
        <v>lab,</v>
      </c>
    </row>
    <row r="1808" spans="1:69" x14ac:dyDescent="0.25">
      <c r="A1808" t="s">
        <v>1936</v>
      </c>
      <c r="B1808" t="s">
        <v>39</v>
      </c>
      <c r="C1808" t="s">
        <v>114</v>
      </c>
      <c r="D1808" t="s">
        <v>94</v>
      </c>
      <c r="E1808" t="s">
        <v>93</v>
      </c>
      <c r="F1808">
        <v>2</v>
      </c>
      <c r="G1808">
        <v>75000</v>
      </c>
      <c r="H1808">
        <v>25000</v>
      </c>
      <c r="I1808">
        <v>100000</v>
      </c>
      <c r="J1808" t="s">
        <v>40</v>
      </c>
      <c r="K1808">
        <v>1</v>
      </c>
      <c r="L1808">
        <v>256</v>
      </c>
      <c r="M1808" t="s">
        <v>41</v>
      </c>
      <c r="N1808">
        <v>0.01</v>
      </c>
      <c r="O1808">
        <v>100</v>
      </c>
      <c r="P1808">
        <v>43</v>
      </c>
      <c r="Q1808">
        <v>256</v>
      </c>
      <c r="R1808">
        <v>100</v>
      </c>
      <c r="S1808">
        <v>7500</v>
      </c>
      <c r="T1808">
        <v>49</v>
      </c>
      <c r="U1808">
        <v>90</v>
      </c>
      <c r="V1808">
        <v>675072</v>
      </c>
      <c r="W1808">
        <v>9.0009599999999992</v>
      </c>
      <c r="X1808">
        <v>323.89620566368097</v>
      </c>
      <c r="Y1808">
        <v>6.3870687484741202</v>
      </c>
      <c r="Z1808">
        <v>472.37447571754399</v>
      </c>
      <c r="AA1808">
        <v>2.79851865768432</v>
      </c>
      <c r="AB1808">
        <v>253.72821688651999</v>
      </c>
      <c r="AC1808">
        <v>5.0136077404022199</v>
      </c>
      <c r="AD1808">
        <v>458.56646275520302</v>
      </c>
      <c r="AE1808">
        <v>0.77549999999999997</v>
      </c>
      <c r="AF1808">
        <v>0.75980000000000003</v>
      </c>
      <c r="AJ1808">
        <v>6.93510468818945E-3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 t="s">
        <v>42</v>
      </c>
      <c r="AQ1808" t="b">
        <v>1</v>
      </c>
      <c r="AR1808" t="b">
        <v>1</v>
      </c>
      <c r="AS1808">
        <v>1</v>
      </c>
      <c r="AT1808" t="b">
        <v>0</v>
      </c>
      <c r="AV1808" t="b">
        <v>0</v>
      </c>
      <c r="AW1808" t="b">
        <v>1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1</v>
      </c>
      <c r="BD1808" t="b">
        <v>0</v>
      </c>
      <c r="BE1808" t="s">
        <v>57</v>
      </c>
      <c r="BF1808" t="s">
        <v>69</v>
      </c>
      <c r="BG1808" t="s">
        <v>69</v>
      </c>
      <c r="BH1808" t="b">
        <v>0</v>
      </c>
      <c r="BI1808" t="b">
        <v>1</v>
      </c>
      <c r="BJ1808" t="b">
        <v>0</v>
      </c>
      <c r="BK1808" t="b">
        <v>1</v>
      </c>
      <c r="BL1808">
        <v>20</v>
      </c>
      <c r="BM1808">
        <v>20</v>
      </c>
      <c r="BN1808">
        <v>0</v>
      </c>
      <c r="BO1808">
        <v>0</v>
      </c>
      <c r="BP18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8" s="3" t="str">
        <f>IF(Table1[[#This Row],[TraceLengthMod]],"lab,","")&amp;IF(Table1[[#This Row],[FixedLength]],"dur,","")&amp;IF(Table1[[#This Row],[Broken]],"ea,","")</f>
        <v>lab,</v>
      </c>
    </row>
    <row r="1809" spans="1:69" x14ac:dyDescent="0.25">
      <c r="A1809" t="s">
        <v>1937</v>
      </c>
      <c r="B1809" t="s">
        <v>39</v>
      </c>
      <c r="C1809" t="s">
        <v>114</v>
      </c>
      <c r="D1809" t="s">
        <v>94</v>
      </c>
      <c r="E1809" t="s">
        <v>93</v>
      </c>
      <c r="F1809">
        <v>2</v>
      </c>
      <c r="G1809">
        <v>75000</v>
      </c>
      <c r="H1809">
        <v>25000</v>
      </c>
      <c r="I1809">
        <v>100000</v>
      </c>
      <c r="J1809" t="s">
        <v>40</v>
      </c>
      <c r="K1809">
        <v>1</v>
      </c>
      <c r="L1809">
        <v>256</v>
      </c>
      <c r="M1809" t="s">
        <v>41</v>
      </c>
      <c r="N1809">
        <v>0.01</v>
      </c>
      <c r="O1809">
        <v>100</v>
      </c>
      <c r="P1809">
        <v>43</v>
      </c>
      <c r="Q1809">
        <v>256</v>
      </c>
      <c r="R1809">
        <v>100</v>
      </c>
      <c r="S1809">
        <v>7500</v>
      </c>
      <c r="T1809">
        <v>49</v>
      </c>
      <c r="U1809">
        <v>91</v>
      </c>
      <c r="V1809">
        <v>682752</v>
      </c>
      <c r="W1809">
        <v>9.1033600000000003</v>
      </c>
      <c r="X1809">
        <v>323.89620566368097</v>
      </c>
      <c r="Y1809">
        <v>6.3870687484741202</v>
      </c>
      <c r="Z1809">
        <v>477.67928409576399</v>
      </c>
      <c r="AA1809">
        <v>2.8852763175964302</v>
      </c>
      <c r="AB1809">
        <v>256.61349320411603</v>
      </c>
      <c r="AC1809">
        <v>5.1153273582458496</v>
      </c>
      <c r="AD1809">
        <v>463.68179011344898</v>
      </c>
      <c r="AE1809">
        <v>0.77869999999999995</v>
      </c>
      <c r="AF1809">
        <v>0.7611</v>
      </c>
      <c r="AJ1809">
        <v>6.8867064881154901E-3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 t="s">
        <v>42</v>
      </c>
      <c r="AQ1809" t="b">
        <v>1</v>
      </c>
      <c r="AR1809" t="b">
        <v>1</v>
      </c>
      <c r="AS1809">
        <v>1</v>
      </c>
      <c r="AT1809" t="b">
        <v>0</v>
      </c>
      <c r="AV1809" t="b">
        <v>0</v>
      </c>
      <c r="AW1809" t="b">
        <v>1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1</v>
      </c>
      <c r="BD1809" t="b">
        <v>0</v>
      </c>
      <c r="BE1809" t="s">
        <v>57</v>
      </c>
      <c r="BF1809" t="s">
        <v>69</v>
      </c>
      <c r="BG1809" t="s">
        <v>69</v>
      </c>
      <c r="BH1809" t="b">
        <v>0</v>
      </c>
      <c r="BI1809" t="b">
        <v>1</v>
      </c>
      <c r="BJ1809" t="b">
        <v>0</v>
      </c>
      <c r="BK1809" t="b">
        <v>1</v>
      </c>
      <c r="BL1809">
        <v>20</v>
      </c>
      <c r="BM1809">
        <v>20</v>
      </c>
      <c r="BN1809">
        <v>0</v>
      </c>
      <c r="BO1809">
        <v>0</v>
      </c>
      <c r="BP18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09" s="3" t="str">
        <f>IF(Table1[[#This Row],[TraceLengthMod]],"lab,","")&amp;IF(Table1[[#This Row],[FixedLength]],"dur,","")&amp;IF(Table1[[#This Row],[Broken]],"ea,","")</f>
        <v>lab,</v>
      </c>
    </row>
    <row r="1810" spans="1:69" x14ac:dyDescent="0.25">
      <c r="A1810" t="s">
        <v>1938</v>
      </c>
      <c r="B1810" t="s">
        <v>39</v>
      </c>
      <c r="C1810" t="s">
        <v>114</v>
      </c>
      <c r="D1810" t="s">
        <v>94</v>
      </c>
      <c r="E1810" t="s">
        <v>93</v>
      </c>
      <c r="F1810">
        <v>2</v>
      </c>
      <c r="G1810">
        <v>75000</v>
      </c>
      <c r="H1810">
        <v>25000</v>
      </c>
      <c r="I1810">
        <v>100000</v>
      </c>
      <c r="J1810" t="s">
        <v>40</v>
      </c>
      <c r="K1810">
        <v>1</v>
      </c>
      <c r="L1810">
        <v>256</v>
      </c>
      <c r="M1810" t="s">
        <v>41</v>
      </c>
      <c r="N1810">
        <v>0.01</v>
      </c>
      <c r="O1810">
        <v>100</v>
      </c>
      <c r="P1810">
        <v>43</v>
      </c>
      <c r="Q1810">
        <v>256</v>
      </c>
      <c r="R1810">
        <v>100</v>
      </c>
      <c r="S1810">
        <v>7500</v>
      </c>
      <c r="T1810">
        <v>49</v>
      </c>
      <c r="U1810">
        <v>92</v>
      </c>
      <c r="V1810">
        <v>690176</v>
      </c>
      <c r="W1810">
        <v>9.20234666666666</v>
      </c>
      <c r="X1810">
        <v>323.89620566368097</v>
      </c>
      <c r="Y1810">
        <v>6.3870687484741202</v>
      </c>
      <c r="Z1810">
        <v>482.879589796066</v>
      </c>
      <c r="AA1810">
        <v>2.7897303104400599</v>
      </c>
      <c r="AB1810">
        <v>259.40322351455598</v>
      </c>
      <c r="AC1810">
        <v>4.9427745342254603</v>
      </c>
      <c r="AD1810">
        <v>468.62456464767399</v>
      </c>
      <c r="AE1810">
        <v>0.78180000000000005</v>
      </c>
      <c r="AF1810">
        <v>0.76439999999999997</v>
      </c>
      <c r="AJ1810">
        <v>6.4658175059525104E-3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 t="s">
        <v>42</v>
      </c>
      <c r="AQ1810" t="b">
        <v>1</v>
      </c>
      <c r="AR1810" t="b">
        <v>1</v>
      </c>
      <c r="AS1810">
        <v>1</v>
      </c>
      <c r="AT1810" t="b">
        <v>0</v>
      </c>
      <c r="AV1810" t="b">
        <v>0</v>
      </c>
      <c r="AW1810" t="b">
        <v>1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1</v>
      </c>
      <c r="BD1810" t="b">
        <v>0</v>
      </c>
      <c r="BE1810" t="s">
        <v>57</v>
      </c>
      <c r="BF1810" t="s">
        <v>69</v>
      </c>
      <c r="BG1810" t="s">
        <v>69</v>
      </c>
      <c r="BH1810" t="b">
        <v>0</v>
      </c>
      <c r="BI1810" t="b">
        <v>1</v>
      </c>
      <c r="BJ1810" t="b">
        <v>0</v>
      </c>
      <c r="BK1810" t="b">
        <v>1</v>
      </c>
      <c r="BL1810">
        <v>20</v>
      </c>
      <c r="BM1810">
        <v>20</v>
      </c>
      <c r="BN1810">
        <v>0</v>
      </c>
      <c r="BO1810">
        <v>0</v>
      </c>
      <c r="BP18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0" s="3" t="str">
        <f>IF(Table1[[#This Row],[TraceLengthMod]],"lab,","")&amp;IF(Table1[[#This Row],[FixedLength]],"dur,","")&amp;IF(Table1[[#This Row],[Broken]],"ea,","")</f>
        <v>lab,</v>
      </c>
    </row>
    <row r="1811" spans="1:69" x14ac:dyDescent="0.25">
      <c r="A1811" t="s">
        <v>1939</v>
      </c>
      <c r="B1811" t="s">
        <v>39</v>
      </c>
      <c r="C1811" t="s">
        <v>114</v>
      </c>
      <c r="D1811" t="s">
        <v>94</v>
      </c>
      <c r="E1811" t="s">
        <v>93</v>
      </c>
      <c r="F1811">
        <v>2</v>
      </c>
      <c r="G1811">
        <v>75000</v>
      </c>
      <c r="H1811">
        <v>25000</v>
      </c>
      <c r="I1811">
        <v>100000</v>
      </c>
      <c r="J1811" t="s">
        <v>40</v>
      </c>
      <c r="K1811">
        <v>1</v>
      </c>
      <c r="L1811">
        <v>256</v>
      </c>
      <c r="M1811" t="s">
        <v>41</v>
      </c>
      <c r="N1811">
        <v>0.01</v>
      </c>
      <c r="O1811">
        <v>100</v>
      </c>
      <c r="P1811">
        <v>43</v>
      </c>
      <c r="Q1811">
        <v>256</v>
      </c>
      <c r="R1811">
        <v>100</v>
      </c>
      <c r="S1811">
        <v>7500</v>
      </c>
      <c r="T1811">
        <v>49</v>
      </c>
      <c r="U1811">
        <v>93</v>
      </c>
      <c r="V1811">
        <v>697600</v>
      </c>
      <c r="W1811">
        <v>9.3013333333333303</v>
      </c>
      <c r="X1811">
        <v>323.89620566368097</v>
      </c>
      <c r="Y1811">
        <v>6.3870687484741202</v>
      </c>
      <c r="Z1811">
        <v>488.07086753845198</v>
      </c>
      <c r="AA1811">
        <v>2.79568147659301</v>
      </c>
      <c r="AB1811">
        <v>262.19890499114899</v>
      </c>
      <c r="AC1811">
        <v>4.9318158626556396</v>
      </c>
      <c r="AD1811">
        <v>473.55638051032997</v>
      </c>
      <c r="AE1811">
        <v>0.78710000000000002</v>
      </c>
      <c r="AF1811">
        <v>0.76359999999999995</v>
      </c>
      <c r="AJ1811">
        <v>6.5912708667440097E-3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 t="s">
        <v>42</v>
      </c>
      <c r="AQ1811" t="b">
        <v>1</v>
      </c>
      <c r="AR1811" t="b">
        <v>1</v>
      </c>
      <c r="AS1811">
        <v>1</v>
      </c>
      <c r="AT1811" t="b">
        <v>0</v>
      </c>
      <c r="AV1811" t="b">
        <v>0</v>
      </c>
      <c r="AW1811" t="b">
        <v>1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1</v>
      </c>
      <c r="BD1811" t="b">
        <v>0</v>
      </c>
      <c r="BE1811" t="s">
        <v>57</v>
      </c>
      <c r="BF1811" t="s">
        <v>69</v>
      </c>
      <c r="BG1811" t="s">
        <v>69</v>
      </c>
      <c r="BH1811" t="b">
        <v>0</v>
      </c>
      <c r="BI1811" t="b">
        <v>1</v>
      </c>
      <c r="BJ1811" t="b">
        <v>0</v>
      </c>
      <c r="BK1811" t="b">
        <v>1</v>
      </c>
      <c r="BL1811">
        <v>20</v>
      </c>
      <c r="BM1811">
        <v>20</v>
      </c>
      <c r="BN1811">
        <v>0</v>
      </c>
      <c r="BO1811">
        <v>0</v>
      </c>
      <c r="BP18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1" s="3" t="str">
        <f>IF(Table1[[#This Row],[TraceLengthMod]],"lab,","")&amp;IF(Table1[[#This Row],[FixedLength]],"dur,","")&amp;IF(Table1[[#This Row],[Broken]],"ea,","")</f>
        <v>lab,</v>
      </c>
    </row>
    <row r="1812" spans="1:69" x14ac:dyDescent="0.25">
      <c r="A1812" t="s">
        <v>1940</v>
      </c>
      <c r="B1812" t="s">
        <v>39</v>
      </c>
      <c r="C1812" t="s">
        <v>114</v>
      </c>
      <c r="D1812" t="s">
        <v>94</v>
      </c>
      <c r="E1812" t="s">
        <v>93</v>
      </c>
      <c r="F1812">
        <v>2</v>
      </c>
      <c r="G1812">
        <v>75000</v>
      </c>
      <c r="H1812">
        <v>25000</v>
      </c>
      <c r="I1812">
        <v>100000</v>
      </c>
      <c r="J1812" t="s">
        <v>40</v>
      </c>
      <c r="K1812">
        <v>1</v>
      </c>
      <c r="L1812">
        <v>256</v>
      </c>
      <c r="M1812" t="s">
        <v>41</v>
      </c>
      <c r="N1812">
        <v>0.01</v>
      </c>
      <c r="O1812">
        <v>100</v>
      </c>
      <c r="P1812">
        <v>43</v>
      </c>
      <c r="Q1812">
        <v>256</v>
      </c>
      <c r="R1812">
        <v>100</v>
      </c>
      <c r="S1812">
        <v>7500</v>
      </c>
      <c r="T1812">
        <v>49</v>
      </c>
      <c r="U1812">
        <v>94</v>
      </c>
      <c r="V1812">
        <v>705024</v>
      </c>
      <c r="W1812">
        <v>9.4003200000000007</v>
      </c>
      <c r="X1812">
        <v>323.89620566368097</v>
      </c>
      <c r="Y1812">
        <v>6.3870687484741202</v>
      </c>
      <c r="Z1812">
        <v>493.23606085777197</v>
      </c>
      <c r="AA1812">
        <v>2.7845561504364</v>
      </c>
      <c r="AB1812">
        <v>264.98346114158602</v>
      </c>
      <c r="AC1812">
        <v>4.9547581672668404</v>
      </c>
      <c r="AD1812">
        <v>478.51113867759699</v>
      </c>
      <c r="AE1812">
        <v>0.78069999999999995</v>
      </c>
      <c r="AF1812">
        <v>0.75860000000000005</v>
      </c>
      <c r="AJ1812">
        <v>6.4193945737878897E-3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 t="s">
        <v>42</v>
      </c>
      <c r="AQ1812" t="b">
        <v>1</v>
      </c>
      <c r="AR1812" t="b">
        <v>1</v>
      </c>
      <c r="AS1812">
        <v>1</v>
      </c>
      <c r="AT1812" t="b">
        <v>0</v>
      </c>
      <c r="AV1812" t="b">
        <v>0</v>
      </c>
      <c r="AW1812" t="b">
        <v>1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1</v>
      </c>
      <c r="BD1812" t="b">
        <v>0</v>
      </c>
      <c r="BE1812" t="s">
        <v>57</v>
      </c>
      <c r="BF1812" t="s">
        <v>69</v>
      </c>
      <c r="BG1812" t="s">
        <v>69</v>
      </c>
      <c r="BH1812" t="b">
        <v>0</v>
      </c>
      <c r="BI1812" t="b">
        <v>1</v>
      </c>
      <c r="BJ1812" t="b">
        <v>0</v>
      </c>
      <c r="BK1812" t="b">
        <v>1</v>
      </c>
      <c r="BL1812">
        <v>20</v>
      </c>
      <c r="BM1812">
        <v>20</v>
      </c>
      <c r="BN1812">
        <v>0</v>
      </c>
      <c r="BO1812">
        <v>0</v>
      </c>
      <c r="BP18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2" s="3" t="str">
        <f>IF(Table1[[#This Row],[TraceLengthMod]],"lab,","")&amp;IF(Table1[[#This Row],[FixedLength]],"dur,","")&amp;IF(Table1[[#This Row],[Broken]],"ea,","")</f>
        <v>lab,</v>
      </c>
    </row>
    <row r="1813" spans="1:69" x14ac:dyDescent="0.25">
      <c r="A1813" t="s">
        <v>1941</v>
      </c>
      <c r="B1813" t="s">
        <v>39</v>
      </c>
      <c r="C1813" t="s">
        <v>114</v>
      </c>
      <c r="D1813" t="s">
        <v>94</v>
      </c>
      <c r="E1813" t="s">
        <v>93</v>
      </c>
      <c r="F1813">
        <v>2</v>
      </c>
      <c r="G1813">
        <v>75000</v>
      </c>
      <c r="H1813">
        <v>25000</v>
      </c>
      <c r="I1813">
        <v>100000</v>
      </c>
      <c r="J1813" t="s">
        <v>40</v>
      </c>
      <c r="K1813">
        <v>1</v>
      </c>
      <c r="L1813">
        <v>256</v>
      </c>
      <c r="M1813" t="s">
        <v>41</v>
      </c>
      <c r="N1813">
        <v>0.01</v>
      </c>
      <c r="O1813">
        <v>100</v>
      </c>
      <c r="P1813">
        <v>43</v>
      </c>
      <c r="Q1813">
        <v>256</v>
      </c>
      <c r="R1813">
        <v>100</v>
      </c>
      <c r="S1813">
        <v>7500</v>
      </c>
      <c r="T1813">
        <v>49</v>
      </c>
      <c r="U1813">
        <v>95</v>
      </c>
      <c r="V1813">
        <v>712704</v>
      </c>
      <c r="W1813">
        <v>9.5027200000000001</v>
      </c>
      <c r="X1813">
        <v>323.89620566368097</v>
      </c>
      <c r="Y1813">
        <v>6.3870687484741202</v>
      </c>
      <c r="Z1813">
        <v>498.52308344840998</v>
      </c>
      <c r="AA1813">
        <v>2.8834471702575599</v>
      </c>
      <c r="AB1813">
        <v>267.86690831184302</v>
      </c>
      <c r="AC1813">
        <v>5.1472415924072203</v>
      </c>
      <c r="AD1813">
        <v>483.65838027000399</v>
      </c>
      <c r="AE1813">
        <v>0.79290000000000005</v>
      </c>
      <c r="AF1813">
        <v>0.75800000000000001</v>
      </c>
      <c r="AJ1813">
        <v>6.7082495353687696E-3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 t="s">
        <v>42</v>
      </c>
      <c r="AQ1813" t="b">
        <v>1</v>
      </c>
      <c r="AR1813" t="b">
        <v>1</v>
      </c>
      <c r="AS1813">
        <v>1</v>
      </c>
      <c r="AT1813" t="b">
        <v>0</v>
      </c>
      <c r="AV1813" t="b">
        <v>0</v>
      </c>
      <c r="AW1813" t="b">
        <v>1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1</v>
      </c>
      <c r="BD1813" t="b">
        <v>0</v>
      </c>
      <c r="BE1813" t="s">
        <v>57</v>
      </c>
      <c r="BF1813" t="s">
        <v>69</v>
      </c>
      <c r="BG1813" t="s">
        <v>69</v>
      </c>
      <c r="BH1813" t="b">
        <v>0</v>
      </c>
      <c r="BI1813" t="b">
        <v>1</v>
      </c>
      <c r="BJ1813" t="b">
        <v>0</v>
      </c>
      <c r="BK1813" t="b">
        <v>1</v>
      </c>
      <c r="BL1813">
        <v>20</v>
      </c>
      <c r="BM1813">
        <v>20</v>
      </c>
      <c r="BN1813">
        <v>0</v>
      </c>
      <c r="BO1813">
        <v>0</v>
      </c>
      <c r="BP18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3" s="3" t="str">
        <f>IF(Table1[[#This Row],[TraceLengthMod]],"lab,","")&amp;IF(Table1[[#This Row],[FixedLength]],"dur,","")&amp;IF(Table1[[#This Row],[Broken]],"ea,","")</f>
        <v>lab,</v>
      </c>
    </row>
    <row r="1814" spans="1:69" x14ac:dyDescent="0.25">
      <c r="A1814" t="s">
        <v>1942</v>
      </c>
      <c r="B1814" t="s">
        <v>39</v>
      </c>
      <c r="C1814" t="s">
        <v>114</v>
      </c>
      <c r="D1814" t="s">
        <v>94</v>
      </c>
      <c r="E1814" t="s">
        <v>93</v>
      </c>
      <c r="F1814">
        <v>2</v>
      </c>
      <c r="G1814">
        <v>75000</v>
      </c>
      <c r="H1814">
        <v>25000</v>
      </c>
      <c r="I1814">
        <v>100000</v>
      </c>
      <c r="J1814" t="s">
        <v>40</v>
      </c>
      <c r="K1814">
        <v>1</v>
      </c>
      <c r="L1814">
        <v>256</v>
      </c>
      <c r="M1814" t="s">
        <v>41</v>
      </c>
      <c r="N1814">
        <v>0.01</v>
      </c>
      <c r="O1814">
        <v>100</v>
      </c>
      <c r="P1814">
        <v>43</v>
      </c>
      <c r="Q1814">
        <v>256</v>
      </c>
      <c r="R1814">
        <v>100</v>
      </c>
      <c r="S1814">
        <v>7500</v>
      </c>
      <c r="T1814">
        <v>49</v>
      </c>
      <c r="U1814">
        <v>96</v>
      </c>
      <c r="V1814">
        <v>720128</v>
      </c>
      <c r="W1814">
        <v>9.6017066666666597</v>
      </c>
      <c r="X1814">
        <v>323.89620566368097</v>
      </c>
      <c r="Y1814">
        <v>6.3870687484741202</v>
      </c>
      <c r="Z1814">
        <v>503.77205085754298</v>
      </c>
      <c r="AA1814">
        <v>2.79453372955322</v>
      </c>
      <c r="AB1814">
        <v>270.66144204139698</v>
      </c>
      <c r="AC1814">
        <v>5.1093366146087602</v>
      </c>
      <c r="AD1814">
        <v>488.76771688461298</v>
      </c>
      <c r="AE1814">
        <v>0.77710000000000001</v>
      </c>
      <c r="AF1814">
        <v>0.75729999999999997</v>
      </c>
      <c r="AJ1814">
        <v>6.2948495011883902E-3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 t="s">
        <v>42</v>
      </c>
      <c r="AQ1814" t="b">
        <v>1</v>
      </c>
      <c r="AR1814" t="b">
        <v>1</v>
      </c>
      <c r="AS1814">
        <v>1</v>
      </c>
      <c r="AT1814" t="b">
        <v>0</v>
      </c>
      <c r="AV1814" t="b">
        <v>0</v>
      </c>
      <c r="AW1814" t="b">
        <v>1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1</v>
      </c>
      <c r="BD1814" t="b">
        <v>0</v>
      </c>
      <c r="BE1814" t="s">
        <v>57</v>
      </c>
      <c r="BF1814" t="s">
        <v>69</v>
      </c>
      <c r="BG1814" t="s">
        <v>69</v>
      </c>
      <c r="BH1814" t="b">
        <v>0</v>
      </c>
      <c r="BI1814" t="b">
        <v>1</v>
      </c>
      <c r="BJ1814" t="b">
        <v>0</v>
      </c>
      <c r="BK1814" t="b">
        <v>1</v>
      </c>
      <c r="BL1814">
        <v>20</v>
      </c>
      <c r="BM1814">
        <v>20</v>
      </c>
      <c r="BN1814">
        <v>0</v>
      </c>
      <c r="BO1814">
        <v>0</v>
      </c>
      <c r="BP18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4" s="3" t="str">
        <f>IF(Table1[[#This Row],[TraceLengthMod]],"lab,","")&amp;IF(Table1[[#This Row],[FixedLength]],"dur,","")&amp;IF(Table1[[#This Row],[Broken]],"ea,","")</f>
        <v>lab,</v>
      </c>
    </row>
    <row r="1815" spans="1:69" x14ac:dyDescent="0.25">
      <c r="A1815" t="s">
        <v>1943</v>
      </c>
      <c r="B1815" t="s">
        <v>39</v>
      </c>
      <c r="C1815" t="s">
        <v>114</v>
      </c>
      <c r="D1815" t="s">
        <v>94</v>
      </c>
      <c r="E1815" t="s">
        <v>93</v>
      </c>
      <c r="F1815">
        <v>2</v>
      </c>
      <c r="G1815">
        <v>75000</v>
      </c>
      <c r="H1815">
        <v>25000</v>
      </c>
      <c r="I1815">
        <v>100000</v>
      </c>
      <c r="J1815" t="s">
        <v>40</v>
      </c>
      <c r="K1815">
        <v>1</v>
      </c>
      <c r="L1815">
        <v>256</v>
      </c>
      <c r="M1815" t="s">
        <v>41</v>
      </c>
      <c r="N1815">
        <v>0.01</v>
      </c>
      <c r="O1815">
        <v>100</v>
      </c>
      <c r="P1815">
        <v>43</v>
      </c>
      <c r="Q1815">
        <v>256</v>
      </c>
      <c r="R1815">
        <v>100</v>
      </c>
      <c r="S1815">
        <v>7500</v>
      </c>
      <c r="T1815">
        <v>49</v>
      </c>
      <c r="U1815">
        <v>97</v>
      </c>
      <c r="V1815">
        <v>727552</v>
      </c>
      <c r="W1815">
        <v>9.7006933333333301</v>
      </c>
      <c r="X1815">
        <v>323.89620566368097</v>
      </c>
      <c r="Y1815">
        <v>6.3870687484741202</v>
      </c>
      <c r="Z1815">
        <v>508.958188056945</v>
      </c>
      <c r="AA1815">
        <v>2.78355860710144</v>
      </c>
      <c r="AB1815">
        <v>273.44500064849802</v>
      </c>
      <c r="AC1815">
        <v>5.0245690345764098</v>
      </c>
      <c r="AD1815">
        <v>493.792285919189</v>
      </c>
      <c r="AE1815">
        <v>0.77959999999999996</v>
      </c>
      <c r="AF1815">
        <v>0.76070000000000004</v>
      </c>
      <c r="AJ1815">
        <v>6.3677117658450001E-3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 t="s">
        <v>42</v>
      </c>
      <c r="AQ1815" t="b">
        <v>1</v>
      </c>
      <c r="AR1815" t="b">
        <v>1</v>
      </c>
      <c r="AS1815">
        <v>1</v>
      </c>
      <c r="AT1815" t="b">
        <v>0</v>
      </c>
      <c r="AV1815" t="b">
        <v>0</v>
      </c>
      <c r="AW1815" t="b">
        <v>1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1</v>
      </c>
      <c r="BD1815" t="b">
        <v>0</v>
      </c>
      <c r="BE1815" t="s">
        <v>57</v>
      </c>
      <c r="BF1815" t="s">
        <v>69</v>
      </c>
      <c r="BG1815" t="s">
        <v>69</v>
      </c>
      <c r="BH1815" t="b">
        <v>0</v>
      </c>
      <c r="BI1815" t="b">
        <v>1</v>
      </c>
      <c r="BJ1815" t="b">
        <v>0</v>
      </c>
      <c r="BK1815" t="b">
        <v>1</v>
      </c>
      <c r="BL1815">
        <v>20</v>
      </c>
      <c r="BM1815">
        <v>20</v>
      </c>
      <c r="BN1815">
        <v>0</v>
      </c>
      <c r="BO1815">
        <v>0</v>
      </c>
      <c r="BP18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5" s="3" t="str">
        <f>IF(Table1[[#This Row],[TraceLengthMod]],"lab,","")&amp;IF(Table1[[#This Row],[FixedLength]],"dur,","")&amp;IF(Table1[[#This Row],[Broken]],"ea,","")</f>
        <v>lab,</v>
      </c>
    </row>
    <row r="1816" spans="1:69" x14ac:dyDescent="0.25">
      <c r="A1816" t="s">
        <v>1944</v>
      </c>
      <c r="B1816" t="s">
        <v>39</v>
      </c>
      <c r="C1816" t="s">
        <v>114</v>
      </c>
      <c r="D1816" t="s">
        <v>94</v>
      </c>
      <c r="E1816" t="s">
        <v>93</v>
      </c>
      <c r="F1816">
        <v>2</v>
      </c>
      <c r="G1816">
        <v>75000</v>
      </c>
      <c r="H1816">
        <v>25000</v>
      </c>
      <c r="I1816">
        <v>100000</v>
      </c>
      <c r="J1816" t="s">
        <v>40</v>
      </c>
      <c r="K1816">
        <v>1</v>
      </c>
      <c r="L1816">
        <v>256</v>
      </c>
      <c r="M1816" t="s">
        <v>41</v>
      </c>
      <c r="N1816">
        <v>0.01</v>
      </c>
      <c r="O1816">
        <v>100</v>
      </c>
      <c r="P1816">
        <v>43</v>
      </c>
      <c r="Q1816">
        <v>256</v>
      </c>
      <c r="R1816">
        <v>100</v>
      </c>
      <c r="S1816">
        <v>7500</v>
      </c>
      <c r="T1816">
        <v>49</v>
      </c>
      <c r="U1816">
        <v>98</v>
      </c>
      <c r="V1816">
        <v>735232</v>
      </c>
      <c r="W1816">
        <v>9.8030933333333294</v>
      </c>
      <c r="X1816">
        <v>323.89620566368097</v>
      </c>
      <c r="Y1816">
        <v>6.3870687484741202</v>
      </c>
      <c r="Z1816">
        <v>514.23810005187897</v>
      </c>
      <c r="AA1816">
        <v>2.8892760276794398</v>
      </c>
      <c r="AB1816">
        <v>276.33427667617798</v>
      </c>
      <c r="AC1816">
        <v>5.0514969825744602</v>
      </c>
      <c r="AD1816">
        <v>498.84378290176301</v>
      </c>
      <c r="AE1816">
        <v>0.78659999999999997</v>
      </c>
      <c r="AF1816">
        <v>0.76739999999999997</v>
      </c>
      <c r="AJ1816">
        <v>6.4493888226392201E-3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 t="s">
        <v>42</v>
      </c>
      <c r="AQ1816" t="b">
        <v>1</v>
      </c>
      <c r="AR1816" t="b">
        <v>1</v>
      </c>
      <c r="AS1816">
        <v>1</v>
      </c>
      <c r="AT1816" t="b">
        <v>0</v>
      </c>
      <c r="AV1816" t="b">
        <v>0</v>
      </c>
      <c r="AW1816" t="b">
        <v>1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1</v>
      </c>
      <c r="BD1816" t="b">
        <v>0</v>
      </c>
      <c r="BE1816" t="s">
        <v>57</v>
      </c>
      <c r="BF1816" t="s">
        <v>69</v>
      </c>
      <c r="BG1816" t="s">
        <v>69</v>
      </c>
      <c r="BH1816" t="b">
        <v>0</v>
      </c>
      <c r="BI1816" t="b">
        <v>1</v>
      </c>
      <c r="BJ1816" t="b">
        <v>0</v>
      </c>
      <c r="BK1816" t="b">
        <v>1</v>
      </c>
      <c r="BL1816">
        <v>20</v>
      </c>
      <c r="BM1816">
        <v>20</v>
      </c>
      <c r="BN1816">
        <v>0</v>
      </c>
      <c r="BO1816">
        <v>0</v>
      </c>
      <c r="BP18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6" s="3" t="str">
        <f>IF(Table1[[#This Row],[TraceLengthMod]],"lab,","")&amp;IF(Table1[[#This Row],[FixedLength]],"dur,","")&amp;IF(Table1[[#This Row],[Broken]],"ea,","")</f>
        <v>lab,</v>
      </c>
    </row>
    <row r="1817" spans="1:69" x14ac:dyDescent="0.25">
      <c r="A1817" t="s">
        <v>1945</v>
      </c>
      <c r="B1817" t="s">
        <v>39</v>
      </c>
      <c r="C1817" t="s">
        <v>114</v>
      </c>
      <c r="D1817" t="s">
        <v>94</v>
      </c>
      <c r="E1817" t="s">
        <v>93</v>
      </c>
      <c r="F1817">
        <v>2</v>
      </c>
      <c r="G1817">
        <v>75000</v>
      </c>
      <c r="H1817">
        <v>25000</v>
      </c>
      <c r="I1817">
        <v>100000</v>
      </c>
      <c r="J1817" t="s">
        <v>40</v>
      </c>
      <c r="K1817">
        <v>1</v>
      </c>
      <c r="L1817">
        <v>256</v>
      </c>
      <c r="M1817" t="s">
        <v>41</v>
      </c>
      <c r="N1817">
        <v>0.01</v>
      </c>
      <c r="O1817">
        <v>100</v>
      </c>
      <c r="P1817">
        <v>43</v>
      </c>
      <c r="Q1817">
        <v>256</v>
      </c>
      <c r="R1817">
        <v>100</v>
      </c>
      <c r="S1817">
        <v>7500</v>
      </c>
      <c r="T1817">
        <v>49</v>
      </c>
      <c r="U1817">
        <v>99</v>
      </c>
      <c r="V1817">
        <v>742656</v>
      </c>
      <c r="W1817">
        <v>9.9020799999999998</v>
      </c>
      <c r="X1817">
        <v>323.89620566368097</v>
      </c>
      <c r="Y1817">
        <v>6.3870687484741202</v>
      </c>
      <c r="Z1817">
        <v>519.46315813064496</v>
      </c>
      <c r="AA1817">
        <v>2.79851818084716</v>
      </c>
      <c r="AB1817">
        <v>279.13279485702498</v>
      </c>
      <c r="AC1817">
        <v>5.0165903568267796</v>
      </c>
      <c r="AD1817">
        <v>503.86037325859002</v>
      </c>
      <c r="AE1817">
        <v>0.78779999999999994</v>
      </c>
      <c r="AF1817">
        <v>0.76400000000000001</v>
      </c>
      <c r="AJ1817">
        <v>6.4200522035863699E-3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 t="s">
        <v>42</v>
      </c>
      <c r="AQ1817" t="b">
        <v>1</v>
      </c>
      <c r="AR1817" t="b">
        <v>1</v>
      </c>
      <c r="AS1817">
        <v>1</v>
      </c>
      <c r="AT1817" t="b">
        <v>0</v>
      </c>
      <c r="AV1817" t="b">
        <v>0</v>
      </c>
      <c r="AW1817" t="b">
        <v>1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1</v>
      </c>
      <c r="BD1817" t="b">
        <v>0</v>
      </c>
      <c r="BE1817" t="s">
        <v>57</v>
      </c>
      <c r="BF1817" t="s">
        <v>69</v>
      </c>
      <c r="BG1817" t="s">
        <v>69</v>
      </c>
      <c r="BH1817" t="b">
        <v>0</v>
      </c>
      <c r="BI1817" t="b">
        <v>1</v>
      </c>
      <c r="BJ1817" t="b">
        <v>0</v>
      </c>
      <c r="BK1817" t="b">
        <v>1</v>
      </c>
      <c r="BL1817">
        <v>20</v>
      </c>
      <c r="BM1817">
        <v>20</v>
      </c>
      <c r="BN1817">
        <v>0</v>
      </c>
      <c r="BO1817">
        <v>0</v>
      </c>
      <c r="BP18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7" s="3" t="str">
        <f>IF(Table1[[#This Row],[TraceLengthMod]],"lab,","")&amp;IF(Table1[[#This Row],[FixedLength]],"dur,","")&amp;IF(Table1[[#This Row],[Broken]],"ea,","")</f>
        <v>lab,</v>
      </c>
    </row>
    <row r="1818" spans="1:69" x14ac:dyDescent="0.25">
      <c r="A1818" t="s">
        <v>1946</v>
      </c>
      <c r="B1818" t="s">
        <v>39</v>
      </c>
      <c r="C1818" t="s">
        <v>114</v>
      </c>
      <c r="D1818" t="s">
        <v>94</v>
      </c>
      <c r="E1818" t="s">
        <v>93</v>
      </c>
      <c r="F1818">
        <v>2</v>
      </c>
      <c r="G1818">
        <v>75000</v>
      </c>
      <c r="H1818">
        <v>25000</v>
      </c>
      <c r="I1818">
        <v>100000</v>
      </c>
      <c r="J1818" t="s">
        <v>40</v>
      </c>
      <c r="K1818">
        <v>1</v>
      </c>
      <c r="L1818">
        <v>256</v>
      </c>
      <c r="M1818" t="s">
        <v>41</v>
      </c>
      <c r="N1818">
        <v>0.01</v>
      </c>
      <c r="O1818">
        <v>100</v>
      </c>
      <c r="P1818">
        <v>43</v>
      </c>
      <c r="Q1818">
        <v>256</v>
      </c>
      <c r="R1818">
        <v>100</v>
      </c>
      <c r="S1818">
        <v>7500</v>
      </c>
      <c r="T1818">
        <v>49</v>
      </c>
      <c r="U1818">
        <v>100</v>
      </c>
      <c r="V1818">
        <v>750080</v>
      </c>
      <c r="W1818">
        <v>10.001066666666601</v>
      </c>
      <c r="X1818">
        <v>323.89620566368097</v>
      </c>
      <c r="Y1818">
        <v>6.3870687484741202</v>
      </c>
      <c r="Z1818">
        <v>524.64131665229797</v>
      </c>
      <c r="AA1818">
        <v>2.7965340614318799</v>
      </c>
      <c r="AB1818">
        <v>281.92932891845697</v>
      </c>
      <c r="AC1818">
        <v>5.0494911670684797</v>
      </c>
      <c r="AD1818">
        <v>508.90986442565901</v>
      </c>
      <c r="AE1818">
        <v>0.78739999999999999</v>
      </c>
      <c r="AF1818">
        <v>0.76200000000000001</v>
      </c>
      <c r="AJ1818">
        <v>6.1464374179319298E-3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 t="s">
        <v>42</v>
      </c>
      <c r="AQ1818" t="b">
        <v>1</v>
      </c>
      <c r="AR1818" t="b">
        <v>1</v>
      </c>
      <c r="AS1818">
        <v>1</v>
      </c>
      <c r="AT1818" t="b">
        <v>0</v>
      </c>
      <c r="AV1818" t="b">
        <v>0</v>
      </c>
      <c r="AW1818" t="b">
        <v>1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1</v>
      </c>
      <c r="BD1818" t="b">
        <v>0</v>
      </c>
      <c r="BE1818" t="s">
        <v>57</v>
      </c>
      <c r="BF1818" t="s">
        <v>69</v>
      </c>
      <c r="BG1818" t="s">
        <v>69</v>
      </c>
      <c r="BH1818" t="b">
        <v>0</v>
      </c>
      <c r="BI1818" t="b">
        <v>1</v>
      </c>
      <c r="BJ1818" t="b">
        <v>0</v>
      </c>
      <c r="BK1818" t="b">
        <v>1</v>
      </c>
      <c r="BL1818">
        <v>20</v>
      </c>
      <c r="BM1818">
        <v>20</v>
      </c>
      <c r="BN1818">
        <v>0</v>
      </c>
      <c r="BO1818">
        <v>0</v>
      </c>
      <c r="BP18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8" s="3" t="str">
        <f>IF(Table1[[#This Row],[TraceLengthMod]],"lab,","")&amp;IF(Table1[[#This Row],[FixedLength]],"dur,","")&amp;IF(Table1[[#This Row],[Broken]],"ea,","")</f>
        <v>lab,</v>
      </c>
    </row>
    <row r="1819" spans="1:69" x14ac:dyDescent="0.25">
      <c r="A1819" t="s">
        <v>1947</v>
      </c>
      <c r="B1819" t="s">
        <v>58</v>
      </c>
      <c r="C1819" t="s">
        <v>114</v>
      </c>
      <c r="D1819" t="s">
        <v>94</v>
      </c>
      <c r="E1819" t="s">
        <v>93</v>
      </c>
      <c r="F1819">
        <v>2</v>
      </c>
      <c r="G1819">
        <v>29206</v>
      </c>
      <c r="H1819">
        <v>756126</v>
      </c>
      <c r="I1819">
        <v>756126</v>
      </c>
      <c r="J1819" t="s">
        <v>40</v>
      </c>
      <c r="K1819">
        <v>1</v>
      </c>
      <c r="L1819">
        <v>256</v>
      </c>
      <c r="M1819" t="s">
        <v>41</v>
      </c>
      <c r="N1819">
        <v>0.01</v>
      </c>
      <c r="P1819">
        <v>43</v>
      </c>
      <c r="Q1819">
        <v>256</v>
      </c>
      <c r="R1819">
        <v>100</v>
      </c>
      <c r="S1819">
        <v>1000</v>
      </c>
      <c r="T1819">
        <v>49</v>
      </c>
      <c r="U1819">
        <v>100</v>
      </c>
      <c r="W1819">
        <v>10.001066666666601</v>
      </c>
      <c r="X1819">
        <v>323.89620566368097</v>
      </c>
      <c r="Y1819">
        <v>6.3870687484741202</v>
      </c>
      <c r="Z1819">
        <v>524.64131665229797</v>
      </c>
      <c r="AA1819">
        <v>524.64131665229797</v>
      </c>
      <c r="AB1819">
        <v>524.64131665229797</v>
      </c>
      <c r="AC1819">
        <v>506.23561239242503</v>
      </c>
      <c r="AD1819">
        <v>506.23561239242503</v>
      </c>
      <c r="AE1819">
        <v>0.78180000000000005</v>
      </c>
      <c r="AF1819">
        <v>0.764461214136268</v>
      </c>
      <c r="AQ1819" t="b">
        <v>1</v>
      </c>
      <c r="AR1819" t="b">
        <v>1</v>
      </c>
      <c r="AS1819">
        <v>1</v>
      </c>
      <c r="AT1819" t="b">
        <v>0</v>
      </c>
      <c r="AV1819" t="b">
        <v>0</v>
      </c>
      <c r="AW1819" t="b">
        <v>1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1</v>
      </c>
      <c r="BD1819" t="b">
        <v>0</v>
      </c>
      <c r="BE1819" t="s">
        <v>57</v>
      </c>
      <c r="BF1819" t="s">
        <v>69</v>
      </c>
      <c r="BG1819" t="s">
        <v>69</v>
      </c>
      <c r="BH1819" t="b">
        <v>0</v>
      </c>
      <c r="BI1819" t="b">
        <v>1</v>
      </c>
      <c r="BJ1819" t="b">
        <v>0</v>
      </c>
      <c r="BK1819" t="b">
        <v>1</v>
      </c>
      <c r="BL1819">
        <v>20</v>
      </c>
      <c r="BM1819">
        <v>20</v>
      </c>
      <c r="BN1819">
        <v>0</v>
      </c>
      <c r="BO1819">
        <v>0</v>
      </c>
      <c r="BP18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19" s="3" t="str">
        <f>IF(Table1[[#This Row],[TraceLengthMod]],"lab,","")&amp;IF(Table1[[#This Row],[FixedLength]],"dur,","")&amp;IF(Table1[[#This Row],[Broken]],"ea,","")</f>
        <v>lab,</v>
      </c>
    </row>
    <row r="1820" spans="1:69" x14ac:dyDescent="0.25">
      <c r="A1820" t="s">
        <v>1948</v>
      </c>
      <c r="B1820" t="s">
        <v>39</v>
      </c>
      <c r="C1820" t="s">
        <v>114</v>
      </c>
      <c r="D1820" t="s">
        <v>94</v>
      </c>
      <c r="E1820" t="s">
        <v>93</v>
      </c>
      <c r="F1820">
        <v>3</v>
      </c>
      <c r="G1820">
        <v>75000</v>
      </c>
      <c r="H1820">
        <v>25000</v>
      </c>
      <c r="I1820">
        <v>100000</v>
      </c>
      <c r="J1820" t="s">
        <v>40</v>
      </c>
      <c r="K1820">
        <v>1</v>
      </c>
      <c r="L1820">
        <v>256</v>
      </c>
      <c r="M1820" t="s">
        <v>41</v>
      </c>
      <c r="N1820">
        <v>0.01</v>
      </c>
      <c r="O1820">
        <v>100</v>
      </c>
      <c r="P1820">
        <v>43</v>
      </c>
      <c r="Q1820">
        <v>256</v>
      </c>
      <c r="R1820">
        <v>100</v>
      </c>
      <c r="S1820">
        <v>7500</v>
      </c>
      <c r="T1820">
        <v>1</v>
      </c>
      <c r="U1820">
        <v>1</v>
      </c>
      <c r="V1820">
        <v>7680</v>
      </c>
      <c r="W1820">
        <v>0.1024</v>
      </c>
      <c r="X1820">
        <v>331.36345481872502</v>
      </c>
      <c r="Y1820">
        <v>6.1836583614349303</v>
      </c>
      <c r="Z1820">
        <v>5.4364697933197004</v>
      </c>
      <c r="AA1820">
        <v>2.8783082962036102</v>
      </c>
      <c r="AB1820">
        <v>2.8783082962036102</v>
      </c>
      <c r="AC1820">
        <v>5.3218135833740199</v>
      </c>
      <c r="AD1820">
        <v>5.3218135833740199</v>
      </c>
      <c r="AE1820">
        <v>0.56969999999999998</v>
      </c>
      <c r="AF1820">
        <v>0.56610000000000005</v>
      </c>
      <c r="AJ1820">
        <v>1.9918479959169999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 t="s">
        <v>42</v>
      </c>
      <c r="AQ1820" t="b">
        <v>1</v>
      </c>
      <c r="AR1820" t="b">
        <v>1</v>
      </c>
      <c r="AS1820">
        <v>1</v>
      </c>
      <c r="AT1820" t="b">
        <v>0</v>
      </c>
      <c r="AV1820" t="b">
        <v>0</v>
      </c>
      <c r="AW1820" t="b">
        <v>1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1</v>
      </c>
      <c r="BD1820" t="b">
        <v>0</v>
      </c>
      <c r="BE1820" t="s">
        <v>57</v>
      </c>
      <c r="BF1820" t="s">
        <v>69</v>
      </c>
      <c r="BG1820" t="s">
        <v>69</v>
      </c>
      <c r="BH1820" t="b">
        <v>0</v>
      </c>
      <c r="BI1820" t="b">
        <v>1</v>
      </c>
      <c r="BJ1820" t="b">
        <v>0</v>
      </c>
      <c r="BK1820" t="b">
        <v>1</v>
      </c>
      <c r="BL1820">
        <v>20</v>
      </c>
      <c r="BM1820">
        <v>20</v>
      </c>
      <c r="BN1820">
        <v>0</v>
      </c>
      <c r="BO1820">
        <v>0</v>
      </c>
      <c r="BP18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0" s="3" t="str">
        <f>IF(Table1[[#This Row],[TraceLengthMod]],"lab,","")&amp;IF(Table1[[#This Row],[FixedLength]],"dur,","")&amp;IF(Table1[[#This Row],[Broken]],"ea,","")</f>
        <v>lab,</v>
      </c>
    </row>
    <row r="1821" spans="1:69" x14ac:dyDescent="0.25">
      <c r="A1821" t="s">
        <v>1949</v>
      </c>
      <c r="B1821" t="s">
        <v>39</v>
      </c>
      <c r="C1821" t="s">
        <v>114</v>
      </c>
      <c r="D1821" t="s">
        <v>94</v>
      </c>
      <c r="E1821" t="s">
        <v>93</v>
      </c>
      <c r="F1821">
        <v>3</v>
      </c>
      <c r="G1821">
        <v>75000</v>
      </c>
      <c r="H1821">
        <v>25000</v>
      </c>
      <c r="I1821">
        <v>100000</v>
      </c>
      <c r="J1821" t="s">
        <v>40</v>
      </c>
      <c r="K1821">
        <v>1</v>
      </c>
      <c r="L1821">
        <v>256</v>
      </c>
      <c r="M1821" t="s">
        <v>41</v>
      </c>
      <c r="N1821">
        <v>0.01</v>
      </c>
      <c r="O1821">
        <v>100</v>
      </c>
      <c r="P1821">
        <v>43</v>
      </c>
      <c r="Q1821">
        <v>256</v>
      </c>
      <c r="R1821">
        <v>100</v>
      </c>
      <c r="S1821">
        <v>7500</v>
      </c>
      <c r="T1821">
        <v>2</v>
      </c>
      <c r="U1821">
        <v>2</v>
      </c>
      <c r="V1821">
        <v>15104</v>
      </c>
      <c r="W1821">
        <v>0.20138666666666599</v>
      </c>
      <c r="X1821">
        <v>331.36345481872502</v>
      </c>
      <c r="Y1821">
        <v>6.1836583614349303</v>
      </c>
      <c r="Z1821">
        <v>10.6985325813293</v>
      </c>
      <c r="AA1821">
        <v>2.7916395664214999</v>
      </c>
      <c r="AB1821">
        <v>5.6699478626251203</v>
      </c>
      <c r="AC1821">
        <v>5.3327443599700901</v>
      </c>
      <c r="AD1821">
        <v>10.6545579433441</v>
      </c>
      <c r="AE1821">
        <v>0.62450000000000006</v>
      </c>
      <c r="AF1821">
        <v>0.62009999999999998</v>
      </c>
      <c r="AJ1821">
        <v>0.58709119134030097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 t="s">
        <v>42</v>
      </c>
      <c r="AQ1821" t="b">
        <v>1</v>
      </c>
      <c r="AR1821" t="b">
        <v>1</v>
      </c>
      <c r="AS1821">
        <v>1</v>
      </c>
      <c r="AT1821" t="b">
        <v>0</v>
      </c>
      <c r="AV1821" t="b">
        <v>0</v>
      </c>
      <c r="AW1821" t="b">
        <v>1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1</v>
      </c>
      <c r="BD1821" t="b">
        <v>0</v>
      </c>
      <c r="BE1821" t="s">
        <v>57</v>
      </c>
      <c r="BF1821" t="s">
        <v>69</v>
      </c>
      <c r="BG1821" t="s">
        <v>69</v>
      </c>
      <c r="BH1821" t="b">
        <v>0</v>
      </c>
      <c r="BI1821" t="b">
        <v>1</v>
      </c>
      <c r="BJ1821" t="b">
        <v>0</v>
      </c>
      <c r="BK1821" t="b">
        <v>1</v>
      </c>
      <c r="BL1821">
        <v>20</v>
      </c>
      <c r="BM1821">
        <v>20</v>
      </c>
      <c r="BN1821">
        <v>0</v>
      </c>
      <c r="BO1821">
        <v>0</v>
      </c>
      <c r="BP18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1" s="3" t="str">
        <f>IF(Table1[[#This Row],[TraceLengthMod]],"lab,","")&amp;IF(Table1[[#This Row],[FixedLength]],"dur,","")&amp;IF(Table1[[#This Row],[Broken]],"ea,","")</f>
        <v>lab,</v>
      </c>
    </row>
    <row r="1822" spans="1:69" x14ac:dyDescent="0.25">
      <c r="A1822" t="s">
        <v>1950</v>
      </c>
      <c r="B1822" t="s">
        <v>39</v>
      </c>
      <c r="C1822" t="s">
        <v>114</v>
      </c>
      <c r="D1822" t="s">
        <v>94</v>
      </c>
      <c r="E1822" t="s">
        <v>93</v>
      </c>
      <c r="F1822">
        <v>3</v>
      </c>
      <c r="G1822">
        <v>75000</v>
      </c>
      <c r="H1822">
        <v>25000</v>
      </c>
      <c r="I1822">
        <v>100000</v>
      </c>
      <c r="J1822" t="s">
        <v>40</v>
      </c>
      <c r="K1822">
        <v>1</v>
      </c>
      <c r="L1822">
        <v>256</v>
      </c>
      <c r="M1822" t="s">
        <v>41</v>
      </c>
      <c r="N1822">
        <v>0.01</v>
      </c>
      <c r="O1822">
        <v>100</v>
      </c>
      <c r="P1822">
        <v>43</v>
      </c>
      <c r="Q1822">
        <v>256</v>
      </c>
      <c r="R1822">
        <v>100</v>
      </c>
      <c r="S1822">
        <v>7500</v>
      </c>
      <c r="T1822">
        <v>3</v>
      </c>
      <c r="U1822">
        <v>3</v>
      </c>
      <c r="V1822">
        <v>22528</v>
      </c>
      <c r="W1822">
        <v>0.30037333333333299</v>
      </c>
      <c r="X1822">
        <v>331.36345481872502</v>
      </c>
      <c r="Y1822">
        <v>6.1836583614349303</v>
      </c>
      <c r="Z1822">
        <v>15.9325449466705</v>
      </c>
      <c r="AA1822">
        <v>2.7975254058837802</v>
      </c>
      <c r="AB1822">
        <v>8.4674732685089094</v>
      </c>
      <c r="AC1822">
        <v>4.9986386299133301</v>
      </c>
      <c r="AD1822">
        <v>15.6531965732574</v>
      </c>
      <c r="AE1822">
        <v>0.64239999999999997</v>
      </c>
      <c r="AF1822">
        <v>0.64059999999999995</v>
      </c>
      <c r="AJ1822">
        <v>0.36145997386086998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 t="s">
        <v>42</v>
      </c>
      <c r="AQ1822" t="b">
        <v>1</v>
      </c>
      <c r="AR1822" t="b">
        <v>1</v>
      </c>
      <c r="AS1822">
        <v>1</v>
      </c>
      <c r="AT1822" t="b">
        <v>0</v>
      </c>
      <c r="AV1822" t="b">
        <v>0</v>
      </c>
      <c r="AW1822" t="b">
        <v>1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1</v>
      </c>
      <c r="BD1822" t="b">
        <v>0</v>
      </c>
      <c r="BE1822" t="s">
        <v>57</v>
      </c>
      <c r="BF1822" t="s">
        <v>69</v>
      </c>
      <c r="BG1822" t="s">
        <v>69</v>
      </c>
      <c r="BH1822" t="b">
        <v>0</v>
      </c>
      <c r="BI1822" t="b">
        <v>1</v>
      </c>
      <c r="BJ1822" t="b">
        <v>0</v>
      </c>
      <c r="BK1822" t="b">
        <v>1</v>
      </c>
      <c r="BL1822">
        <v>20</v>
      </c>
      <c r="BM1822">
        <v>20</v>
      </c>
      <c r="BN1822">
        <v>0</v>
      </c>
      <c r="BO1822">
        <v>0</v>
      </c>
      <c r="BP18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2" s="3" t="str">
        <f>IF(Table1[[#This Row],[TraceLengthMod]],"lab,","")&amp;IF(Table1[[#This Row],[FixedLength]],"dur,","")&amp;IF(Table1[[#This Row],[Broken]],"ea,","")</f>
        <v>lab,</v>
      </c>
    </row>
    <row r="1823" spans="1:69" x14ac:dyDescent="0.25">
      <c r="A1823" t="s">
        <v>1951</v>
      </c>
      <c r="B1823" t="s">
        <v>39</v>
      </c>
      <c r="C1823" t="s">
        <v>114</v>
      </c>
      <c r="D1823" t="s">
        <v>94</v>
      </c>
      <c r="E1823" t="s">
        <v>93</v>
      </c>
      <c r="F1823">
        <v>3</v>
      </c>
      <c r="G1823">
        <v>75000</v>
      </c>
      <c r="H1823">
        <v>25000</v>
      </c>
      <c r="I1823">
        <v>100000</v>
      </c>
      <c r="J1823" t="s">
        <v>40</v>
      </c>
      <c r="K1823">
        <v>1</v>
      </c>
      <c r="L1823">
        <v>256</v>
      </c>
      <c r="M1823" t="s">
        <v>41</v>
      </c>
      <c r="N1823">
        <v>0.01</v>
      </c>
      <c r="O1823">
        <v>100</v>
      </c>
      <c r="P1823">
        <v>43</v>
      </c>
      <c r="Q1823">
        <v>256</v>
      </c>
      <c r="R1823">
        <v>100</v>
      </c>
      <c r="S1823">
        <v>7500</v>
      </c>
      <c r="T1823">
        <v>4</v>
      </c>
      <c r="U1823">
        <v>4</v>
      </c>
      <c r="V1823">
        <v>30208</v>
      </c>
      <c r="W1823">
        <v>0.40277333333333298</v>
      </c>
      <c r="X1823">
        <v>331.36345481872502</v>
      </c>
      <c r="Y1823">
        <v>6.1836583614349303</v>
      </c>
      <c r="Z1823">
        <v>21.2682814598083</v>
      </c>
      <c r="AA1823">
        <v>2.89525938034057</v>
      </c>
      <c r="AB1823">
        <v>11.3627326488494</v>
      </c>
      <c r="AC1823">
        <v>5.1811509132385201</v>
      </c>
      <c r="AD1823">
        <v>20.834347486495901</v>
      </c>
      <c r="AE1823">
        <v>0.67090000000000005</v>
      </c>
      <c r="AF1823">
        <v>0.66620000000000001</v>
      </c>
      <c r="AJ1823">
        <v>0.26146027142718598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 t="s">
        <v>42</v>
      </c>
      <c r="AQ1823" t="b">
        <v>1</v>
      </c>
      <c r="AR1823" t="b">
        <v>1</v>
      </c>
      <c r="AS1823">
        <v>1</v>
      </c>
      <c r="AT1823" t="b">
        <v>0</v>
      </c>
      <c r="AV1823" t="b">
        <v>0</v>
      </c>
      <c r="AW1823" t="b">
        <v>1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1</v>
      </c>
      <c r="BD1823" t="b">
        <v>0</v>
      </c>
      <c r="BE1823" t="s">
        <v>57</v>
      </c>
      <c r="BF1823" t="s">
        <v>69</v>
      </c>
      <c r="BG1823" t="s">
        <v>69</v>
      </c>
      <c r="BH1823" t="b">
        <v>0</v>
      </c>
      <c r="BI1823" t="b">
        <v>1</v>
      </c>
      <c r="BJ1823" t="b">
        <v>0</v>
      </c>
      <c r="BK1823" t="b">
        <v>1</v>
      </c>
      <c r="BL1823">
        <v>20</v>
      </c>
      <c r="BM1823">
        <v>20</v>
      </c>
      <c r="BN1823">
        <v>0</v>
      </c>
      <c r="BO1823">
        <v>0</v>
      </c>
      <c r="BP18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3" s="3" t="str">
        <f>IF(Table1[[#This Row],[TraceLengthMod]],"lab,","")&amp;IF(Table1[[#This Row],[FixedLength]],"dur,","")&amp;IF(Table1[[#This Row],[Broken]],"ea,","")</f>
        <v>lab,</v>
      </c>
    </row>
    <row r="1824" spans="1:69" x14ac:dyDescent="0.25">
      <c r="A1824" t="s">
        <v>1952</v>
      </c>
      <c r="B1824" t="s">
        <v>39</v>
      </c>
      <c r="C1824" t="s">
        <v>114</v>
      </c>
      <c r="D1824" t="s">
        <v>94</v>
      </c>
      <c r="E1824" t="s">
        <v>93</v>
      </c>
      <c r="F1824">
        <v>3</v>
      </c>
      <c r="G1824">
        <v>75000</v>
      </c>
      <c r="H1824">
        <v>25000</v>
      </c>
      <c r="I1824">
        <v>100000</v>
      </c>
      <c r="J1824" t="s">
        <v>40</v>
      </c>
      <c r="K1824">
        <v>1</v>
      </c>
      <c r="L1824">
        <v>256</v>
      </c>
      <c r="M1824" t="s">
        <v>41</v>
      </c>
      <c r="N1824">
        <v>0.01</v>
      </c>
      <c r="O1824">
        <v>100</v>
      </c>
      <c r="P1824">
        <v>43</v>
      </c>
      <c r="Q1824">
        <v>256</v>
      </c>
      <c r="R1824">
        <v>100</v>
      </c>
      <c r="S1824">
        <v>7500</v>
      </c>
      <c r="T1824">
        <v>5</v>
      </c>
      <c r="U1824">
        <v>5</v>
      </c>
      <c r="V1824">
        <v>37632</v>
      </c>
      <c r="W1824">
        <v>0.50175999999999998</v>
      </c>
      <c r="X1824">
        <v>331.36345481872502</v>
      </c>
      <c r="Y1824">
        <v>6.1836583614349303</v>
      </c>
      <c r="Z1824">
        <v>26.526225090026799</v>
      </c>
      <c r="AA1824">
        <v>2.80250692367553</v>
      </c>
      <c r="AB1824">
        <v>14.165239572525</v>
      </c>
      <c r="AC1824">
        <v>5.1033589839935303</v>
      </c>
      <c r="AD1824">
        <v>25.937706470489498</v>
      </c>
      <c r="AE1824">
        <v>0.68230000000000002</v>
      </c>
      <c r="AF1824">
        <v>0.68149999999999999</v>
      </c>
      <c r="AJ1824">
        <v>0.18707887331644599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 t="s">
        <v>42</v>
      </c>
      <c r="AQ1824" t="b">
        <v>1</v>
      </c>
      <c r="AR1824" t="b">
        <v>1</v>
      </c>
      <c r="AS1824">
        <v>1</v>
      </c>
      <c r="AT1824" t="b">
        <v>0</v>
      </c>
      <c r="AV1824" t="b">
        <v>0</v>
      </c>
      <c r="AW1824" t="b">
        <v>1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  <c r="BC1824" t="b">
        <v>1</v>
      </c>
      <c r="BD1824" t="b">
        <v>0</v>
      </c>
      <c r="BE1824" t="s">
        <v>57</v>
      </c>
      <c r="BF1824" t="s">
        <v>69</v>
      </c>
      <c r="BG1824" t="s">
        <v>69</v>
      </c>
      <c r="BH1824" t="b">
        <v>0</v>
      </c>
      <c r="BI1824" t="b">
        <v>1</v>
      </c>
      <c r="BJ1824" t="b">
        <v>0</v>
      </c>
      <c r="BK1824" t="b">
        <v>1</v>
      </c>
      <c r="BL1824">
        <v>20</v>
      </c>
      <c r="BM1824">
        <v>20</v>
      </c>
      <c r="BN1824">
        <v>0</v>
      </c>
      <c r="BO1824">
        <v>0</v>
      </c>
      <c r="BP18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4" s="3" t="str">
        <f>IF(Table1[[#This Row],[TraceLengthMod]],"lab,","")&amp;IF(Table1[[#This Row],[FixedLength]],"dur,","")&amp;IF(Table1[[#This Row],[Broken]],"ea,","")</f>
        <v>lab,</v>
      </c>
    </row>
    <row r="1825" spans="1:69" x14ac:dyDescent="0.25">
      <c r="A1825" t="s">
        <v>1953</v>
      </c>
      <c r="B1825" t="s">
        <v>39</v>
      </c>
      <c r="C1825" t="s">
        <v>114</v>
      </c>
      <c r="D1825" t="s">
        <v>94</v>
      </c>
      <c r="E1825" t="s">
        <v>93</v>
      </c>
      <c r="F1825">
        <v>3</v>
      </c>
      <c r="G1825">
        <v>75000</v>
      </c>
      <c r="H1825">
        <v>25000</v>
      </c>
      <c r="I1825">
        <v>100000</v>
      </c>
      <c r="J1825" t="s">
        <v>40</v>
      </c>
      <c r="K1825">
        <v>1</v>
      </c>
      <c r="L1825">
        <v>256</v>
      </c>
      <c r="M1825" t="s">
        <v>41</v>
      </c>
      <c r="N1825">
        <v>0.01</v>
      </c>
      <c r="O1825">
        <v>100</v>
      </c>
      <c r="P1825">
        <v>43</v>
      </c>
      <c r="Q1825">
        <v>256</v>
      </c>
      <c r="R1825">
        <v>100</v>
      </c>
      <c r="S1825">
        <v>7500</v>
      </c>
      <c r="T1825">
        <v>6</v>
      </c>
      <c r="U1825">
        <v>6</v>
      </c>
      <c r="V1825">
        <v>45056</v>
      </c>
      <c r="W1825">
        <v>0.60074666666666598</v>
      </c>
      <c r="X1825">
        <v>331.36345481872502</v>
      </c>
      <c r="Y1825">
        <v>6.1836583614349303</v>
      </c>
      <c r="Z1825">
        <v>31.786164522170999</v>
      </c>
      <c r="AA1825">
        <v>2.8114840984344398</v>
      </c>
      <c r="AB1825">
        <v>16.976723670959402</v>
      </c>
      <c r="AC1825">
        <v>5.0634725093841499</v>
      </c>
      <c r="AD1825">
        <v>31.0011789798736</v>
      </c>
      <c r="AE1825">
        <v>0.70009999999999994</v>
      </c>
      <c r="AF1825">
        <v>0.69630000000000003</v>
      </c>
      <c r="AJ1825">
        <v>0.153200273148038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 t="s">
        <v>42</v>
      </c>
      <c r="AQ1825" t="b">
        <v>1</v>
      </c>
      <c r="AR1825" t="b">
        <v>1</v>
      </c>
      <c r="AS1825">
        <v>1</v>
      </c>
      <c r="AT1825" t="b">
        <v>0</v>
      </c>
      <c r="AV1825" t="b">
        <v>0</v>
      </c>
      <c r="AW1825" t="b">
        <v>1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1</v>
      </c>
      <c r="BD1825" t="b">
        <v>0</v>
      </c>
      <c r="BE1825" t="s">
        <v>57</v>
      </c>
      <c r="BF1825" t="s">
        <v>69</v>
      </c>
      <c r="BG1825" t="s">
        <v>69</v>
      </c>
      <c r="BH1825" t="b">
        <v>0</v>
      </c>
      <c r="BI1825" t="b">
        <v>1</v>
      </c>
      <c r="BJ1825" t="b">
        <v>0</v>
      </c>
      <c r="BK1825" t="b">
        <v>1</v>
      </c>
      <c r="BL1825">
        <v>20</v>
      </c>
      <c r="BM1825">
        <v>20</v>
      </c>
      <c r="BN1825">
        <v>0</v>
      </c>
      <c r="BO1825">
        <v>0</v>
      </c>
      <c r="BP18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5" s="3" t="str">
        <f>IF(Table1[[#This Row],[TraceLengthMod]],"lab,","")&amp;IF(Table1[[#This Row],[FixedLength]],"dur,","")&amp;IF(Table1[[#This Row],[Broken]],"ea,","")</f>
        <v>lab,</v>
      </c>
    </row>
    <row r="1826" spans="1:69" x14ac:dyDescent="0.25">
      <c r="A1826" t="s">
        <v>1954</v>
      </c>
      <c r="B1826" t="s">
        <v>39</v>
      </c>
      <c r="C1826" t="s">
        <v>114</v>
      </c>
      <c r="D1826" t="s">
        <v>94</v>
      </c>
      <c r="E1826" t="s">
        <v>93</v>
      </c>
      <c r="F1826">
        <v>3</v>
      </c>
      <c r="G1826">
        <v>75000</v>
      </c>
      <c r="H1826">
        <v>25000</v>
      </c>
      <c r="I1826">
        <v>100000</v>
      </c>
      <c r="J1826" t="s">
        <v>40</v>
      </c>
      <c r="K1826">
        <v>1</v>
      </c>
      <c r="L1826">
        <v>256</v>
      </c>
      <c r="M1826" t="s">
        <v>41</v>
      </c>
      <c r="N1826">
        <v>0.01</v>
      </c>
      <c r="O1826">
        <v>100</v>
      </c>
      <c r="P1826">
        <v>43</v>
      </c>
      <c r="Q1826">
        <v>256</v>
      </c>
      <c r="R1826">
        <v>100</v>
      </c>
      <c r="S1826">
        <v>7500</v>
      </c>
      <c r="T1826">
        <v>7</v>
      </c>
      <c r="U1826">
        <v>7</v>
      </c>
      <c r="V1826">
        <v>52736</v>
      </c>
      <c r="W1826">
        <v>0.70314666666666603</v>
      </c>
      <c r="X1826">
        <v>331.36345481872502</v>
      </c>
      <c r="Y1826">
        <v>6.1836583614349303</v>
      </c>
      <c r="Z1826">
        <v>37.130899667739797</v>
      </c>
      <c r="AA1826">
        <v>2.8972468376159601</v>
      </c>
      <c r="AB1826">
        <v>19.8739705085754</v>
      </c>
      <c r="AC1826">
        <v>5.1592128276824898</v>
      </c>
      <c r="AD1826">
        <v>36.160391807556103</v>
      </c>
      <c r="AE1826">
        <v>0.69650000000000001</v>
      </c>
      <c r="AF1826">
        <v>0.70220000000000005</v>
      </c>
      <c r="AJ1826">
        <v>0.12641799768197801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 t="s">
        <v>42</v>
      </c>
      <c r="AQ1826" t="b">
        <v>1</v>
      </c>
      <c r="AR1826" t="b">
        <v>1</v>
      </c>
      <c r="AS1826">
        <v>1</v>
      </c>
      <c r="AT1826" t="b">
        <v>0</v>
      </c>
      <c r="AV1826" t="b">
        <v>0</v>
      </c>
      <c r="AW1826" t="b">
        <v>1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1</v>
      </c>
      <c r="BD1826" t="b">
        <v>0</v>
      </c>
      <c r="BE1826" t="s">
        <v>57</v>
      </c>
      <c r="BF1826" t="s">
        <v>69</v>
      </c>
      <c r="BG1826" t="s">
        <v>69</v>
      </c>
      <c r="BH1826" t="b">
        <v>0</v>
      </c>
      <c r="BI1826" t="b">
        <v>1</v>
      </c>
      <c r="BJ1826" t="b">
        <v>0</v>
      </c>
      <c r="BK1826" t="b">
        <v>1</v>
      </c>
      <c r="BL1826">
        <v>20</v>
      </c>
      <c r="BM1826">
        <v>20</v>
      </c>
      <c r="BN1826">
        <v>0</v>
      </c>
      <c r="BO1826">
        <v>0</v>
      </c>
      <c r="BP18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6" s="3" t="str">
        <f>IF(Table1[[#This Row],[TraceLengthMod]],"lab,","")&amp;IF(Table1[[#This Row],[FixedLength]],"dur,","")&amp;IF(Table1[[#This Row],[Broken]],"ea,","")</f>
        <v>lab,</v>
      </c>
    </row>
    <row r="1827" spans="1:69" x14ac:dyDescent="0.25">
      <c r="A1827" t="s">
        <v>1955</v>
      </c>
      <c r="B1827" t="s">
        <v>39</v>
      </c>
      <c r="C1827" t="s">
        <v>114</v>
      </c>
      <c r="D1827" t="s">
        <v>94</v>
      </c>
      <c r="E1827" t="s">
        <v>93</v>
      </c>
      <c r="F1827">
        <v>3</v>
      </c>
      <c r="G1827">
        <v>75000</v>
      </c>
      <c r="H1827">
        <v>25000</v>
      </c>
      <c r="I1827">
        <v>100000</v>
      </c>
      <c r="J1827" t="s">
        <v>40</v>
      </c>
      <c r="K1827">
        <v>1</v>
      </c>
      <c r="L1827">
        <v>256</v>
      </c>
      <c r="M1827" t="s">
        <v>41</v>
      </c>
      <c r="N1827">
        <v>0.01</v>
      </c>
      <c r="O1827">
        <v>100</v>
      </c>
      <c r="P1827">
        <v>43</v>
      </c>
      <c r="Q1827">
        <v>256</v>
      </c>
      <c r="R1827">
        <v>100</v>
      </c>
      <c r="S1827">
        <v>7500</v>
      </c>
      <c r="T1827">
        <v>8</v>
      </c>
      <c r="U1827">
        <v>8</v>
      </c>
      <c r="V1827">
        <v>60160</v>
      </c>
      <c r="W1827">
        <v>0.80213333333333303</v>
      </c>
      <c r="X1827">
        <v>331.36345481872502</v>
      </c>
      <c r="Y1827">
        <v>6.1836583614349303</v>
      </c>
      <c r="Z1827">
        <v>42.398813009262</v>
      </c>
      <c r="AA1827">
        <v>2.8005094528198198</v>
      </c>
      <c r="AB1827">
        <v>22.6744799613952</v>
      </c>
      <c r="AC1827">
        <v>5.3177845478057799</v>
      </c>
      <c r="AD1827">
        <v>41.478176355361903</v>
      </c>
      <c r="AE1827">
        <v>0.71660000000000001</v>
      </c>
      <c r="AF1827">
        <v>0.70730000000000004</v>
      </c>
      <c r="AJ1827">
        <v>0.10243151086442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 t="s">
        <v>42</v>
      </c>
      <c r="AQ1827" t="b">
        <v>1</v>
      </c>
      <c r="AR1827" t="b">
        <v>1</v>
      </c>
      <c r="AS1827">
        <v>1</v>
      </c>
      <c r="AT1827" t="b">
        <v>0</v>
      </c>
      <c r="AV1827" t="b">
        <v>0</v>
      </c>
      <c r="AW1827" t="b">
        <v>1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1</v>
      </c>
      <c r="BD1827" t="b">
        <v>0</v>
      </c>
      <c r="BE1827" t="s">
        <v>57</v>
      </c>
      <c r="BF1827" t="s">
        <v>69</v>
      </c>
      <c r="BG1827" t="s">
        <v>69</v>
      </c>
      <c r="BH1827" t="b">
        <v>0</v>
      </c>
      <c r="BI1827" t="b">
        <v>1</v>
      </c>
      <c r="BJ1827" t="b">
        <v>0</v>
      </c>
      <c r="BK1827" t="b">
        <v>1</v>
      </c>
      <c r="BL1827">
        <v>20</v>
      </c>
      <c r="BM1827">
        <v>20</v>
      </c>
      <c r="BN1827">
        <v>0</v>
      </c>
      <c r="BO1827">
        <v>0</v>
      </c>
      <c r="BP18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7" s="3" t="str">
        <f>IF(Table1[[#This Row],[TraceLengthMod]],"lab,","")&amp;IF(Table1[[#This Row],[FixedLength]],"dur,","")&amp;IF(Table1[[#This Row],[Broken]],"ea,","")</f>
        <v>lab,</v>
      </c>
    </row>
    <row r="1828" spans="1:69" x14ac:dyDescent="0.25">
      <c r="A1828" t="s">
        <v>1956</v>
      </c>
      <c r="B1828" t="s">
        <v>39</v>
      </c>
      <c r="C1828" t="s">
        <v>114</v>
      </c>
      <c r="D1828" t="s">
        <v>94</v>
      </c>
      <c r="E1828" t="s">
        <v>93</v>
      </c>
      <c r="F1828">
        <v>3</v>
      </c>
      <c r="G1828">
        <v>75000</v>
      </c>
      <c r="H1828">
        <v>25000</v>
      </c>
      <c r="I1828">
        <v>100000</v>
      </c>
      <c r="J1828" t="s">
        <v>40</v>
      </c>
      <c r="K1828">
        <v>1</v>
      </c>
      <c r="L1828">
        <v>256</v>
      </c>
      <c r="M1828" t="s">
        <v>41</v>
      </c>
      <c r="N1828">
        <v>0.01</v>
      </c>
      <c r="O1828">
        <v>100</v>
      </c>
      <c r="P1828">
        <v>43</v>
      </c>
      <c r="Q1828">
        <v>256</v>
      </c>
      <c r="R1828">
        <v>100</v>
      </c>
      <c r="S1828">
        <v>7500</v>
      </c>
      <c r="T1828">
        <v>9</v>
      </c>
      <c r="U1828">
        <v>9</v>
      </c>
      <c r="V1828">
        <v>67584</v>
      </c>
      <c r="W1828">
        <v>0.90112000000000003</v>
      </c>
      <c r="X1828">
        <v>331.36345481872502</v>
      </c>
      <c r="Y1828">
        <v>6.1836583614349303</v>
      </c>
      <c r="Z1828">
        <v>47.669748544692901</v>
      </c>
      <c r="AA1828">
        <v>2.8045020103454501</v>
      </c>
      <c r="AB1828">
        <v>25.478981971740701</v>
      </c>
      <c r="AC1828">
        <v>5.0116159915924001</v>
      </c>
      <c r="AD1828">
        <v>46.489792346954303</v>
      </c>
      <c r="AE1828">
        <v>0.73089999999999999</v>
      </c>
      <c r="AF1828">
        <v>0.73160000000000003</v>
      </c>
      <c r="AJ1828">
        <v>9.0183495120568696E-2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 t="s">
        <v>42</v>
      </c>
      <c r="AQ1828" t="b">
        <v>1</v>
      </c>
      <c r="AR1828" t="b">
        <v>1</v>
      </c>
      <c r="AS1828">
        <v>1</v>
      </c>
      <c r="AT1828" t="b">
        <v>0</v>
      </c>
      <c r="AV1828" t="b">
        <v>0</v>
      </c>
      <c r="AW1828" t="b">
        <v>1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1</v>
      </c>
      <c r="BD1828" t="b">
        <v>0</v>
      </c>
      <c r="BE1828" t="s">
        <v>57</v>
      </c>
      <c r="BF1828" t="s">
        <v>69</v>
      </c>
      <c r="BG1828" t="s">
        <v>69</v>
      </c>
      <c r="BH1828" t="b">
        <v>0</v>
      </c>
      <c r="BI1828" t="b">
        <v>1</v>
      </c>
      <c r="BJ1828" t="b">
        <v>0</v>
      </c>
      <c r="BK1828" t="b">
        <v>1</v>
      </c>
      <c r="BL1828">
        <v>20</v>
      </c>
      <c r="BM1828">
        <v>20</v>
      </c>
      <c r="BN1828">
        <v>0</v>
      </c>
      <c r="BO1828">
        <v>0</v>
      </c>
      <c r="BP18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8" s="3" t="str">
        <f>IF(Table1[[#This Row],[TraceLengthMod]],"lab,","")&amp;IF(Table1[[#This Row],[FixedLength]],"dur,","")&amp;IF(Table1[[#This Row],[Broken]],"ea,","")</f>
        <v>lab,</v>
      </c>
    </row>
    <row r="1829" spans="1:69" x14ac:dyDescent="0.25">
      <c r="A1829" t="s">
        <v>1957</v>
      </c>
      <c r="B1829" t="s">
        <v>39</v>
      </c>
      <c r="C1829" t="s">
        <v>114</v>
      </c>
      <c r="D1829" t="s">
        <v>94</v>
      </c>
      <c r="E1829" t="s">
        <v>93</v>
      </c>
      <c r="F1829">
        <v>3</v>
      </c>
      <c r="G1829">
        <v>75000</v>
      </c>
      <c r="H1829">
        <v>25000</v>
      </c>
      <c r="I1829">
        <v>100000</v>
      </c>
      <c r="J1829" t="s">
        <v>40</v>
      </c>
      <c r="K1829">
        <v>1</v>
      </c>
      <c r="L1829">
        <v>256</v>
      </c>
      <c r="M1829" t="s">
        <v>41</v>
      </c>
      <c r="N1829">
        <v>0.01</v>
      </c>
      <c r="O1829">
        <v>100</v>
      </c>
      <c r="P1829">
        <v>43</v>
      </c>
      <c r="Q1829">
        <v>256</v>
      </c>
      <c r="R1829">
        <v>100</v>
      </c>
      <c r="S1829">
        <v>7500</v>
      </c>
      <c r="T1829">
        <v>9</v>
      </c>
      <c r="U1829">
        <v>10</v>
      </c>
      <c r="V1829">
        <v>75008</v>
      </c>
      <c r="W1829">
        <v>1.00010666666666</v>
      </c>
      <c r="X1829">
        <v>331.36345481872502</v>
      </c>
      <c r="Y1829">
        <v>6.1836583614349303</v>
      </c>
      <c r="Z1829">
        <v>52.918731451034503</v>
      </c>
      <c r="AA1829">
        <v>2.8034930229186998</v>
      </c>
      <c r="AB1829">
        <v>28.282474994659399</v>
      </c>
      <c r="AC1829">
        <v>5.1083438396453804</v>
      </c>
      <c r="AD1829">
        <v>51.598136186599703</v>
      </c>
      <c r="AE1829">
        <v>0.73350000000000004</v>
      </c>
      <c r="AF1829">
        <v>0.72840000000000005</v>
      </c>
      <c r="AJ1829">
        <v>8.0018628172500106E-2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 t="s">
        <v>42</v>
      </c>
      <c r="AQ1829" t="b">
        <v>1</v>
      </c>
      <c r="AR1829" t="b">
        <v>1</v>
      </c>
      <c r="AS1829">
        <v>1</v>
      </c>
      <c r="AT1829" t="b">
        <v>0</v>
      </c>
      <c r="AV1829" t="b">
        <v>0</v>
      </c>
      <c r="AW1829" t="b">
        <v>1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1</v>
      </c>
      <c r="BD1829" t="b">
        <v>0</v>
      </c>
      <c r="BE1829" t="s">
        <v>57</v>
      </c>
      <c r="BF1829" t="s">
        <v>69</v>
      </c>
      <c r="BG1829" t="s">
        <v>69</v>
      </c>
      <c r="BH1829" t="b">
        <v>0</v>
      </c>
      <c r="BI1829" t="b">
        <v>1</v>
      </c>
      <c r="BJ1829" t="b">
        <v>0</v>
      </c>
      <c r="BK1829" t="b">
        <v>1</v>
      </c>
      <c r="BL1829">
        <v>20</v>
      </c>
      <c r="BM1829">
        <v>20</v>
      </c>
      <c r="BN1829">
        <v>0</v>
      </c>
      <c r="BO1829">
        <v>0</v>
      </c>
      <c r="BP18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29" s="3" t="str">
        <f>IF(Table1[[#This Row],[TraceLengthMod]],"lab,","")&amp;IF(Table1[[#This Row],[FixedLength]],"dur,","")&amp;IF(Table1[[#This Row],[Broken]],"ea,","")</f>
        <v>lab,</v>
      </c>
    </row>
    <row r="1830" spans="1:69" x14ac:dyDescent="0.25">
      <c r="A1830" t="s">
        <v>1958</v>
      </c>
      <c r="B1830" t="s">
        <v>39</v>
      </c>
      <c r="C1830" t="s">
        <v>114</v>
      </c>
      <c r="D1830" t="s">
        <v>94</v>
      </c>
      <c r="E1830" t="s">
        <v>93</v>
      </c>
      <c r="F1830">
        <v>3</v>
      </c>
      <c r="G1830">
        <v>75000</v>
      </c>
      <c r="H1830">
        <v>25000</v>
      </c>
      <c r="I1830">
        <v>100000</v>
      </c>
      <c r="J1830" t="s">
        <v>40</v>
      </c>
      <c r="K1830">
        <v>1</v>
      </c>
      <c r="L1830">
        <v>256</v>
      </c>
      <c r="M1830" t="s">
        <v>41</v>
      </c>
      <c r="N1830">
        <v>0.01</v>
      </c>
      <c r="O1830">
        <v>100</v>
      </c>
      <c r="P1830">
        <v>43</v>
      </c>
      <c r="Q1830">
        <v>256</v>
      </c>
      <c r="R1830">
        <v>100</v>
      </c>
      <c r="S1830">
        <v>7500</v>
      </c>
      <c r="T1830">
        <v>11</v>
      </c>
      <c r="U1830">
        <v>11</v>
      </c>
      <c r="V1830">
        <v>82688</v>
      </c>
      <c r="W1830">
        <v>1.1025066666666601</v>
      </c>
      <c r="X1830">
        <v>331.36345481872502</v>
      </c>
      <c r="Y1830">
        <v>6.1836583614349303</v>
      </c>
      <c r="Z1830">
        <v>58.256462335586498</v>
      </c>
      <c r="AA1830">
        <v>2.8992500305175701</v>
      </c>
      <c r="AB1830">
        <v>31.181725025176998</v>
      </c>
      <c r="AC1830">
        <v>5.0126008987426696</v>
      </c>
      <c r="AD1830">
        <v>56.6107370853424</v>
      </c>
      <c r="AE1830">
        <v>0.73499999999999999</v>
      </c>
      <c r="AF1830">
        <v>0.7349</v>
      </c>
      <c r="AJ1830">
        <v>7.3610926375669503E-2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 t="s">
        <v>42</v>
      </c>
      <c r="AQ1830" t="b">
        <v>1</v>
      </c>
      <c r="AR1830" t="b">
        <v>1</v>
      </c>
      <c r="AS1830">
        <v>1</v>
      </c>
      <c r="AT1830" t="b">
        <v>0</v>
      </c>
      <c r="AV1830" t="b">
        <v>0</v>
      </c>
      <c r="AW1830" t="b">
        <v>1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1</v>
      </c>
      <c r="BD1830" t="b">
        <v>0</v>
      </c>
      <c r="BE1830" t="s">
        <v>57</v>
      </c>
      <c r="BF1830" t="s">
        <v>69</v>
      </c>
      <c r="BG1830" t="s">
        <v>69</v>
      </c>
      <c r="BH1830" t="b">
        <v>0</v>
      </c>
      <c r="BI1830" t="b">
        <v>1</v>
      </c>
      <c r="BJ1830" t="b">
        <v>0</v>
      </c>
      <c r="BK1830" t="b">
        <v>1</v>
      </c>
      <c r="BL1830">
        <v>20</v>
      </c>
      <c r="BM1830">
        <v>20</v>
      </c>
      <c r="BN1830">
        <v>0</v>
      </c>
      <c r="BO1830">
        <v>0</v>
      </c>
      <c r="BP18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0" s="3" t="str">
        <f>IF(Table1[[#This Row],[TraceLengthMod]],"lab,","")&amp;IF(Table1[[#This Row],[FixedLength]],"dur,","")&amp;IF(Table1[[#This Row],[Broken]],"ea,","")</f>
        <v>lab,</v>
      </c>
    </row>
    <row r="1831" spans="1:69" x14ac:dyDescent="0.25">
      <c r="A1831" t="s">
        <v>1959</v>
      </c>
      <c r="B1831" t="s">
        <v>39</v>
      </c>
      <c r="C1831" t="s">
        <v>114</v>
      </c>
      <c r="D1831" t="s">
        <v>94</v>
      </c>
      <c r="E1831" t="s">
        <v>93</v>
      </c>
      <c r="F1831">
        <v>3</v>
      </c>
      <c r="G1831">
        <v>75000</v>
      </c>
      <c r="H1831">
        <v>25000</v>
      </c>
      <c r="I1831">
        <v>100000</v>
      </c>
      <c r="J1831" t="s">
        <v>40</v>
      </c>
      <c r="K1831">
        <v>1</v>
      </c>
      <c r="L1831">
        <v>256</v>
      </c>
      <c r="M1831" t="s">
        <v>41</v>
      </c>
      <c r="N1831">
        <v>0.01</v>
      </c>
      <c r="O1831">
        <v>100</v>
      </c>
      <c r="P1831">
        <v>43</v>
      </c>
      <c r="Q1831">
        <v>256</v>
      </c>
      <c r="R1831">
        <v>100</v>
      </c>
      <c r="S1831">
        <v>7500</v>
      </c>
      <c r="T1831">
        <v>11</v>
      </c>
      <c r="U1831">
        <v>12</v>
      </c>
      <c r="V1831">
        <v>90112</v>
      </c>
      <c r="W1831">
        <v>1.20149333333333</v>
      </c>
      <c r="X1831">
        <v>331.36345481872502</v>
      </c>
      <c r="Y1831">
        <v>6.1836583614349303</v>
      </c>
      <c r="Z1831">
        <v>63.490496397018397</v>
      </c>
      <c r="AA1831">
        <v>2.79851865768432</v>
      </c>
      <c r="AB1831">
        <v>33.9802436828613</v>
      </c>
      <c r="AC1831">
        <v>4.9717161655425999</v>
      </c>
      <c r="AD1831">
        <v>61.582453250885003</v>
      </c>
      <c r="AE1831">
        <v>0.72560000000000002</v>
      </c>
      <c r="AF1831">
        <v>0.72789999999999999</v>
      </c>
      <c r="AJ1831">
        <v>6.4122336154634293E-2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 t="s">
        <v>42</v>
      </c>
      <c r="AQ1831" t="b">
        <v>1</v>
      </c>
      <c r="AR1831" t="b">
        <v>1</v>
      </c>
      <c r="AS1831">
        <v>1</v>
      </c>
      <c r="AT1831" t="b">
        <v>0</v>
      </c>
      <c r="AV1831" t="b">
        <v>0</v>
      </c>
      <c r="AW1831" t="b">
        <v>1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1</v>
      </c>
      <c r="BD1831" t="b">
        <v>0</v>
      </c>
      <c r="BE1831" t="s">
        <v>57</v>
      </c>
      <c r="BF1831" t="s">
        <v>69</v>
      </c>
      <c r="BG1831" t="s">
        <v>69</v>
      </c>
      <c r="BH1831" t="b">
        <v>0</v>
      </c>
      <c r="BI1831" t="b">
        <v>1</v>
      </c>
      <c r="BJ1831" t="b">
        <v>0</v>
      </c>
      <c r="BK1831" t="b">
        <v>1</v>
      </c>
      <c r="BL1831">
        <v>20</v>
      </c>
      <c r="BM1831">
        <v>20</v>
      </c>
      <c r="BN1831">
        <v>0</v>
      </c>
      <c r="BO1831">
        <v>0</v>
      </c>
      <c r="BP18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1" s="3" t="str">
        <f>IF(Table1[[#This Row],[TraceLengthMod]],"lab,","")&amp;IF(Table1[[#This Row],[FixedLength]],"dur,","")&amp;IF(Table1[[#This Row],[Broken]],"ea,","")</f>
        <v>lab,</v>
      </c>
    </row>
    <row r="1832" spans="1:69" x14ac:dyDescent="0.25">
      <c r="A1832" t="s">
        <v>1960</v>
      </c>
      <c r="B1832" t="s">
        <v>39</v>
      </c>
      <c r="C1832" t="s">
        <v>114</v>
      </c>
      <c r="D1832" t="s">
        <v>94</v>
      </c>
      <c r="E1832" t="s">
        <v>93</v>
      </c>
      <c r="F1832">
        <v>3</v>
      </c>
      <c r="G1832">
        <v>75000</v>
      </c>
      <c r="H1832">
        <v>25000</v>
      </c>
      <c r="I1832">
        <v>100000</v>
      </c>
      <c r="J1832" t="s">
        <v>40</v>
      </c>
      <c r="K1832">
        <v>1</v>
      </c>
      <c r="L1832">
        <v>256</v>
      </c>
      <c r="M1832" t="s">
        <v>41</v>
      </c>
      <c r="N1832">
        <v>0.01</v>
      </c>
      <c r="O1832">
        <v>100</v>
      </c>
      <c r="P1832">
        <v>43</v>
      </c>
      <c r="Q1832">
        <v>256</v>
      </c>
      <c r="R1832">
        <v>100</v>
      </c>
      <c r="S1832">
        <v>7500</v>
      </c>
      <c r="T1832">
        <v>13</v>
      </c>
      <c r="U1832">
        <v>13</v>
      </c>
      <c r="V1832">
        <v>97536</v>
      </c>
      <c r="W1832">
        <v>1.3004800000000001</v>
      </c>
      <c r="X1832">
        <v>331.36345481872502</v>
      </c>
      <c r="Y1832">
        <v>6.1836583614349303</v>
      </c>
      <c r="Z1832">
        <v>68.726554632186804</v>
      </c>
      <c r="AA1832">
        <v>2.7825849056243799</v>
      </c>
      <c r="AB1832">
        <v>36.762828588485696</v>
      </c>
      <c r="AC1832">
        <v>4.9786925315856898</v>
      </c>
      <c r="AD1832">
        <v>66.561145782470703</v>
      </c>
      <c r="AE1832">
        <v>0.75029999999999997</v>
      </c>
      <c r="AF1832">
        <v>0.74509999999999998</v>
      </c>
      <c r="AJ1832">
        <v>5.8817754423837298E-2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 t="s">
        <v>42</v>
      </c>
      <c r="AQ1832" t="b">
        <v>1</v>
      </c>
      <c r="AR1832" t="b">
        <v>1</v>
      </c>
      <c r="AS1832">
        <v>1</v>
      </c>
      <c r="AT1832" t="b">
        <v>0</v>
      </c>
      <c r="AV1832" t="b">
        <v>0</v>
      </c>
      <c r="AW1832" t="b">
        <v>1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1</v>
      </c>
      <c r="BD1832" t="b">
        <v>0</v>
      </c>
      <c r="BE1832" t="s">
        <v>57</v>
      </c>
      <c r="BF1832" t="s">
        <v>69</v>
      </c>
      <c r="BG1832" t="s">
        <v>69</v>
      </c>
      <c r="BH1832" t="b">
        <v>0</v>
      </c>
      <c r="BI1832" t="b">
        <v>1</v>
      </c>
      <c r="BJ1832" t="b">
        <v>0</v>
      </c>
      <c r="BK1832" t="b">
        <v>1</v>
      </c>
      <c r="BL1832">
        <v>20</v>
      </c>
      <c r="BM1832">
        <v>20</v>
      </c>
      <c r="BN1832">
        <v>0</v>
      </c>
      <c r="BO1832">
        <v>0</v>
      </c>
      <c r="BP18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2" s="3" t="str">
        <f>IF(Table1[[#This Row],[TraceLengthMod]],"lab,","")&amp;IF(Table1[[#This Row],[FixedLength]],"dur,","")&amp;IF(Table1[[#This Row],[Broken]],"ea,","")</f>
        <v>lab,</v>
      </c>
    </row>
    <row r="1833" spans="1:69" x14ac:dyDescent="0.25">
      <c r="A1833" t="s">
        <v>1961</v>
      </c>
      <c r="B1833" t="s">
        <v>39</v>
      </c>
      <c r="C1833" t="s">
        <v>114</v>
      </c>
      <c r="D1833" t="s">
        <v>94</v>
      </c>
      <c r="E1833" t="s">
        <v>93</v>
      </c>
      <c r="F1833">
        <v>3</v>
      </c>
      <c r="G1833">
        <v>75000</v>
      </c>
      <c r="H1833">
        <v>25000</v>
      </c>
      <c r="I1833">
        <v>100000</v>
      </c>
      <c r="J1833" t="s">
        <v>40</v>
      </c>
      <c r="K1833">
        <v>1</v>
      </c>
      <c r="L1833">
        <v>256</v>
      </c>
      <c r="M1833" t="s">
        <v>41</v>
      </c>
      <c r="N1833">
        <v>0.01</v>
      </c>
      <c r="O1833">
        <v>100</v>
      </c>
      <c r="P1833">
        <v>43</v>
      </c>
      <c r="Q1833">
        <v>256</v>
      </c>
      <c r="R1833">
        <v>100</v>
      </c>
      <c r="S1833">
        <v>7500</v>
      </c>
      <c r="T1833">
        <v>13</v>
      </c>
      <c r="U1833">
        <v>14</v>
      </c>
      <c r="V1833">
        <v>105216</v>
      </c>
      <c r="W1833">
        <v>1.4028799999999999</v>
      </c>
      <c r="X1833">
        <v>331.36345481872502</v>
      </c>
      <c r="Y1833">
        <v>6.1836583614349303</v>
      </c>
      <c r="Z1833">
        <v>74.057339906692505</v>
      </c>
      <c r="AA1833">
        <v>2.8942987918853702</v>
      </c>
      <c r="AB1833">
        <v>39.657127380371001</v>
      </c>
      <c r="AC1833">
        <v>5.2709174156188903</v>
      </c>
      <c r="AD1833">
        <v>71.8320631980896</v>
      </c>
      <c r="AE1833">
        <v>0.74260000000000004</v>
      </c>
      <c r="AF1833">
        <v>0.73880000000000001</v>
      </c>
      <c r="AJ1833">
        <v>5.6683820529575699E-2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 t="s">
        <v>42</v>
      </c>
      <c r="AQ1833" t="b">
        <v>1</v>
      </c>
      <c r="AR1833" t="b">
        <v>1</v>
      </c>
      <c r="AS1833">
        <v>1</v>
      </c>
      <c r="AT1833" t="b">
        <v>0</v>
      </c>
      <c r="AV1833" t="b">
        <v>0</v>
      </c>
      <c r="AW1833" t="b">
        <v>1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1</v>
      </c>
      <c r="BD1833" t="b">
        <v>0</v>
      </c>
      <c r="BE1833" t="s">
        <v>57</v>
      </c>
      <c r="BF1833" t="s">
        <v>69</v>
      </c>
      <c r="BG1833" t="s">
        <v>69</v>
      </c>
      <c r="BH1833" t="b">
        <v>0</v>
      </c>
      <c r="BI1833" t="b">
        <v>1</v>
      </c>
      <c r="BJ1833" t="b">
        <v>0</v>
      </c>
      <c r="BK1833" t="b">
        <v>1</v>
      </c>
      <c r="BL1833">
        <v>20</v>
      </c>
      <c r="BM1833">
        <v>20</v>
      </c>
      <c r="BN1833">
        <v>0</v>
      </c>
      <c r="BO1833">
        <v>0</v>
      </c>
      <c r="BP18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3" s="3" t="str">
        <f>IF(Table1[[#This Row],[TraceLengthMod]],"lab,","")&amp;IF(Table1[[#This Row],[FixedLength]],"dur,","")&amp;IF(Table1[[#This Row],[Broken]],"ea,","")</f>
        <v>lab,</v>
      </c>
    </row>
    <row r="1834" spans="1:69" x14ac:dyDescent="0.25">
      <c r="A1834" t="s">
        <v>1962</v>
      </c>
      <c r="B1834" t="s">
        <v>39</v>
      </c>
      <c r="C1834" t="s">
        <v>114</v>
      </c>
      <c r="D1834" t="s">
        <v>94</v>
      </c>
      <c r="E1834" t="s">
        <v>93</v>
      </c>
      <c r="F1834">
        <v>3</v>
      </c>
      <c r="G1834">
        <v>75000</v>
      </c>
      <c r="H1834">
        <v>25000</v>
      </c>
      <c r="I1834">
        <v>100000</v>
      </c>
      <c r="J1834" t="s">
        <v>40</v>
      </c>
      <c r="K1834">
        <v>1</v>
      </c>
      <c r="L1834">
        <v>256</v>
      </c>
      <c r="M1834" t="s">
        <v>41</v>
      </c>
      <c r="N1834">
        <v>0.01</v>
      </c>
      <c r="O1834">
        <v>100</v>
      </c>
      <c r="P1834">
        <v>43</v>
      </c>
      <c r="Q1834">
        <v>256</v>
      </c>
      <c r="R1834">
        <v>100</v>
      </c>
      <c r="S1834">
        <v>7500</v>
      </c>
      <c r="T1834">
        <v>13</v>
      </c>
      <c r="U1834">
        <v>15</v>
      </c>
      <c r="V1834">
        <v>112640</v>
      </c>
      <c r="W1834">
        <v>1.50186666666666</v>
      </c>
      <c r="X1834">
        <v>331.36345481872502</v>
      </c>
      <c r="Y1834">
        <v>6.1836583614349303</v>
      </c>
      <c r="Z1834">
        <v>79.321355104446397</v>
      </c>
      <c r="AA1834">
        <v>2.78663754463195</v>
      </c>
      <c r="AB1834">
        <v>42.443764925003002</v>
      </c>
      <c r="AC1834">
        <v>5.2160563468933097</v>
      </c>
      <c r="AD1834">
        <v>77.048119544982896</v>
      </c>
      <c r="AE1834">
        <v>0.74850000000000005</v>
      </c>
      <c r="AF1834">
        <v>0.74080000000000001</v>
      </c>
      <c r="AJ1834">
        <v>4.9542945758862901E-2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 t="s">
        <v>42</v>
      </c>
      <c r="AQ1834" t="b">
        <v>1</v>
      </c>
      <c r="AR1834" t="b">
        <v>1</v>
      </c>
      <c r="AS1834">
        <v>1</v>
      </c>
      <c r="AT1834" t="b">
        <v>0</v>
      </c>
      <c r="AV1834" t="b">
        <v>0</v>
      </c>
      <c r="AW1834" t="b">
        <v>1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1</v>
      </c>
      <c r="BD1834" t="b">
        <v>0</v>
      </c>
      <c r="BE1834" t="s">
        <v>57</v>
      </c>
      <c r="BF1834" t="s">
        <v>69</v>
      </c>
      <c r="BG1834" t="s">
        <v>69</v>
      </c>
      <c r="BH1834" t="b">
        <v>0</v>
      </c>
      <c r="BI1834" t="b">
        <v>1</v>
      </c>
      <c r="BJ1834" t="b">
        <v>0</v>
      </c>
      <c r="BK1834" t="b">
        <v>1</v>
      </c>
      <c r="BL1834">
        <v>20</v>
      </c>
      <c r="BM1834">
        <v>20</v>
      </c>
      <c r="BN1834">
        <v>0</v>
      </c>
      <c r="BO1834">
        <v>0</v>
      </c>
      <c r="BP18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4" s="3" t="str">
        <f>IF(Table1[[#This Row],[TraceLengthMod]],"lab,","")&amp;IF(Table1[[#This Row],[FixedLength]],"dur,","")&amp;IF(Table1[[#This Row],[Broken]],"ea,","")</f>
        <v>lab,</v>
      </c>
    </row>
    <row r="1835" spans="1:69" x14ac:dyDescent="0.25">
      <c r="A1835" t="s">
        <v>1963</v>
      </c>
      <c r="B1835" t="s">
        <v>39</v>
      </c>
      <c r="C1835" t="s">
        <v>114</v>
      </c>
      <c r="D1835" t="s">
        <v>94</v>
      </c>
      <c r="E1835" t="s">
        <v>93</v>
      </c>
      <c r="F1835">
        <v>3</v>
      </c>
      <c r="G1835">
        <v>75000</v>
      </c>
      <c r="H1835">
        <v>25000</v>
      </c>
      <c r="I1835">
        <v>100000</v>
      </c>
      <c r="J1835" t="s">
        <v>40</v>
      </c>
      <c r="K1835">
        <v>1</v>
      </c>
      <c r="L1835">
        <v>256</v>
      </c>
      <c r="M1835" t="s">
        <v>41</v>
      </c>
      <c r="N1835">
        <v>0.01</v>
      </c>
      <c r="O1835">
        <v>100</v>
      </c>
      <c r="P1835">
        <v>43</v>
      </c>
      <c r="Q1835">
        <v>256</v>
      </c>
      <c r="R1835">
        <v>100</v>
      </c>
      <c r="S1835">
        <v>7500</v>
      </c>
      <c r="T1835">
        <v>13</v>
      </c>
      <c r="U1835">
        <v>16</v>
      </c>
      <c r="V1835">
        <v>120064</v>
      </c>
      <c r="W1835">
        <v>1.6008533333333299</v>
      </c>
      <c r="X1835">
        <v>331.36345481872502</v>
      </c>
      <c r="Y1835">
        <v>6.1836583614349303</v>
      </c>
      <c r="Z1835">
        <v>84.587305307388306</v>
      </c>
      <c r="AA1835">
        <v>2.7955536842346098</v>
      </c>
      <c r="AB1835">
        <v>45.2393186092376</v>
      </c>
      <c r="AC1835">
        <v>5.32076072692871</v>
      </c>
      <c r="AD1835">
        <v>82.368880271911607</v>
      </c>
      <c r="AE1835">
        <v>0.75090000000000001</v>
      </c>
      <c r="AF1835">
        <v>0.7359</v>
      </c>
      <c r="AJ1835">
        <v>4.6629262123026503E-2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 t="s">
        <v>42</v>
      </c>
      <c r="AQ1835" t="b">
        <v>1</v>
      </c>
      <c r="AR1835" t="b">
        <v>1</v>
      </c>
      <c r="AS1835">
        <v>1</v>
      </c>
      <c r="AT1835" t="b">
        <v>0</v>
      </c>
      <c r="AV1835" t="b">
        <v>0</v>
      </c>
      <c r="AW1835" t="b">
        <v>1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1</v>
      </c>
      <c r="BD1835" t="b">
        <v>0</v>
      </c>
      <c r="BE1835" t="s">
        <v>57</v>
      </c>
      <c r="BF1835" t="s">
        <v>69</v>
      </c>
      <c r="BG1835" t="s">
        <v>69</v>
      </c>
      <c r="BH1835" t="b">
        <v>0</v>
      </c>
      <c r="BI1835" t="b">
        <v>1</v>
      </c>
      <c r="BJ1835" t="b">
        <v>0</v>
      </c>
      <c r="BK1835" t="b">
        <v>1</v>
      </c>
      <c r="BL1835">
        <v>20</v>
      </c>
      <c r="BM1835">
        <v>20</v>
      </c>
      <c r="BN1835">
        <v>0</v>
      </c>
      <c r="BO1835">
        <v>0</v>
      </c>
      <c r="BP18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5" s="3" t="str">
        <f>IF(Table1[[#This Row],[TraceLengthMod]],"lab,","")&amp;IF(Table1[[#This Row],[FixedLength]],"dur,","")&amp;IF(Table1[[#This Row],[Broken]],"ea,","")</f>
        <v>lab,</v>
      </c>
    </row>
    <row r="1836" spans="1:69" x14ac:dyDescent="0.25">
      <c r="A1836" t="s">
        <v>1964</v>
      </c>
      <c r="B1836" t="s">
        <v>39</v>
      </c>
      <c r="C1836" t="s">
        <v>114</v>
      </c>
      <c r="D1836" t="s">
        <v>94</v>
      </c>
      <c r="E1836" t="s">
        <v>93</v>
      </c>
      <c r="F1836">
        <v>3</v>
      </c>
      <c r="G1836">
        <v>75000</v>
      </c>
      <c r="H1836">
        <v>25000</v>
      </c>
      <c r="I1836">
        <v>100000</v>
      </c>
      <c r="J1836" t="s">
        <v>40</v>
      </c>
      <c r="K1836">
        <v>1</v>
      </c>
      <c r="L1836">
        <v>256</v>
      </c>
      <c r="M1836" t="s">
        <v>41</v>
      </c>
      <c r="N1836">
        <v>0.01</v>
      </c>
      <c r="O1836">
        <v>100</v>
      </c>
      <c r="P1836">
        <v>43</v>
      </c>
      <c r="Q1836">
        <v>256</v>
      </c>
      <c r="R1836">
        <v>100</v>
      </c>
      <c r="S1836">
        <v>7500</v>
      </c>
      <c r="T1836">
        <v>13</v>
      </c>
      <c r="U1836">
        <v>17</v>
      </c>
      <c r="V1836">
        <v>127744</v>
      </c>
      <c r="W1836">
        <v>1.70325333333333</v>
      </c>
      <c r="X1836">
        <v>331.36345481872502</v>
      </c>
      <c r="Y1836">
        <v>6.1836583614349303</v>
      </c>
      <c r="Z1836">
        <v>90.037723779678302</v>
      </c>
      <c r="AA1836">
        <v>2.8912608623504599</v>
      </c>
      <c r="AB1836">
        <v>48.130579471588099</v>
      </c>
      <c r="AC1836">
        <v>5.5691256523132298</v>
      </c>
      <c r="AD1836">
        <v>87.938005924224797</v>
      </c>
      <c r="AE1836">
        <v>0.73419999999999996</v>
      </c>
      <c r="AF1836">
        <v>0.73309999999999997</v>
      </c>
      <c r="AJ1836">
        <v>4.38142799901102E-2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 t="s">
        <v>42</v>
      </c>
      <c r="AQ1836" t="b">
        <v>1</v>
      </c>
      <c r="AR1836" t="b">
        <v>1</v>
      </c>
      <c r="AS1836">
        <v>1</v>
      </c>
      <c r="AT1836" t="b">
        <v>0</v>
      </c>
      <c r="AV1836" t="b">
        <v>0</v>
      </c>
      <c r="AW1836" t="b">
        <v>1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1</v>
      </c>
      <c r="BD1836" t="b">
        <v>0</v>
      </c>
      <c r="BE1836" t="s">
        <v>57</v>
      </c>
      <c r="BF1836" t="s">
        <v>69</v>
      </c>
      <c r="BG1836" t="s">
        <v>69</v>
      </c>
      <c r="BH1836" t="b">
        <v>0</v>
      </c>
      <c r="BI1836" t="b">
        <v>1</v>
      </c>
      <c r="BJ1836" t="b">
        <v>0</v>
      </c>
      <c r="BK1836" t="b">
        <v>1</v>
      </c>
      <c r="BL1836">
        <v>20</v>
      </c>
      <c r="BM1836">
        <v>20</v>
      </c>
      <c r="BN1836">
        <v>0</v>
      </c>
      <c r="BO1836">
        <v>0</v>
      </c>
      <c r="BP18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6" s="3" t="str">
        <f>IF(Table1[[#This Row],[TraceLengthMod]],"lab,","")&amp;IF(Table1[[#This Row],[FixedLength]],"dur,","")&amp;IF(Table1[[#This Row],[Broken]],"ea,","")</f>
        <v>lab,</v>
      </c>
    </row>
    <row r="1837" spans="1:69" x14ac:dyDescent="0.25">
      <c r="A1837" t="s">
        <v>1965</v>
      </c>
      <c r="B1837" t="s">
        <v>39</v>
      </c>
      <c r="C1837" t="s">
        <v>114</v>
      </c>
      <c r="D1837" t="s">
        <v>94</v>
      </c>
      <c r="E1837" t="s">
        <v>93</v>
      </c>
      <c r="F1837">
        <v>3</v>
      </c>
      <c r="G1837">
        <v>75000</v>
      </c>
      <c r="H1837">
        <v>25000</v>
      </c>
      <c r="I1837">
        <v>100000</v>
      </c>
      <c r="J1837" t="s">
        <v>40</v>
      </c>
      <c r="K1837">
        <v>1</v>
      </c>
      <c r="L1837">
        <v>256</v>
      </c>
      <c r="M1837" t="s">
        <v>41</v>
      </c>
      <c r="N1837">
        <v>0.01</v>
      </c>
      <c r="O1837">
        <v>100</v>
      </c>
      <c r="P1837">
        <v>43</v>
      </c>
      <c r="Q1837">
        <v>256</v>
      </c>
      <c r="R1837">
        <v>100</v>
      </c>
      <c r="S1837">
        <v>7500</v>
      </c>
      <c r="T1837">
        <v>18</v>
      </c>
      <c r="U1837">
        <v>18</v>
      </c>
      <c r="V1837">
        <v>135168</v>
      </c>
      <c r="W1837">
        <v>1.8022400000000001</v>
      </c>
      <c r="X1837">
        <v>331.36345481872502</v>
      </c>
      <c r="Y1837">
        <v>6.1836583614349303</v>
      </c>
      <c r="Z1837">
        <v>95.283686161041203</v>
      </c>
      <c r="AA1837">
        <v>2.7875339984893799</v>
      </c>
      <c r="AB1837">
        <v>50.9181134700775</v>
      </c>
      <c r="AC1837">
        <v>5.04351806640625</v>
      </c>
      <c r="AD1837">
        <v>92.981523990631104</v>
      </c>
      <c r="AE1837">
        <v>0.74939999999999996</v>
      </c>
      <c r="AF1837">
        <v>0.74690000000000001</v>
      </c>
      <c r="AJ1837">
        <v>3.8794931701638398E-2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 t="s">
        <v>42</v>
      </c>
      <c r="AQ1837" t="b">
        <v>1</v>
      </c>
      <c r="AR1837" t="b">
        <v>1</v>
      </c>
      <c r="AS1837">
        <v>1</v>
      </c>
      <c r="AT1837" t="b">
        <v>0</v>
      </c>
      <c r="AV1837" t="b">
        <v>0</v>
      </c>
      <c r="AW1837" t="b">
        <v>1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1</v>
      </c>
      <c r="BD1837" t="b">
        <v>0</v>
      </c>
      <c r="BE1837" t="s">
        <v>57</v>
      </c>
      <c r="BF1837" t="s">
        <v>69</v>
      </c>
      <c r="BG1837" t="s">
        <v>69</v>
      </c>
      <c r="BH1837" t="b">
        <v>0</v>
      </c>
      <c r="BI1837" t="b">
        <v>1</v>
      </c>
      <c r="BJ1837" t="b">
        <v>0</v>
      </c>
      <c r="BK1837" t="b">
        <v>1</v>
      </c>
      <c r="BL1837">
        <v>20</v>
      </c>
      <c r="BM1837">
        <v>20</v>
      </c>
      <c r="BN1837">
        <v>0</v>
      </c>
      <c r="BO1837">
        <v>0</v>
      </c>
      <c r="BP18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7" s="3" t="str">
        <f>IF(Table1[[#This Row],[TraceLengthMod]],"lab,","")&amp;IF(Table1[[#This Row],[FixedLength]],"dur,","")&amp;IF(Table1[[#This Row],[Broken]],"ea,","")</f>
        <v>lab,</v>
      </c>
    </row>
    <row r="1838" spans="1:69" x14ac:dyDescent="0.25">
      <c r="A1838" t="s">
        <v>1966</v>
      </c>
      <c r="B1838" t="s">
        <v>39</v>
      </c>
      <c r="C1838" t="s">
        <v>114</v>
      </c>
      <c r="D1838" t="s">
        <v>94</v>
      </c>
      <c r="E1838" t="s">
        <v>93</v>
      </c>
      <c r="F1838">
        <v>3</v>
      </c>
      <c r="G1838">
        <v>75000</v>
      </c>
      <c r="H1838">
        <v>25000</v>
      </c>
      <c r="I1838">
        <v>100000</v>
      </c>
      <c r="J1838" t="s">
        <v>40</v>
      </c>
      <c r="K1838">
        <v>1</v>
      </c>
      <c r="L1838">
        <v>256</v>
      </c>
      <c r="M1838" t="s">
        <v>41</v>
      </c>
      <c r="N1838">
        <v>0.01</v>
      </c>
      <c r="O1838">
        <v>100</v>
      </c>
      <c r="P1838">
        <v>43</v>
      </c>
      <c r="Q1838">
        <v>256</v>
      </c>
      <c r="R1838">
        <v>100</v>
      </c>
      <c r="S1838">
        <v>7500</v>
      </c>
      <c r="T1838">
        <v>19</v>
      </c>
      <c r="U1838">
        <v>19</v>
      </c>
      <c r="V1838">
        <v>142592</v>
      </c>
      <c r="W1838">
        <v>1.90122666666666</v>
      </c>
      <c r="X1838">
        <v>331.36345481872502</v>
      </c>
      <c r="Y1838">
        <v>6.1836583614349303</v>
      </c>
      <c r="Z1838">
        <v>100.52072548866199</v>
      </c>
      <c r="AA1838">
        <v>2.79656553268432</v>
      </c>
      <c r="AB1838">
        <v>53.714679002761798</v>
      </c>
      <c r="AC1838">
        <v>5.1103374958038303</v>
      </c>
      <c r="AD1838">
        <v>98.091861486434894</v>
      </c>
      <c r="AE1838">
        <v>0.75890000000000002</v>
      </c>
      <c r="AF1838">
        <v>0.74929999999999997</v>
      </c>
      <c r="AJ1838">
        <v>3.6852434143771803E-2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 t="s">
        <v>42</v>
      </c>
      <c r="AQ1838" t="b">
        <v>1</v>
      </c>
      <c r="AR1838" t="b">
        <v>1</v>
      </c>
      <c r="AS1838">
        <v>1</v>
      </c>
      <c r="AT1838" t="b">
        <v>0</v>
      </c>
      <c r="AV1838" t="b">
        <v>0</v>
      </c>
      <c r="AW1838" t="b">
        <v>1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1</v>
      </c>
      <c r="BD1838" t="b">
        <v>0</v>
      </c>
      <c r="BE1838" t="s">
        <v>57</v>
      </c>
      <c r="BF1838" t="s">
        <v>69</v>
      </c>
      <c r="BG1838" t="s">
        <v>69</v>
      </c>
      <c r="BH1838" t="b">
        <v>0</v>
      </c>
      <c r="BI1838" t="b">
        <v>1</v>
      </c>
      <c r="BJ1838" t="b">
        <v>0</v>
      </c>
      <c r="BK1838" t="b">
        <v>1</v>
      </c>
      <c r="BL1838">
        <v>20</v>
      </c>
      <c r="BM1838">
        <v>20</v>
      </c>
      <c r="BN1838">
        <v>0</v>
      </c>
      <c r="BO1838">
        <v>0</v>
      </c>
      <c r="BP18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8" s="3" t="str">
        <f>IF(Table1[[#This Row],[TraceLengthMod]],"lab,","")&amp;IF(Table1[[#This Row],[FixedLength]],"dur,","")&amp;IF(Table1[[#This Row],[Broken]],"ea,","")</f>
        <v>lab,</v>
      </c>
    </row>
    <row r="1839" spans="1:69" x14ac:dyDescent="0.25">
      <c r="A1839" t="s">
        <v>1967</v>
      </c>
      <c r="B1839" t="s">
        <v>39</v>
      </c>
      <c r="C1839" t="s">
        <v>114</v>
      </c>
      <c r="D1839" t="s">
        <v>94</v>
      </c>
      <c r="E1839" t="s">
        <v>93</v>
      </c>
      <c r="F1839">
        <v>3</v>
      </c>
      <c r="G1839">
        <v>75000</v>
      </c>
      <c r="H1839">
        <v>25000</v>
      </c>
      <c r="I1839">
        <v>100000</v>
      </c>
      <c r="J1839" t="s">
        <v>40</v>
      </c>
      <c r="K1839">
        <v>1</v>
      </c>
      <c r="L1839">
        <v>256</v>
      </c>
      <c r="M1839" t="s">
        <v>41</v>
      </c>
      <c r="N1839">
        <v>0.01</v>
      </c>
      <c r="O1839">
        <v>100</v>
      </c>
      <c r="P1839">
        <v>43</v>
      </c>
      <c r="Q1839">
        <v>256</v>
      </c>
      <c r="R1839">
        <v>100</v>
      </c>
      <c r="S1839">
        <v>7500</v>
      </c>
      <c r="T1839">
        <v>19</v>
      </c>
      <c r="U1839">
        <v>20</v>
      </c>
      <c r="V1839">
        <v>150016</v>
      </c>
      <c r="W1839">
        <v>2.0002133333333298</v>
      </c>
      <c r="X1839">
        <v>331.36345481872502</v>
      </c>
      <c r="Y1839">
        <v>6.1836583614349303</v>
      </c>
      <c r="Z1839">
        <v>105.874461650848</v>
      </c>
      <c r="AA1839">
        <v>2.80953621864318</v>
      </c>
      <c r="AB1839">
        <v>56.524215221405001</v>
      </c>
      <c r="AC1839">
        <v>5.0854058265686</v>
      </c>
      <c r="AD1839">
        <v>103.177267313003</v>
      </c>
      <c r="AE1839">
        <v>0.75570000000000004</v>
      </c>
      <c r="AF1839">
        <v>0.745</v>
      </c>
      <c r="AJ1839">
        <v>3.5935907538840302E-2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 t="s">
        <v>42</v>
      </c>
      <c r="AQ1839" t="b">
        <v>1</v>
      </c>
      <c r="AR1839" t="b">
        <v>1</v>
      </c>
      <c r="AS1839">
        <v>1</v>
      </c>
      <c r="AT1839" t="b">
        <v>0</v>
      </c>
      <c r="AV1839" t="b">
        <v>0</v>
      </c>
      <c r="AW1839" t="b">
        <v>1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  <c r="BC1839" t="b">
        <v>1</v>
      </c>
      <c r="BD1839" t="b">
        <v>0</v>
      </c>
      <c r="BE1839" t="s">
        <v>57</v>
      </c>
      <c r="BF1839" t="s">
        <v>69</v>
      </c>
      <c r="BG1839" t="s">
        <v>69</v>
      </c>
      <c r="BH1839" t="b">
        <v>0</v>
      </c>
      <c r="BI1839" t="b">
        <v>1</v>
      </c>
      <c r="BJ1839" t="b">
        <v>0</v>
      </c>
      <c r="BK1839" t="b">
        <v>1</v>
      </c>
      <c r="BL1839">
        <v>20</v>
      </c>
      <c r="BM1839">
        <v>20</v>
      </c>
      <c r="BN1839">
        <v>0</v>
      </c>
      <c r="BO1839">
        <v>0</v>
      </c>
      <c r="BP18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39" s="3" t="str">
        <f>IF(Table1[[#This Row],[TraceLengthMod]],"lab,","")&amp;IF(Table1[[#This Row],[FixedLength]],"dur,","")&amp;IF(Table1[[#This Row],[Broken]],"ea,","")</f>
        <v>lab,</v>
      </c>
    </row>
    <row r="1840" spans="1:69" x14ac:dyDescent="0.25">
      <c r="A1840" t="s">
        <v>1968</v>
      </c>
      <c r="B1840" t="s">
        <v>39</v>
      </c>
      <c r="C1840" t="s">
        <v>114</v>
      </c>
      <c r="D1840" t="s">
        <v>94</v>
      </c>
      <c r="E1840" t="s">
        <v>93</v>
      </c>
      <c r="F1840">
        <v>3</v>
      </c>
      <c r="G1840">
        <v>75000</v>
      </c>
      <c r="H1840">
        <v>25000</v>
      </c>
      <c r="I1840">
        <v>100000</v>
      </c>
      <c r="J1840" t="s">
        <v>40</v>
      </c>
      <c r="K1840">
        <v>1</v>
      </c>
      <c r="L1840">
        <v>256</v>
      </c>
      <c r="M1840" t="s">
        <v>41</v>
      </c>
      <c r="N1840">
        <v>0.01</v>
      </c>
      <c r="O1840">
        <v>100</v>
      </c>
      <c r="P1840">
        <v>43</v>
      </c>
      <c r="Q1840">
        <v>256</v>
      </c>
      <c r="R1840">
        <v>100</v>
      </c>
      <c r="S1840">
        <v>7500</v>
      </c>
      <c r="T1840">
        <v>21</v>
      </c>
      <c r="U1840">
        <v>21</v>
      </c>
      <c r="V1840">
        <v>157696</v>
      </c>
      <c r="W1840">
        <v>2.1026133333333301</v>
      </c>
      <c r="X1840">
        <v>331.36345481872502</v>
      </c>
      <c r="Y1840">
        <v>6.1836583614349303</v>
      </c>
      <c r="Z1840">
        <v>111.23214054107601</v>
      </c>
      <c r="AA1840">
        <v>2.8852875232696502</v>
      </c>
      <c r="AB1840">
        <v>59.409502744674597</v>
      </c>
      <c r="AC1840">
        <v>5.1631977558135898</v>
      </c>
      <c r="AD1840">
        <v>108.340465068817</v>
      </c>
      <c r="AE1840">
        <v>0.75229999999999997</v>
      </c>
      <c r="AF1840">
        <v>0.75090000000000001</v>
      </c>
      <c r="AJ1840">
        <v>3.4537412129439303E-2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 t="s">
        <v>42</v>
      </c>
      <c r="AQ1840" t="b">
        <v>1</v>
      </c>
      <c r="AR1840" t="b">
        <v>1</v>
      </c>
      <c r="AS1840">
        <v>1</v>
      </c>
      <c r="AT1840" t="b">
        <v>0</v>
      </c>
      <c r="AV1840" t="b">
        <v>0</v>
      </c>
      <c r="AW1840" t="b">
        <v>1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1</v>
      </c>
      <c r="BD1840" t="b">
        <v>0</v>
      </c>
      <c r="BE1840" t="s">
        <v>57</v>
      </c>
      <c r="BF1840" t="s">
        <v>69</v>
      </c>
      <c r="BG1840" t="s">
        <v>69</v>
      </c>
      <c r="BH1840" t="b">
        <v>0</v>
      </c>
      <c r="BI1840" t="b">
        <v>1</v>
      </c>
      <c r="BJ1840" t="b">
        <v>0</v>
      </c>
      <c r="BK1840" t="b">
        <v>1</v>
      </c>
      <c r="BL1840">
        <v>20</v>
      </c>
      <c r="BM1840">
        <v>20</v>
      </c>
      <c r="BN1840">
        <v>0</v>
      </c>
      <c r="BO1840">
        <v>0</v>
      </c>
      <c r="BP18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0" s="3" t="str">
        <f>IF(Table1[[#This Row],[TraceLengthMod]],"lab,","")&amp;IF(Table1[[#This Row],[FixedLength]],"dur,","")&amp;IF(Table1[[#This Row],[Broken]],"ea,","")</f>
        <v>lab,</v>
      </c>
    </row>
    <row r="1841" spans="1:69" x14ac:dyDescent="0.25">
      <c r="A1841" t="s">
        <v>1969</v>
      </c>
      <c r="B1841" t="s">
        <v>39</v>
      </c>
      <c r="C1841" t="s">
        <v>114</v>
      </c>
      <c r="D1841" t="s">
        <v>94</v>
      </c>
      <c r="E1841" t="s">
        <v>93</v>
      </c>
      <c r="F1841">
        <v>3</v>
      </c>
      <c r="G1841">
        <v>75000</v>
      </c>
      <c r="H1841">
        <v>25000</v>
      </c>
      <c r="I1841">
        <v>100000</v>
      </c>
      <c r="J1841" t="s">
        <v>40</v>
      </c>
      <c r="K1841">
        <v>1</v>
      </c>
      <c r="L1841">
        <v>256</v>
      </c>
      <c r="M1841" t="s">
        <v>41</v>
      </c>
      <c r="N1841">
        <v>0.01</v>
      </c>
      <c r="O1841">
        <v>100</v>
      </c>
      <c r="P1841">
        <v>43</v>
      </c>
      <c r="Q1841">
        <v>256</v>
      </c>
      <c r="R1841">
        <v>100</v>
      </c>
      <c r="S1841">
        <v>7500</v>
      </c>
      <c r="T1841">
        <v>21</v>
      </c>
      <c r="U1841">
        <v>22</v>
      </c>
      <c r="V1841">
        <v>165120</v>
      </c>
      <c r="W1841">
        <v>2.2016</v>
      </c>
      <c r="X1841">
        <v>331.36345481872502</v>
      </c>
      <c r="Y1841">
        <v>6.1836583614349303</v>
      </c>
      <c r="Z1841">
        <v>116.492698669433</v>
      </c>
      <c r="AA1841">
        <v>2.8131008148193302</v>
      </c>
      <c r="AB1841">
        <v>62.222603559493997</v>
      </c>
      <c r="AC1841">
        <v>4.9577474594116202</v>
      </c>
      <c r="AD1841">
        <v>113.29821252822801</v>
      </c>
      <c r="AE1841">
        <v>0.76029999999999998</v>
      </c>
      <c r="AF1841">
        <v>0.75090000000000001</v>
      </c>
      <c r="AJ1841">
        <v>3.1802203026852799E-2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 t="s">
        <v>42</v>
      </c>
      <c r="AQ1841" t="b">
        <v>1</v>
      </c>
      <c r="AR1841" t="b">
        <v>1</v>
      </c>
      <c r="AS1841">
        <v>1</v>
      </c>
      <c r="AT1841" t="b">
        <v>0</v>
      </c>
      <c r="AV1841" t="b">
        <v>0</v>
      </c>
      <c r="AW1841" t="b">
        <v>1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1</v>
      </c>
      <c r="BD1841" t="b">
        <v>0</v>
      </c>
      <c r="BE1841" t="s">
        <v>57</v>
      </c>
      <c r="BF1841" t="s">
        <v>69</v>
      </c>
      <c r="BG1841" t="s">
        <v>69</v>
      </c>
      <c r="BH1841" t="b">
        <v>0</v>
      </c>
      <c r="BI1841" t="b">
        <v>1</v>
      </c>
      <c r="BJ1841" t="b">
        <v>0</v>
      </c>
      <c r="BK1841" t="b">
        <v>1</v>
      </c>
      <c r="BL1841">
        <v>20</v>
      </c>
      <c r="BM1841">
        <v>20</v>
      </c>
      <c r="BN1841">
        <v>0</v>
      </c>
      <c r="BO1841">
        <v>0</v>
      </c>
      <c r="BP18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1" s="3" t="str">
        <f>IF(Table1[[#This Row],[TraceLengthMod]],"lab,","")&amp;IF(Table1[[#This Row],[FixedLength]],"dur,","")&amp;IF(Table1[[#This Row],[Broken]],"ea,","")</f>
        <v>lab,</v>
      </c>
    </row>
    <row r="1842" spans="1:69" x14ac:dyDescent="0.25">
      <c r="A1842" t="s">
        <v>1970</v>
      </c>
      <c r="B1842" t="s">
        <v>39</v>
      </c>
      <c r="C1842" t="s">
        <v>114</v>
      </c>
      <c r="D1842" t="s">
        <v>94</v>
      </c>
      <c r="E1842" t="s">
        <v>93</v>
      </c>
      <c r="F1842">
        <v>3</v>
      </c>
      <c r="G1842">
        <v>75000</v>
      </c>
      <c r="H1842">
        <v>25000</v>
      </c>
      <c r="I1842">
        <v>100000</v>
      </c>
      <c r="J1842" t="s">
        <v>40</v>
      </c>
      <c r="K1842">
        <v>1</v>
      </c>
      <c r="L1842">
        <v>256</v>
      </c>
      <c r="M1842" t="s">
        <v>41</v>
      </c>
      <c r="N1842">
        <v>0.01</v>
      </c>
      <c r="O1842">
        <v>100</v>
      </c>
      <c r="P1842">
        <v>43</v>
      </c>
      <c r="Q1842">
        <v>256</v>
      </c>
      <c r="R1842">
        <v>100</v>
      </c>
      <c r="S1842">
        <v>7500</v>
      </c>
      <c r="T1842">
        <v>21</v>
      </c>
      <c r="U1842">
        <v>23</v>
      </c>
      <c r="V1842">
        <v>172544</v>
      </c>
      <c r="W1842">
        <v>2.3005866666666601</v>
      </c>
      <c r="X1842">
        <v>331.36345481872502</v>
      </c>
      <c r="Y1842">
        <v>6.1836583614349303</v>
      </c>
      <c r="Z1842">
        <v>121.756625890731</v>
      </c>
      <c r="AA1842">
        <v>2.7865505218505802</v>
      </c>
      <c r="AB1842">
        <v>65.009154081344604</v>
      </c>
      <c r="AC1842">
        <v>5.0205779075622496</v>
      </c>
      <c r="AD1842">
        <v>118.318790435791</v>
      </c>
      <c r="AE1842">
        <v>0.76319999999999999</v>
      </c>
      <c r="AF1842">
        <v>0.74980000000000002</v>
      </c>
      <c r="AJ1842">
        <v>3.0387832078452599E-2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 t="s">
        <v>42</v>
      </c>
      <c r="AQ1842" t="b">
        <v>1</v>
      </c>
      <c r="AR1842" t="b">
        <v>1</v>
      </c>
      <c r="AS1842">
        <v>1</v>
      </c>
      <c r="AT1842" t="b">
        <v>0</v>
      </c>
      <c r="AV1842" t="b">
        <v>0</v>
      </c>
      <c r="AW1842" t="b">
        <v>1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1</v>
      </c>
      <c r="BD1842" t="b">
        <v>0</v>
      </c>
      <c r="BE1842" t="s">
        <v>57</v>
      </c>
      <c r="BF1842" t="s">
        <v>69</v>
      </c>
      <c r="BG1842" t="s">
        <v>69</v>
      </c>
      <c r="BH1842" t="b">
        <v>0</v>
      </c>
      <c r="BI1842" t="b">
        <v>1</v>
      </c>
      <c r="BJ1842" t="b">
        <v>0</v>
      </c>
      <c r="BK1842" t="b">
        <v>1</v>
      </c>
      <c r="BL1842">
        <v>20</v>
      </c>
      <c r="BM1842">
        <v>20</v>
      </c>
      <c r="BN1842">
        <v>0</v>
      </c>
      <c r="BO1842">
        <v>0</v>
      </c>
      <c r="BP18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2" s="3" t="str">
        <f>IF(Table1[[#This Row],[TraceLengthMod]],"lab,","")&amp;IF(Table1[[#This Row],[FixedLength]],"dur,","")&amp;IF(Table1[[#This Row],[Broken]],"ea,","")</f>
        <v>lab,</v>
      </c>
    </row>
    <row r="1843" spans="1:69" x14ac:dyDescent="0.25">
      <c r="A1843" t="s">
        <v>1971</v>
      </c>
      <c r="B1843" t="s">
        <v>39</v>
      </c>
      <c r="C1843" t="s">
        <v>114</v>
      </c>
      <c r="D1843" t="s">
        <v>94</v>
      </c>
      <c r="E1843" t="s">
        <v>93</v>
      </c>
      <c r="F1843">
        <v>3</v>
      </c>
      <c r="G1843">
        <v>75000</v>
      </c>
      <c r="H1843">
        <v>25000</v>
      </c>
      <c r="I1843">
        <v>100000</v>
      </c>
      <c r="J1843" t="s">
        <v>40</v>
      </c>
      <c r="K1843">
        <v>1</v>
      </c>
      <c r="L1843">
        <v>256</v>
      </c>
      <c r="M1843" t="s">
        <v>41</v>
      </c>
      <c r="N1843">
        <v>0.01</v>
      </c>
      <c r="O1843">
        <v>100</v>
      </c>
      <c r="P1843">
        <v>43</v>
      </c>
      <c r="Q1843">
        <v>256</v>
      </c>
      <c r="R1843">
        <v>100</v>
      </c>
      <c r="S1843">
        <v>7500</v>
      </c>
      <c r="T1843">
        <v>21</v>
      </c>
      <c r="U1843">
        <v>24</v>
      </c>
      <c r="V1843">
        <v>180224</v>
      </c>
      <c r="W1843">
        <v>2.4029866666666599</v>
      </c>
      <c r="X1843">
        <v>331.36345481872502</v>
      </c>
      <c r="Y1843">
        <v>6.1836583614349303</v>
      </c>
      <c r="Z1843">
        <v>127.06745624542199</v>
      </c>
      <c r="AA1843">
        <v>2.8822958469390798</v>
      </c>
      <c r="AB1843">
        <v>67.891449928283606</v>
      </c>
      <c r="AC1843">
        <v>5.3038339614868102</v>
      </c>
      <c r="AD1843">
        <v>123.62262439727699</v>
      </c>
      <c r="AE1843">
        <v>0.75849999999999995</v>
      </c>
      <c r="AF1843">
        <v>0.74980000000000002</v>
      </c>
      <c r="AJ1843">
        <v>3.04182168434966E-2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 t="s">
        <v>42</v>
      </c>
      <c r="AQ1843" t="b">
        <v>1</v>
      </c>
      <c r="AR1843" t="b">
        <v>1</v>
      </c>
      <c r="AS1843">
        <v>1</v>
      </c>
      <c r="AT1843" t="b">
        <v>0</v>
      </c>
      <c r="AV1843" t="b">
        <v>0</v>
      </c>
      <c r="AW1843" t="b">
        <v>1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1</v>
      </c>
      <c r="BD1843" t="b">
        <v>0</v>
      </c>
      <c r="BE1843" t="s">
        <v>57</v>
      </c>
      <c r="BF1843" t="s">
        <v>69</v>
      </c>
      <c r="BG1843" t="s">
        <v>69</v>
      </c>
      <c r="BH1843" t="b">
        <v>0</v>
      </c>
      <c r="BI1843" t="b">
        <v>1</v>
      </c>
      <c r="BJ1843" t="b">
        <v>0</v>
      </c>
      <c r="BK1843" t="b">
        <v>1</v>
      </c>
      <c r="BL1843">
        <v>20</v>
      </c>
      <c r="BM1843">
        <v>20</v>
      </c>
      <c r="BN1843">
        <v>0</v>
      </c>
      <c r="BO1843">
        <v>0</v>
      </c>
      <c r="BP18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3" s="3" t="str">
        <f>IF(Table1[[#This Row],[TraceLengthMod]],"lab,","")&amp;IF(Table1[[#This Row],[FixedLength]],"dur,","")&amp;IF(Table1[[#This Row],[Broken]],"ea,","")</f>
        <v>lab,</v>
      </c>
    </row>
    <row r="1844" spans="1:69" x14ac:dyDescent="0.25">
      <c r="A1844" t="s">
        <v>1972</v>
      </c>
      <c r="B1844" t="s">
        <v>39</v>
      </c>
      <c r="C1844" t="s">
        <v>114</v>
      </c>
      <c r="D1844" t="s">
        <v>94</v>
      </c>
      <c r="E1844" t="s">
        <v>93</v>
      </c>
      <c r="F1844">
        <v>3</v>
      </c>
      <c r="G1844">
        <v>75000</v>
      </c>
      <c r="H1844">
        <v>25000</v>
      </c>
      <c r="I1844">
        <v>100000</v>
      </c>
      <c r="J1844" t="s">
        <v>40</v>
      </c>
      <c r="K1844">
        <v>1</v>
      </c>
      <c r="L1844">
        <v>256</v>
      </c>
      <c r="M1844" t="s">
        <v>41</v>
      </c>
      <c r="N1844">
        <v>0.01</v>
      </c>
      <c r="O1844">
        <v>100</v>
      </c>
      <c r="P1844">
        <v>43</v>
      </c>
      <c r="Q1844">
        <v>256</v>
      </c>
      <c r="R1844">
        <v>100</v>
      </c>
      <c r="S1844">
        <v>7500</v>
      </c>
      <c r="T1844">
        <v>25</v>
      </c>
      <c r="U1844">
        <v>25</v>
      </c>
      <c r="V1844">
        <v>187648</v>
      </c>
      <c r="W1844">
        <v>2.5019733333333298</v>
      </c>
      <c r="X1844">
        <v>331.36345481872502</v>
      </c>
      <c r="Y1844">
        <v>6.1836583614349303</v>
      </c>
      <c r="Z1844">
        <v>132.318407058715</v>
      </c>
      <c r="AA1844">
        <v>2.78354692459106</v>
      </c>
      <c r="AB1844">
        <v>70.674996852874699</v>
      </c>
      <c r="AC1844">
        <v>5.2240352630615199</v>
      </c>
      <c r="AD1844">
        <v>128.84665966033899</v>
      </c>
      <c r="AE1844">
        <v>0.7621</v>
      </c>
      <c r="AF1844">
        <v>0.75429999999999997</v>
      </c>
      <c r="AJ1844">
        <v>2.7216028874437598E-2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 t="s">
        <v>42</v>
      </c>
      <c r="AQ1844" t="b">
        <v>1</v>
      </c>
      <c r="AR1844" t="b">
        <v>1</v>
      </c>
      <c r="AS1844">
        <v>1</v>
      </c>
      <c r="AT1844" t="b">
        <v>0</v>
      </c>
      <c r="AV1844" t="b">
        <v>0</v>
      </c>
      <c r="AW1844" t="b">
        <v>1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1</v>
      </c>
      <c r="BD1844" t="b">
        <v>0</v>
      </c>
      <c r="BE1844" t="s">
        <v>57</v>
      </c>
      <c r="BF1844" t="s">
        <v>69</v>
      </c>
      <c r="BG1844" t="s">
        <v>69</v>
      </c>
      <c r="BH1844" t="b">
        <v>0</v>
      </c>
      <c r="BI1844" t="b">
        <v>1</v>
      </c>
      <c r="BJ1844" t="b">
        <v>0</v>
      </c>
      <c r="BK1844" t="b">
        <v>1</v>
      </c>
      <c r="BL1844">
        <v>20</v>
      </c>
      <c r="BM1844">
        <v>20</v>
      </c>
      <c r="BN1844">
        <v>0</v>
      </c>
      <c r="BO1844">
        <v>0</v>
      </c>
      <c r="BP18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4" s="3" t="str">
        <f>IF(Table1[[#This Row],[TraceLengthMod]],"lab,","")&amp;IF(Table1[[#This Row],[FixedLength]],"dur,","")&amp;IF(Table1[[#This Row],[Broken]],"ea,","")</f>
        <v>lab,</v>
      </c>
    </row>
    <row r="1845" spans="1:69" x14ac:dyDescent="0.25">
      <c r="A1845" t="s">
        <v>1973</v>
      </c>
      <c r="B1845" t="s">
        <v>39</v>
      </c>
      <c r="C1845" t="s">
        <v>114</v>
      </c>
      <c r="D1845" t="s">
        <v>94</v>
      </c>
      <c r="E1845" t="s">
        <v>93</v>
      </c>
      <c r="F1845">
        <v>3</v>
      </c>
      <c r="G1845">
        <v>75000</v>
      </c>
      <c r="H1845">
        <v>25000</v>
      </c>
      <c r="I1845">
        <v>100000</v>
      </c>
      <c r="J1845" t="s">
        <v>40</v>
      </c>
      <c r="K1845">
        <v>1</v>
      </c>
      <c r="L1845">
        <v>256</v>
      </c>
      <c r="M1845" t="s">
        <v>41</v>
      </c>
      <c r="N1845">
        <v>0.01</v>
      </c>
      <c r="O1845">
        <v>100</v>
      </c>
      <c r="P1845">
        <v>43</v>
      </c>
      <c r="Q1845">
        <v>256</v>
      </c>
      <c r="R1845">
        <v>100</v>
      </c>
      <c r="S1845">
        <v>7500</v>
      </c>
      <c r="T1845">
        <v>25</v>
      </c>
      <c r="U1845">
        <v>26</v>
      </c>
      <c r="V1845">
        <v>195072</v>
      </c>
      <c r="W1845">
        <v>2.6009600000000002</v>
      </c>
      <c r="X1845">
        <v>331.36345481872502</v>
      </c>
      <c r="Y1845">
        <v>6.1836583614349303</v>
      </c>
      <c r="Z1845">
        <v>137.65015411376899</v>
      </c>
      <c r="AA1845">
        <v>2.8025083541870099</v>
      </c>
      <c r="AB1845">
        <v>73.477505207061697</v>
      </c>
      <c r="AC1845">
        <v>5.4344727993011404</v>
      </c>
      <c r="AD1845">
        <v>134.28113245963999</v>
      </c>
      <c r="AE1845">
        <v>0.75049999999999994</v>
      </c>
      <c r="AF1845">
        <v>0.74050000000000005</v>
      </c>
      <c r="AJ1845">
        <v>2.6536274613357901E-2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 t="s">
        <v>42</v>
      </c>
      <c r="AQ1845" t="b">
        <v>1</v>
      </c>
      <c r="AR1845" t="b">
        <v>1</v>
      </c>
      <c r="AS1845">
        <v>1</v>
      </c>
      <c r="AT1845" t="b">
        <v>0</v>
      </c>
      <c r="AV1845" t="b">
        <v>0</v>
      </c>
      <c r="AW1845" t="b">
        <v>1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1</v>
      </c>
      <c r="BD1845" t="b">
        <v>0</v>
      </c>
      <c r="BE1845" t="s">
        <v>57</v>
      </c>
      <c r="BF1845" t="s">
        <v>69</v>
      </c>
      <c r="BG1845" t="s">
        <v>69</v>
      </c>
      <c r="BH1845" t="b">
        <v>0</v>
      </c>
      <c r="BI1845" t="b">
        <v>1</v>
      </c>
      <c r="BJ1845" t="b">
        <v>0</v>
      </c>
      <c r="BK1845" t="b">
        <v>1</v>
      </c>
      <c r="BL1845">
        <v>20</v>
      </c>
      <c r="BM1845">
        <v>20</v>
      </c>
      <c r="BN1845">
        <v>0</v>
      </c>
      <c r="BO1845">
        <v>0</v>
      </c>
      <c r="BP18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5" s="3" t="str">
        <f>IF(Table1[[#This Row],[TraceLengthMod]],"lab,","")&amp;IF(Table1[[#This Row],[FixedLength]],"dur,","")&amp;IF(Table1[[#This Row],[Broken]],"ea,","")</f>
        <v>lab,</v>
      </c>
    </row>
    <row r="1846" spans="1:69" x14ac:dyDescent="0.25">
      <c r="A1846" t="s">
        <v>1974</v>
      </c>
      <c r="B1846" t="s">
        <v>39</v>
      </c>
      <c r="C1846" t="s">
        <v>114</v>
      </c>
      <c r="D1846" t="s">
        <v>94</v>
      </c>
      <c r="E1846" t="s">
        <v>93</v>
      </c>
      <c r="F1846">
        <v>3</v>
      </c>
      <c r="G1846">
        <v>75000</v>
      </c>
      <c r="H1846">
        <v>25000</v>
      </c>
      <c r="I1846">
        <v>100000</v>
      </c>
      <c r="J1846" t="s">
        <v>40</v>
      </c>
      <c r="K1846">
        <v>1</v>
      </c>
      <c r="L1846">
        <v>256</v>
      </c>
      <c r="M1846" t="s">
        <v>41</v>
      </c>
      <c r="N1846">
        <v>0.01</v>
      </c>
      <c r="O1846">
        <v>100</v>
      </c>
      <c r="P1846">
        <v>43</v>
      </c>
      <c r="Q1846">
        <v>256</v>
      </c>
      <c r="R1846">
        <v>100</v>
      </c>
      <c r="S1846">
        <v>7500</v>
      </c>
      <c r="T1846">
        <v>25</v>
      </c>
      <c r="U1846">
        <v>27</v>
      </c>
      <c r="V1846">
        <v>202752</v>
      </c>
      <c r="W1846">
        <v>2.70336</v>
      </c>
      <c r="X1846">
        <v>331.36345481872502</v>
      </c>
      <c r="Y1846">
        <v>6.1836583614349303</v>
      </c>
      <c r="Z1846">
        <v>142.99394655227599</v>
      </c>
      <c r="AA1846">
        <v>2.8873584270477202</v>
      </c>
      <c r="AB1846">
        <v>76.364863634109497</v>
      </c>
      <c r="AC1846">
        <v>5.1402666568756104</v>
      </c>
      <c r="AD1846">
        <v>139.421399116516</v>
      </c>
      <c r="AE1846">
        <v>0.75849999999999995</v>
      </c>
      <c r="AF1846">
        <v>0.73819999999999997</v>
      </c>
      <c r="AJ1846">
        <v>2.6131612935451499E-2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 t="s">
        <v>42</v>
      </c>
      <c r="AQ1846" t="b">
        <v>1</v>
      </c>
      <c r="AR1846" t="b">
        <v>1</v>
      </c>
      <c r="AS1846">
        <v>1</v>
      </c>
      <c r="AT1846" t="b">
        <v>0</v>
      </c>
      <c r="AV1846" t="b">
        <v>0</v>
      </c>
      <c r="AW1846" t="b">
        <v>1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1</v>
      </c>
      <c r="BD1846" t="b">
        <v>0</v>
      </c>
      <c r="BE1846" t="s">
        <v>57</v>
      </c>
      <c r="BF1846" t="s">
        <v>69</v>
      </c>
      <c r="BG1846" t="s">
        <v>69</v>
      </c>
      <c r="BH1846" t="b">
        <v>0</v>
      </c>
      <c r="BI1846" t="b">
        <v>1</v>
      </c>
      <c r="BJ1846" t="b">
        <v>0</v>
      </c>
      <c r="BK1846" t="b">
        <v>1</v>
      </c>
      <c r="BL1846">
        <v>20</v>
      </c>
      <c r="BM1846">
        <v>20</v>
      </c>
      <c r="BN1846">
        <v>0</v>
      </c>
      <c r="BO1846">
        <v>0</v>
      </c>
      <c r="BP18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6" s="3" t="str">
        <f>IF(Table1[[#This Row],[TraceLengthMod]],"lab,","")&amp;IF(Table1[[#This Row],[FixedLength]],"dur,","")&amp;IF(Table1[[#This Row],[Broken]],"ea,","")</f>
        <v>lab,</v>
      </c>
    </row>
    <row r="1847" spans="1:69" x14ac:dyDescent="0.25">
      <c r="A1847" t="s">
        <v>1975</v>
      </c>
      <c r="B1847" t="s">
        <v>39</v>
      </c>
      <c r="C1847" t="s">
        <v>114</v>
      </c>
      <c r="D1847" t="s">
        <v>94</v>
      </c>
      <c r="E1847" t="s">
        <v>93</v>
      </c>
      <c r="F1847">
        <v>3</v>
      </c>
      <c r="G1847">
        <v>75000</v>
      </c>
      <c r="H1847">
        <v>25000</v>
      </c>
      <c r="I1847">
        <v>100000</v>
      </c>
      <c r="J1847" t="s">
        <v>40</v>
      </c>
      <c r="K1847">
        <v>1</v>
      </c>
      <c r="L1847">
        <v>256</v>
      </c>
      <c r="M1847" t="s">
        <v>41</v>
      </c>
      <c r="N1847">
        <v>0.01</v>
      </c>
      <c r="O1847">
        <v>100</v>
      </c>
      <c r="P1847">
        <v>43</v>
      </c>
      <c r="Q1847">
        <v>256</v>
      </c>
      <c r="R1847">
        <v>100</v>
      </c>
      <c r="S1847">
        <v>7500</v>
      </c>
      <c r="T1847">
        <v>25</v>
      </c>
      <c r="U1847">
        <v>28</v>
      </c>
      <c r="V1847">
        <v>210176</v>
      </c>
      <c r="W1847">
        <v>2.8023466666666601</v>
      </c>
      <c r="X1847">
        <v>331.36345481872502</v>
      </c>
      <c r="Y1847">
        <v>6.1836583614349303</v>
      </c>
      <c r="Z1847">
        <v>148.264848947525</v>
      </c>
      <c r="AA1847">
        <v>2.7945280075073198</v>
      </c>
      <c r="AB1847">
        <v>79.159391641616807</v>
      </c>
      <c r="AC1847">
        <v>5.1023690700530997</v>
      </c>
      <c r="AD1847">
        <v>144.52376818656899</v>
      </c>
      <c r="AE1847">
        <v>0.76100000000000001</v>
      </c>
      <c r="AF1847">
        <v>0.75029999999999997</v>
      </c>
      <c r="AJ1847">
        <v>2.3413500599971399E-2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 t="s">
        <v>42</v>
      </c>
      <c r="AQ1847" t="b">
        <v>1</v>
      </c>
      <c r="AR1847" t="b">
        <v>1</v>
      </c>
      <c r="AS1847">
        <v>1</v>
      </c>
      <c r="AT1847" t="b">
        <v>0</v>
      </c>
      <c r="AV1847" t="b">
        <v>0</v>
      </c>
      <c r="AW1847" t="b">
        <v>1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1</v>
      </c>
      <c r="BD1847" t="b">
        <v>0</v>
      </c>
      <c r="BE1847" t="s">
        <v>57</v>
      </c>
      <c r="BF1847" t="s">
        <v>69</v>
      </c>
      <c r="BG1847" t="s">
        <v>69</v>
      </c>
      <c r="BH1847" t="b">
        <v>0</v>
      </c>
      <c r="BI1847" t="b">
        <v>1</v>
      </c>
      <c r="BJ1847" t="b">
        <v>0</v>
      </c>
      <c r="BK1847" t="b">
        <v>1</v>
      </c>
      <c r="BL1847">
        <v>20</v>
      </c>
      <c r="BM1847">
        <v>20</v>
      </c>
      <c r="BN1847">
        <v>0</v>
      </c>
      <c r="BO1847">
        <v>0</v>
      </c>
      <c r="BP18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7" s="3" t="str">
        <f>IF(Table1[[#This Row],[TraceLengthMod]],"lab,","")&amp;IF(Table1[[#This Row],[FixedLength]],"dur,","")&amp;IF(Table1[[#This Row],[Broken]],"ea,","")</f>
        <v>lab,</v>
      </c>
    </row>
    <row r="1848" spans="1:69" x14ac:dyDescent="0.25">
      <c r="A1848" t="s">
        <v>1976</v>
      </c>
      <c r="B1848" t="s">
        <v>39</v>
      </c>
      <c r="C1848" t="s">
        <v>114</v>
      </c>
      <c r="D1848" t="s">
        <v>94</v>
      </c>
      <c r="E1848" t="s">
        <v>93</v>
      </c>
      <c r="F1848">
        <v>3</v>
      </c>
      <c r="G1848">
        <v>75000</v>
      </c>
      <c r="H1848">
        <v>25000</v>
      </c>
      <c r="I1848">
        <v>100000</v>
      </c>
      <c r="J1848" t="s">
        <v>40</v>
      </c>
      <c r="K1848">
        <v>1</v>
      </c>
      <c r="L1848">
        <v>256</v>
      </c>
      <c r="M1848" t="s">
        <v>41</v>
      </c>
      <c r="N1848">
        <v>0.01</v>
      </c>
      <c r="O1848">
        <v>100</v>
      </c>
      <c r="P1848">
        <v>43</v>
      </c>
      <c r="Q1848">
        <v>256</v>
      </c>
      <c r="R1848">
        <v>100</v>
      </c>
      <c r="S1848">
        <v>7500</v>
      </c>
      <c r="T1848">
        <v>29</v>
      </c>
      <c r="U1848">
        <v>29</v>
      </c>
      <c r="V1848">
        <v>217600</v>
      </c>
      <c r="W1848">
        <v>2.90133333333333</v>
      </c>
      <c r="X1848">
        <v>331.36345481872502</v>
      </c>
      <c r="Y1848">
        <v>6.1836583614349303</v>
      </c>
      <c r="Z1848">
        <v>153.488896369934</v>
      </c>
      <c r="AA1848">
        <v>2.7835443019866899</v>
      </c>
      <c r="AB1848">
        <v>81.942935943603501</v>
      </c>
      <c r="AC1848">
        <v>5.0455124378204301</v>
      </c>
      <c r="AD1848">
        <v>149.56928062438899</v>
      </c>
      <c r="AE1848">
        <v>0.76670000000000005</v>
      </c>
      <c r="AF1848">
        <v>0.75749999999999995</v>
      </c>
      <c r="AJ1848">
        <v>2.3138643012327299E-2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 t="s">
        <v>42</v>
      </c>
      <c r="AQ1848" t="b">
        <v>1</v>
      </c>
      <c r="AR1848" t="b">
        <v>1</v>
      </c>
      <c r="AS1848">
        <v>1</v>
      </c>
      <c r="AT1848" t="b">
        <v>0</v>
      </c>
      <c r="AV1848" t="b">
        <v>0</v>
      </c>
      <c r="AW1848" t="b">
        <v>1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1</v>
      </c>
      <c r="BD1848" t="b">
        <v>0</v>
      </c>
      <c r="BE1848" t="s">
        <v>57</v>
      </c>
      <c r="BF1848" t="s">
        <v>69</v>
      </c>
      <c r="BG1848" t="s">
        <v>69</v>
      </c>
      <c r="BH1848" t="b">
        <v>0</v>
      </c>
      <c r="BI1848" t="b">
        <v>1</v>
      </c>
      <c r="BJ1848" t="b">
        <v>0</v>
      </c>
      <c r="BK1848" t="b">
        <v>1</v>
      </c>
      <c r="BL1848">
        <v>20</v>
      </c>
      <c r="BM1848">
        <v>20</v>
      </c>
      <c r="BN1848">
        <v>0</v>
      </c>
      <c r="BO1848">
        <v>0</v>
      </c>
      <c r="BP18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8" s="3" t="str">
        <f>IF(Table1[[#This Row],[TraceLengthMod]],"lab,","")&amp;IF(Table1[[#This Row],[FixedLength]],"dur,","")&amp;IF(Table1[[#This Row],[Broken]],"ea,","")</f>
        <v>lab,</v>
      </c>
    </row>
    <row r="1849" spans="1:69" x14ac:dyDescent="0.25">
      <c r="A1849" t="s">
        <v>1977</v>
      </c>
      <c r="B1849" t="s">
        <v>39</v>
      </c>
      <c r="C1849" t="s">
        <v>114</v>
      </c>
      <c r="D1849" t="s">
        <v>94</v>
      </c>
      <c r="E1849" t="s">
        <v>93</v>
      </c>
      <c r="F1849">
        <v>3</v>
      </c>
      <c r="G1849">
        <v>75000</v>
      </c>
      <c r="H1849">
        <v>25000</v>
      </c>
      <c r="I1849">
        <v>100000</v>
      </c>
      <c r="J1849" t="s">
        <v>40</v>
      </c>
      <c r="K1849">
        <v>1</v>
      </c>
      <c r="L1849">
        <v>256</v>
      </c>
      <c r="M1849" t="s">
        <v>41</v>
      </c>
      <c r="N1849">
        <v>0.01</v>
      </c>
      <c r="O1849">
        <v>100</v>
      </c>
      <c r="P1849">
        <v>43</v>
      </c>
      <c r="Q1849">
        <v>256</v>
      </c>
      <c r="R1849">
        <v>100</v>
      </c>
      <c r="S1849">
        <v>7500</v>
      </c>
      <c r="T1849">
        <v>29</v>
      </c>
      <c r="U1849">
        <v>30</v>
      </c>
      <c r="V1849">
        <v>225024</v>
      </c>
      <c r="W1849">
        <v>3.0003199999999999</v>
      </c>
      <c r="X1849">
        <v>331.36345481872502</v>
      </c>
      <c r="Y1849">
        <v>6.1836583614349303</v>
      </c>
      <c r="Z1849">
        <v>158.73487234115601</v>
      </c>
      <c r="AA1849">
        <v>2.8025133609771702</v>
      </c>
      <c r="AB1849">
        <v>84.745449304580603</v>
      </c>
      <c r="AC1849">
        <v>5.2709143161773602</v>
      </c>
      <c r="AD1849">
        <v>154.84019494056699</v>
      </c>
      <c r="AE1849">
        <v>0.76280000000000003</v>
      </c>
      <c r="AF1849">
        <v>0.755</v>
      </c>
      <c r="AJ1849">
        <v>2.2445977141019001E-2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 t="s">
        <v>42</v>
      </c>
      <c r="AQ1849" t="b">
        <v>1</v>
      </c>
      <c r="AR1849" t="b">
        <v>1</v>
      </c>
      <c r="AS1849">
        <v>1</v>
      </c>
      <c r="AT1849" t="b">
        <v>0</v>
      </c>
      <c r="AV1849" t="b">
        <v>0</v>
      </c>
      <c r="AW1849" t="b">
        <v>1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1</v>
      </c>
      <c r="BD1849" t="b">
        <v>0</v>
      </c>
      <c r="BE1849" t="s">
        <v>57</v>
      </c>
      <c r="BF1849" t="s">
        <v>69</v>
      </c>
      <c r="BG1849" t="s">
        <v>69</v>
      </c>
      <c r="BH1849" t="b">
        <v>0</v>
      </c>
      <c r="BI1849" t="b">
        <v>1</v>
      </c>
      <c r="BJ1849" t="b">
        <v>0</v>
      </c>
      <c r="BK1849" t="b">
        <v>1</v>
      </c>
      <c r="BL1849">
        <v>20</v>
      </c>
      <c r="BM1849">
        <v>20</v>
      </c>
      <c r="BN1849">
        <v>0</v>
      </c>
      <c r="BO1849">
        <v>0</v>
      </c>
      <c r="BP18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49" s="3" t="str">
        <f>IF(Table1[[#This Row],[TraceLengthMod]],"lab,","")&amp;IF(Table1[[#This Row],[FixedLength]],"dur,","")&amp;IF(Table1[[#This Row],[Broken]],"ea,","")</f>
        <v>lab,</v>
      </c>
    </row>
    <row r="1850" spans="1:69" x14ac:dyDescent="0.25">
      <c r="A1850" t="s">
        <v>1978</v>
      </c>
      <c r="B1850" t="s">
        <v>39</v>
      </c>
      <c r="C1850" t="s">
        <v>114</v>
      </c>
      <c r="D1850" t="s">
        <v>94</v>
      </c>
      <c r="E1850" t="s">
        <v>93</v>
      </c>
      <c r="F1850">
        <v>3</v>
      </c>
      <c r="G1850">
        <v>75000</v>
      </c>
      <c r="H1850">
        <v>25000</v>
      </c>
      <c r="I1850">
        <v>100000</v>
      </c>
      <c r="J1850" t="s">
        <v>40</v>
      </c>
      <c r="K1850">
        <v>1</v>
      </c>
      <c r="L1850">
        <v>256</v>
      </c>
      <c r="M1850" t="s">
        <v>41</v>
      </c>
      <c r="N1850">
        <v>0.01</v>
      </c>
      <c r="O1850">
        <v>100</v>
      </c>
      <c r="P1850">
        <v>43</v>
      </c>
      <c r="Q1850">
        <v>256</v>
      </c>
      <c r="R1850">
        <v>100</v>
      </c>
      <c r="S1850">
        <v>7500</v>
      </c>
      <c r="T1850">
        <v>31</v>
      </c>
      <c r="U1850">
        <v>31</v>
      </c>
      <c r="V1850">
        <v>232704</v>
      </c>
      <c r="W1850">
        <v>3.1027200000000001</v>
      </c>
      <c r="X1850">
        <v>331.36345481872502</v>
      </c>
      <c r="Y1850">
        <v>6.1836583614349303</v>
      </c>
      <c r="Z1850">
        <v>164.05563879012999</v>
      </c>
      <c r="AA1850">
        <v>2.8792922496795601</v>
      </c>
      <c r="AB1850">
        <v>87.624741554260197</v>
      </c>
      <c r="AC1850">
        <v>5.0395414829254097</v>
      </c>
      <c r="AD1850">
        <v>159.87973642349201</v>
      </c>
      <c r="AE1850">
        <v>0.77080000000000004</v>
      </c>
      <c r="AF1850">
        <v>0.76219999999999999</v>
      </c>
      <c r="AJ1850">
        <v>2.1988158244373199E-2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 t="s">
        <v>42</v>
      </c>
      <c r="AQ1850" t="b">
        <v>1</v>
      </c>
      <c r="AR1850" t="b">
        <v>1</v>
      </c>
      <c r="AS1850">
        <v>1</v>
      </c>
      <c r="AT1850" t="b">
        <v>0</v>
      </c>
      <c r="AV1850" t="b">
        <v>0</v>
      </c>
      <c r="AW1850" t="b">
        <v>1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1</v>
      </c>
      <c r="BD1850" t="b">
        <v>0</v>
      </c>
      <c r="BE1850" t="s">
        <v>57</v>
      </c>
      <c r="BF1850" t="s">
        <v>69</v>
      </c>
      <c r="BG1850" t="s">
        <v>69</v>
      </c>
      <c r="BH1850" t="b">
        <v>0</v>
      </c>
      <c r="BI1850" t="b">
        <v>1</v>
      </c>
      <c r="BJ1850" t="b">
        <v>0</v>
      </c>
      <c r="BK1850" t="b">
        <v>1</v>
      </c>
      <c r="BL1850">
        <v>20</v>
      </c>
      <c r="BM1850">
        <v>20</v>
      </c>
      <c r="BN1850">
        <v>0</v>
      </c>
      <c r="BO1850">
        <v>0</v>
      </c>
      <c r="BP18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0" s="3" t="str">
        <f>IF(Table1[[#This Row],[TraceLengthMod]],"lab,","")&amp;IF(Table1[[#This Row],[FixedLength]],"dur,","")&amp;IF(Table1[[#This Row],[Broken]],"ea,","")</f>
        <v>lab,</v>
      </c>
    </row>
    <row r="1851" spans="1:69" x14ac:dyDescent="0.25">
      <c r="A1851" t="s">
        <v>1979</v>
      </c>
      <c r="B1851" t="s">
        <v>39</v>
      </c>
      <c r="C1851" t="s">
        <v>114</v>
      </c>
      <c r="D1851" t="s">
        <v>94</v>
      </c>
      <c r="E1851" t="s">
        <v>93</v>
      </c>
      <c r="F1851">
        <v>3</v>
      </c>
      <c r="G1851">
        <v>75000</v>
      </c>
      <c r="H1851">
        <v>25000</v>
      </c>
      <c r="I1851">
        <v>100000</v>
      </c>
      <c r="J1851" t="s">
        <v>40</v>
      </c>
      <c r="K1851">
        <v>1</v>
      </c>
      <c r="L1851">
        <v>256</v>
      </c>
      <c r="M1851" t="s">
        <v>41</v>
      </c>
      <c r="N1851">
        <v>0.01</v>
      </c>
      <c r="O1851">
        <v>100</v>
      </c>
      <c r="P1851">
        <v>43</v>
      </c>
      <c r="Q1851">
        <v>256</v>
      </c>
      <c r="R1851">
        <v>100</v>
      </c>
      <c r="S1851">
        <v>7500</v>
      </c>
      <c r="T1851">
        <v>31</v>
      </c>
      <c r="U1851">
        <v>32</v>
      </c>
      <c r="V1851">
        <v>240128</v>
      </c>
      <c r="W1851">
        <v>3.2017066666666598</v>
      </c>
      <c r="X1851">
        <v>331.36345481872502</v>
      </c>
      <c r="Y1851">
        <v>6.1836583614349303</v>
      </c>
      <c r="Z1851">
        <v>169.30459475517199</v>
      </c>
      <c r="AA1851">
        <v>2.8034930229186998</v>
      </c>
      <c r="AB1851">
        <v>90.428234577178898</v>
      </c>
      <c r="AC1851">
        <v>5.10039782524108</v>
      </c>
      <c r="AD1851">
        <v>164.98013424873301</v>
      </c>
      <c r="AE1851">
        <v>0.76639999999999997</v>
      </c>
      <c r="AF1851">
        <v>0.75990000000000002</v>
      </c>
      <c r="AJ1851">
        <v>2.0719640926003199E-2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 t="s">
        <v>42</v>
      </c>
      <c r="AQ1851" t="b">
        <v>1</v>
      </c>
      <c r="AR1851" t="b">
        <v>1</v>
      </c>
      <c r="AS1851">
        <v>1</v>
      </c>
      <c r="AT1851" t="b">
        <v>0</v>
      </c>
      <c r="AV1851" t="b">
        <v>0</v>
      </c>
      <c r="AW1851" t="b">
        <v>1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1</v>
      </c>
      <c r="BD1851" t="b">
        <v>0</v>
      </c>
      <c r="BE1851" t="s">
        <v>57</v>
      </c>
      <c r="BF1851" t="s">
        <v>69</v>
      </c>
      <c r="BG1851" t="s">
        <v>69</v>
      </c>
      <c r="BH1851" t="b">
        <v>0</v>
      </c>
      <c r="BI1851" t="b">
        <v>1</v>
      </c>
      <c r="BJ1851" t="b">
        <v>0</v>
      </c>
      <c r="BK1851" t="b">
        <v>1</v>
      </c>
      <c r="BL1851">
        <v>20</v>
      </c>
      <c r="BM1851">
        <v>20</v>
      </c>
      <c r="BN1851">
        <v>0</v>
      </c>
      <c r="BO1851">
        <v>0</v>
      </c>
      <c r="BP18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1" s="3" t="str">
        <f>IF(Table1[[#This Row],[TraceLengthMod]],"lab,","")&amp;IF(Table1[[#This Row],[FixedLength]],"dur,","")&amp;IF(Table1[[#This Row],[Broken]],"ea,","")</f>
        <v>lab,</v>
      </c>
    </row>
    <row r="1852" spans="1:69" x14ac:dyDescent="0.25">
      <c r="A1852" t="s">
        <v>1980</v>
      </c>
      <c r="B1852" t="s">
        <v>39</v>
      </c>
      <c r="C1852" t="s">
        <v>114</v>
      </c>
      <c r="D1852" t="s">
        <v>94</v>
      </c>
      <c r="E1852" t="s">
        <v>93</v>
      </c>
      <c r="F1852">
        <v>3</v>
      </c>
      <c r="G1852">
        <v>75000</v>
      </c>
      <c r="H1852">
        <v>25000</v>
      </c>
      <c r="I1852">
        <v>100000</v>
      </c>
      <c r="J1852" t="s">
        <v>40</v>
      </c>
      <c r="K1852">
        <v>1</v>
      </c>
      <c r="L1852">
        <v>256</v>
      </c>
      <c r="M1852" t="s">
        <v>41</v>
      </c>
      <c r="N1852">
        <v>0.01</v>
      </c>
      <c r="O1852">
        <v>100</v>
      </c>
      <c r="P1852">
        <v>43</v>
      </c>
      <c r="Q1852">
        <v>256</v>
      </c>
      <c r="R1852">
        <v>100</v>
      </c>
      <c r="S1852">
        <v>7500</v>
      </c>
      <c r="T1852">
        <v>31</v>
      </c>
      <c r="U1852">
        <v>33</v>
      </c>
      <c r="V1852">
        <v>247552</v>
      </c>
      <c r="W1852">
        <v>3.3006933333333301</v>
      </c>
      <c r="X1852">
        <v>331.36345481872502</v>
      </c>
      <c r="Y1852">
        <v>6.1836583614349303</v>
      </c>
      <c r="Z1852">
        <v>174.54259109496999</v>
      </c>
      <c r="AA1852">
        <v>2.78452444076538</v>
      </c>
      <c r="AB1852">
        <v>93.212759017944293</v>
      </c>
      <c r="AC1852">
        <v>5.0614824295043901</v>
      </c>
      <c r="AD1852">
        <v>170.04161667823701</v>
      </c>
      <c r="AE1852">
        <v>0.77190000000000003</v>
      </c>
      <c r="AF1852">
        <v>0.76070000000000004</v>
      </c>
      <c r="AJ1852">
        <v>1.98673053019542E-2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 t="s">
        <v>42</v>
      </c>
      <c r="AQ1852" t="b">
        <v>1</v>
      </c>
      <c r="AR1852" t="b">
        <v>1</v>
      </c>
      <c r="AS1852">
        <v>1</v>
      </c>
      <c r="AT1852" t="b">
        <v>0</v>
      </c>
      <c r="AV1852" t="b">
        <v>0</v>
      </c>
      <c r="AW1852" t="b">
        <v>1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1</v>
      </c>
      <c r="BD1852" t="b">
        <v>0</v>
      </c>
      <c r="BE1852" t="s">
        <v>57</v>
      </c>
      <c r="BF1852" t="s">
        <v>69</v>
      </c>
      <c r="BG1852" t="s">
        <v>69</v>
      </c>
      <c r="BH1852" t="b">
        <v>0</v>
      </c>
      <c r="BI1852" t="b">
        <v>1</v>
      </c>
      <c r="BJ1852" t="b">
        <v>0</v>
      </c>
      <c r="BK1852" t="b">
        <v>1</v>
      </c>
      <c r="BL1852">
        <v>20</v>
      </c>
      <c r="BM1852">
        <v>20</v>
      </c>
      <c r="BN1852">
        <v>0</v>
      </c>
      <c r="BO1852">
        <v>0</v>
      </c>
      <c r="BP18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2" s="3" t="str">
        <f>IF(Table1[[#This Row],[TraceLengthMod]],"lab,","")&amp;IF(Table1[[#This Row],[FixedLength]],"dur,","")&amp;IF(Table1[[#This Row],[Broken]],"ea,","")</f>
        <v>lab,</v>
      </c>
    </row>
    <row r="1853" spans="1:69" x14ac:dyDescent="0.25">
      <c r="A1853" t="s">
        <v>1981</v>
      </c>
      <c r="B1853" t="s">
        <v>39</v>
      </c>
      <c r="C1853" t="s">
        <v>114</v>
      </c>
      <c r="D1853" t="s">
        <v>94</v>
      </c>
      <c r="E1853" t="s">
        <v>93</v>
      </c>
      <c r="F1853">
        <v>3</v>
      </c>
      <c r="G1853">
        <v>75000</v>
      </c>
      <c r="H1853">
        <v>25000</v>
      </c>
      <c r="I1853">
        <v>100000</v>
      </c>
      <c r="J1853" t="s">
        <v>40</v>
      </c>
      <c r="K1853">
        <v>1</v>
      </c>
      <c r="L1853">
        <v>256</v>
      </c>
      <c r="M1853" t="s">
        <v>41</v>
      </c>
      <c r="N1853">
        <v>0.01</v>
      </c>
      <c r="O1853">
        <v>100</v>
      </c>
      <c r="P1853">
        <v>43</v>
      </c>
      <c r="Q1853">
        <v>256</v>
      </c>
      <c r="R1853">
        <v>100</v>
      </c>
      <c r="S1853">
        <v>7500</v>
      </c>
      <c r="T1853">
        <v>31</v>
      </c>
      <c r="U1853">
        <v>34</v>
      </c>
      <c r="V1853">
        <v>255232</v>
      </c>
      <c r="W1853">
        <v>3.40309333333333</v>
      </c>
      <c r="X1853">
        <v>331.36345481872502</v>
      </c>
      <c r="Y1853">
        <v>6.1836583614349303</v>
      </c>
      <c r="Z1853">
        <v>179.93316793441701</v>
      </c>
      <c r="AA1853">
        <v>2.8862709999084402</v>
      </c>
      <c r="AB1853">
        <v>96.099030017852698</v>
      </c>
      <c r="AC1853">
        <v>5.4863355159759504</v>
      </c>
      <c r="AD1853">
        <v>175.52795219421299</v>
      </c>
      <c r="AE1853">
        <v>0.76759999999999995</v>
      </c>
      <c r="AF1853">
        <v>0.76119999999999999</v>
      </c>
      <c r="AJ1853">
        <v>2.0586024734416699E-2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 t="s">
        <v>42</v>
      </c>
      <c r="AQ1853" t="b">
        <v>1</v>
      </c>
      <c r="AR1853" t="b">
        <v>1</v>
      </c>
      <c r="AS1853">
        <v>1</v>
      </c>
      <c r="AT1853" t="b">
        <v>0</v>
      </c>
      <c r="AV1853" t="b">
        <v>0</v>
      </c>
      <c r="AW1853" t="b">
        <v>1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1</v>
      </c>
      <c r="BD1853" t="b">
        <v>0</v>
      </c>
      <c r="BE1853" t="s">
        <v>57</v>
      </c>
      <c r="BF1853" t="s">
        <v>69</v>
      </c>
      <c r="BG1853" t="s">
        <v>69</v>
      </c>
      <c r="BH1853" t="b">
        <v>0</v>
      </c>
      <c r="BI1853" t="b">
        <v>1</v>
      </c>
      <c r="BJ1853" t="b">
        <v>0</v>
      </c>
      <c r="BK1853" t="b">
        <v>1</v>
      </c>
      <c r="BL1853">
        <v>20</v>
      </c>
      <c r="BM1853">
        <v>20</v>
      </c>
      <c r="BN1853">
        <v>0</v>
      </c>
      <c r="BO1853">
        <v>0</v>
      </c>
      <c r="BP18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3" s="3" t="str">
        <f>IF(Table1[[#This Row],[TraceLengthMod]],"lab,","")&amp;IF(Table1[[#This Row],[FixedLength]],"dur,","")&amp;IF(Table1[[#This Row],[Broken]],"ea,","")</f>
        <v>lab,</v>
      </c>
    </row>
    <row r="1854" spans="1:69" x14ac:dyDescent="0.25">
      <c r="A1854" t="s">
        <v>1982</v>
      </c>
      <c r="B1854" t="s">
        <v>39</v>
      </c>
      <c r="C1854" t="s">
        <v>114</v>
      </c>
      <c r="D1854" t="s">
        <v>94</v>
      </c>
      <c r="E1854" t="s">
        <v>93</v>
      </c>
      <c r="F1854">
        <v>3</v>
      </c>
      <c r="G1854">
        <v>75000</v>
      </c>
      <c r="H1854">
        <v>25000</v>
      </c>
      <c r="I1854">
        <v>100000</v>
      </c>
      <c r="J1854" t="s">
        <v>40</v>
      </c>
      <c r="K1854">
        <v>1</v>
      </c>
      <c r="L1854">
        <v>256</v>
      </c>
      <c r="M1854" t="s">
        <v>41</v>
      </c>
      <c r="N1854">
        <v>0.01</v>
      </c>
      <c r="O1854">
        <v>100</v>
      </c>
      <c r="P1854">
        <v>43</v>
      </c>
      <c r="Q1854">
        <v>256</v>
      </c>
      <c r="R1854">
        <v>100</v>
      </c>
      <c r="S1854">
        <v>7500</v>
      </c>
      <c r="T1854">
        <v>31</v>
      </c>
      <c r="U1854">
        <v>35</v>
      </c>
      <c r="V1854">
        <v>262656</v>
      </c>
      <c r="W1854">
        <v>3.5020799999999999</v>
      </c>
      <c r="X1854">
        <v>331.36345481872502</v>
      </c>
      <c r="Y1854">
        <v>6.1836583614349303</v>
      </c>
      <c r="Z1854">
        <v>185.289847135543</v>
      </c>
      <c r="AA1854">
        <v>2.7885534763336102</v>
      </c>
      <c r="AB1854">
        <v>98.887583494186401</v>
      </c>
      <c r="AC1854">
        <v>5.3347301483154297</v>
      </c>
      <c r="AD1854">
        <v>180.86268234252901</v>
      </c>
      <c r="AE1854">
        <v>0.76090000000000002</v>
      </c>
      <c r="AF1854">
        <v>0.75470000000000004</v>
      </c>
      <c r="AJ1854">
        <v>1.8692957901815199E-2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 t="s">
        <v>42</v>
      </c>
      <c r="AQ1854" t="b">
        <v>1</v>
      </c>
      <c r="AR1854" t="b">
        <v>1</v>
      </c>
      <c r="AS1854">
        <v>1</v>
      </c>
      <c r="AT1854" t="b">
        <v>0</v>
      </c>
      <c r="AV1854" t="b">
        <v>0</v>
      </c>
      <c r="AW1854" t="b">
        <v>1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1</v>
      </c>
      <c r="BD1854" t="b">
        <v>0</v>
      </c>
      <c r="BE1854" t="s">
        <v>57</v>
      </c>
      <c r="BF1854" t="s">
        <v>69</v>
      </c>
      <c r="BG1854" t="s">
        <v>69</v>
      </c>
      <c r="BH1854" t="b">
        <v>0</v>
      </c>
      <c r="BI1854" t="b">
        <v>1</v>
      </c>
      <c r="BJ1854" t="b">
        <v>0</v>
      </c>
      <c r="BK1854" t="b">
        <v>1</v>
      </c>
      <c r="BL1854">
        <v>20</v>
      </c>
      <c r="BM1854">
        <v>20</v>
      </c>
      <c r="BN1854">
        <v>0</v>
      </c>
      <c r="BO1854">
        <v>0</v>
      </c>
      <c r="BP18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4" s="3" t="str">
        <f>IF(Table1[[#This Row],[TraceLengthMod]],"lab,","")&amp;IF(Table1[[#This Row],[FixedLength]],"dur,","")&amp;IF(Table1[[#This Row],[Broken]],"ea,","")</f>
        <v>lab,</v>
      </c>
    </row>
    <row r="1855" spans="1:69" x14ac:dyDescent="0.25">
      <c r="A1855" t="s">
        <v>1983</v>
      </c>
      <c r="B1855" t="s">
        <v>39</v>
      </c>
      <c r="C1855" t="s">
        <v>114</v>
      </c>
      <c r="D1855" t="s">
        <v>94</v>
      </c>
      <c r="E1855" t="s">
        <v>93</v>
      </c>
      <c r="F1855">
        <v>3</v>
      </c>
      <c r="G1855">
        <v>75000</v>
      </c>
      <c r="H1855">
        <v>25000</v>
      </c>
      <c r="I1855">
        <v>100000</v>
      </c>
      <c r="J1855" t="s">
        <v>40</v>
      </c>
      <c r="K1855">
        <v>1</v>
      </c>
      <c r="L1855">
        <v>256</v>
      </c>
      <c r="M1855" t="s">
        <v>41</v>
      </c>
      <c r="N1855">
        <v>0.01</v>
      </c>
      <c r="O1855">
        <v>100</v>
      </c>
      <c r="P1855">
        <v>43</v>
      </c>
      <c r="Q1855">
        <v>256</v>
      </c>
      <c r="R1855">
        <v>100</v>
      </c>
      <c r="S1855">
        <v>7500</v>
      </c>
      <c r="T1855">
        <v>31</v>
      </c>
      <c r="U1855">
        <v>36</v>
      </c>
      <c r="V1855">
        <v>270080</v>
      </c>
      <c r="W1855">
        <v>3.60106666666666</v>
      </c>
      <c r="X1855">
        <v>331.36345481872502</v>
      </c>
      <c r="Y1855">
        <v>6.1836583614349303</v>
      </c>
      <c r="Z1855">
        <v>190.62458658218301</v>
      </c>
      <c r="AA1855">
        <v>2.7865509986877401</v>
      </c>
      <c r="AB1855">
        <v>101.674134492874</v>
      </c>
      <c r="AC1855">
        <v>5.4933159351348797</v>
      </c>
      <c r="AD1855">
        <v>186.35599827766401</v>
      </c>
      <c r="AE1855">
        <v>0.76559999999999995</v>
      </c>
      <c r="AF1855">
        <v>0.75349999999999995</v>
      </c>
      <c r="AJ1855">
        <v>1.8596117417394201E-2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 t="s">
        <v>42</v>
      </c>
      <c r="AQ1855" t="b">
        <v>1</v>
      </c>
      <c r="AR1855" t="b">
        <v>1</v>
      </c>
      <c r="AS1855">
        <v>1</v>
      </c>
      <c r="AT1855" t="b">
        <v>0</v>
      </c>
      <c r="AV1855" t="b">
        <v>0</v>
      </c>
      <c r="AW1855" t="b">
        <v>1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1</v>
      </c>
      <c r="BD1855" t="b">
        <v>0</v>
      </c>
      <c r="BE1855" t="s">
        <v>57</v>
      </c>
      <c r="BF1855" t="s">
        <v>69</v>
      </c>
      <c r="BG1855" t="s">
        <v>69</v>
      </c>
      <c r="BH1855" t="b">
        <v>0</v>
      </c>
      <c r="BI1855" t="b">
        <v>1</v>
      </c>
      <c r="BJ1855" t="b">
        <v>0</v>
      </c>
      <c r="BK1855" t="b">
        <v>1</v>
      </c>
      <c r="BL1855">
        <v>20</v>
      </c>
      <c r="BM1855">
        <v>20</v>
      </c>
      <c r="BN1855">
        <v>0</v>
      </c>
      <c r="BO1855">
        <v>0</v>
      </c>
      <c r="BP18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5" s="3" t="str">
        <f>IF(Table1[[#This Row],[TraceLengthMod]],"lab,","")&amp;IF(Table1[[#This Row],[FixedLength]],"dur,","")&amp;IF(Table1[[#This Row],[Broken]],"ea,","")</f>
        <v>lab,</v>
      </c>
    </row>
    <row r="1856" spans="1:69" x14ac:dyDescent="0.25">
      <c r="A1856" t="s">
        <v>1984</v>
      </c>
      <c r="B1856" t="s">
        <v>39</v>
      </c>
      <c r="C1856" t="s">
        <v>114</v>
      </c>
      <c r="D1856" t="s">
        <v>94</v>
      </c>
      <c r="E1856" t="s">
        <v>93</v>
      </c>
      <c r="F1856">
        <v>3</v>
      </c>
      <c r="G1856">
        <v>75000</v>
      </c>
      <c r="H1856">
        <v>25000</v>
      </c>
      <c r="I1856">
        <v>100000</v>
      </c>
      <c r="J1856" t="s">
        <v>40</v>
      </c>
      <c r="K1856">
        <v>1</v>
      </c>
      <c r="L1856">
        <v>256</v>
      </c>
      <c r="M1856" t="s">
        <v>41</v>
      </c>
      <c r="N1856">
        <v>0.01</v>
      </c>
      <c r="O1856">
        <v>100</v>
      </c>
      <c r="P1856">
        <v>43</v>
      </c>
      <c r="Q1856">
        <v>256</v>
      </c>
      <c r="R1856">
        <v>100</v>
      </c>
      <c r="S1856">
        <v>7500</v>
      </c>
      <c r="T1856">
        <v>31</v>
      </c>
      <c r="U1856">
        <v>37</v>
      </c>
      <c r="V1856">
        <v>277504</v>
      </c>
      <c r="W1856">
        <v>3.7000533333333299</v>
      </c>
      <c r="X1856">
        <v>331.36345481872502</v>
      </c>
      <c r="Y1856">
        <v>6.1836583614349303</v>
      </c>
      <c r="Z1856">
        <v>195.863675355911</v>
      </c>
      <c r="AA1856">
        <v>2.7955894470214799</v>
      </c>
      <c r="AB1856">
        <v>104.469723939895</v>
      </c>
      <c r="AC1856">
        <v>5.2719078063964799</v>
      </c>
      <c r="AD1856">
        <v>191.62790608405999</v>
      </c>
      <c r="AE1856">
        <v>0.75719999999999998</v>
      </c>
      <c r="AF1856">
        <v>0.75529999999999997</v>
      </c>
      <c r="AJ1856">
        <v>1.76980257364216E-2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 t="s">
        <v>42</v>
      </c>
      <c r="AQ1856" t="b">
        <v>1</v>
      </c>
      <c r="AR1856" t="b">
        <v>1</v>
      </c>
      <c r="AS1856">
        <v>1</v>
      </c>
      <c r="AT1856" t="b">
        <v>0</v>
      </c>
      <c r="AV1856" t="b">
        <v>0</v>
      </c>
      <c r="AW1856" t="b">
        <v>1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1</v>
      </c>
      <c r="BD1856" t="b">
        <v>0</v>
      </c>
      <c r="BE1856" t="s">
        <v>57</v>
      </c>
      <c r="BF1856" t="s">
        <v>69</v>
      </c>
      <c r="BG1856" t="s">
        <v>69</v>
      </c>
      <c r="BH1856" t="b">
        <v>0</v>
      </c>
      <c r="BI1856" t="b">
        <v>1</v>
      </c>
      <c r="BJ1856" t="b">
        <v>0</v>
      </c>
      <c r="BK1856" t="b">
        <v>1</v>
      </c>
      <c r="BL1856">
        <v>20</v>
      </c>
      <c r="BM1856">
        <v>20</v>
      </c>
      <c r="BN1856">
        <v>0</v>
      </c>
      <c r="BO1856">
        <v>0</v>
      </c>
      <c r="BP18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6" s="3" t="str">
        <f>IF(Table1[[#This Row],[TraceLengthMod]],"lab,","")&amp;IF(Table1[[#This Row],[FixedLength]],"dur,","")&amp;IF(Table1[[#This Row],[Broken]],"ea,","")</f>
        <v>lab,</v>
      </c>
    </row>
    <row r="1857" spans="1:69" x14ac:dyDescent="0.25">
      <c r="A1857" t="s">
        <v>1985</v>
      </c>
      <c r="B1857" t="s">
        <v>39</v>
      </c>
      <c r="C1857" t="s">
        <v>114</v>
      </c>
      <c r="D1857" t="s">
        <v>94</v>
      </c>
      <c r="E1857" t="s">
        <v>93</v>
      </c>
      <c r="F1857">
        <v>3</v>
      </c>
      <c r="G1857">
        <v>75000</v>
      </c>
      <c r="H1857">
        <v>25000</v>
      </c>
      <c r="I1857">
        <v>100000</v>
      </c>
      <c r="J1857" t="s">
        <v>40</v>
      </c>
      <c r="K1857">
        <v>1</v>
      </c>
      <c r="L1857">
        <v>256</v>
      </c>
      <c r="M1857" t="s">
        <v>41</v>
      </c>
      <c r="N1857">
        <v>0.01</v>
      </c>
      <c r="O1857">
        <v>100</v>
      </c>
      <c r="P1857">
        <v>43</v>
      </c>
      <c r="Q1857">
        <v>256</v>
      </c>
      <c r="R1857">
        <v>100</v>
      </c>
      <c r="S1857">
        <v>7500</v>
      </c>
      <c r="T1857">
        <v>31</v>
      </c>
      <c r="U1857">
        <v>38</v>
      </c>
      <c r="V1857">
        <v>285184</v>
      </c>
      <c r="W1857">
        <v>3.8024533333333301</v>
      </c>
      <c r="X1857">
        <v>331.36345481872502</v>
      </c>
      <c r="Y1857">
        <v>6.1836583614349303</v>
      </c>
      <c r="Z1857">
        <v>201.18747019767699</v>
      </c>
      <c r="AA1857">
        <v>2.8842890262603702</v>
      </c>
      <c r="AB1857">
        <v>107.35401296615601</v>
      </c>
      <c r="AC1857">
        <v>5.3048193454742396</v>
      </c>
      <c r="AD1857">
        <v>196.932725429534</v>
      </c>
      <c r="AE1857">
        <v>0.76619999999999999</v>
      </c>
      <c r="AF1857">
        <v>0.75570000000000004</v>
      </c>
      <c r="AJ1857">
        <v>1.7042244812958501E-2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 t="s">
        <v>42</v>
      </c>
      <c r="AQ1857" t="b">
        <v>1</v>
      </c>
      <c r="AR1857" t="b">
        <v>1</v>
      </c>
      <c r="AS1857">
        <v>1</v>
      </c>
      <c r="AT1857" t="b">
        <v>0</v>
      </c>
      <c r="AV1857" t="b">
        <v>0</v>
      </c>
      <c r="AW1857" t="b">
        <v>1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1</v>
      </c>
      <c r="BD1857" t="b">
        <v>0</v>
      </c>
      <c r="BE1857" t="s">
        <v>57</v>
      </c>
      <c r="BF1857" t="s">
        <v>69</v>
      </c>
      <c r="BG1857" t="s">
        <v>69</v>
      </c>
      <c r="BH1857" t="b">
        <v>0</v>
      </c>
      <c r="BI1857" t="b">
        <v>1</v>
      </c>
      <c r="BJ1857" t="b">
        <v>0</v>
      </c>
      <c r="BK1857" t="b">
        <v>1</v>
      </c>
      <c r="BL1857">
        <v>20</v>
      </c>
      <c r="BM1857">
        <v>20</v>
      </c>
      <c r="BN1857">
        <v>0</v>
      </c>
      <c r="BO1857">
        <v>0</v>
      </c>
      <c r="BP18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7" s="3" t="str">
        <f>IF(Table1[[#This Row],[TraceLengthMod]],"lab,","")&amp;IF(Table1[[#This Row],[FixedLength]],"dur,","")&amp;IF(Table1[[#This Row],[Broken]],"ea,","")</f>
        <v>lab,</v>
      </c>
    </row>
    <row r="1858" spans="1:69" x14ac:dyDescent="0.25">
      <c r="A1858" t="s">
        <v>1986</v>
      </c>
      <c r="B1858" t="s">
        <v>39</v>
      </c>
      <c r="C1858" t="s">
        <v>114</v>
      </c>
      <c r="D1858" t="s">
        <v>94</v>
      </c>
      <c r="E1858" t="s">
        <v>93</v>
      </c>
      <c r="F1858">
        <v>3</v>
      </c>
      <c r="G1858">
        <v>75000</v>
      </c>
      <c r="H1858">
        <v>25000</v>
      </c>
      <c r="I1858">
        <v>100000</v>
      </c>
      <c r="J1858" t="s">
        <v>40</v>
      </c>
      <c r="K1858">
        <v>1</v>
      </c>
      <c r="L1858">
        <v>256</v>
      </c>
      <c r="M1858" t="s">
        <v>41</v>
      </c>
      <c r="N1858">
        <v>0.01</v>
      </c>
      <c r="O1858">
        <v>100</v>
      </c>
      <c r="P1858">
        <v>43</v>
      </c>
      <c r="Q1858">
        <v>256</v>
      </c>
      <c r="R1858">
        <v>100</v>
      </c>
      <c r="S1858">
        <v>7500</v>
      </c>
      <c r="T1858">
        <v>31</v>
      </c>
      <c r="U1858">
        <v>39</v>
      </c>
      <c r="V1858">
        <v>292608</v>
      </c>
      <c r="W1858">
        <v>3.90144</v>
      </c>
      <c r="X1858">
        <v>331.36345481872502</v>
      </c>
      <c r="Y1858">
        <v>6.1836583614349303</v>
      </c>
      <c r="Z1858">
        <v>206.410507917404</v>
      </c>
      <c r="AA1858">
        <v>2.7865507602691602</v>
      </c>
      <c r="AB1858">
        <v>110.140563726425</v>
      </c>
      <c r="AC1858">
        <v>4.9537577629089302</v>
      </c>
      <c r="AD1858">
        <v>201.886483192443</v>
      </c>
      <c r="AE1858">
        <v>0.76990000000000003</v>
      </c>
      <c r="AF1858">
        <v>0.76029999999999998</v>
      </c>
      <c r="AJ1858">
        <v>1.6537450638551599E-2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 t="s">
        <v>42</v>
      </c>
      <c r="AQ1858" t="b">
        <v>1</v>
      </c>
      <c r="AR1858" t="b">
        <v>1</v>
      </c>
      <c r="AS1858">
        <v>1</v>
      </c>
      <c r="AT1858" t="b">
        <v>0</v>
      </c>
      <c r="AV1858" t="b">
        <v>0</v>
      </c>
      <c r="AW1858" t="b">
        <v>1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1</v>
      </c>
      <c r="BD1858" t="b">
        <v>0</v>
      </c>
      <c r="BE1858" t="s">
        <v>57</v>
      </c>
      <c r="BF1858" t="s">
        <v>69</v>
      </c>
      <c r="BG1858" t="s">
        <v>69</v>
      </c>
      <c r="BH1858" t="b">
        <v>0</v>
      </c>
      <c r="BI1858" t="b">
        <v>1</v>
      </c>
      <c r="BJ1858" t="b">
        <v>0</v>
      </c>
      <c r="BK1858" t="b">
        <v>1</v>
      </c>
      <c r="BL1858">
        <v>20</v>
      </c>
      <c r="BM1858">
        <v>20</v>
      </c>
      <c r="BN1858">
        <v>0</v>
      </c>
      <c r="BO1858">
        <v>0</v>
      </c>
      <c r="BP18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8" s="3" t="str">
        <f>IF(Table1[[#This Row],[TraceLengthMod]],"lab,","")&amp;IF(Table1[[#This Row],[FixedLength]],"dur,","")&amp;IF(Table1[[#This Row],[Broken]],"ea,","")</f>
        <v>lab,</v>
      </c>
    </row>
    <row r="1859" spans="1:69" x14ac:dyDescent="0.25">
      <c r="A1859" t="s">
        <v>1987</v>
      </c>
      <c r="B1859" t="s">
        <v>39</v>
      </c>
      <c r="C1859" t="s">
        <v>114</v>
      </c>
      <c r="D1859" t="s">
        <v>94</v>
      </c>
      <c r="E1859" t="s">
        <v>93</v>
      </c>
      <c r="F1859">
        <v>3</v>
      </c>
      <c r="G1859">
        <v>75000</v>
      </c>
      <c r="H1859">
        <v>25000</v>
      </c>
      <c r="I1859">
        <v>100000</v>
      </c>
      <c r="J1859" t="s">
        <v>40</v>
      </c>
      <c r="K1859">
        <v>1</v>
      </c>
      <c r="L1859">
        <v>256</v>
      </c>
      <c r="M1859" t="s">
        <v>41</v>
      </c>
      <c r="N1859">
        <v>0.01</v>
      </c>
      <c r="O1859">
        <v>100</v>
      </c>
      <c r="P1859">
        <v>43</v>
      </c>
      <c r="Q1859">
        <v>256</v>
      </c>
      <c r="R1859">
        <v>100</v>
      </c>
      <c r="S1859">
        <v>7500</v>
      </c>
      <c r="T1859">
        <v>31</v>
      </c>
      <c r="U1859">
        <v>40</v>
      </c>
      <c r="V1859">
        <v>300032</v>
      </c>
      <c r="W1859">
        <v>4.0004266666666597</v>
      </c>
      <c r="X1859">
        <v>331.36345481872502</v>
      </c>
      <c r="Y1859">
        <v>6.1836583614349303</v>
      </c>
      <c r="Z1859">
        <v>211.642521381378</v>
      </c>
      <c r="AA1859">
        <v>2.7895512580871502</v>
      </c>
      <c r="AB1859">
        <v>112.930114984512</v>
      </c>
      <c r="AC1859">
        <v>5.2669441699981601</v>
      </c>
      <c r="AD1859">
        <v>207.15342736244199</v>
      </c>
      <c r="AE1859">
        <v>0.77339999999999998</v>
      </c>
      <c r="AF1859">
        <v>0.7611</v>
      </c>
      <c r="AJ1859">
        <v>1.6014054977039401E-2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 t="s">
        <v>42</v>
      </c>
      <c r="AQ1859" t="b">
        <v>1</v>
      </c>
      <c r="AR1859" t="b">
        <v>1</v>
      </c>
      <c r="AS1859">
        <v>1</v>
      </c>
      <c r="AT1859" t="b">
        <v>0</v>
      </c>
      <c r="AV1859" t="b">
        <v>0</v>
      </c>
      <c r="AW1859" t="b">
        <v>1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1</v>
      </c>
      <c r="BD1859" t="b">
        <v>0</v>
      </c>
      <c r="BE1859" t="s">
        <v>57</v>
      </c>
      <c r="BF1859" t="s">
        <v>69</v>
      </c>
      <c r="BG1859" t="s">
        <v>69</v>
      </c>
      <c r="BH1859" t="b">
        <v>0</v>
      </c>
      <c r="BI1859" t="b">
        <v>1</v>
      </c>
      <c r="BJ1859" t="b">
        <v>0</v>
      </c>
      <c r="BK1859" t="b">
        <v>1</v>
      </c>
      <c r="BL1859">
        <v>20</v>
      </c>
      <c r="BM1859">
        <v>20</v>
      </c>
      <c r="BN1859">
        <v>0</v>
      </c>
      <c r="BO1859">
        <v>0</v>
      </c>
      <c r="BP18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59" s="3" t="str">
        <f>IF(Table1[[#This Row],[TraceLengthMod]],"lab,","")&amp;IF(Table1[[#This Row],[FixedLength]],"dur,","")&amp;IF(Table1[[#This Row],[Broken]],"ea,","")</f>
        <v>lab,</v>
      </c>
    </row>
    <row r="1860" spans="1:69" x14ac:dyDescent="0.25">
      <c r="A1860" t="s">
        <v>1988</v>
      </c>
      <c r="B1860" t="s">
        <v>39</v>
      </c>
      <c r="C1860" t="s">
        <v>114</v>
      </c>
      <c r="D1860" t="s">
        <v>94</v>
      </c>
      <c r="E1860" t="s">
        <v>93</v>
      </c>
      <c r="F1860">
        <v>3</v>
      </c>
      <c r="G1860">
        <v>75000</v>
      </c>
      <c r="H1860">
        <v>25000</v>
      </c>
      <c r="I1860">
        <v>100000</v>
      </c>
      <c r="J1860" t="s">
        <v>40</v>
      </c>
      <c r="K1860">
        <v>1</v>
      </c>
      <c r="L1860">
        <v>256</v>
      </c>
      <c r="M1860" t="s">
        <v>41</v>
      </c>
      <c r="N1860">
        <v>0.01</v>
      </c>
      <c r="O1860">
        <v>100</v>
      </c>
      <c r="P1860">
        <v>43</v>
      </c>
      <c r="Q1860">
        <v>256</v>
      </c>
      <c r="R1860">
        <v>100</v>
      </c>
      <c r="S1860">
        <v>7500</v>
      </c>
      <c r="T1860">
        <v>41</v>
      </c>
      <c r="U1860">
        <v>41</v>
      </c>
      <c r="V1860">
        <v>307712</v>
      </c>
      <c r="W1860">
        <v>4.10282666666666</v>
      </c>
      <c r="X1860">
        <v>331.36345481872502</v>
      </c>
      <c r="Y1860">
        <v>6.1836583614349303</v>
      </c>
      <c r="Z1860">
        <v>216.959276437759</v>
      </c>
      <c r="AA1860">
        <v>2.8882470130920401</v>
      </c>
      <c r="AB1860">
        <v>115.818361997604</v>
      </c>
      <c r="AC1860">
        <v>5.0973734855651802</v>
      </c>
      <c r="AD1860">
        <v>212.250800848007</v>
      </c>
      <c r="AE1860">
        <v>0.77629999999999999</v>
      </c>
      <c r="AF1860">
        <v>0.76370000000000005</v>
      </c>
      <c r="AJ1860">
        <v>1.6135755721820501E-2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 t="s">
        <v>42</v>
      </c>
      <c r="AQ1860" t="b">
        <v>1</v>
      </c>
      <c r="AR1860" t="b">
        <v>1</v>
      </c>
      <c r="AS1860">
        <v>1</v>
      </c>
      <c r="AT1860" t="b">
        <v>0</v>
      </c>
      <c r="AV1860" t="b">
        <v>0</v>
      </c>
      <c r="AW1860" t="b">
        <v>1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1</v>
      </c>
      <c r="BD1860" t="b">
        <v>0</v>
      </c>
      <c r="BE1860" t="s">
        <v>57</v>
      </c>
      <c r="BF1860" t="s">
        <v>69</v>
      </c>
      <c r="BG1860" t="s">
        <v>69</v>
      </c>
      <c r="BH1860" t="b">
        <v>0</v>
      </c>
      <c r="BI1860" t="b">
        <v>1</v>
      </c>
      <c r="BJ1860" t="b">
        <v>0</v>
      </c>
      <c r="BK1860" t="b">
        <v>1</v>
      </c>
      <c r="BL1860">
        <v>20</v>
      </c>
      <c r="BM1860">
        <v>20</v>
      </c>
      <c r="BN1860">
        <v>0</v>
      </c>
      <c r="BO1860">
        <v>0</v>
      </c>
      <c r="BP18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0" s="3" t="str">
        <f>IF(Table1[[#This Row],[TraceLengthMod]],"lab,","")&amp;IF(Table1[[#This Row],[FixedLength]],"dur,","")&amp;IF(Table1[[#This Row],[Broken]],"ea,","")</f>
        <v>lab,</v>
      </c>
    </row>
    <row r="1861" spans="1:69" x14ac:dyDescent="0.25">
      <c r="A1861" t="s">
        <v>1989</v>
      </c>
      <c r="B1861" t="s">
        <v>39</v>
      </c>
      <c r="C1861" t="s">
        <v>114</v>
      </c>
      <c r="D1861" t="s">
        <v>94</v>
      </c>
      <c r="E1861" t="s">
        <v>93</v>
      </c>
      <c r="F1861">
        <v>3</v>
      </c>
      <c r="G1861">
        <v>75000</v>
      </c>
      <c r="H1861">
        <v>25000</v>
      </c>
      <c r="I1861">
        <v>100000</v>
      </c>
      <c r="J1861" t="s">
        <v>40</v>
      </c>
      <c r="K1861">
        <v>1</v>
      </c>
      <c r="L1861">
        <v>256</v>
      </c>
      <c r="M1861" t="s">
        <v>41</v>
      </c>
      <c r="N1861">
        <v>0.01</v>
      </c>
      <c r="O1861">
        <v>100</v>
      </c>
      <c r="P1861">
        <v>43</v>
      </c>
      <c r="Q1861">
        <v>256</v>
      </c>
      <c r="R1861">
        <v>100</v>
      </c>
      <c r="S1861">
        <v>7500</v>
      </c>
      <c r="T1861">
        <v>42</v>
      </c>
      <c r="U1861">
        <v>42</v>
      </c>
      <c r="V1861">
        <v>315136</v>
      </c>
      <c r="W1861">
        <v>4.2018133333333303</v>
      </c>
      <c r="X1861">
        <v>331.36345481872502</v>
      </c>
      <c r="Y1861">
        <v>6.1836583614349303</v>
      </c>
      <c r="Z1861">
        <v>222.24714016914299</v>
      </c>
      <c r="AA1861">
        <v>2.79652571678161</v>
      </c>
      <c r="AB1861">
        <v>118.61488771438501</v>
      </c>
      <c r="AC1861">
        <v>5.18214583396911</v>
      </c>
      <c r="AD1861">
        <v>217.43294668197601</v>
      </c>
      <c r="AE1861">
        <v>0.77949999999999997</v>
      </c>
      <c r="AF1861">
        <v>0.76619999999999999</v>
      </c>
      <c r="AJ1861">
        <v>1.51018237409119E-2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 t="s">
        <v>42</v>
      </c>
      <c r="AQ1861" t="b">
        <v>1</v>
      </c>
      <c r="AR1861" t="b">
        <v>1</v>
      </c>
      <c r="AS1861">
        <v>1</v>
      </c>
      <c r="AT1861" t="b">
        <v>0</v>
      </c>
      <c r="AV1861" t="b">
        <v>0</v>
      </c>
      <c r="AW1861" t="b">
        <v>1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1</v>
      </c>
      <c r="BD1861" t="b">
        <v>0</v>
      </c>
      <c r="BE1861" t="s">
        <v>57</v>
      </c>
      <c r="BF1861" t="s">
        <v>69</v>
      </c>
      <c r="BG1861" t="s">
        <v>69</v>
      </c>
      <c r="BH1861" t="b">
        <v>0</v>
      </c>
      <c r="BI1861" t="b">
        <v>1</v>
      </c>
      <c r="BJ1861" t="b">
        <v>0</v>
      </c>
      <c r="BK1861" t="b">
        <v>1</v>
      </c>
      <c r="BL1861">
        <v>20</v>
      </c>
      <c r="BM1861">
        <v>20</v>
      </c>
      <c r="BN1861">
        <v>0</v>
      </c>
      <c r="BO1861">
        <v>0</v>
      </c>
      <c r="BP18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1" s="3" t="str">
        <f>IF(Table1[[#This Row],[TraceLengthMod]],"lab,","")&amp;IF(Table1[[#This Row],[FixedLength]],"dur,","")&amp;IF(Table1[[#This Row],[Broken]],"ea,","")</f>
        <v>lab,</v>
      </c>
    </row>
    <row r="1862" spans="1:69" x14ac:dyDescent="0.25">
      <c r="A1862" t="s">
        <v>1990</v>
      </c>
      <c r="B1862" t="s">
        <v>39</v>
      </c>
      <c r="C1862" t="s">
        <v>114</v>
      </c>
      <c r="D1862" t="s">
        <v>94</v>
      </c>
      <c r="E1862" t="s">
        <v>93</v>
      </c>
      <c r="F1862">
        <v>3</v>
      </c>
      <c r="G1862">
        <v>75000</v>
      </c>
      <c r="H1862">
        <v>25000</v>
      </c>
      <c r="I1862">
        <v>100000</v>
      </c>
      <c r="J1862" t="s">
        <v>40</v>
      </c>
      <c r="K1862">
        <v>1</v>
      </c>
      <c r="L1862">
        <v>256</v>
      </c>
      <c r="M1862" t="s">
        <v>41</v>
      </c>
      <c r="N1862">
        <v>0.01</v>
      </c>
      <c r="O1862">
        <v>100</v>
      </c>
      <c r="P1862">
        <v>43</v>
      </c>
      <c r="Q1862">
        <v>256</v>
      </c>
      <c r="R1862">
        <v>100</v>
      </c>
      <c r="S1862">
        <v>7500</v>
      </c>
      <c r="T1862">
        <v>42</v>
      </c>
      <c r="U1862">
        <v>43</v>
      </c>
      <c r="V1862">
        <v>322560</v>
      </c>
      <c r="W1862">
        <v>4.3007999999999997</v>
      </c>
      <c r="X1862">
        <v>331.36345481872502</v>
      </c>
      <c r="Y1862">
        <v>6.1836583614349303</v>
      </c>
      <c r="Z1862">
        <v>227.53699898719699</v>
      </c>
      <c r="AA1862">
        <v>2.80350494384765</v>
      </c>
      <c r="AB1862">
        <v>121.418392658233</v>
      </c>
      <c r="AC1862">
        <v>5.2010974884033203</v>
      </c>
      <c r="AD1862">
        <v>222.63404417037901</v>
      </c>
      <c r="AE1862">
        <v>0.77290000000000003</v>
      </c>
      <c r="AF1862">
        <v>0.75590000000000002</v>
      </c>
      <c r="AJ1862">
        <v>1.4893674235495299E-2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 t="s">
        <v>42</v>
      </c>
      <c r="AQ1862" t="b">
        <v>1</v>
      </c>
      <c r="AR1862" t="b">
        <v>1</v>
      </c>
      <c r="AS1862">
        <v>1</v>
      </c>
      <c r="AT1862" t="b">
        <v>0</v>
      </c>
      <c r="AV1862" t="b">
        <v>0</v>
      </c>
      <c r="AW1862" t="b">
        <v>1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1</v>
      </c>
      <c r="BD1862" t="b">
        <v>0</v>
      </c>
      <c r="BE1862" t="s">
        <v>57</v>
      </c>
      <c r="BF1862" t="s">
        <v>69</v>
      </c>
      <c r="BG1862" t="s">
        <v>69</v>
      </c>
      <c r="BH1862" t="b">
        <v>0</v>
      </c>
      <c r="BI1862" t="b">
        <v>1</v>
      </c>
      <c r="BJ1862" t="b">
        <v>0</v>
      </c>
      <c r="BK1862" t="b">
        <v>1</v>
      </c>
      <c r="BL1862">
        <v>20</v>
      </c>
      <c r="BM1862">
        <v>20</v>
      </c>
      <c r="BN1862">
        <v>0</v>
      </c>
      <c r="BO1862">
        <v>0</v>
      </c>
      <c r="BP18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2" s="3" t="str">
        <f>IF(Table1[[#This Row],[TraceLengthMod]],"lab,","")&amp;IF(Table1[[#This Row],[FixedLength]],"dur,","")&amp;IF(Table1[[#This Row],[Broken]],"ea,","")</f>
        <v>lab,</v>
      </c>
    </row>
    <row r="1863" spans="1:69" x14ac:dyDescent="0.25">
      <c r="A1863" t="s">
        <v>1991</v>
      </c>
      <c r="B1863" t="s">
        <v>39</v>
      </c>
      <c r="C1863" t="s">
        <v>114</v>
      </c>
      <c r="D1863" t="s">
        <v>94</v>
      </c>
      <c r="E1863" t="s">
        <v>93</v>
      </c>
      <c r="F1863">
        <v>3</v>
      </c>
      <c r="G1863">
        <v>75000</v>
      </c>
      <c r="H1863">
        <v>25000</v>
      </c>
      <c r="I1863">
        <v>100000</v>
      </c>
      <c r="J1863" t="s">
        <v>40</v>
      </c>
      <c r="K1863">
        <v>1</v>
      </c>
      <c r="L1863">
        <v>256</v>
      </c>
      <c r="M1863" t="s">
        <v>41</v>
      </c>
      <c r="N1863">
        <v>0.01</v>
      </c>
      <c r="O1863">
        <v>100</v>
      </c>
      <c r="P1863">
        <v>43</v>
      </c>
      <c r="Q1863">
        <v>256</v>
      </c>
      <c r="R1863">
        <v>100</v>
      </c>
      <c r="S1863">
        <v>7500</v>
      </c>
      <c r="T1863">
        <v>42</v>
      </c>
      <c r="U1863">
        <v>44</v>
      </c>
      <c r="V1863">
        <v>330240</v>
      </c>
      <c r="W1863">
        <v>4.4032</v>
      </c>
      <c r="X1863">
        <v>331.36345481872502</v>
      </c>
      <c r="Y1863">
        <v>6.1836583614349303</v>
      </c>
      <c r="Z1863">
        <v>232.95559144020001</v>
      </c>
      <c r="AA1863">
        <v>2.8883299827575599</v>
      </c>
      <c r="AB1863">
        <v>124.306722640991</v>
      </c>
      <c r="AC1863">
        <v>5.4594054222106898</v>
      </c>
      <c r="AD1863">
        <v>228.09344959258999</v>
      </c>
      <c r="AE1863">
        <v>0.78039999999999998</v>
      </c>
      <c r="AF1863">
        <v>0.7621</v>
      </c>
      <c r="AJ1863">
        <v>1.53800041176551E-2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 t="s">
        <v>42</v>
      </c>
      <c r="AQ1863" t="b">
        <v>1</v>
      </c>
      <c r="AR1863" t="b">
        <v>1</v>
      </c>
      <c r="AS1863">
        <v>1</v>
      </c>
      <c r="AT1863" t="b">
        <v>0</v>
      </c>
      <c r="AV1863" t="b">
        <v>0</v>
      </c>
      <c r="AW1863" t="b">
        <v>1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1</v>
      </c>
      <c r="BD1863" t="b">
        <v>0</v>
      </c>
      <c r="BE1863" t="s">
        <v>57</v>
      </c>
      <c r="BF1863" t="s">
        <v>69</v>
      </c>
      <c r="BG1863" t="s">
        <v>69</v>
      </c>
      <c r="BH1863" t="b">
        <v>0</v>
      </c>
      <c r="BI1863" t="b">
        <v>1</v>
      </c>
      <c r="BJ1863" t="b">
        <v>0</v>
      </c>
      <c r="BK1863" t="b">
        <v>1</v>
      </c>
      <c r="BL1863">
        <v>20</v>
      </c>
      <c r="BM1863">
        <v>20</v>
      </c>
      <c r="BN1863">
        <v>0</v>
      </c>
      <c r="BO1863">
        <v>0</v>
      </c>
      <c r="BP18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3" s="3" t="str">
        <f>IF(Table1[[#This Row],[TraceLengthMod]],"lab,","")&amp;IF(Table1[[#This Row],[FixedLength]],"dur,","")&amp;IF(Table1[[#This Row],[Broken]],"ea,","")</f>
        <v>lab,</v>
      </c>
    </row>
    <row r="1864" spans="1:69" x14ac:dyDescent="0.25">
      <c r="A1864" t="s">
        <v>1992</v>
      </c>
      <c r="B1864" t="s">
        <v>39</v>
      </c>
      <c r="C1864" t="s">
        <v>114</v>
      </c>
      <c r="D1864" t="s">
        <v>94</v>
      </c>
      <c r="E1864" t="s">
        <v>93</v>
      </c>
      <c r="F1864">
        <v>3</v>
      </c>
      <c r="G1864">
        <v>75000</v>
      </c>
      <c r="H1864">
        <v>25000</v>
      </c>
      <c r="I1864">
        <v>100000</v>
      </c>
      <c r="J1864" t="s">
        <v>40</v>
      </c>
      <c r="K1864">
        <v>1</v>
      </c>
      <c r="L1864">
        <v>256</v>
      </c>
      <c r="M1864" t="s">
        <v>41</v>
      </c>
      <c r="N1864">
        <v>0.01</v>
      </c>
      <c r="O1864">
        <v>100</v>
      </c>
      <c r="P1864">
        <v>43</v>
      </c>
      <c r="Q1864">
        <v>256</v>
      </c>
      <c r="R1864">
        <v>100</v>
      </c>
      <c r="S1864">
        <v>7500</v>
      </c>
      <c r="T1864">
        <v>42</v>
      </c>
      <c r="U1864">
        <v>45</v>
      </c>
      <c r="V1864">
        <v>337664</v>
      </c>
      <c r="W1864">
        <v>4.5021866666666597</v>
      </c>
      <c r="X1864">
        <v>331.36345481872502</v>
      </c>
      <c r="Y1864">
        <v>6.1836583614349303</v>
      </c>
      <c r="Z1864">
        <v>238.18062448501499</v>
      </c>
      <c r="AA1864">
        <v>2.7905411720275799</v>
      </c>
      <c r="AB1864">
        <v>127.097263813018</v>
      </c>
      <c r="AC1864">
        <v>5.1472392082214302</v>
      </c>
      <c r="AD1864">
        <v>233.240688800811</v>
      </c>
      <c r="AE1864">
        <v>0.78180000000000005</v>
      </c>
      <c r="AF1864">
        <v>0.76529999999999998</v>
      </c>
      <c r="AJ1864">
        <v>1.4106204714894301E-2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 t="s">
        <v>42</v>
      </c>
      <c r="AQ1864" t="b">
        <v>1</v>
      </c>
      <c r="AR1864" t="b">
        <v>1</v>
      </c>
      <c r="AS1864">
        <v>1</v>
      </c>
      <c r="AT1864" t="b">
        <v>0</v>
      </c>
      <c r="AV1864" t="b">
        <v>0</v>
      </c>
      <c r="AW1864" t="b">
        <v>1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1</v>
      </c>
      <c r="BD1864" t="b">
        <v>0</v>
      </c>
      <c r="BE1864" t="s">
        <v>57</v>
      </c>
      <c r="BF1864" t="s">
        <v>69</v>
      </c>
      <c r="BG1864" t="s">
        <v>69</v>
      </c>
      <c r="BH1864" t="b">
        <v>0</v>
      </c>
      <c r="BI1864" t="b">
        <v>1</v>
      </c>
      <c r="BJ1864" t="b">
        <v>0</v>
      </c>
      <c r="BK1864" t="b">
        <v>1</v>
      </c>
      <c r="BL1864">
        <v>20</v>
      </c>
      <c r="BM1864">
        <v>20</v>
      </c>
      <c r="BN1864">
        <v>0</v>
      </c>
      <c r="BO1864">
        <v>0</v>
      </c>
      <c r="BP18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4" s="3" t="str">
        <f>IF(Table1[[#This Row],[TraceLengthMod]],"lab,","")&amp;IF(Table1[[#This Row],[FixedLength]],"dur,","")&amp;IF(Table1[[#This Row],[Broken]],"ea,","")</f>
        <v>lab,</v>
      </c>
    </row>
    <row r="1865" spans="1:69" x14ac:dyDescent="0.25">
      <c r="A1865" t="s">
        <v>1993</v>
      </c>
      <c r="B1865" t="s">
        <v>39</v>
      </c>
      <c r="C1865" t="s">
        <v>114</v>
      </c>
      <c r="D1865" t="s">
        <v>94</v>
      </c>
      <c r="E1865" t="s">
        <v>93</v>
      </c>
      <c r="F1865">
        <v>3</v>
      </c>
      <c r="G1865">
        <v>75000</v>
      </c>
      <c r="H1865">
        <v>25000</v>
      </c>
      <c r="I1865">
        <v>100000</v>
      </c>
      <c r="J1865" t="s">
        <v>40</v>
      </c>
      <c r="K1865">
        <v>1</v>
      </c>
      <c r="L1865">
        <v>256</v>
      </c>
      <c r="M1865" t="s">
        <v>41</v>
      </c>
      <c r="N1865">
        <v>0.01</v>
      </c>
      <c r="O1865">
        <v>100</v>
      </c>
      <c r="P1865">
        <v>43</v>
      </c>
      <c r="Q1865">
        <v>256</v>
      </c>
      <c r="R1865">
        <v>100</v>
      </c>
      <c r="S1865">
        <v>7500</v>
      </c>
      <c r="T1865">
        <v>42</v>
      </c>
      <c r="U1865">
        <v>46</v>
      </c>
      <c r="V1865">
        <v>345088</v>
      </c>
      <c r="W1865">
        <v>4.60117333333333</v>
      </c>
      <c r="X1865">
        <v>331.36345481872502</v>
      </c>
      <c r="Y1865">
        <v>6.1836583614349303</v>
      </c>
      <c r="Z1865">
        <v>243.424606800079</v>
      </c>
      <c r="AA1865">
        <v>2.80051445960998</v>
      </c>
      <c r="AB1865">
        <v>129.89777827262799</v>
      </c>
      <c r="AC1865">
        <v>5.1741681098937899</v>
      </c>
      <c r="AD1865">
        <v>238.414856910705</v>
      </c>
      <c r="AE1865">
        <v>0.77190000000000003</v>
      </c>
      <c r="AF1865">
        <v>0.754</v>
      </c>
      <c r="AJ1865">
        <v>1.39826618643472E-2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 t="s">
        <v>42</v>
      </c>
      <c r="AQ1865" t="b">
        <v>1</v>
      </c>
      <c r="AR1865" t="b">
        <v>1</v>
      </c>
      <c r="AS1865">
        <v>1</v>
      </c>
      <c r="AT1865" t="b">
        <v>0</v>
      </c>
      <c r="AV1865" t="b">
        <v>0</v>
      </c>
      <c r="AW1865" t="b">
        <v>1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1</v>
      </c>
      <c r="BD1865" t="b">
        <v>0</v>
      </c>
      <c r="BE1865" t="s">
        <v>57</v>
      </c>
      <c r="BF1865" t="s">
        <v>69</v>
      </c>
      <c r="BG1865" t="s">
        <v>69</v>
      </c>
      <c r="BH1865" t="b">
        <v>0</v>
      </c>
      <c r="BI1865" t="b">
        <v>1</v>
      </c>
      <c r="BJ1865" t="b">
        <v>0</v>
      </c>
      <c r="BK1865" t="b">
        <v>1</v>
      </c>
      <c r="BL1865">
        <v>20</v>
      </c>
      <c r="BM1865">
        <v>20</v>
      </c>
      <c r="BN1865">
        <v>0</v>
      </c>
      <c r="BO1865">
        <v>0</v>
      </c>
      <c r="BP18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5" s="3" t="str">
        <f>IF(Table1[[#This Row],[TraceLengthMod]],"lab,","")&amp;IF(Table1[[#This Row],[FixedLength]],"dur,","")&amp;IF(Table1[[#This Row],[Broken]],"ea,","")</f>
        <v>lab,</v>
      </c>
    </row>
    <row r="1866" spans="1:69" x14ac:dyDescent="0.25">
      <c r="A1866" t="s">
        <v>1994</v>
      </c>
      <c r="B1866" t="s">
        <v>39</v>
      </c>
      <c r="C1866" t="s">
        <v>114</v>
      </c>
      <c r="D1866" t="s">
        <v>94</v>
      </c>
      <c r="E1866" t="s">
        <v>93</v>
      </c>
      <c r="F1866">
        <v>3</v>
      </c>
      <c r="G1866">
        <v>75000</v>
      </c>
      <c r="H1866">
        <v>25000</v>
      </c>
      <c r="I1866">
        <v>100000</v>
      </c>
      <c r="J1866" t="s">
        <v>40</v>
      </c>
      <c r="K1866">
        <v>1</v>
      </c>
      <c r="L1866">
        <v>256</v>
      </c>
      <c r="M1866" t="s">
        <v>41</v>
      </c>
      <c r="N1866">
        <v>0.01</v>
      </c>
      <c r="O1866">
        <v>100</v>
      </c>
      <c r="P1866">
        <v>43</v>
      </c>
      <c r="Q1866">
        <v>256</v>
      </c>
      <c r="R1866">
        <v>100</v>
      </c>
      <c r="S1866">
        <v>7500</v>
      </c>
      <c r="T1866">
        <v>42</v>
      </c>
      <c r="U1866">
        <v>47</v>
      </c>
      <c r="V1866">
        <v>352512</v>
      </c>
      <c r="W1866">
        <v>4.7001600000000003</v>
      </c>
      <c r="X1866">
        <v>331.36345481872502</v>
      </c>
      <c r="Y1866">
        <v>6.1836583614349303</v>
      </c>
      <c r="Z1866">
        <v>248.639807462692</v>
      </c>
      <c r="AA1866">
        <v>2.7906825542449898</v>
      </c>
      <c r="AB1866">
        <v>132.68846082687301</v>
      </c>
      <c r="AC1866">
        <v>5.2360033988952601</v>
      </c>
      <c r="AD1866">
        <v>243.65086030960001</v>
      </c>
      <c r="AE1866">
        <v>0.78339999999999999</v>
      </c>
      <c r="AF1866">
        <v>0.76300000000000001</v>
      </c>
      <c r="AJ1866">
        <v>1.36331508968217E-2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 t="s">
        <v>42</v>
      </c>
      <c r="AQ1866" t="b">
        <v>1</v>
      </c>
      <c r="AR1866" t="b">
        <v>1</v>
      </c>
      <c r="AS1866">
        <v>1</v>
      </c>
      <c r="AT1866" t="b">
        <v>0</v>
      </c>
      <c r="AV1866" t="b">
        <v>0</v>
      </c>
      <c r="AW1866" t="b">
        <v>1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1</v>
      </c>
      <c r="BD1866" t="b">
        <v>0</v>
      </c>
      <c r="BE1866" t="s">
        <v>57</v>
      </c>
      <c r="BF1866" t="s">
        <v>69</v>
      </c>
      <c r="BG1866" t="s">
        <v>69</v>
      </c>
      <c r="BH1866" t="b">
        <v>0</v>
      </c>
      <c r="BI1866" t="b">
        <v>1</v>
      </c>
      <c r="BJ1866" t="b">
        <v>0</v>
      </c>
      <c r="BK1866" t="b">
        <v>1</v>
      </c>
      <c r="BL1866">
        <v>20</v>
      </c>
      <c r="BM1866">
        <v>20</v>
      </c>
      <c r="BN1866">
        <v>0</v>
      </c>
      <c r="BO1866">
        <v>0</v>
      </c>
      <c r="BP18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6" s="3" t="str">
        <f>IF(Table1[[#This Row],[TraceLengthMod]],"lab,","")&amp;IF(Table1[[#This Row],[FixedLength]],"dur,","")&amp;IF(Table1[[#This Row],[Broken]],"ea,","")</f>
        <v>lab,</v>
      </c>
    </row>
    <row r="1867" spans="1:69" x14ac:dyDescent="0.25">
      <c r="A1867" t="s">
        <v>1995</v>
      </c>
      <c r="B1867" t="s">
        <v>39</v>
      </c>
      <c r="C1867" t="s">
        <v>114</v>
      </c>
      <c r="D1867" t="s">
        <v>94</v>
      </c>
      <c r="E1867" t="s">
        <v>93</v>
      </c>
      <c r="F1867">
        <v>3</v>
      </c>
      <c r="G1867">
        <v>75000</v>
      </c>
      <c r="H1867">
        <v>25000</v>
      </c>
      <c r="I1867">
        <v>100000</v>
      </c>
      <c r="J1867" t="s">
        <v>40</v>
      </c>
      <c r="K1867">
        <v>1</v>
      </c>
      <c r="L1867">
        <v>256</v>
      </c>
      <c r="M1867" t="s">
        <v>41</v>
      </c>
      <c r="N1867">
        <v>0.01</v>
      </c>
      <c r="O1867">
        <v>100</v>
      </c>
      <c r="P1867">
        <v>43</v>
      </c>
      <c r="Q1867">
        <v>256</v>
      </c>
      <c r="R1867">
        <v>100</v>
      </c>
      <c r="S1867">
        <v>7500</v>
      </c>
      <c r="T1867">
        <v>42</v>
      </c>
      <c r="U1867">
        <v>48</v>
      </c>
      <c r="V1867">
        <v>360192</v>
      </c>
      <c r="W1867">
        <v>4.8025599999999997</v>
      </c>
      <c r="X1867">
        <v>331.36345481872502</v>
      </c>
      <c r="Y1867">
        <v>6.1836583614349303</v>
      </c>
      <c r="Z1867">
        <v>253.967565536499</v>
      </c>
      <c r="AA1867">
        <v>2.8872814178466699</v>
      </c>
      <c r="AB1867">
        <v>135.57574224472</v>
      </c>
      <c r="AC1867">
        <v>5.1891291141510001</v>
      </c>
      <c r="AD1867">
        <v>248.83998942375101</v>
      </c>
      <c r="AE1867">
        <v>0.76870000000000005</v>
      </c>
      <c r="AF1867">
        <v>0.75139999999999996</v>
      </c>
      <c r="AJ1867">
        <v>1.31305527331224E-2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 t="s">
        <v>42</v>
      </c>
      <c r="AQ1867" t="b">
        <v>1</v>
      </c>
      <c r="AR1867" t="b">
        <v>1</v>
      </c>
      <c r="AS1867">
        <v>1</v>
      </c>
      <c r="AT1867" t="b">
        <v>0</v>
      </c>
      <c r="AV1867" t="b">
        <v>0</v>
      </c>
      <c r="AW1867" t="b">
        <v>1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1</v>
      </c>
      <c r="BD1867" t="b">
        <v>0</v>
      </c>
      <c r="BE1867" t="s">
        <v>57</v>
      </c>
      <c r="BF1867" t="s">
        <v>69</v>
      </c>
      <c r="BG1867" t="s">
        <v>69</v>
      </c>
      <c r="BH1867" t="b">
        <v>0</v>
      </c>
      <c r="BI1867" t="b">
        <v>1</v>
      </c>
      <c r="BJ1867" t="b">
        <v>0</v>
      </c>
      <c r="BK1867" t="b">
        <v>1</v>
      </c>
      <c r="BL1867">
        <v>20</v>
      </c>
      <c r="BM1867">
        <v>20</v>
      </c>
      <c r="BN1867">
        <v>0</v>
      </c>
      <c r="BO1867">
        <v>0</v>
      </c>
      <c r="BP18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7" s="3" t="str">
        <f>IF(Table1[[#This Row],[TraceLengthMod]],"lab,","")&amp;IF(Table1[[#This Row],[FixedLength]],"dur,","")&amp;IF(Table1[[#This Row],[Broken]],"ea,","")</f>
        <v>lab,</v>
      </c>
    </row>
    <row r="1868" spans="1:69" x14ac:dyDescent="0.25">
      <c r="A1868" t="s">
        <v>1996</v>
      </c>
      <c r="B1868" t="s">
        <v>39</v>
      </c>
      <c r="C1868" t="s">
        <v>114</v>
      </c>
      <c r="D1868" t="s">
        <v>94</v>
      </c>
      <c r="E1868" t="s">
        <v>93</v>
      </c>
      <c r="F1868">
        <v>3</v>
      </c>
      <c r="G1868">
        <v>75000</v>
      </c>
      <c r="H1868">
        <v>25000</v>
      </c>
      <c r="I1868">
        <v>100000</v>
      </c>
      <c r="J1868" t="s">
        <v>40</v>
      </c>
      <c r="K1868">
        <v>1</v>
      </c>
      <c r="L1868">
        <v>256</v>
      </c>
      <c r="M1868" t="s">
        <v>41</v>
      </c>
      <c r="N1868">
        <v>0.01</v>
      </c>
      <c r="O1868">
        <v>100</v>
      </c>
      <c r="P1868">
        <v>43</v>
      </c>
      <c r="Q1868">
        <v>256</v>
      </c>
      <c r="R1868">
        <v>100</v>
      </c>
      <c r="S1868">
        <v>7500</v>
      </c>
      <c r="T1868">
        <v>42</v>
      </c>
      <c r="U1868">
        <v>49</v>
      </c>
      <c r="V1868">
        <v>367616</v>
      </c>
      <c r="W1868">
        <v>4.9015466666666603</v>
      </c>
      <c r="X1868">
        <v>331.36345481872502</v>
      </c>
      <c r="Y1868">
        <v>6.1836583614349303</v>
      </c>
      <c r="Z1868">
        <v>259.19062924385003</v>
      </c>
      <c r="AA1868">
        <v>2.78455591201782</v>
      </c>
      <c r="AB1868">
        <v>138.360298156738</v>
      </c>
      <c r="AC1868">
        <v>5.0664565563201904</v>
      </c>
      <c r="AD1868">
        <v>253.90644598007199</v>
      </c>
      <c r="AE1868">
        <v>0.77529999999999999</v>
      </c>
      <c r="AF1868">
        <v>0.75509999999999999</v>
      </c>
      <c r="AJ1868">
        <v>1.2839150129918601E-2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 t="s">
        <v>42</v>
      </c>
      <c r="AQ1868" t="b">
        <v>1</v>
      </c>
      <c r="AR1868" t="b">
        <v>1</v>
      </c>
      <c r="AS1868">
        <v>1</v>
      </c>
      <c r="AT1868" t="b">
        <v>0</v>
      </c>
      <c r="AV1868" t="b">
        <v>0</v>
      </c>
      <c r="AW1868" t="b">
        <v>1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1</v>
      </c>
      <c r="BD1868" t="b">
        <v>0</v>
      </c>
      <c r="BE1868" t="s">
        <v>57</v>
      </c>
      <c r="BF1868" t="s">
        <v>69</v>
      </c>
      <c r="BG1868" t="s">
        <v>69</v>
      </c>
      <c r="BH1868" t="b">
        <v>0</v>
      </c>
      <c r="BI1868" t="b">
        <v>1</v>
      </c>
      <c r="BJ1868" t="b">
        <v>0</v>
      </c>
      <c r="BK1868" t="b">
        <v>1</v>
      </c>
      <c r="BL1868">
        <v>20</v>
      </c>
      <c r="BM1868">
        <v>20</v>
      </c>
      <c r="BN1868">
        <v>0</v>
      </c>
      <c r="BO1868">
        <v>0</v>
      </c>
      <c r="BP18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8" s="3" t="str">
        <f>IF(Table1[[#This Row],[TraceLengthMod]],"lab,","")&amp;IF(Table1[[#This Row],[FixedLength]],"dur,","")&amp;IF(Table1[[#This Row],[Broken]],"ea,","")</f>
        <v>lab,</v>
      </c>
    </row>
    <row r="1869" spans="1:69" x14ac:dyDescent="0.25">
      <c r="A1869" t="s">
        <v>1997</v>
      </c>
      <c r="B1869" t="s">
        <v>39</v>
      </c>
      <c r="C1869" t="s">
        <v>114</v>
      </c>
      <c r="D1869" t="s">
        <v>94</v>
      </c>
      <c r="E1869" t="s">
        <v>93</v>
      </c>
      <c r="F1869">
        <v>3</v>
      </c>
      <c r="G1869">
        <v>75000</v>
      </c>
      <c r="H1869">
        <v>25000</v>
      </c>
      <c r="I1869">
        <v>100000</v>
      </c>
      <c r="J1869" t="s">
        <v>40</v>
      </c>
      <c r="K1869">
        <v>1</v>
      </c>
      <c r="L1869">
        <v>256</v>
      </c>
      <c r="M1869" t="s">
        <v>41</v>
      </c>
      <c r="N1869">
        <v>0.01</v>
      </c>
      <c r="O1869">
        <v>100</v>
      </c>
      <c r="P1869">
        <v>43</v>
      </c>
      <c r="Q1869">
        <v>256</v>
      </c>
      <c r="R1869">
        <v>100</v>
      </c>
      <c r="S1869">
        <v>7500</v>
      </c>
      <c r="T1869">
        <v>42</v>
      </c>
      <c r="U1869">
        <v>50</v>
      </c>
      <c r="V1869">
        <v>375040</v>
      </c>
      <c r="W1869">
        <v>5.0005333333333297</v>
      </c>
      <c r="X1869">
        <v>331.36345481872502</v>
      </c>
      <c r="Y1869">
        <v>6.1836583614349303</v>
      </c>
      <c r="Z1869">
        <v>264.43062019348099</v>
      </c>
      <c r="AA1869">
        <v>2.79851818084716</v>
      </c>
      <c r="AB1869">
        <v>141.15881633758499</v>
      </c>
      <c r="AC1869">
        <v>5.2320139408111501</v>
      </c>
      <c r="AD1869">
        <v>259.13845992088301</v>
      </c>
      <c r="AE1869">
        <v>0.77490000000000003</v>
      </c>
      <c r="AF1869">
        <v>0.75360000000000005</v>
      </c>
      <c r="AJ1869">
        <v>1.2716658164209801E-2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 t="s">
        <v>42</v>
      </c>
      <c r="AQ1869" t="b">
        <v>1</v>
      </c>
      <c r="AR1869" t="b">
        <v>1</v>
      </c>
      <c r="AS1869">
        <v>1</v>
      </c>
      <c r="AT1869" t="b">
        <v>0</v>
      </c>
      <c r="AV1869" t="b">
        <v>0</v>
      </c>
      <c r="AW1869" t="b">
        <v>1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1</v>
      </c>
      <c r="BD1869" t="b">
        <v>0</v>
      </c>
      <c r="BE1869" t="s">
        <v>57</v>
      </c>
      <c r="BF1869" t="s">
        <v>69</v>
      </c>
      <c r="BG1869" t="s">
        <v>69</v>
      </c>
      <c r="BH1869" t="b">
        <v>0</v>
      </c>
      <c r="BI1869" t="b">
        <v>1</v>
      </c>
      <c r="BJ1869" t="b">
        <v>0</v>
      </c>
      <c r="BK1869" t="b">
        <v>1</v>
      </c>
      <c r="BL1869">
        <v>20</v>
      </c>
      <c r="BM1869">
        <v>20</v>
      </c>
      <c r="BN1869">
        <v>0</v>
      </c>
      <c r="BO1869">
        <v>0</v>
      </c>
      <c r="BP18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69" s="3" t="str">
        <f>IF(Table1[[#This Row],[TraceLengthMod]],"lab,","")&amp;IF(Table1[[#This Row],[FixedLength]],"dur,","")&amp;IF(Table1[[#This Row],[Broken]],"ea,","")</f>
        <v>lab,</v>
      </c>
    </row>
    <row r="1870" spans="1:69" x14ac:dyDescent="0.25">
      <c r="A1870" t="s">
        <v>1998</v>
      </c>
      <c r="B1870" t="s">
        <v>39</v>
      </c>
      <c r="C1870" t="s">
        <v>114</v>
      </c>
      <c r="D1870" t="s">
        <v>94</v>
      </c>
      <c r="E1870" t="s">
        <v>93</v>
      </c>
      <c r="F1870">
        <v>3</v>
      </c>
      <c r="G1870">
        <v>75000</v>
      </c>
      <c r="H1870">
        <v>25000</v>
      </c>
      <c r="I1870">
        <v>100000</v>
      </c>
      <c r="J1870" t="s">
        <v>40</v>
      </c>
      <c r="K1870">
        <v>1</v>
      </c>
      <c r="L1870">
        <v>256</v>
      </c>
      <c r="M1870" t="s">
        <v>41</v>
      </c>
      <c r="N1870">
        <v>0.01</v>
      </c>
      <c r="O1870">
        <v>100</v>
      </c>
      <c r="P1870">
        <v>43</v>
      </c>
      <c r="Q1870">
        <v>256</v>
      </c>
      <c r="R1870">
        <v>100</v>
      </c>
      <c r="S1870">
        <v>7500</v>
      </c>
      <c r="T1870">
        <v>42</v>
      </c>
      <c r="U1870">
        <v>51</v>
      </c>
      <c r="V1870">
        <v>382720</v>
      </c>
      <c r="W1870">
        <v>5.10293333333333</v>
      </c>
      <c r="X1870">
        <v>331.36345481872502</v>
      </c>
      <c r="Y1870">
        <v>6.1836583614349303</v>
      </c>
      <c r="Z1870">
        <v>269.80026531219403</v>
      </c>
      <c r="AA1870">
        <v>2.8952605724334699</v>
      </c>
      <c r="AB1870">
        <v>144.05407691001801</v>
      </c>
      <c r="AC1870">
        <v>5.3586754798889098</v>
      </c>
      <c r="AD1870">
        <v>264.49713540077198</v>
      </c>
      <c r="AE1870">
        <v>0.77769999999999995</v>
      </c>
      <c r="AF1870">
        <v>0.76439999999999997</v>
      </c>
      <c r="AJ1870">
        <v>1.270087020453E-2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 t="s">
        <v>42</v>
      </c>
      <c r="AQ1870" t="b">
        <v>1</v>
      </c>
      <c r="AR1870" t="b">
        <v>1</v>
      </c>
      <c r="AS1870">
        <v>1</v>
      </c>
      <c r="AT1870" t="b">
        <v>0</v>
      </c>
      <c r="AV1870" t="b">
        <v>0</v>
      </c>
      <c r="AW1870" t="b">
        <v>1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1</v>
      </c>
      <c r="BD1870" t="b">
        <v>0</v>
      </c>
      <c r="BE1870" t="s">
        <v>57</v>
      </c>
      <c r="BF1870" t="s">
        <v>69</v>
      </c>
      <c r="BG1870" t="s">
        <v>69</v>
      </c>
      <c r="BH1870" t="b">
        <v>0</v>
      </c>
      <c r="BI1870" t="b">
        <v>1</v>
      </c>
      <c r="BJ1870" t="b">
        <v>0</v>
      </c>
      <c r="BK1870" t="b">
        <v>1</v>
      </c>
      <c r="BL1870">
        <v>20</v>
      </c>
      <c r="BM1870">
        <v>20</v>
      </c>
      <c r="BN1870">
        <v>0</v>
      </c>
      <c r="BO1870">
        <v>0</v>
      </c>
      <c r="BP18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0" s="3" t="str">
        <f>IF(Table1[[#This Row],[TraceLengthMod]],"lab,","")&amp;IF(Table1[[#This Row],[FixedLength]],"dur,","")&amp;IF(Table1[[#This Row],[Broken]],"ea,","")</f>
        <v>lab,</v>
      </c>
    </row>
    <row r="1871" spans="1:69" x14ac:dyDescent="0.25">
      <c r="A1871" t="s">
        <v>1999</v>
      </c>
      <c r="B1871" t="s">
        <v>39</v>
      </c>
      <c r="C1871" t="s">
        <v>114</v>
      </c>
      <c r="D1871" t="s">
        <v>94</v>
      </c>
      <c r="E1871" t="s">
        <v>93</v>
      </c>
      <c r="F1871">
        <v>3</v>
      </c>
      <c r="G1871">
        <v>75000</v>
      </c>
      <c r="H1871">
        <v>25000</v>
      </c>
      <c r="I1871">
        <v>100000</v>
      </c>
      <c r="J1871" t="s">
        <v>40</v>
      </c>
      <c r="K1871">
        <v>1</v>
      </c>
      <c r="L1871">
        <v>256</v>
      </c>
      <c r="M1871" t="s">
        <v>41</v>
      </c>
      <c r="N1871">
        <v>0.01</v>
      </c>
      <c r="O1871">
        <v>100</v>
      </c>
      <c r="P1871">
        <v>43</v>
      </c>
      <c r="Q1871">
        <v>256</v>
      </c>
      <c r="R1871">
        <v>100</v>
      </c>
      <c r="S1871">
        <v>7500</v>
      </c>
      <c r="T1871">
        <v>42</v>
      </c>
      <c r="U1871">
        <v>52</v>
      </c>
      <c r="V1871">
        <v>390144</v>
      </c>
      <c r="W1871">
        <v>5.2019200000000003</v>
      </c>
      <c r="X1871">
        <v>331.36345481872502</v>
      </c>
      <c r="Y1871">
        <v>6.1836583614349303</v>
      </c>
      <c r="Z1871">
        <v>275.16193127632101</v>
      </c>
      <c r="AA1871">
        <v>2.80749464035034</v>
      </c>
      <c r="AB1871">
        <v>146.86157155036901</v>
      </c>
      <c r="AC1871">
        <v>5.5302166938781703</v>
      </c>
      <c r="AD1871">
        <v>270.02735209464998</v>
      </c>
      <c r="AE1871">
        <v>0.77700000000000002</v>
      </c>
      <c r="AF1871">
        <v>0.76219999999999999</v>
      </c>
      <c r="AJ1871">
        <v>1.2161157849266699E-2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 t="s">
        <v>42</v>
      </c>
      <c r="AQ1871" t="b">
        <v>1</v>
      </c>
      <c r="AR1871" t="b">
        <v>1</v>
      </c>
      <c r="AS1871">
        <v>1</v>
      </c>
      <c r="AT1871" t="b">
        <v>0</v>
      </c>
      <c r="AV1871" t="b">
        <v>0</v>
      </c>
      <c r="AW1871" t="b">
        <v>1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1</v>
      </c>
      <c r="BD1871" t="b">
        <v>0</v>
      </c>
      <c r="BE1871" t="s">
        <v>57</v>
      </c>
      <c r="BF1871" t="s">
        <v>69</v>
      </c>
      <c r="BG1871" t="s">
        <v>69</v>
      </c>
      <c r="BH1871" t="b">
        <v>0</v>
      </c>
      <c r="BI1871" t="b">
        <v>1</v>
      </c>
      <c r="BJ1871" t="b">
        <v>0</v>
      </c>
      <c r="BK1871" t="b">
        <v>1</v>
      </c>
      <c r="BL1871">
        <v>20</v>
      </c>
      <c r="BM1871">
        <v>20</v>
      </c>
      <c r="BN1871">
        <v>0</v>
      </c>
      <c r="BO1871">
        <v>0</v>
      </c>
      <c r="BP18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1" s="3" t="str">
        <f>IF(Table1[[#This Row],[TraceLengthMod]],"lab,","")&amp;IF(Table1[[#This Row],[FixedLength]],"dur,","")&amp;IF(Table1[[#This Row],[Broken]],"ea,","")</f>
        <v>lab,</v>
      </c>
    </row>
    <row r="1872" spans="1:69" x14ac:dyDescent="0.25">
      <c r="A1872" t="s">
        <v>2000</v>
      </c>
      <c r="B1872" t="s">
        <v>39</v>
      </c>
      <c r="C1872" t="s">
        <v>114</v>
      </c>
      <c r="D1872" t="s">
        <v>94</v>
      </c>
      <c r="E1872" t="s">
        <v>93</v>
      </c>
      <c r="F1872">
        <v>3</v>
      </c>
      <c r="G1872">
        <v>75000</v>
      </c>
      <c r="H1872">
        <v>25000</v>
      </c>
      <c r="I1872">
        <v>100000</v>
      </c>
      <c r="J1872" t="s">
        <v>40</v>
      </c>
      <c r="K1872">
        <v>1</v>
      </c>
      <c r="L1872">
        <v>256</v>
      </c>
      <c r="M1872" t="s">
        <v>41</v>
      </c>
      <c r="N1872">
        <v>0.01</v>
      </c>
      <c r="O1872">
        <v>100</v>
      </c>
      <c r="P1872">
        <v>43</v>
      </c>
      <c r="Q1872">
        <v>256</v>
      </c>
      <c r="R1872">
        <v>100</v>
      </c>
      <c r="S1872">
        <v>7500</v>
      </c>
      <c r="T1872">
        <v>42</v>
      </c>
      <c r="U1872">
        <v>53</v>
      </c>
      <c r="V1872">
        <v>397568</v>
      </c>
      <c r="W1872">
        <v>5.30090666666666</v>
      </c>
      <c r="X1872">
        <v>331.36345481872502</v>
      </c>
      <c r="Y1872">
        <v>6.1836583614349303</v>
      </c>
      <c r="Z1872">
        <v>280.480712890625</v>
      </c>
      <c r="AA1872">
        <v>2.7965238094329798</v>
      </c>
      <c r="AB1872">
        <v>149.65809535980199</v>
      </c>
      <c r="AC1872">
        <v>5.3626654148101798</v>
      </c>
      <c r="AD1872">
        <v>275.39001750945999</v>
      </c>
      <c r="AE1872">
        <v>0.77639999999999998</v>
      </c>
      <c r="AF1872">
        <v>0.75919999999999999</v>
      </c>
      <c r="AJ1872">
        <v>1.1854981059653401E-2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 t="s">
        <v>42</v>
      </c>
      <c r="AQ1872" t="b">
        <v>1</v>
      </c>
      <c r="AR1872" t="b">
        <v>1</v>
      </c>
      <c r="AS1872">
        <v>1</v>
      </c>
      <c r="AT1872" t="b">
        <v>0</v>
      </c>
      <c r="AV1872" t="b">
        <v>0</v>
      </c>
      <c r="AW1872" t="b">
        <v>1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1</v>
      </c>
      <c r="BD1872" t="b">
        <v>0</v>
      </c>
      <c r="BE1872" t="s">
        <v>57</v>
      </c>
      <c r="BF1872" t="s">
        <v>69</v>
      </c>
      <c r="BG1872" t="s">
        <v>69</v>
      </c>
      <c r="BH1872" t="b">
        <v>0</v>
      </c>
      <c r="BI1872" t="b">
        <v>1</v>
      </c>
      <c r="BJ1872" t="b">
        <v>0</v>
      </c>
      <c r="BK1872" t="b">
        <v>1</v>
      </c>
      <c r="BL1872">
        <v>20</v>
      </c>
      <c r="BM1872">
        <v>20</v>
      </c>
      <c r="BN1872">
        <v>0</v>
      </c>
      <c r="BO1872">
        <v>0</v>
      </c>
      <c r="BP18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2" s="3" t="str">
        <f>IF(Table1[[#This Row],[TraceLengthMod]],"lab,","")&amp;IF(Table1[[#This Row],[FixedLength]],"dur,","")&amp;IF(Table1[[#This Row],[Broken]],"ea,","")</f>
        <v>lab,</v>
      </c>
    </row>
    <row r="1873" spans="1:69" x14ac:dyDescent="0.25">
      <c r="A1873" t="s">
        <v>2001</v>
      </c>
      <c r="B1873" t="s">
        <v>39</v>
      </c>
      <c r="C1873" t="s">
        <v>114</v>
      </c>
      <c r="D1873" t="s">
        <v>94</v>
      </c>
      <c r="E1873" t="s">
        <v>93</v>
      </c>
      <c r="F1873">
        <v>3</v>
      </c>
      <c r="G1873">
        <v>75000</v>
      </c>
      <c r="H1873">
        <v>25000</v>
      </c>
      <c r="I1873">
        <v>100000</v>
      </c>
      <c r="J1873" t="s">
        <v>40</v>
      </c>
      <c r="K1873">
        <v>1</v>
      </c>
      <c r="L1873">
        <v>256</v>
      </c>
      <c r="M1873" t="s">
        <v>41</v>
      </c>
      <c r="N1873">
        <v>0.01</v>
      </c>
      <c r="O1873">
        <v>100</v>
      </c>
      <c r="P1873">
        <v>43</v>
      </c>
      <c r="Q1873">
        <v>256</v>
      </c>
      <c r="R1873">
        <v>100</v>
      </c>
      <c r="S1873">
        <v>7500</v>
      </c>
      <c r="T1873">
        <v>54</v>
      </c>
      <c r="U1873">
        <v>54</v>
      </c>
      <c r="V1873">
        <v>405248</v>
      </c>
      <c r="W1873">
        <v>5.4033066666666603</v>
      </c>
      <c r="X1873">
        <v>331.36345481872502</v>
      </c>
      <c r="Y1873">
        <v>6.1836583614349303</v>
      </c>
      <c r="Z1873">
        <v>285.815497875213</v>
      </c>
      <c r="AA1873">
        <v>2.8923139572143501</v>
      </c>
      <c r="AB1873">
        <v>152.550409317016</v>
      </c>
      <c r="AC1873">
        <v>5.0983715057373002</v>
      </c>
      <c r="AD1873">
        <v>280.48838901519701</v>
      </c>
      <c r="AE1873">
        <v>0.77769999999999995</v>
      </c>
      <c r="AF1873">
        <v>0.76910000000000001</v>
      </c>
      <c r="AJ1873">
        <v>1.24093362672074E-2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 t="s">
        <v>42</v>
      </c>
      <c r="AQ1873" t="b">
        <v>1</v>
      </c>
      <c r="AR1873" t="b">
        <v>1</v>
      </c>
      <c r="AS1873">
        <v>1</v>
      </c>
      <c r="AT1873" t="b">
        <v>0</v>
      </c>
      <c r="AV1873" t="b">
        <v>0</v>
      </c>
      <c r="AW1873" t="b">
        <v>1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  <c r="BC1873" t="b">
        <v>1</v>
      </c>
      <c r="BD1873" t="b">
        <v>0</v>
      </c>
      <c r="BE1873" t="s">
        <v>57</v>
      </c>
      <c r="BF1873" t="s">
        <v>69</v>
      </c>
      <c r="BG1873" t="s">
        <v>69</v>
      </c>
      <c r="BH1873" t="b">
        <v>0</v>
      </c>
      <c r="BI1873" t="b">
        <v>1</v>
      </c>
      <c r="BJ1873" t="b">
        <v>0</v>
      </c>
      <c r="BK1873" t="b">
        <v>1</v>
      </c>
      <c r="BL1873">
        <v>20</v>
      </c>
      <c r="BM1873">
        <v>20</v>
      </c>
      <c r="BN1873">
        <v>0</v>
      </c>
      <c r="BO1873">
        <v>0</v>
      </c>
      <c r="BP18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3" s="3" t="str">
        <f>IF(Table1[[#This Row],[TraceLengthMod]],"lab,","")&amp;IF(Table1[[#This Row],[FixedLength]],"dur,","")&amp;IF(Table1[[#This Row],[Broken]],"ea,","")</f>
        <v>lab,</v>
      </c>
    </row>
    <row r="1874" spans="1:69" x14ac:dyDescent="0.25">
      <c r="A1874" t="s">
        <v>2002</v>
      </c>
      <c r="B1874" t="s">
        <v>39</v>
      </c>
      <c r="C1874" t="s">
        <v>114</v>
      </c>
      <c r="D1874" t="s">
        <v>94</v>
      </c>
      <c r="E1874" t="s">
        <v>93</v>
      </c>
      <c r="F1874">
        <v>3</v>
      </c>
      <c r="G1874">
        <v>75000</v>
      </c>
      <c r="H1874">
        <v>25000</v>
      </c>
      <c r="I1874">
        <v>100000</v>
      </c>
      <c r="J1874" t="s">
        <v>40</v>
      </c>
      <c r="K1874">
        <v>1</v>
      </c>
      <c r="L1874">
        <v>256</v>
      </c>
      <c r="M1874" t="s">
        <v>41</v>
      </c>
      <c r="N1874">
        <v>0.01</v>
      </c>
      <c r="O1874">
        <v>100</v>
      </c>
      <c r="P1874">
        <v>43</v>
      </c>
      <c r="Q1874">
        <v>256</v>
      </c>
      <c r="R1874">
        <v>100</v>
      </c>
      <c r="S1874">
        <v>7500</v>
      </c>
      <c r="T1874">
        <v>54</v>
      </c>
      <c r="U1874">
        <v>55</v>
      </c>
      <c r="V1874">
        <v>412672</v>
      </c>
      <c r="W1874">
        <v>5.5022933333333297</v>
      </c>
      <c r="X1874">
        <v>331.36345481872502</v>
      </c>
      <c r="Y1874">
        <v>6.1836583614349303</v>
      </c>
      <c r="Z1874">
        <v>291.07845187187098</v>
      </c>
      <c r="AA1874">
        <v>2.8015098571777299</v>
      </c>
      <c r="AB1874">
        <v>155.35191917419399</v>
      </c>
      <c r="AC1874">
        <v>5.2719097137451101</v>
      </c>
      <c r="AD1874">
        <v>285.76029872894202</v>
      </c>
      <c r="AE1874">
        <v>0.77959999999999996</v>
      </c>
      <c r="AF1874">
        <v>0.76439999999999997</v>
      </c>
      <c r="AJ1874">
        <v>1.1281933755643901E-2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 t="s">
        <v>42</v>
      </c>
      <c r="AQ1874" t="b">
        <v>1</v>
      </c>
      <c r="AR1874" t="b">
        <v>1</v>
      </c>
      <c r="AS1874">
        <v>1</v>
      </c>
      <c r="AT1874" t="b">
        <v>0</v>
      </c>
      <c r="AV1874" t="b">
        <v>0</v>
      </c>
      <c r="AW1874" t="b">
        <v>1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1</v>
      </c>
      <c r="BD1874" t="b">
        <v>0</v>
      </c>
      <c r="BE1874" t="s">
        <v>57</v>
      </c>
      <c r="BF1874" t="s">
        <v>69</v>
      </c>
      <c r="BG1874" t="s">
        <v>69</v>
      </c>
      <c r="BH1874" t="b">
        <v>0</v>
      </c>
      <c r="BI1874" t="b">
        <v>1</v>
      </c>
      <c r="BJ1874" t="b">
        <v>0</v>
      </c>
      <c r="BK1874" t="b">
        <v>1</v>
      </c>
      <c r="BL1874">
        <v>20</v>
      </c>
      <c r="BM1874">
        <v>20</v>
      </c>
      <c r="BN1874">
        <v>0</v>
      </c>
      <c r="BO1874">
        <v>0</v>
      </c>
      <c r="BP18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4" s="3" t="str">
        <f>IF(Table1[[#This Row],[TraceLengthMod]],"lab,","")&amp;IF(Table1[[#This Row],[FixedLength]],"dur,","")&amp;IF(Table1[[#This Row],[Broken]],"ea,","")</f>
        <v>lab,</v>
      </c>
    </row>
    <row r="1875" spans="1:69" x14ac:dyDescent="0.25">
      <c r="A1875" t="s">
        <v>2003</v>
      </c>
      <c r="B1875" t="s">
        <v>39</v>
      </c>
      <c r="C1875" t="s">
        <v>114</v>
      </c>
      <c r="D1875" t="s">
        <v>94</v>
      </c>
      <c r="E1875" t="s">
        <v>93</v>
      </c>
      <c r="F1875">
        <v>3</v>
      </c>
      <c r="G1875">
        <v>75000</v>
      </c>
      <c r="H1875">
        <v>25000</v>
      </c>
      <c r="I1875">
        <v>100000</v>
      </c>
      <c r="J1875" t="s">
        <v>40</v>
      </c>
      <c r="K1875">
        <v>1</v>
      </c>
      <c r="L1875">
        <v>256</v>
      </c>
      <c r="M1875" t="s">
        <v>41</v>
      </c>
      <c r="N1875">
        <v>0.01</v>
      </c>
      <c r="O1875">
        <v>100</v>
      </c>
      <c r="P1875">
        <v>43</v>
      </c>
      <c r="Q1875">
        <v>256</v>
      </c>
      <c r="R1875">
        <v>100</v>
      </c>
      <c r="S1875">
        <v>7500</v>
      </c>
      <c r="T1875">
        <v>54</v>
      </c>
      <c r="U1875">
        <v>56</v>
      </c>
      <c r="V1875">
        <v>420096</v>
      </c>
      <c r="W1875">
        <v>5.60128</v>
      </c>
      <c r="X1875">
        <v>331.36345481872502</v>
      </c>
      <c r="Y1875">
        <v>6.1836583614349303</v>
      </c>
      <c r="Z1875">
        <v>296.31867599487299</v>
      </c>
      <c r="AA1875">
        <v>2.7967560291290199</v>
      </c>
      <c r="AB1875">
        <v>158.14867520332299</v>
      </c>
      <c r="AC1875">
        <v>5.1512331962585396</v>
      </c>
      <c r="AD1875">
        <v>290.91153192520102</v>
      </c>
      <c r="AE1875">
        <v>0.77039999999999997</v>
      </c>
      <c r="AF1875">
        <v>0.75870000000000004</v>
      </c>
      <c r="AJ1875">
        <v>1.1335218809930899E-2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 t="s">
        <v>42</v>
      </c>
      <c r="AQ1875" t="b">
        <v>1</v>
      </c>
      <c r="AR1875" t="b">
        <v>1</v>
      </c>
      <c r="AS1875">
        <v>1</v>
      </c>
      <c r="AT1875" t="b">
        <v>0</v>
      </c>
      <c r="AV1875" t="b">
        <v>0</v>
      </c>
      <c r="AW1875" t="b">
        <v>1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1</v>
      </c>
      <c r="BD1875" t="b">
        <v>0</v>
      </c>
      <c r="BE1875" t="s">
        <v>57</v>
      </c>
      <c r="BF1875" t="s">
        <v>69</v>
      </c>
      <c r="BG1875" t="s">
        <v>69</v>
      </c>
      <c r="BH1875" t="b">
        <v>0</v>
      </c>
      <c r="BI1875" t="b">
        <v>1</v>
      </c>
      <c r="BJ1875" t="b">
        <v>0</v>
      </c>
      <c r="BK1875" t="b">
        <v>1</v>
      </c>
      <c r="BL1875">
        <v>20</v>
      </c>
      <c r="BM1875">
        <v>20</v>
      </c>
      <c r="BN1875">
        <v>0</v>
      </c>
      <c r="BO1875">
        <v>0</v>
      </c>
      <c r="BP18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5" s="3" t="str">
        <f>IF(Table1[[#This Row],[TraceLengthMod]],"lab,","")&amp;IF(Table1[[#This Row],[FixedLength]],"dur,","")&amp;IF(Table1[[#This Row],[Broken]],"ea,","")</f>
        <v>lab,</v>
      </c>
    </row>
    <row r="1876" spans="1:69" x14ac:dyDescent="0.25">
      <c r="A1876" t="s">
        <v>2004</v>
      </c>
      <c r="B1876" t="s">
        <v>39</v>
      </c>
      <c r="C1876" t="s">
        <v>114</v>
      </c>
      <c r="D1876" t="s">
        <v>94</v>
      </c>
      <c r="E1876" t="s">
        <v>93</v>
      </c>
      <c r="F1876">
        <v>3</v>
      </c>
      <c r="G1876">
        <v>75000</v>
      </c>
      <c r="H1876">
        <v>25000</v>
      </c>
      <c r="I1876">
        <v>100000</v>
      </c>
      <c r="J1876" t="s">
        <v>40</v>
      </c>
      <c r="K1876">
        <v>1</v>
      </c>
      <c r="L1876">
        <v>256</v>
      </c>
      <c r="M1876" t="s">
        <v>41</v>
      </c>
      <c r="N1876">
        <v>0.01</v>
      </c>
      <c r="O1876">
        <v>100</v>
      </c>
      <c r="P1876">
        <v>43</v>
      </c>
      <c r="Q1876">
        <v>256</v>
      </c>
      <c r="R1876">
        <v>100</v>
      </c>
      <c r="S1876">
        <v>7500</v>
      </c>
      <c r="T1876">
        <v>54</v>
      </c>
      <c r="U1876">
        <v>57</v>
      </c>
      <c r="V1876">
        <v>427520</v>
      </c>
      <c r="W1876">
        <v>5.7002666666666597</v>
      </c>
      <c r="X1876">
        <v>331.36345481872502</v>
      </c>
      <c r="Y1876">
        <v>6.1836583614349303</v>
      </c>
      <c r="Z1876">
        <v>301.55569887161198</v>
      </c>
      <c r="AA1876">
        <v>2.7955234050750701</v>
      </c>
      <c r="AB1876">
        <v>160.94419860839801</v>
      </c>
      <c r="AC1876">
        <v>5.08740210533142</v>
      </c>
      <c r="AD1876">
        <v>295.99893403053198</v>
      </c>
      <c r="AE1876">
        <v>0.7762</v>
      </c>
      <c r="AF1876">
        <v>0.76090000000000002</v>
      </c>
      <c r="AJ1876">
        <v>1.10319437024122E-2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 t="s">
        <v>42</v>
      </c>
      <c r="AQ1876" t="b">
        <v>1</v>
      </c>
      <c r="AR1876" t="b">
        <v>1</v>
      </c>
      <c r="AS1876">
        <v>1</v>
      </c>
      <c r="AT1876" t="b">
        <v>0</v>
      </c>
      <c r="AV1876" t="b">
        <v>0</v>
      </c>
      <c r="AW1876" t="b">
        <v>1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1</v>
      </c>
      <c r="BD1876" t="b">
        <v>0</v>
      </c>
      <c r="BE1876" t="s">
        <v>57</v>
      </c>
      <c r="BF1876" t="s">
        <v>69</v>
      </c>
      <c r="BG1876" t="s">
        <v>69</v>
      </c>
      <c r="BH1876" t="b">
        <v>0</v>
      </c>
      <c r="BI1876" t="b">
        <v>1</v>
      </c>
      <c r="BJ1876" t="b">
        <v>0</v>
      </c>
      <c r="BK1876" t="b">
        <v>1</v>
      </c>
      <c r="BL1876">
        <v>20</v>
      </c>
      <c r="BM1876">
        <v>20</v>
      </c>
      <c r="BN1876">
        <v>0</v>
      </c>
      <c r="BO1876">
        <v>0</v>
      </c>
      <c r="BP18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6" s="3" t="str">
        <f>IF(Table1[[#This Row],[TraceLengthMod]],"lab,","")&amp;IF(Table1[[#This Row],[FixedLength]],"dur,","")&amp;IF(Table1[[#This Row],[Broken]],"ea,","")</f>
        <v>lab,</v>
      </c>
    </row>
    <row r="1877" spans="1:69" x14ac:dyDescent="0.25">
      <c r="A1877" t="s">
        <v>2005</v>
      </c>
      <c r="B1877" t="s">
        <v>39</v>
      </c>
      <c r="C1877" t="s">
        <v>114</v>
      </c>
      <c r="D1877" t="s">
        <v>94</v>
      </c>
      <c r="E1877" t="s">
        <v>93</v>
      </c>
      <c r="F1877">
        <v>3</v>
      </c>
      <c r="G1877">
        <v>75000</v>
      </c>
      <c r="H1877">
        <v>25000</v>
      </c>
      <c r="I1877">
        <v>100000</v>
      </c>
      <c r="J1877" t="s">
        <v>40</v>
      </c>
      <c r="K1877">
        <v>1</v>
      </c>
      <c r="L1877">
        <v>256</v>
      </c>
      <c r="M1877" t="s">
        <v>41</v>
      </c>
      <c r="N1877">
        <v>0.01</v>
      </c>
      <c r="O1877">
        <v>100</v>
      </c>
      <c r="P1877">
        <v>43</v>
      </c>
      <c r="Q1877">
        <v>256</v>
      </c>
      <c r="R1877">
        <v>100</v>
      </c>
      <c r="S1877">
        <v>7500</v>
      </c>
      <c r="T1877">
        <v>54</v>
      </c>
      <c r="U1877">
        <v>58</v>
      </c>
      <c r="V1877">
        <v>435200</v>
      </c>
      <c r="W1877">
        <v>5.80266666666666</v>
      </c>
      <c r="X1877">
        <v>331.36345481872502</v>
      </c>
      <c r="Y1877">
        <v>6.1836583614349303</v>
      </c>
      <c r="Z1877">
        <v>306.88145995140002</v>
      </c>
      <c r="AA1877">
        <v>2.89126992225646</v>
      </c>
      <c r="AB1877">
        <v>163.835468530654</v>
      </c>
      <c r="AC1877">
        <v>4.9427850246429399</v>
      </c>
      <c r="AD1877">
        <v>300.94171905517499</v>
      </c>
      <c r="AE1877">
        <v>0.78620000000000001</v>
      </c>
      <c r="AF1877">
        <v>0.7571</v>
      </c>
      <c r="AJ1877">
        <v>1.0685479553306799E-2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 t="s">
        <v>42</v>
      </c>
      <c r="AQ1877" t="b">
        <v>1</v>
      </c>
      <c r="AR1877" t="b">
        <v>1</v>
      </c>
      <c r="AS1877">
        <v>1</v>
      </c>
      <c r="AT1877" t="b">
        <v>0</v>
      </c>
      <c r="AV1877" t="b">
        <v>0</v>
      </c>
      <c r="AW1877" t="b">
        <v>1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1</v>
      </c>
      <c r="BD1877" t="b">
        <v>0</v>
      </c>
      <c r="BE1877" t="s">
        <v>57</v>
      </c>
      <c r="BF1877" t="s">
        <v>69</v>
      </c>
      <c r="BG1877" t="s">
        <v>69</v>
      </c>
      <c r="BH1877" t="b">
        <v>0</v>
      </c>
      <c r="BI1877" t="b">
        <v>1</v>
      </c>
      <c r="BJ1877" t="b">
        <v>0</v>
      </c>
      <c r="BK1877" t="b">
        <v>1</v>
      </c>
      <c r="BL1877">
        <v>20</v>
      </c>
      <c r="BM1877">
        <v>20</v>
      </c>
      <c r="BN1877">
        <v>0</v>
      </c>
      <c r="BO1877">
        <v>0</v>
      </c>
      <c r="BP18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7" s="3" t="str">
        <f>IF(Table1[[#This Row],[TraceLengthMod]],"lab,","")&amp;IF(Table1[[#This Row],[FixedLength]],"dur,","")&amp;IF(Table1[[#This Row],[Broken]],"ea,","")</f>
        <v>lab,</v>
      </c>
    </row>
    <row r="1878" spans="1:69" x14ac:dyDescent="0.25">
      <c r="A1878" t="s">
        <v>2006</v>
      </c>
      <c r="B1878" t="s">
        <v>39</v>
      </c>
      <c r="C1878" t="s">
        <v>114</v>
      </c>
      <c r="D1878" t="s">
        <v>94</v>
      </c>
      <c r="E1878" t="s">
        <v>93</v>
      </c>
      <c r="F1878">
        <v>3</v>
      </c>
      <c r="G1878">
        <v>75000</v>
      </c>
      <c r="H1878">
        <v>25000</v>
      </c>
      <c r="I1878">
        <v>100000</v>
      </c>
      <c r="J1878" t="s">
        <v>40</v>
      </c>
      <c r="K1878">
        <v>1</v>
      </c>
      <c r="L1878">
        <v>256</v>
      </c>
      <c r="M1878" t="s">
        <v>41</v>
      </c>
      <c r="N1878">
        <v>0.01</v>
      </c>
      <c r="O1878">
        <v>100</v>
      </c>
      <c r="P1878">
        <v>43</v>
      </c>
      <c r="Q1878">
        <v>256</v>
      </c>
      <c r="R1878">
        <v>100</v>
      </c>
      <c r="S1878">
        <v>7500</v>
      </c>
      <c r="T1878">
        <v>54</v>
      </c>
      <c r="U1878">
        <v>59</v>
      </c>
      <c r="V1878">
        <v>442624</v>
      </c>
      <c r="W1878">
        <v>5.9016533333333303</v>
      </c>
      <c r="X1878">
        <v>331.36345481872502</v>
      </c>
      <c r="Y1878">
        <v>6.1836583614349303</v>
      </c>
      <c r="Z1878">
        <v>312.12456965446398</v>
      </c>
      <c r="AA1878">
        <v>2.79764723777771</v>
      </c>
      <c r="AB1878">
        <v>166.63311576843199</v>
      </c>
      <c r="AC1878">
        <v>5.28487229347229</v>
      </c>
      <c r="AD1878">
        <v>306.22659134864801</v>
      </c>
      <c r="AE1878">
        <v>0.77210000000000001</v>
      </c>
      <c r="AF1878">
        <v>0.75780000000000003</v>
      </c>
      <c r="AJ1878">
        <v>1.04589940427423E-2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 t="s">
        <v>42</v>
      </c>
      <c r="AQ1878" t="b">
        <v>1</v>
      </c>
      <c r="AR1878" t="b">
        <v>1</v>
      </c>
      <c r="AS1878">
        <v>1</v>
      </c>
      <c r="AT1878" t="b">
        <v>0</v>
      </c>
      <c r="AV1878" t="b">
        <v>0</v>
      </c>
      <c r="AW1878" t="b">
        <v>1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1</v>
      </c>
      <c r="BD1878" t="b">
        <v>0</v>
      </c>
      <c r="BE1878" t="s">
        <v>57</v>
      </c>
      <c r="BF1878" t="s">
        <v>69</v>
      </c>
      <c r="BG1878" t="s">
        <v>69</v>
      </c>
      <c r="BH1878" t="b">
        <v>0</v>
      </c>
      <c r="BI1878" t="b">
        <v>1</v>
      </c>
      <c r="BJ1878" t="b">
        <v>0</v>
      </c>
      <c r="BK1878" t="b">
        <v>1</v>
      </c>
      <c r="BL1878">
        <v>20</v>
      </c>
      <c r="BM1878">
        <v>20</v>
      </c>
      <c r="BN1878">
        <v>0</v>
      </c>
      <c r="BO1878">
        <v>0</v>
      </c>
      <c r="BP18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8" s="3" t="str">
        <f>IF(Table1[[#This Row],[TraceLengthMod]],"lab,","")&amp;IF(Table1[[#This Row],[FixedLength]],"dur,","")&amp;IF(Table1[[#This Row],[Broken]],"ea,","")</f>
        <v>lab,</v>
      </c>
    </row>
    <row r="1879" spans="1:69" x14ac:dyDescent="0.25">
      <c r="A1879" t="s">
        <v>2007</v>
      </c>
      <c r="B1879" t="s">
        <v>39</v>
      </c>
      <c r="C1879" t="s">
        <v>114</v>
      </c>
      <c r="D1879" t="s">
        <v>94</v>
      </c>
      <c r="E1879" t="s">
        <v>93</v>
      </c>
      <c r="F1879">
        <v>3</v>
      </c>
      <c r="G1879">
        <v>75000</v>
      </c>
      <c r="H1879">
        <v>25000</v>
      </c>
      <c r="I1879">
        <v>100000</v>
      </c>
      <c r="J1879" t="s">
        <v>40</v>
      </c>
      <c r="K1879">
        <v>1</v>
      </c>
      <c r="L1879">
        <v>256</v>
      </c>
      <c r="M1879" t="s">
        <v>41</v>
      </c>
      <c r="N1879">
        <v>0.01</v>
      </c>
      <c r="O1879">
        <v>100</v>
      </c>
      <c r="P1879">
        <v>43</v>
      </c>
      <c r="Q1879">
        <v>256</v>
      </c>
      <c r="R1879">
        <v>100</v>
      </c>
      <c r="S1879">
        <v>7500</v>
      </c>
      <c r="T1879">
        <v>54</v>
      </c>
      <c r="U1879">
        <v>60</v>
      </c>
      <c r="V1879">
        <v>450048</v>
      </c>
      <c r="W1879">
        <v>6.0006399999999998</v>
      </c>
      <c r="X1879">
        <v>331.36345481872502</v>
      </c>
      <c r="Y1879">
        <v>6.1836583614349303</v>
      </c>
      <c r="Z1879">
        <v>317.45675802230801</v>
      </c>
      <c r="AA1879">
        <v>2.7919793128967201</v>
      </c>
      <c r="AB1879">
        <v>169.425095081329</v>
      </c>
      <c r="AC1879">
        <v>5.4534220695495597</v>
      </c>
      <c r="AD1879">
        <v>311.68001341819701</v>
      </c>
      <c r="AE1879">
        <v>0.77859999999999996</v>
      </c>
      <c r="AF1879">
        <v>0.76649999999999996</v>
      </c>
      <c r="AJ1879">
        <v>1.0527992784230999E-2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 t="s">
        <v>42</v>
      </c>
      <c r="AQ1879" t="b">
        <v>1</v>
      </c>
      <c r="AR1879" t="b">
        <v>1</v>
      </c>
      <c r="AS1879">
        <v>1</v>
      </c>
      <c r="AT1879" t="b">
        <v>0</v>
      </c>
      <c r="AV1879" t="b">
        <v>0</v>
      </c>
      <c r="AW1879" t="b">
        <v>1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1</v>
      </c>
      <c r="BD1879" t="b">
        <v>0</v>
      </c>
      <c r="BE1879" t="s">
        <v>57</v>
      </c>
      <c r="BF1879" t="s">
        <v>69</v>
      </c>
      <c r="BG1879" t="s">
        <v>69</v>
      </c>
      <c r="BH1879" t="b">
        <v>0</v>
      </c>
      <c r="BI1879" t="b">
        <v>1</v>
      </c>
      <c r="BJ1879" t="b">
        <v>0</v>
      </c>
      <c r="BK1879" t="b">
        <v>1</v>
      </c>
      <c r="BL1879">
        <v>20</v>
      </c>
      <c r="BM1879">
        <v>20</v>
      </c>
      <c r="BN1879">
        <v>0</v>
      </c>
      <c r="BO1879">
        <v>0</v>
      </c>
      <c r="BP18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79" s="3" t="str">
        <f>IF(Table1[[#This Row],[TraceLengthMod]],"lab,","")&amp;IF(Table1[[#This Row],[FixedLength]],"dur,","")&amp;IF(Table1[[#This Row],[Broken]],"ea,","")</f>
        <v>lab,</v>
      </c>
    </row>
    <row r="1880" spans="1:69" x14ac:dyDescent="0.25">
      <c r="A1880" t="s">
        <v>2008</v>
      </c>
      <c r="B1880" t="s">
        <v>39</v>
      </c>
      <c r="C1880" t="s">
        <v>114</v>
      </c>
      <c r="D1880" t="s">
        <v>94</v>
      </c>
      <c r="E1880" t="s">
        <v>93</v>
      </c>
      <c r="F1880">
        <v>3</v>
      </c>
      <c r="G1880">
        <v>75000</v>
      </c>
      <c r="H1880">
        <v>25000</v>
      </c>
      <c r="I1880">
        <v>100000</v>
      </c>
      <c r="J1880" t="s">
        <v>40</v>
      </c>
      <c r="K1880">
        <v>1</v>
      </c>
      <c r="L1880">
        <v>256</v>
      </c>
      <c r="M1880" t="s">
        <v>41</v>
      </c>
      <c r="N1880">
        <v>0.01</v>
      </c>
      <c r="O1880">
        <v>100</v>
      </c>
      <c r="P1880">
        <v>43</v>
      </c>
      <c r="Q1880">
        <v>256</v>
      </c>
      <c r="R1880">
        <v>100</v>
      </c>
      <c r="S1880">
        <v>7500</v>
      </c>
      <c r="T1880">
        <v>54</v>
      </c>
      <c r="U1880">
        <v>61</v>
      </c>
      <c r="V1880">
        <v>457728</v>
      </c>
      <c r="W1880">
        <v>6.10304</v>
      </c>
      <c r="X1880">
        <v>331.36345481872502</v>
      </c>
      <c r="Y1880">
        <v>6.1836583614349303</v>
      </c>
      <c r="Z1880">
        <v>322.808451652526</v>
      </c>
      <c r="AA1880">
        <v>2.8912703990936199</v>
      </c>
      <c r="AB1880">
        <v>172.31636548042201</v>
      </c>
      <c r="AC1880">
        <v>5.0963776111602703</v>
      </c>
      <c r="AD1880">
        <v>316.776391029357</v>
      </c>
      <c r="AE1880">
        <v>0.78159999999999996</v>
      </c>
      <c r="AF1880">
        <v>0.7631</v>
      </c>
      <c r="AJ1880">
        <v>1.06647093290717E-2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 t="s">
        <v>42</v>
      </c>
      <c r="AQ1880" t="b">
        <v>1</v>
      </c>
      <c r="AR1880" t="b">
        <v>1</v>
      </c>
      <c r="AS1880">
        <v>1</v>
      </c>
      <c r="AT1880" t="b">
        <v>0</v>
      </c>
      <c r="AV1880" t="b">
        <v>0</v>
      </c>
      <c r="AW1880" t="b">
        <v>1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1</v>
      </c>
      <c r="BD1880" t="b">
        <v>0</v>
      </c>
      <c r="BE1880" t="s">
        <v>57</v>
      </c>
      <c r="BF1880" t="s">
        <v>69</v>
      </c>
      <c r="BG1880" t="s">
        <v>69</v>
      </c>
      <c r="BH1880" t="b">
        <v>0</v>
      </c>
      <c r="BI1880" t="b">
        <v>1</v>
      </c>
      <c r="BJ1880" t="b">
        <v>0</v>
      </c>
      <c r="BK1880" t="b">
        <v>1</v>
      </c>
      <c r="BL1880">
        <v>20</v>
      </c>
      <c r="BM1880">
        <v>20</v>
      </c>
      <c r="BN1880">
        <v>0</v>
      </c>
      <c r="BO1880">
        <v>0</v>
      </c>
      <c r="BP18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0" s="3" t="str">
        <f>IF(Table1[[#This Row],[TraceLengthMod]],"lab,","")&amp;IF(Table1[[#This Row],[FixedLength]],"dur,","")&amp;IF(Table1[[#This Row],[Broken]],"ea,","")</f>
        <v>lab,</v>
      </c>
    </row>
    <row r="1881" spans="1:69" x14ac:dyDescent="0.25">
      <c r="A1881" t="s">
        <v>2009</v>
      </c>
      <c r="B1881" t="s">
        <v>39</v>
      </c>
      <c r="C1881" t="s">
        <v>114</v>
      </c>
      <c r="D1881" t="s">
        <v>94</v>
      </c>
      <c r="E1881" t="s">
        <v>93</v>
      </c>
      <c r="F1881">
        <v>3</v>
      </c>
      <c r="G1881">
        <v>75000</v>
      </c>
      <c r="H1881">
        <v>25000</v>
      </c>
      <c r="I1881">
        <v>100000</v>
      </c>
      <c r="J1881" t="s">
        <v>40</v>
      </c>
      <c r="K1881">
        <v>1</v>
      </c>
      <c r="L1881">
        <v>256</v>
      </c>
      <c r="M1881" t="s">
        <v>41</v>
      </c>
      <c r="N1881">
        <v>0.01</v>
      </c>
      <c r="O1881">
        <v>100</v>
      </c>
      <c r="P1881">
        <v>43</v>
      </c>
      <c r="Q1881">
        <v>256</v>
      </c>
      <c r="R1881">
        <v>100</v>
      </c>
      <c r="S1881">
        <v>7500</v>
      </c>
      <c r="T1881">
        <v>54</v>
      </c>
      <c r="U1881">
        <v>62</v>
      </c>
      <c r="V1881">
        <v>465152</v>
      </c>
      <c r="W1881">
        <v>6.2020266666666597</v>
      </c>
      <c r="X1881">
        <v>331.36345481872502</v>
      </c>
      <c r="Y1881">
        <v>6.1836583614349303</v>
      </c>
      <c r="Z1881">
        <v>328.136208057403</v>
      </c>
      <c r="AA1881">
        <v>2.7875738143920898</v>
      </c>
      <c r="AB1881">
        <v>175.10393929481501</v>
      </c>
      <c r="AC1881">
        <v>5.3835821151733398</v>
      </c>
      <c r="AD1881">
        <v>322.15997314453102</v>
      </c>
      <c r="AE1881">
        <v>0.77259999999999995</v>
      </c>
      <c r="AF1881">
        <v>0.76080000000000003</v>
      </c>
      <c r="AJ1881">
        <v>1.0210275321985599E-2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 t="s">
        <v>42</v>
      </c>
      <c r="AQ1881" t="b">
        <v>1</v>
      </c>
      <c r="AR1881" t="b">
        <v>1</v>
      </c>
      <c r="AS1881">
        <v>1</v>
      </c>
      <c r="AT1881" t="b">
        <v>0</v>
      </c>
      <c r="AV1881" t="b">
        <v>0</v>
      </c>
      <c r="AW1881" t="b">
        <v>1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1</v>
      </c>
      <c r="BD1881" t="b">
        <v>0</v>
      </c>
      <c r="BE1881" t="s">
        <v>57</v>
      </c>
      <c r="BF1881" t="s">
        <v>69</v>
      </c>
      <c r="BG1881" t="s">
        <v>69</v>
      </c>
      <c r="BH1881" t="b">
        <v>0</v>
      </c>
      <c r="BI1881" t="b">
        <v>1</v>
      </c>
      <c r="BJ1881" t="b">
        <v>0</v>
      </c>
      <c r="BK1881" t="b">
        <v>1</v>
      </c>
      <c r="BL1881">
        <v>20</v>
      </c>
      <c r="BM1881">
        <v>20</v>
      </c>
      <c r="BN1881">
        <v>0</v>
      </c>
      <c r="BO1881">
        <v>0</v>
      </c>
      <c r="BP18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1" s="3" t="str">
        <f>IF(Table1[[#This Row],[TraceLengthMod]],"lab,","")&amp;IF(Table1[[#This Row],[FixedLength]],"dur,","")&amp;IF(Table1[[#This Row],[Broken]],"ea,","")</f>
        <v>lab,</v>
      </c>
    </row>
    <row r="1882" spans="1:69" x14ac:dyDescent="0.25">
      <c r="A1882" t="s">
        <v>2010</v>
      </c>
      <c r="B1882" t="s">
        <v>39</v>
      </c>
      <c r="C1882" t="s">
        <v>114</v>
      </c>
      <c r="D1882" t="s">
        <v>94</v>
      </c>
      <c r="E1882" t="s">
        <v>93</v>
      </c>
      <c r="F1882">
        <v>3</v>
      </c>
      <c r="G1882">
        <v>75000</v>
      </c>
      <c r="H1882">
        <v>25000</v>
      </c>
      <c r="I1882">
        <v>100000</v>
      </c>
      <c r="J1882" t="s">
        <v>40</v>
      </c>
      <c r="K1882">
        <v>1</v>
      </c>
      <c r="L1882">
        <v>256</v>
      </c>
      <c r="M1882" t="s">
        <v>41</v>
      </c>
      <c r="N1882">
        <v>0.01</v>
      </c>
      <c r="O1882">
        <v>100</v>
      </c>
      <c r="P1882">
        <v>43</v>
      </c>
      <c r="Q1882">
        <v>256</v>
      </c>
      <c r="R1882">
        <v>100</v>
      </c>
      <c r="S1882">
        <v>7500</v>
      </c>
      <c r="T1882">
        <v>54</v>
      </c>
      <c r="U1882">
        <v>63</v>
      </c>
      <c r="V1882">
        <v>472576</v>
      </c>
      <c r="W1882">
        <v>6.30101333333333</v>
      </c>
      <c r="X1882">
        <v>331.36345481872502</v>
      </c>
      <c r="Y1882">
        <v>6.1836583614349303</v>
      </c>
      <c r="Z1882">
        <v>333.38321280479403</v>
      </c>
      <c r="AA1882">
        <v>2.7945299148559499</v>
      </c>
      <c r="AB1882">
        <v>177.89846920967099</v>
      </c>
      <c r="AC1882">
        <v>5.0295541286468497</v>
      </c>
      <c r="AD1882">
        <v>327.18952727317799</v>
      </c>
      <c r="AE1882">
        <v>0.78059999999999996</v>
      </c>
      <c r="AF1882">
        <v>0.76680000000000004</v>
      </c>
      <c r="AJ1882">
        <v>9.9344174594558805E-3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 t="s">
        <v>42</v>
      </c>
      <c r="AQ1882" t="b">
        <v>1</v>
      </c>
      <c r="AR1882" t="b">
        <v>1</v>
      </c>
      <c r="AS1882">
        <v>1</v>
      </c>
      <c r="AT1882" t="b">
        <v>0</v>
      </c>
      <c r="AV1882" t="b">
        <v>0</v>
      </c>
      <c r="AW1882" t="b">
        <v>1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1</v>
      </c>
      <c r="BD1882" t="b">
        <v>0</v>
      </c>
      <c r="BE1882" t="s">
        <v>57</v>
      </c>
      <c r="BF1882" t="s">
        <v>69</v>
      </c>
      <c r="BG1882" t="s">
        <v>69</v>
      </c>
      <c r="BH1882" t="b">
        <v>0</v>
      </c>
      <c r="BI1882" t="b">
        <v>1</v>
      </c>
      <c r="BJ1882" t="b">
        <v>0</v>
      </c>
      <c r="BK1882" t="b">
        <v>1</v>
      </c>
      <c r="BL1882">
        <v>20</v>
      </c>
      <c r="BM1882">
        <v>20</v>
      </c>
      <c r="BN1882">
        <v>0</v>
      </c>
      <c r="BO1882">
        <v>0</v>
      </c>
      <c r="BP18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2" s="3" t="str">
        <f>IF(Table1[[#This Row],[TraceLengthMod]],"lab,","")&amp;IF(Table1[[#This Row],[FixedLength]],"dur,","")&amp;IF(Table1[[#This Row],[Broken]],"ea,","")</f>
        <v>lab,</v>
      </c>
    </row>
    <row r="1883" spans="1:69" x14ac:dyDescent="0.25">
      <c r="A1883" t="s">
        <v>2011</v>
      </c>
      <c r="B1883" t="s">
        <v>39</v>
      </c>
      <c r="C1883" t="s">
        <v>114</v>
      </c>
      <c r="D1883" t="s">
        <v>94</v>
      </c>
      <c r="E1883" t="s">
        <v>93</v>
      </c>
      <c r="F1883">
        <v>3</v>
      </c>
      <c r="G1883">
        <v>75000</v>
      </c>
      <c r="H1883">
        <v>25000</v>
      </c>
      <c r="I1883">
        <v>100000</v>
      </c>
      <c r="J1883" t="s">
        <v>40</v>
      </c>
      <c r="K1883">
        <v>1</v>
      </c>
      <c r="L1883">
        <v>256</v>
      </c>
      <c r="M1883" t="s">
        <v>41</v>
      </c>
      <c r="N1883">
        <v>0.01</v>
      </c>
      <c r="O1883">
        <v>100</v>
      </c>
      <c r="P1883">
        <v>43</v>
      </c>
      <c r="Q1883">
        <v>256</v>
      </c>
      <c r="R1883">
        <v>100</v>
      </c>
      <c r="S1883">
        <v>7500</v>
      </c>
      <c r="T1883">
        <v>54</v>
      </c>
      <c r="U1883">
        <v>64</v>
      </c>
      <c r="V1883">
        <v>480000</v>
      </c>
      <c r="W1883">
        <v>6.4</v>
      </c>
      <c r="X1883">
        <v>331.36345481872502</v>
      </c>
      <c r="Y1883">
        <v>6.1836583614349303</v>
      </c>
      <c r="Z1883">
        <v>338.61522626876803</v>
      </c>
      <c r="AA1883">
        <v>2.7845566272735498</v>
      </c>
      <c r="AB1883">
        <v>180.68302583694401</v>
      </c>
      <c r="AC1883">
        <v>5.2908568382263104</v>
      </c>
      <c r="AD1883">
        <v>332.48038411140402</v>
      </c>
      <c r="AE1883">
        <v>0.7833</v>
      </c>
      <c r="AF1883">
        <v>0.76649999999999996</v>
      </c>
      <c r="AJ1883">
        <v>9.9366245905558193E-3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 t="s">
        <v>42</v>
      </c>
      <c r="AQ1883" t="b">
        <v>1</v>
      </c>
      <c r="AR1883" t="b">
        <v>1</v>
      </c>
      <c r="AS1883">
        <v>1</v>
      </c>
      <c r="AT1883" t="b">
        <v>0</v>
      </c>
      <c r="AV1883" t="b">
        <v>0</v>
      </c>
      <c r="AW1883" t="b">
        <v>1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1</v>
      </c>
      <c r="BD1883" t="b">
        <v>0</v>
      </c>
      <c r="BE1883" t="s">
        <v>57</v>
      </c>
      <c r="BF1883" t="s">
        <v>69</v>
      </c>
      <c r="BG1883" t="s">
        <v>69</v>
      </c>
      <c r="BH1883" t="b">
        <v>0</v>
      </c>
      <c r="BI1883" t="b">
        <v>1</v>
      </c>
      <c r="BJ1883" t="b">
        <v>0</v>
      </c>
      <c r="BK1883" t="b">
        <v>1</v>
      </c>
      <c r="BL1883">
        <v>20</v>
      </c>
      <c r="BM1883">
        <v>20</v>
      </c>
      <c r="BN1883">
        <v>0</v>
      </c>
      <c r="BO1883">
        <v>0</v>
      </c>
      <c r="BP18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3" s="3" t="str">
        <f>IF(Table1[[#This Row],[TraceLengthMod]],"lab,","")&amp;IF(Table1[[#This Row],[FixedLength]],"dur,","")&amp;IF(Table1[[#This Row],[Broken]],"ea,","")</f>
        <v>lab,</v>
      </c>
    </row>
    <row r="1884" spans="1:69" x14ac:dyDescent="0.25">
      <c r="A1884" t="s">
        <v>2012</v>
      </c>
      <c r="B1884" t="s">
        <v>39</v>
      </c>
      <c r="C1884" t="s">
        <v>114</v>
      </c>
      <c r="D1884" t="s">
        <v>94</v>
      </c>
      <c r="E1884" t="s">
        <v>93</v>
      </c>
      <c r="F1884">
        <v>3</v>
      </c>
      <c r="G1884">
        <v>75000</v>
      </c>
      <c r="H1884">
        <v>25000</v>
      </c>
      <c r="I1884">
        <v>100000</v>
      </c>
      <c r="J1884" t="s">
        <v>40</v>
      </c>
      <c r="K1884">
        <v>1</v>
      </c>
      <c r="L1884">
        <v>256</v>
      </c>
      <c r="M1884" t="s">
        <v>41</v>
      </c>
      <c r="N1884">
        <v>0.01</v>
      </c>
      <c r="O1884">
        <v>100</v>
      </c>
      <c r="P1884">
        <v>43</v>
      </c>
      <c r="Q1884">
        <v>256</v>
      </c>
      <c r="R1884">
        <v>100</v>
      </c>
      <c r="S1884">
        <v>7500</v>
      </c>
      <c r="T1884">
        <v>54</v>
      </c>
      <c r="U1884">
        <v>65</v>
      </c>
      <c r="V1884">
        <v>487680</v>
      </c>
      <c r="W1884">
        <v>6.5023999999999997</v>
      </c>
      <c r="X1884">
        <v>331.36345481872502</v>
      </c>
      <c r="Y1884">
        <v>6.1836583614349303</v>
      </c>
      <c r="Z1884">
        <v>343.95395398139902</v>
      </c>
      <c r="AA1884">
        <v>2.8892762660980198</v>
      </c>
      <c r="AB1884">
        <v>183.57230210304201</v>
      </c>
      <c r="AC1884">
        <v>5.0046319961547798</v>
      </c>
      <c r="AD1884">
        <v>337.48501610755898</v>
      </c>
      <c r="AE1884">
        <v>0.78590000000000004</v>
      </c>
      <c r="AF1884">
        <v>0.76490000000000002</v>
      </c>
      <c r="AJ1884">
        <v>9.7786463464651797E-3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 t="s">
        <v>42</v>
      </c>
      <c r="AQ1884" t="b">
        <v>1</v>
      </c>
      <c r="AR1884" t="b">
        <v>1</v>
      </c>
      <c r="AS1884">
        <v>1</v>
      </c>
      <c r="AT1884" t="b">
        <v>0</v>
      </c>
      <c r="AV1884" t="b">
        <v>0</v>
      </c>
      <c r="AW1884" t="b">
        <v>1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1</v>
      </c>
      <c r="BD1884" t="b">
        <v>0</v>
      </c>
      <c r="BE1884" t="s">
        <v>57</v>
      </c>
      <c r="BF1884" t="s">
        <v>69</v>
      </c>
      <c r="BG1884" t="s">
        <v>69</v>
      </c>
      <c r="BH1884" t="b">
        <v>0</v>
      </c>
      <c r="BI1884" t="b">
        <v>1</v>
      </c>
      <c r="BJ1884" t="b">
        <v>0</v>
      </c>
      <c r="BK1884" t="b">
        <v>1</v>
      </c>
      <c r="BL1884">
        <v>20</v>
      </c>
      <c r="BM1884">
        <v>20</v>
      </c>
      <c r="BN1884">
        <v>0</v>
      </c>
      <c r="BO1884">
        <v>0</v>
      </c>
      <c r="BP18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4" s="3" t="str">
        <f>IF(Table1[[#This Row],[TraceLengthMod]],"lab,","")&amp;IF(Table1[[#This Row],[FixedLength]],"dur,","")&amp;IF(Table1[[#This Row],[Broken]],"ea,","")</f>
        <v>lab,</v>
      </c>
    </row>
    <row r="1885" spans="1:69" x14ac:dyDescent="0.25">
      <c r="A1885" t="s">
        <v>2013</v>
      </c>
      <c r="B1885" t="s">
        <v>39</v>
      </c>
      <c r="C1885" t="s">
        <v>114</v>
      </c>
      <c r="D1885" t="s">
        <v>94</v>
      </c>
      <c r="E1885" t="s">
        <v>93</v>
      </c>
      <c r="F1885">
        <v>3</v>
      </c>
      <c r="G1885">
        <v>75000</v>
      </c>
      <c r="H1885">
        <v>25000</v>
      </c>
      <c r="I1885">
        <v>100000</v>
      </c>
      <c r="J1885" t="s">
        <v>40</v>
      </c>
      <c r="K1885">
        <v>1</v>
      </c>
      <c r="L1885">
        <v>256</v>
      </c>
      <c r="M1885" t="s">
        <v>41</v>
      </c>
      <c r="N1885">
        <v>0.01</v>
      </c>
      <c r="O1885">
        <v>100</v>
      </c>
      <c r="P1885">
        <v>43</v>
      </c>
      <c r="Q1885">
        <v>256</v>
      </c>
      <c r="R1885">
        <v>100</v>
      </c>
      <c r="S1885">
        <v>7500</v>
      </c>
      <c r="T1885">
        <v>54</v>
      </c>
      <c r="U1885">
        <v>66</v>
      </c>
      <c r="V1885">
        <v>495104</v>
      </c>
      <c r="W1885">
        <v>6.6013866666666603</v>
      </c>
      <c r="X1885">
        <v>331.36345481872502</v>
      </c>
      <c r="Y1885">
        <v>6.1836583614349303</v>
      </c>
      <c r="Z1885">
        <v>349.18099856376602</v>
      </c>
      <c r="AA1885">
        <v>2.7875380516052202</v>
      </c>
      <c r="AB1885">
        <v>186.359840154647</v>
      </c>
      <c r="AC1885">
        <v>5.2858698368072501</v>
      </c>
      <c r="AD1885">
        <v>342.770885944366</v>
      </c>
      <c r="AE1885">
        <v>0.78310000000000002</v>
      </c>
      <c r="AF1885">
        <v>0.75860000000000005</v>
      </c>
      <c r="AJ1885">
        <v>9.4911975260234503E-3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 t="s">
        <v>42</v>
      </c>
      <c r="AQ1885" t="b">
        <v>1</v>
      </c>
      <c r="AR1885" t="b">
        <v>1</v>
      </c>
      <c r="AS1885">
        <v>1</v>
      </c>
      <c r="AT1885" t="b">
        <v>0</v>
      </c>
      <c r="AV1885" t="b">
        <v>0</v>
      </c>
      <c r="AW1885" t="b">
        <v>1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1</v>
      </c>
      <c r="BD1885" t="b">
        <v>0</v>
      </c>
      <c r="BE1885" t="s">
        <v>57</v>
      </c>
      <c r="BF1885" t="s">
        <v>69</v>
      </c>
      <c r="BG1885" t="s">
        <v>69</v>
      </c>
      <c r="BH1885" t="b">
        <v>0</v>
      </c>
      <c r="BI1885" t="b">
        <v>1</v>
      </c>
      <c r="BJ1885" t="b">
        <v>0</v>
      </c>
      <c r="BK1885" t="b">
        <v>1</v>
      </c>
      <c r="BL1885">
        <v>20</v>
      </c>
      <c r="BM1885">
        <v>20</v>
      </c>
      <c r="BN1885">
        <v>0</v>
      </c>
      <c r="BO1885">
        <v>0</v>
      </c>
      <c r="BP18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5" s="3" t="str">
        <f>IF(Table1[[#This Row],[TraceLengthMod]],"lab,","")&amp;IF(Table1[[#This Row],[FixedLength]],"dur,","")&amp;IF(Table1[[#This Row],[Broken]],"ea,","")</f>
        <v>lab,</v>
      </c>
    </row>
    <row r="1886" spans="1:69" x14ac:dyDescent="0.25">
      <c r="A1886" t="s">
        <v>2014</v>
      </c>
      <c r="B1886" t="s">
        <v>39</v>
      </c>
      <c r="C1886" t="s">
        <v>114</v>
      </c>
      <c r="D1886" t="s">
        <v>94</v>
      </c>
      <c r="E1886" t="s">
        <v>93</v>
      </c>
      <c r="F1886">
        <v>3</v>
      </c>
      <c r="G1886">
        <v>75000</v>
      </c>
      <c r="H1886">
        <v>25000</v>
      </c>
      <c r="I1886">
        <v>100000</v>
      </c>
      <c r="J1886" t="s">
        <v>40</v>
      </c>
      <c r="K1886">
        <v>1</v>
      </c>
      <c r="L1886">
        <v>256</v>
      </c>
      <c r="M1886" t="s">
        <v>41</v>
      </c>
      <c r="N1886">
        <v>0.01</v>
      </c>
      <c r="O1886">
        <v>100</v>
      </c>
      <c r="P1886">
        <v>43</v>
      </c>
      <c r="Q1886">
        <v>256</v>
      </c>
      <c r="R1886">
        <v>100</v>
      </c>
      <c r="S1886">
        <v>7500</v>
      </c>
      <c r="T1886">
        <v>54</v>
      </c>
      <c r="U1886">
        <v>67</v>
      </c>
      <c r="V1886">
        <v>502528</v>
      </c>
      <c r="W1886">
        <v>6.7003733333333297</v>
      </c>
      <c r="X1886">
        <v>331.36345481872502</v>
      </c>
      <c r="Y1886">
        <v>6.1836583614349303</v>
      </c>
      <c r="Z1886">
        <v>354.42298507690401</v>
      </c>
      <c r="AA1886">
        <v>2.7935318946838299</v>
      </c>
      <c r="AB1886">
        <v>189.15337204933101</v>
      </c>
      <c r="AC1886">
        <v>5.1342756748199401</v>
      </c>
      <c r="AD1886">
        <v>347.905161619186</v>
      </c>
      <c r="AE1886">
        <v>0.7883</v>
      </c>
      <c r="AF1886">
        <v>0.76229999999999998</v>
      </c>
      <c r="AJ1886">
        <v>9.3070870446600104E-3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 t="s">
        <v>42</v>
      </c>
      <c r="AQ1886" t="b">
        <v>1</v>
      </c>
      <c r="AR1886" t="b">
        <v>1</v>
      </c>
      <c r="AS1886">
        <v>1</v>
      </c>
      <c r="AT1886" t="b">
        <v>0</v>
      </c>
      <c r="AV1886" t="b">
        <v>0</v>
      </c>
      <c r="AW1886" t="b">
        <v>1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1</v>
      </c>
      <c r="BD1886" t="b">
        <v>0</v>
      </c>
      <c r="BE1886" t="s">
        <v>57</v>
      </c>
      <c r="BF1886" t="s">
        <v>69</v>
      </c>
      <c r="BG1886" t="s">
        <v>69</v>
      </c>
      <c r="BH1886" t="b">
        <v>0</v>
      </c>
      <c r="BI1886" t="b">
        <v>1</v>
      </c>
      <c r="BJ1886" t="b">
        <v>0</v>
      </c>
      <c r="BK1886" t="b">
        <v>1</v>
      </c>
      <c r="BL1886">
        <v>20</v>
      </c>
      <c r="BM1886">
        <v>20</v>
      </c>
      <c r="BN1886">
        <v>0</v>
      </c>
      <c r="BO1886">
        <v>0</v>
      </c>
      <c r="BP18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6" s="3" t="str">
        <f>IF(Table1[[#This Row],[TraceLengthMod]],"lab,","")&amp;IF(Table1[[#This Row],[FixedLength]],"dur,","")&amp;IF(Table1[[#This Row],[Broken]],"ea,","")</f>
        <v>lab,</v>
      </c>
    </row>
    <row r="1887" spans="1:69" x14ac:dyDescent="0.25">
      <c r="A1887" t="s">
        <v>2015</v>
      </c>
      <c r="B1887" t="s">
        <v>39</v>
      </c>
      <c r="C1887" t="s">
        <v>114</v>
      </c>
      <c r="D1887" t="s">
        <v>94</v>
      </c>
      <c r="E1887" t="s">
        <v>93</v>
      </c>
      <c r="F1887">
        <v>3</v>
      </c>
      <c r="G1887">
        <v>75000</v>
      </c>
      <c r="H1887">
        <v>25000</v>
      </c>
      <c r="I1887">
        <v>100000</v>
      </c>
      <c r="J1887" t="s">
        <v>40</v>
      </c>
      <c r="K1887">
        <v>1</v>
      </c>
      <c r="L1887">
        <v>256</v>
      </c>
      <c r="M1887" t="s">
        <v>41</v>
      </c>
      <c r="N1887">
        <v>0.01</v>
      </c>
      <c r="O1887">
        <v>100</v>
      </c>
      <c r="P1887">
        <v>43</v>
      </c>
      <c r="Q1887">
        <v>256</v>
      </c>
      <c r="R1887">
        <v>100</v>
      </c>
      <c r="S1887">
        <v>7500</v>
      </c>
      <c r="T1887">
        <v>54</v>
      </c>
      <c r="U1887">
        <v>68</v>
      </c>
      <c r="V1887">
        <v>510208</v>
      </c>
      <c r="W1887">
        <v>6.80277333333333</v>
      </c>
      <c r="X1887">
        <v>331.36345481872502</v>
      </c>
      <c r="Y1887">
        <v>6.1836583614349303</v>
      </c>
      <c r="Z1887">
        <v>359.85047507285998</v>
      </c>
      <c r="AA1887">
        <v>2.8862833976745601</v>
      </c>
      <c r="AB1887">
        <v>192.039655447006</v>
      </c>
      <c r="AC1887">
        <v>5.3766283988952601</v>
      </c>
      <c r="AD1887">
        <v>353.28179001808098</v>
      </c>
      <c r="AE1887">
        <v>0.77669999999999995</v>
      </c>
      <c r="AF1887">
        <v>0.75819999999999999</v>
      </c>
      <c r="AJ1887">
        <v>9.0413014163817796E-3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 t="s">
        <v>42</v>
      </c>
      <c r="AQ1887" t="b">
        <v>1</v>
      </c>
      <c r="AR1887" t="b">
        <v>1</v>
      </c>
      <c r="AS1887">
        <v>1</v>
      </c>
      <c r="AT1887" t="b">
        <v>0</v>
      </c>
      <c r="AV1887" t="b">
        <v>0</v>
      </c>
      <c r="AW1887" t="b">
        <v>1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1</v>
      </c>
      <c r="BD1887" t="b">
        <v>0</v>
      </c>
      <c r="BE1887" t="s">
        <v>57</v>
      </c>
      <c r="BF1887" t="s">
        <v>69</v>
      </c>
      <c r="BG1887" t="s">
        <v>69</v>
      </c>
      <c r="BH1887" t="b">
        <v>0</v>
      </c>
      <c r="BI1887" t="b">
        <v>1</v>
      </c>
      <c r="BJ1887" t="b">
        <v>0</v>
      </c>
      <c r="BK1887" t="b">
        <v>1</v>
      </c>
      <c r="BL1887">
        <v>20</v>
      </c>
      <c r="BM1887">
        <v>20</v>
      </c>
      <c r="BN1887">
        <v>0</v>
      </c>
      <c r="BO1887">
        <v>0</v>
      </c>
      <c r="BP18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7" s="3" t="str">
        <f>IF(Table1[[#This Row],[TraceLengthMod]],"lab,","")&amp;IF(Table1[[#This Row],[FixedLength]],"dur,","")&amp;IF(Table1[[#This Row],[Broken]],"ea,","")</f>
        <v>lab,</v>
      </c>
    </row>
    <row r="1888" spans="1:69" x14ac:dyDescent="0.25">
      <c r="A1888" t="s">
        <v>2016</v>
      </c>
      <c r="B1888" t="s">
        <v>39</v>
      </c>
      <c r="C1888" t="s">
        <v>114</v>
      </c>
      <c r="D1888" t="s">
        <v>94</v>
      </c>
      <c r="E1888" t="s">
        <v>93</v>
      </c>
      <c r="F1888">
        <v>3</v>
      </c>
      <c r="G1888">
        <v>75000</v>
      </c>
      <c r="H1888">
        <v>25000</v>
      </c>
      <c r="I1888">
        <v>100000</v>
      </c>
      <c r="J1888" t="s">
        <v>40</v>
      </c>
      <c r="K1888">
        <v>1</v>
      </c>
      <c r="L1888">
        <v>256</v>
      </c>
      <c r="M1888" t="s">
        <v>41</v>
      </c>
      <c r="N1888">
        <v>0.01</v>
      </c>
      <c r="O1888">
        <v>100</v>
      </c>
      <c r="P1888">
        <v>43</v>
      </c>
      <c r="Q1888">
        <v>256</v>
      </c>
      <c r="R1888">
        <v>100</v>
      </c>
      <c r="S1888">
        <v>7500</v>
      </c>
      <c r="T1888">
        <v>54</v>
      </c>
      <c r="U1888">
        <v>69</v>
      </c>
      <c r="V1888">
        <v>517632</v>
      </c>
      <c r="W1888">
        <v>6.9017600000000003</v>
      </c>
      <c r="X1888">
        <v>331.36345481872502</v>
      </c>
      <c r="Y1888">
        <v>6.1836583614349303</v>
      </c>
      <c r="Z1888">
        <v>365.09645032882599</v>
      </c>
      <c r="AA1888">
        <v>2.79851818084716</v>
      </c>
      <c r="AB1888">
        <v>194.838173627853</v>
      </c>
      <c r="AC1888">
        <v>5.3127977848052899</v>
      </c>
      <c r="AD1888">
        <v>358.594587802886</v>
      </c>
      <c r="AE1888">
        <v>0.77739999999999998</v>
      </c>
      <c r="AF1888">
        <v>0.75829999999999997</v>
      </c>
      <c r="AJ1888">
        <v>8.8327420630393699E-3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 t="s">
        <v>42</v>
      </c>
      <c r="AQ1888" t="b">
        <v>1</v>
      </c>
      <c r="AR1888" t="b">
        <v>1</v>
      </c>
      <c r="AS1888">
        <v>1</v>
      </c>
      <c r="AT1888" t="b">
        <v>0</v>
      </c>
      <c r="AV1888" t="b">
        <v>0</v>
      </c>
      <c r="AW1888" t="b">
        <v>1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1</v>
      </c>
      <c r="BD1888" t="b">
        <v>0</v>
      </c>
      <c r="BE1888" t="s">
        <v>57</v>
      </c>
      <c r="BF1888" t="s">
        <v>69</v>
      </c>
      <c r="BG1888" t="s">
        <v>69</v>
      </c>
      <c r="BH1888" t="b">
        <v>0</v>
      </c>
      <c r="BI1888" t="b">
        <v>1</v>
      </c>
      <c r="BJ1888" t="b">
        <v>0</v>
      </c>
      <c r="BK1888" t="b">
        <v>1</v>
      </c>
      <c r="BL1888">
        <v>20</v>
      </c>
      <c r="BM1888">
        <v>20</v>
      </c>
      <c r="BN1888">
        <v>0</v>
      </c>
      <c r="BO1888">
        <v>0</v>
      </c>
      <c r="BP18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8" s="3" t="str">
        <f>IF(Table1[[#This Row],[TraceLengthMod]],"lab,","")&amp;IF(Table1[[#This Row],[FixedLength]],"dur,","")&amp;IF(Table1[[#This Row],[Broken]],"ea,","")</f>
        <v>lab,</v>
      </c>
    </row>
    <row r="1889" spans="1:69" x14ac:dyDescent="0.25">
      <c r="A1889" t="s">
        <v>2017</v>
      </c>
      <c r="B1889" t="s">
        <v>39</v>
      </c>
      <c r="C1889" t="s">
        <v>114</v>
      </c>
      <c r="D1889" t="s">
        <v>94</v>
      </c>
      <c r="E1889" t="s">
        <v>93</v>
      </c>
      <c r="F1889">
        <v>3</v>
      </c>
      <c r="G1889">
        <v>75000</v>
      </c>
      <c r="H1889">
        <v>25000</v>
      </c>
      <c r="I1889">
        <v>100000</v>
      </c>
      <c r="J1889" t="s">
        <v>40</v>
      </c>
      <c r="K1889">
        <v>1</v>
      </c>
      <c r="L1889">
        <v>256</v>
      </c>
      <c r="M1889" t="s">
        <v>41</v>
      </c>
      <c r="N1889">
        <v>0.01</v>
      </c>
      <c r="O1889">
        <v>100</v>
      </c>
      <c r="P1889">
        <v>43</v>
      </c>
      <c r="Q1889">
        <v>256</v>
      </c>
      <c r="R1889">
        <v>100</v>
      </c>
      <c r="S1889">
        <v>7500</v>
      </c>
      <c r="T1889">
        <v>54</v>
      </c>
      <c r="U1889">
        <v>70</v>
      </c>
      <c r="V1889">
        <v>525056</v>
      </c>
      <c r="W1889">
        <v>7.00074666666666</v>
      </c>
      <c r="X1889">
        <v>331.36345481872502</v>
      </c>
      <c r="Y1889">
        <v>6.1836583614349303</v>
      </c>
      <c r="Z1889">
        <v>370.43019247055003</v>
      </c>
      <c r="AA1889">
        <v>2.78455591201782</v>
      </c>
      <c r="AB1889">
        <v>197.62272953987099</v>
      </c>
      <c r="AC1889">
        <v>5.26361060142517</v>
      </c>
      <c r="AD1889">
        <v>363.85819840431202</v>
      </c>
      <c r="AE1889">
        <v>0.77759999999999996</v>
      </c>
      <c r="AF1889">
        <v>0.7651</v>
      </c>
      <c r="AJ1889">
        <v>8.8814716842452301E-3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 t="s">
        <v>42</v>
      </c>
      <c r="AQ1889" t="b">
        <v>1</v>
      </c>
      <c r="AR1889" t="b">
        <v>1</v>
      </c>
      <c r="AS1889">
        <v>1</v>
      </c>
      <c r="AT1889" t="b">
        <v>0</v>
      </c>
      <c r="AV1889" t="b">
        <v>0</v>
      </c>
      <c r="AW1889" t="b">
        <v>1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1</v>
      </c>
      <c r="BD1889" t="b">
        <v>0</v>
      </c>
      <c r="BE1889" t="s">
        <v>57</v>
      </c>
      <c r="BF1889" t="s">
        <v>69</v>
      </c>
      <c r="BG1889" t="s">
        <v>69</v>
      </c>
      <c r="BH1889" t="b">
        <v>0</v>
      </c>
      <c r="BI1889" t="b">
        <v>1</v>
      </c>
      <c r="BJ1889" t="b">
        <v>0</v>
      </c>
      <c r="BK1889" t="b">
        <v>1</v>
      </c>
      <c r="BL1889">
        <v>20</v>
      </c>
      <c r="BM1889">
        <v>20</v>
      </c>
      <c r="BN1889">
        <v>0</v>
      </c>
      <c r="BO1889">
        <v>0</v>
      </c>
      <c r="BP18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89" s="3" t="str">
        <f>IF(Table1[[#This Row],[TraceLengthMod]],"lab,","")&amp;IF(Table1[[#This Row],[FixedLength]],"dur,","")&amp;IF(Table1[[#This Row],[Broken]],"ea,","")</f>
        <v>lab,</v>
      </c>
    </row>
    <row r="1890" spans="1:69" x14ac:dyDescent="0.25">
      <c r="A1890" t="s">
        <v>2018</v>
      </c>
      <c r="B1890" t="s">
        <v>39</v>
      </c>
      <c r="C1890" t="s">
        <v>114</v>
      </c>
      <c r="D1890" t="s">
        <v>94</v>
      </c>
      <c r="E1890" t="s">
        <v>93</v>
      </c>
      <c r="F1890">
        <v>3</v>
      </c>
      <c r="G1890">
        <v>75000</v>
      </c>
      <c r="H1890">
        <v>25000</v>
      </c>
      <c r="I1890">
        <v>100000</v>
      </c>
      <c r="J1890" t="s">
        <v>40</v>
      </c>
      <c r="K1890">
        <v>1</v>
      </c>
      <c r="L1890">
        <v>256</v>
      </c>
      <c r="M1890" t="s">
        <v>41</v>
      </c>
      <c r="N1890">
        <v>0.01</v>
      </c>
      <c r="O1890">
        <v>100</v>
      </c>
      <c r="P1890">
        <v>43</v>
      </c>
      <c r="Q1890">
        <v>256</v>
      </c>
      <c r="R1890">
        <v>100</v>
      </c>
      <c r="S1890">
        <v>7500</v>
      </c>
      <c r="T1890">
        <v>54</v>
      </c>
      <c r="U1890">
        <v>71</v>
      </c>
      <c r="V1890">
        <v>532736</v>
      </c>
      <c r="W1890">
        <v>7.1031466666666603</v>
      </c>
      <c r="X1890">
        <v>331.36345481872502</v>
      </c>
      <c r="Y1890">
        <v>6.1836583614349303</v>
      </c>
      <c r="Z1890">
        <v>375.76992273330598</v>
      </c>
      <c r="AA1890">
        <v>2.89327073097229</v>
      </c>
      <c r="AB1890">
        <v>200.51600027084299</v>
      </c>
      <c r="AC1890">
        <v>5.1681845188140798</v>
      </c>
      <c r="AD1890">
        <v>369.02638292312599</v>
      </c>
      <c r="AE1890">
        <v>0.78590000000000004</v>
      </c>
      <c r="AF1890">
        <v>0.76670000000000005</v>
      </c>
      <c r="AJ1890">
        <v>8.8790173945319205E-3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 t="s">
        <v>42</v>
      </c>
      <c r="AQ1890" t="b">
        <v>1</v>
      </c>
      <c r="AR1890" t="b">
        <v>1</v>
      </c>
      <c r="AS1890">
        <v>1</v>
      </c>
      <c r="AT1890" t="b">
        <v>0</v>
      </c>
      <c r="AV1890" t="b">
        <v>0</v>
      </c>
      <c r="AW1890" t="b">
        <v>1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1</v>
      </c>
      <c r="BD1890" t="b">
        <v>0</v>
      </c>
      <c r="BE1890" t="s">
        <v>57</v>
      </c>
      <c r="BF1890" t="s">
        <v>69</v>
      </c>
      <c r="BG1890" t="s">
        <v>69</v>
      </c>
      <c r="BH1890" t="b">
        <v>0</v>
      </c>
      <c r="BI1890" t="b">
        <v>1</v>
      </c>
      <c r="BJ1890" t="b">
        <v>0</v>
      </c>
      <c r="BK1890" t="b">
        <v>1</v>
      </c>
      <c r="BL1890">
        <v>20</v>
      </c>
      <c r="BM1890">
        <v>20</v>
      </c>
      <c r="BN1890">
        <v>0</v>
      </c>
      <c r="BO1890">
        <v>0</v>
      </c>
      <c r="BP18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0" s="3" t="str">
        <f>IF(Table1[[#This Row],[TraceLengthMod]],"lab,","")&amp;IF(Table1[[#This Row],[FixedLength]],"dur,","")&amp;IF(Table1[[#This Row],[Broken]],"ea,","")</f>
        <v>lab,</v>
      </c>
    </row>
    <row r="1891" spans="1:69" x14ac:dyDescent="0.25">
      <c r="A1891" t="s">
        <v>2019</v>
      </c>
      <c r="B1891" t="s">
        <v>39</v>
      </c>
      <c r="C1891" t="s">
        <v>114</v>
      </c>
      <c r="D1891" t="s">
        <v>94</v>
      </c>
      <c r="E1891" t="s">
        <v>93</v>
      </c>
      <c r="F1891">
        <v>3</v>
      </c>
      <c r="G1891">
        <v>75000</v>
      </c>
      <c r="H1891">
        <v>25000</v>
      </c>
      <c r="I1891">
        <v>100000</v>
      </c>
      <c r="J1891" t="s">
        <v>40</v>
      </c>
      <c r="K1891">
        <v>1</v>
      </c>
      <c r="L1891">
        <v>256</v>
      </c>
      <c r="M1891" t="s">
        <v>41</v>
      </c>
      <c r="N1891">
        <v>0.01</v>
      </c>
      <c r="O1891">
        <v>100</v>
      </c>
      <c r="P1891">
        <v>43</v>
      </c>
      <c r="Q1891">
        <v>256</v>
      </c>
      <c r="R1891">
        <v>100</v>
      </c>
      <c r="S1891">
        <v>7500</v>
      </c>
      <c r="T1891">
        <v>54</v>
      </c>
      <c r="U1891">
        <v>72</v>
      </c>
      <c r="V1891">
        <v>540160</v>
      </c>
      <c r="W1891">
        <v>7.2021333333333297</v>
      </c>
      <c r="X1891">
        <v>331.36345481872502</v>
      </c>
      <c r="Y1891">
        <v>6.1836583614349303</v>
      </c>
      <c r="Z1891">
        <v>381.01989150047302</v>
      </c>
      <c r="AA1891">
        <v>2.7955267429351802</v>
      </c>
      <c r="AB1891">
        <v>203.311527013778</v>
      </c>
      <c r="AC1891">
        <v>5.1681847572326598</v>
      </c>
      <c r="AD1891">
        <v>374.19456768035798</v>
      </c>
      <c r="AE1891">
        <v>0.79320000000000002</v>
      </c>
      <c r="AF1891">
        <v>0.7671</v>
      </c>
      <c r="AJ1891">
        <v>8.4428573671675392E-3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 t="s">
        <v>42</v>
      </c>
      <c r="AQ1891" t="b">
        <v>1</v>
      </c>
      <c r="AR1891" t="b">
        <v>1</v>
      </c>
      <c r="AS1891">
        <v>1</v>
      </c>
      <c r="AT1891" t="b">
        <v>0</v>
      </c>
      <c r="AV1891" t="b">
        <v>0</v>
      </c>
      <c r="AW1891" t="b">
        <v>1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1</v>
      </c>
      <c r="BD1891" t="b">
        <v>0</v>
      </c>
      <c r="BE1891" t="s">
        <v>57</v>
      </c>
      <c r="BF1891" t="s">
        <v>69</v>
      </c>
      <c r="BG1891" t="s">
        <v>69</v>
      </c>
      <c r="BH1891" t="b">
        <v>0</v>
      </c>
      <c r="BI1891" t="b">
        <v>1</v>
      </c>
      <c r="BJ1891" t="b">
        <v>0</v>
      </c>
      <c r="BK1891" t="b">
        <v>1</v>
      </c>
      <c r="BL1891">
        <v>20</v>
      </c>
      <c r="BM1891">
        <v>20</v>
      </c>
      <c r="BN1891">
        <v>0</v>
      </c>
      <c r="BO1891">
        <v>0</v>
      </c>
      <c r="BP18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1" s="3" t="str">
        <f>IF(Table1[[#This Row],[TraceLengthMod]],"lab,","")&amp;IF(Table1[[#This Row],[FixedLength]],"dur,","")&amp;IF(Table1[[#This Row],[Broken]],"ea,","")</f>
        <v>lab,</v>
      </c>
    </row>
    <row r="1892" spans="1:69" x14ac:dyDescent="0.25">
      <c r="A1892" t="s">
        <v>2020</v>
      </c>
      <c r="B1892" t="s">
        <v>39</v>
      </c>
      <c r="C1892" t="s">
        <v>114</v>
      </c>
      <c r="D1892" t="s">
        <v>94</v>
      </c>
      <c r="E1892" t="s">
        <v>93</v>
      </c>
      <c r="F1892">
        <v>3</v>
      </c>
      <c r="G1892">
        <v>75000</v>
      </c>
      <c r="H1892">
        <v>25000</v>
      </c>
      <c r="I1892">
        <v>100000</v>
      </c>
      <c r="J1892" t="s">
        <v>40</v>
      </c>
      <c r="K1892">
        <v>1</v>
      </c>
      <c r="L1892">
        <v>256</v>
      </c>
      <c r="M1892" t="s">
        <v>41</v>
      </c>
      <c r="N1892">
        <v>0.01</v>
      </c>
      <c r="O1892">
        <v>100</v>
      </c>
      <c r="P1892">
        <v>43</v>
      </c>
      <c r="Q1892">
        <v>256</v>
      </c>
      <c r="R1892">
        <v>100</v>
      </c>
      <c r="S1892">
        <v>7500</v>
      </c>
      <c r="T1892">
        <v>54</v>
      </c>
      <c r="U1892">
        <v>73</v>
      </c>
      <c r="V1892">
        <v>547584</v>
      </c>
      <c r="W1892">
        <v>7.3011200000000001</v>
      </c>
      <c r="X1892">
        <v>331.36345481872502</v>
      </c>
      <c r="Y1892">
        <v>6.1836583614349303</v>
      </c>
      <c r="Z1892">
        <v>386.250907421112</v>
      </c>
      <c r="AA1892">
        <v>2.7965226173400799</v>
      </c>
      <c r="AB1892">
        <v>206.10804963111801</v>
      </c>
      <c r="AC1892">
        <v>5.0395298004150302</v>
      </c>
      <c r="AD1892">
        <v>379.23409748077302</v>
      </c>
      <c r="AE1892">
        <v>0.78449999999999998</v>
      </c>
      <c r="AF1892">
        <v>0.76580000000000004</v>
      </c>
      <c r="AJ1892">
        <v>8.3572998566290892E-3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 t="s">
        <v>42</v>
      </c>
      <c r="AQ1892" t="b">
        <v>1</v>
      </c>
      <c r="AR1892" t="b">
        <v>1</v>
      </c>
      <c r="AS1892">
        <v>1</v>
      </c>
      <c r="AT1892" t="b">
        <v>0</v>
      </c>
      <c r="AV1892" t="b">
        <v>0</v>
      </c>
      <c r="AW1892" t="b">
        <v>1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1</v>
      </c>
      <c r="BD1892" t="b">
        <v>0</v>
      </c>
      <c r="BE1892" t="s">
        <v>57</v>
      </c>
      <c r="BF1892" t="s">
        <v>69</v>
      </c>
      <c r="BG1892" t="s">
        <v>69</v>
      </c>
      <c r="BH1892" t="b">
        <v>0</v>
      </c>
      <c r="BI1892" t="b">
        <v>1</v>
      </c>
      <c r="BJ1892" t="b">
        <v>0</v>
      </c>
      <c r="BK1892" t="b">
        <v>1</v>
      </c>
      <c r="BL1892">
        <v>20</v>
      </c>
      <c r="BM1892">
        <v>20</v>
      </c>
      <c r="BN1892">
        <v>0</v>
      </c>
      <c r="BO1892">
        <v>0</v>
      </c>
      <c r="BP18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2" s="3" t="str">
        <f>IF(Table1[[#This Row],[TraceLengthMod]],"lab,","")&amp;IF(Table1[[#This Row],[FixedLength]],"dur,","")&amp;IF(Table1[[#This Row],[Broken]],"ea,","")</f>
        <v>lab,</v>
      </c>
    </row>
    <row r="1893" spans="1:69" x14ac:dyDescent="0.25">
      <c r="A1893" t="s">
        <v>2021</v>
      </c>
      <c r="B1893" t="s">
        <v>39</v>
      </c>
      <c r="C1893" t="s">
        <v>114</v>
      </c>
      <c r="D1893" t="s">
        <v>94</v>
      </c>
      <c r="E1893" t="s">
        <v>93</v>
      </c>
      <c r="F1893">
        <v>3</v>
      </c>
      <c r="G1893">
        <v>75000</v>
      </c>
      <c r="H1893">
        <v>25000</v>
      </c>
      <c r="I1893">
        <v>100000</v>
      </c>
      <c r="J1893" t="s">
        <v>40</v>
      </c>
      <c r="K1893">
        <v>1</v>
      </c>
      <c r="L1893">
        <v>256</v>
      </c>
      <c r="M1893" t="s">
        <v>41</v>
      </c>
      <c r="N1893">
        <v>0.01</v>
      </c>
      <c r="O1893">
        <v>100</v>
      </c>
      <c r="P1893">
        <v>43</v>
      </c>
      <c r="Q1893">
        <v>256</v>
      </c>
      <c r="R1893">
        <v>100</v>
      </c>
      <c r="S1893">
        <v>7500</v>
      </c>
      <c r="T1893">
        <v>54</v>
      </c>
      <c r="U1893">
        <v>74</v>
      </c>
      <c r="V1893">
        <v>555008</v>
      </c>
      <c r="W1893">
        <v>7.4001066666666597</v>
      </c>
      <c r="X1893">
        <v>331.36345481872502</v>
      </c>
      <c r="Y1893">
        <v>6.1836583614349303</v>
      </c>
      <c r="Z1893">
        <v>391.47122192382801</v>
      </c>
      <c r="AA1893">
        <v>2.7937746047973602</v>
      </c>
      <c r="AB1893">
        <v>208.901824235916</v>
      </c>
      <c r="AC1893">
        <v>5.2270269393920898</v>
      </c>
      <c r="AD1893">
        <v>384.46112442016602</v>
      </c>
      <c r="AE1893">
        <v>0.78390000000000004</v>
      </c>
      <c r="AF1893">
        <v>0.76270000000000004</v>
      </c>
      <c r="AJ1893">
        <v>8.5087860092465696E-3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 t="s">
        <v>42</v>
      </c>
      <c r="AQ1893" t="b">
        <v>1</v>
      </c>
      <c r="AR1893" t="b">
        <v>1</v>
      </c>
      <c r="AS1893">
        <v>1</v>
      </c>
      <c r="AT1893" t="b">
        <v>0</v>
      </c>
      <c r="AV1893" t="b">
        <v>0</v>
      </c>
      <c r="AW1893" t="b">
        <v>1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1</v>
      </c>
      <c r="BD1893" t="b">
        <v>0</v>
      </c>
      <c r="BE1893" t="s">
        <v>57</v>
      </c>
      <c r="BF1893" t="s">
        <v>69</v>
      </c>
      <c r="BG1893" t="s">
        <v>69</v>
      </c>
      <c r="BH1893" t="b">
        <v>0</v>
      </c>
      <c r="BI1893" t="b">
        <v>1</v>
      </c>
      <c r="BJ1893" t="b">
        <v>0</v>
      </c>
      <c r="BK1893" t="b">
        <v>1</v>
      </c>
      <c r="BL1893">
        <v>20</v>
      </c>
      <c r="BM1893">
        <v>20</v>
      </c>
      <c r="BN1893">
        <v>0</v>
      </c>
      <c r="BO1893">
        <v>0</v>
      </c>
      <c r="BP18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3" s="3" t="str">
        <f>IF(Table1[[#This Row],[TraceLengthMod]],"lab,","")&amp;IF(Table1[[#This Row],[FixedLength]],"dur,","")&amp;IF(Table1[[#This Row],[Broken]],"ea,","")</f>
        <v>lab,</v>
      </c>
    </row>
    <row r="1894" spans="1:69" x14ac:dyDescent="0.25">
      <c r="A1894" t="s">
        <v>2022</v>
      </c>
      <c r="B1894" t="s">
        <v>39</v>
      </c>
      <c r="C1894" t="s">
        <v>114</v>
      </c>
      <c r="D1894" t="s">
        <v>94</v>
      </c>
      <c r="E1894" t="s">
        <v>93</v>
      </c>
      <c r="F1894">
        <v>3</v>
      </c>
      <c r="G1894">
        <v>75000</v>
      </c>
      <c r="H1894">
        <v>25000</v>
      </c>
      <c r="I1894">
        <v>100000</v>
      </c>
      <c r="J1894" t="s">
        <v>40</v>
      </c>
      <c r="K1894">
        <v>1</v>
      </c>
      <c r="L1894">
        <v>256</v>
      </c>
      <c r="M1894" t="s">
        <v>41</v>
      </c>
      <c r="N1894">
        <v>0.01</v>
      </c>
      <c r="O1894">
        <v>100</v>
      </c>
      <c r="P1894">
        <v>43</v>
      </c>
      <c r="Q1894">
        <v>256</v>
      </c>
      <c r="R1894">
        <v>100</v>
      </c>
      <c r="S1894">
        <v>7500</v>
      </c>
      <c r="T1894">
        <v>54</v>
      </c>
      <c r="U1894">
        <v>75</v>
      </c>
      <c r="V1894">
        <v>562688</v>
      </c>
      <c r="W1894">
        <v>7.50250666666666</v>
      </c>
      <c r="X1894">
        <v>331.36345481872502</v>
      </c>
      <c r="Y1894">
        <v>6.1836583614349303</v>
      </c>
      <c r="Z1894">
        <v>396.79997634887599</v>
      </c>
      <c r="AA1894">
        <v>2.8892757892608598</v>
      </c>
      <c r="AB1894">
        <v>211.791100025177</v>
      </c>
      <c r="AC1894">
        <v>4.9813170433044398</v>
      </c>
      <c r="AD1894">
        <v>389.44244146347</v>
      </c>
      <c r="AE1894">
        <v>0.78039999999999998</v>
      </c>
      <c r="AF1894">
        <v>0.76329999999999998</v>
      </c>
      <c r="AJ1894">
        <v>8.3141680247573197E-3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 t="s">
        <v>42</v>
      </c>
      <c r="AQ1894" t="b">
        <v>1</v>
      </c>
      <c r="AR1894" t="b">
        <v>1</v>
      </c>
      <c r="AS1894">
        <v>1</v>
      </c>
      <c r="AT1894" t="b">
        <v>0</v>
      </c>
      <c r="AV1894" t="b">
        <v>0</v>
      </c>
      <c r="AW1894" t="b">
        <v>1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1</v>
      </c>
      <c r="BD1894" t="b">
        <v>0</v>
      </c>
      <c r="BE1894" t="s">
        <v>57</v>
      </c>
      <c r="BF1894" t="s">
        <v>69</v>
      </c>
      <c r="BG1894" t="s">
        <v>69</v>
      </c>
      <c r="BH1894" t="b">
        <v>0</v>
      </c>
      <c r="BI1894" t="b">
        <v>1</v>
      </c>
      <c r="BJ1894" t="b">
        <v>0</v>
      </c>
      <c r="BK1894" t="b">
        <v>1</v>
      </c>
      <c r="BL1894">
        <v>20</v>
      </c>
      <c r="BM1894">
        <v>20</v>
      </c>
      <c r="BN1894">
        <v>0</v>
      </c>
      <c r="BO1894">
        <v>0</v>
      </c>
      <c r="BP18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4" s="3" t="str">
        <f>IF(Table1[[#This Row],[TraceLengthMod]],"lab,","")&amp;IF(Table1[[#This Row],[FixedLength]],"dur,","")&amp;IF(Table1[[#This Row],[Broken]],"ea,","")</f>
        <v>lab,</v>
      </c>
    </row>
    <row r="1895" spans="1:69" x14ac:dyDescent="0.25">
      <c r="A1895" t="s">
        <v>2023</v>
      </c>
      <c r="B1895" t="s">
        <v>39</v>
      </c>
      <c r="C1895" t="s">
        <v>114</v>
      </c>
      <c r="D1895" t="s">
        <v>94</v>
      </c>
      <c r="E1895" t="s">
        <v>93</v>
      </c>
      <c r="F1895">
        <v>3</v>
      </c>
      <c r="G1895">
        <v>75000</v>
      </c>
      <c r="H1895">
        <v>25000</v>
      </c>
      <c r="I1895">
        <v>100000</v>
      </c>
      <c r="J1895" t="s">
        <v>40</v>
      </c>
      <c r="K1895">
        <v>1</v>
      </c>
      <c r="L1895">
        <v>256</v>
      </c>
      <c r="M1895" t="s">
        <v>41</v>
      </c>
      <c r="N1895">
        <v>0.01</v>
      </c>
      <c r="O1895">
        <v>100</v>
      </c>
      <c r="P1895">
        <v>43</v>
      </c>
      <c r="Q1895">
        <v>256</v>
      </c>
      <c r="R1895">
        <v>100</v>
      </c>
      <c r="S1895">
        <v>7500</v>
      </c>
      <c r="T1895">
        <v>54</v>
      </c>
      <c r="U1895">
        <v>76</v>
      </c>
      <c r="V1895">
        <v>570112</v>
      </c>
      <c r="W1895">
        <v>7.6014933333333303</v>
      </c>
      <c r="X1895">
        <v>331.36345481872502</v>
      </c>
      <c r="Y1895">
        <v>6.1836583614349303</v>
      </c>
      <c r="Z1895">
        <v>402.019025087356</v>
      </c>
      <c r="AA1895">
        <v>2.7945303916931099</v>
      </c>
      <c r="AB1895">
        <v>214.58563041687</v>
      </c>
      <c r="AC1895">
        <v>5.2659237384796098</v>
      </c>
      <c r="AD1895">
        <v>394.70836520195002</v>
      </c>
      <c r="AE1895">
        <v>0.78120000000000001</v>
      </c>
      <c r="AF1895">
        <v>0.76439999999999997</v>
      </c>
      <c r="AJ1895">
        <v>8.0362825742686401E-3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 t="s">
        <v>42</v>
      </c>
      <c r="AQ1895" t="b">
        <v>1</v>
      </c>
      <c r="AR1895" t="b">
        <v>1</v>
      </c>
      <c r="AS1895">
        <v>1</v>
      </c>
      <c r="AT1895" t="b">
        <v>0</v>
      </c>
      <c r="AV1895" t="b">
        <v>0</v>
      </c>
      <c r="AW1895" t="b">
        <v>1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1</v>
      </c>
      <c r="BD1895" t="b">
        <v>0</v>
      </c>
      <c r="BE1895" t="s">
        <v>57</v>
      </c>
      <c r="BF1895" t="s">
        <v>69</v>
      </c>
      <c r="BG1895" t="s">
        <v>69</v>
      </c>
      <c r="BH1895" t="b">
        <v>0</v>
      </c>
      <c r="BI1895" t="b">
        <v>1</v>
      </c>
      <c r="BJ1895" t="b">
        <v>0</v>
      </c>
      <c r="BK1895" t="b">
        <v>1</v>
      </c>
      <c r="BL1895">
        <v>20</v>
      </c>
      <c r="BM1895">
        <v>20</v>
      </c>
      <c r="BN1895">
        <v>0</v>
      </c>
      <c r="BO1895">
        <v>0</v>
      </c>
      <c r="BP18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5" s="3" t="str">
        <f>IF(Table1[[#This Row],[TraceLengthMod]],"lab,","")&amp;IF(Table1[[#This Row],[FixedLength]],"dur,","")&amp;IF(Table1[[#This Row],[Broken]],"ea,","")</f>
        <v>lab,</v>
      </c>
    </row>
    <row r="1896" spans="1:69" x14ac:dyDescent="0.25">
      <c r="A1896" t="s">
        <v>2024</v>
      </c>
      <c r="B1896" t="s">
        <v>39</v>
      </c>
      <c r="C1896" t="s">
        <v>114</v>
      </c>
      <c r="D1896" t="s">
        <v>94</v>
      </c>
      <c r="E1896" t="s">
        <v>93</v>
      </c>
      <c r="F1896">
        <v>3</v>
      </c>
      <c r="G1896">
        <v>75000</v>
      </c>
      <c r="H1896">
        <v>25000</v>
      </c>
      <c r="I1896">
        <v>100000</v>
      </c>
      <c r="J1896" t="s">
        <v>40</v>
      </c>
      <c r="K1896">
        <v>1</v>
      </c>
      <c r="L1896">
        <v>256</v>
      </c>
      <c r="M1896" t="s">
        <v>41</v>
      </c>
      <c r="N1896">
        <v>0.01</v>
      </c>
      <c r="O1896">
        <v>100</v>
      </c>
      <c r="P1896">
        <v>43</v>
      </c>
      <c r="Q1896">
        <v>256</v>
      </c>
      <c r="R1896">
        <v>100</v>
      </c>
      <c r="S1896">
        <v>7500</v>
      </c>
      <c r="T1896">
        <v>54</v>
      </c>
      <c r="U1896">
        <v>77</v>
      </c>
      <c r="V1896">
        <v>577536</v>
      </c>
      <c r="W1896">
        <v>7.7004799999999998</v>
      </c>
      <c r="X1896">
        <v>331.36345481872502</v>
      </c>
      <c r="Y1896">
        <v>6.1836583614349303</v>
      </c>
      <c r="Z1896">
        <v>407.27098393440201</v>
      </c>
      <c r="AA1896">
        <v>2.7915370464324898</v>
      </c>
      <c r="AB1896">
        <v>217.37716746330199</v>
      </c>
      <c r="AC1896">
        <v>5.1721737384796098</v>
      </c>
      <c r="AD1896">
        <v>399.88053894042901</v>
      </c>
      <c r="AE1896">
        <v>0.77969999999999995</v>
      </c>
      <c r="AF1896">
        <v>0.75980000000000003</v>
      </c>
      <c r="AJ1896">
        <v>8.0954945045160001E-3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 t="s">
        <v>42</v>
      </c>
      <c r="AQ1896" t="b">
        <v>1</v>
      </c>
      <c r="AR1896" t="b">
        <v>1</v>
      </c>
      <c r="AS1896">
        <v>1</v>
      </c>
      <c r="AT1896" t="b">
        <v>0</v>
      </c>
      <c r="AV1896" t="b">
        <v>0</v>
      </c>
      <c r="AW1896" t="b">
        <v>1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1</v>
      </c>
      <c r="BD1896" t="b">
        <v>0</v>
      </c>
      <c r="BE1896" t="s">
        <v>57</v>
      </c>
      <c r="BF1896" t="s">
        <v>69</v>
      </c>
      <c r="BG1896" t="s">
        <v>69</v>
      </c>
      <c r="BH1896" t="b">
        <v>0</v>
      </c>
      <c r="BI1896" t="b">
        <v>1</v>
      </c>
      <c r="BJ1896" t="b">
        <v>0</v>
      </c>
      <c r="BK1896" t="b">
        <v>1</v>
      </c>
      <c r="BL1896">
        <v>20</v>
      </c>
      <c r="BM1896">
        <v>20</v>
      </c>
      <c r="BN1896">
        <v>0</v>
      </c>
      <c r="BO1896">
        <v>0</v>
      </c>
      <c r="BP18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6" s="3" t="str">
        <f>IF(Table1[[#This Row],[TraceLengthMod]],"lab,","")&amp;IF(Table1[[#This Row],[FixedLength]],"dur,","")&amp;IF(Table1[[#This Row],[Broken]],"ea,","")</f>
        <v>lab,</v>
      </c>
    </row>
    <row r="1897" spans="1:69" x14ac:dyDescent="0.25">
      <c r="A1897" t="s">
        <v>2025</v>
      </c>
      <c r="B1897" t="s">
        <v>39</v>
      </c>
      <c r="C1897" t="s">
        <v>114</v>
      </c>
      <c r="D1897" t="s">
        <v>94</v>
      </c>
      <c r="E1897" t="s">
        <v>93</v>
      </c>
      <c r="F1897">
        <v>3</v>
      </c>
      <c r="G1897">
        <v>75000</v>
      </c>
      <c r="H1897">
        <v>25000</v>
      </c>
      <c r="I1897">
        <v>100000</v>
      </c>
      <c r="J1897" t="s">
        <v>40</v>
      </c>
      <c r="K1897">
        <v>1</v>
      </c>
      <c r="L1897">
        <v>256</v>
      </c>
      <c r="M1897" t="s">
        <v>41</v>
      </c>
      <c r="N1897">
        <v>0.01</v>
      </c>
      <c r="O1897">
        <v>100</v>
      </c>
      <c r="P1897">
        <v>43</v>
      </c>
      <c r="Q1897">
        <v>256</v>
      </c>
      <c r="R1897">
        <v>100</v>
      </c>
      <c r="S1897">
        <v>7500</v>
      </c>
      <c r="T1897">
        <v>54</v>
      </c>
      <c r="U1897">
        <v>78</v>
      </c>
      <c r="V1897">
        <v>585216</v>
      </c>
      <c r="W1897">
        <v>7.80288</v>
      </c>
      <c r="X1897">
        <v>331.36345481872502</v>
      </c>
      <c r="Y1897">
        <v>6.1836583614349303</v>
      </c>
      <c r="Z1897">
        <v>412.69847512245099</v>
      </c>
      <c r="AA1897">
        <v>2.8832914829254102</v>
      </c>
      <c r="AB1897">
        <v>220.260458946228</v>
      </c>
      <c r="AC1897">
        <v>5.3227725028991699</v>
      </c>
      <c r="AD1897">
        <v>405.203311443328</v>
      </c>
      <c r="AE1897">
        <v>0.7873</v>
      </c>
      <c r="AF1897">
        <v>0.75949999999999995</v>
      </c>
      <c r="AJ1897">
        <v>7.8271192254878302E-3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 t="s">
        <v>42</v>
      </c>
      <c r="AQ1897" t="b">
        <v>1</v>
      </c>
      <c r="AR1897" t="b">
        <v>1</v>
      </c>
      <c r="AS1897">
        <v>1</v>
      </c>
      <c r="AT1897" t="b">
        <v>0</v>
      </c>
      <c r="AV1897" t="b">
        <v>0</v>
      </c>
      <c r="AW1897" t="b">
        <v>1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1</v>
      </c>
      <c r="BD1897" t="b">
        <v>0</v>
      </c>
      <c r="BE1897" t="s">
        <v>57</v>
      </c>
      <c r="BF1897" t="s">
        <v>69</v>
      </c>
      <c r="BG1897" t="s">
        <v>69</v>
      </c>
      <c r="BH1897" t="b">
        <v>0</v>
      </c>
      <c r="BI1897" t="b">
        <v>1</v>
      </c>
      <c r="BJ1897" t="b">
        <v>0</v>
      </c>
      <c r="BK1897" t="b">
        <v>1</v>
      </c>
      <c r="BL1897">
        <v>20</v>
      </c>
      <c r="BM1897">
        <v>20</v>
      </c>
      <c r="BN1897">
        <v>0</v>
      </c>
      <c r="BO1897">
        <v>0</v>
      </c>
      <c r="BP18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7" s="3" t="str">
        <f>IF(Table1[[#This Row],[TraceLengthMod]],"lab,","")&amp;IF(Table1[[#This Row],[FixedLength]],"dur,","")&amp;IF(Table1[[#This Row],[Broken]],"ea,","")</f>
        <v>lab,</v>
      </c>
    </row>
    <row r="1898" spans="1:69" x14ac:dyDescent="0.25">
      <c r="A1898" t="s">
        <v>2026</v>
      </c>
      <c r="B1898" t="s">
        <v>39</v>
      </c>
      <c r="C1898" t="s">
        <v>114</v>
      </c>
      <c r="D1898" t="s">
        <v>94</v>
      </c>
      <c r="E1898" t="s">
        <v>93</v>
      </c>
      <c r="F1898">
        <v>3</v>
      </c>
      <c r="G1898">
        <v>75000</v>
      </c>
      <c r="H1898">
        <v>25000</v>
      </c>
      <c r="I1898">
        <v>100000</v>
      </c>
      <c r="J1898" t="s">
        <v>40</v>
      </c>
      <c r="K1898">
        <v>1</v>
      </c>
      <c r="L1898">
        <v>256</v>
      </c>
      <c r="M1898" t="s">
        <v>41</v>
      </c>
      <c r="N1898">
        <v>0.01</v>
      </c>
      <c r="O1898">
        <v>100</v>
      </c>
      <c r="P1898">
        <v>43</v>
      </c>
      <c r="Q1898">
        <v>256</v>
      </c>
      <c r="R1898">
        <v>100</v>
      </c>
      <c r="S1898">
        <v>7500</v>
      </c>
      <c r="T1898">
        <v>54</v>
      </c>
      <c r="U1898">
        <v>79</v>
      </c>
      <c r="V1898">
        <v>592640</v>
      </c>
      <c r="W1898">
        <v>7.9018666666666597</v>
      </c>
      <c r="X1898">
        <v>331.36345481872502</v>
      </c>
      <c r="Y1898">
        <v>6.1836583614349303</v>
      </c>
      <c r="Z1898">
        <v>417.94746899604797</v>
      </c>
      <c r="AA1898">
        <v>2.78456377983093</v>
      </c>
      <c r="AB1898">
        <v>223.04502272605799</v>
      </c>
      <c r="AC1898">
        <v>5.1587784290313703</v>
      </c>
      <c r="AD1898">
        <v>410.36208987236</v>
      </c>
      <c r="AE1898">
        <v>0.77929999999999999</v>
      </c>
      <c r="AF1898">
        <v>0.7661</v>
      </c>
      <c r="AJ1898">
        <v>7.6338372014253704E-3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 t="s">
        <v>42</v>
      </c>
      <c r="AQ1898" t="b">
        <v>1</v>
      </c>
      <c r="AR1898" t="b">
        <v>1</v>
      </c>
      <c r="AS1898">
        <v>1</v>
      </c>
      <c r="AT1898" t="b">
        <v>0</v>
      </c>
      <c r="AV1898" t="b">
        <v>0</v>
      </c>
      <c r="AW1898" t="b">
        <v>1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1</v>
      </c>
      <c r="BD1898" t="b">
        <v>0</v>
      </c>
      <c r="BE1898" t="s">
        <v>57</v>
      </c>
      <c r="BF1898" t="s">
        <v>69</v>
      </c>
      <c r="BG1898" t="s">
        <v>69</v>
      </c>
      <c r="BH1898" t="b">
        <v>0</v>
      </c>
      <c r="BI1898" t="b">
        <v>1</v>
      </c>
      <c r="BJ1898" t="b">
        <v>0</v>
      </c>
      <c r="BK1898" t="b">
        <v>1</v>
      </c>
      <c r="BL1898">
        <v>20</v>
      </c>
      <c r="BM1898">
        <v>20</v>
      </c>
      <c r="BN1898">
        <v>0</v>
      </c>
      <c r="BO1898">
        <v>0</v>
      </c>
      <c r="BP18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8" s="3" t="str">
        <f>IF(Table1[[#This Row],[TraceLengthMod]],"lab,","")&amp;IF(Table1[[#This Row],[FixedLength]],"dur,","")&amp;IF(Table1[[#This Row],[Broken]],"ea,","")</f>
        <v>lab,</v>
      </c>
    </row>
    <row r="1899" spans="1:69" x14ac:dyDescent="0.25">
      <c r="A1899" t="s">
        <v>2027</v>
      </c>
      <c r="B1899" t="s">
        <v>39</v>
      </c>
      <c r="C1899" t="s">
        <v>114</v>
      </c>
      <c r="D1899" t="s">
        <v>94</v>
      </c>
      <c r="E1899" t="s">
        <v>93</v>
      </c>
      <c r="F1899">
        <v>3</v>
      </c>
      <c r="G1899">
        <v>75000</v>
      </c>
      <c r="H1899">
        <v>25000</v>
      </c>
      <c r="I1899">
        <v>100000</v>
      </c>
      <c r="J1899" t="s">
        <v>40</v>
      </c>
      <c r="K1899">
        <v>1</v>
      </c>
      <c r="L1899">
        <v>256</v>
      </c>
      <c r="M1899" t="s">
        <v>41</v>
      </c>
      <c r="N1899">
        <v>0.01</v>
      </c>
      <c r="O1899">
        <v>100</v>
      </c>
      <c r="P1899">
        <v>43</v>
      </c>
      <c r="Q1899">
        <v>256</v>
      </c>
      <c r="R1899">
        <v>100</v>
      </c>
      <c r="S1899">
        <v>7500</v>
      </c>
      <c r="T1899">
        <v>54</v>
      </c>
      <c r="U1899">
        <v>80</v>
      </c>
      <c r="V1899">
        <v>600064</v>
      </c>
      <c r="W1899">
        <v>8.00085333333333</v>
      </c>
      <c r="X1899">
        <v>331.36345481872502</v>
      </c>
      <c r="Y1899">
        <v>6.1836583614349303</v>
      </c>
      <c r="Z1899">
        <v>423.20069193839998</v>
      </c>
      <c r="AA1899">
        <v>2.7888112068176198</v>
      </c>
      <c r="AB1899">
        <v>225.83383393287599</v>
      </c>
      <c r="AC1899">
        <v>5.1602067947387598</v>
      </c>
      <c r="AD1899">
        <v>415.522296667099</v>
      </c>
      <c r="AE1899">
        <v>0.78739999999999999</v>
      </c>
      <c r="AF1899">
        <v>0.75839999999999996</v>
      </c>
      <c r="AJ1899">
        <v>7.7226721894619E-3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 t="s">
        <v>42</v>
      </c>
      <c r="AQ1899" t="b">
        <v>1</v>
      </c>
      <c r="AR1899" t="b">
        <v>1</v>
      </c>
      <c r="AS1899">
        <v>1</v>
      </c>
      <c r="AT1899" t="b">
        <v>0</v>
      </c>
      <c r="AV1899" t="b">
        <v>0</v>
      </c>
      <c r="AW1899" t="b">
        <v>1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1</v>
      </c>
      <c r="BD1899" t="b">
        <v>0</v>
      </c>
      <c r="BE1899" t="s">
        <v>57</v>
      </c>
      <c r="BF1899" t="s">
        <v>69</v>
      </c>
      <c r="BG1899" t="s">
        <v>69</v>
      </c>
      <c r="BH1899" t="b">
        <v>0</v>
      </c>
      <c r="BI1899" t="b">
        <v>1</v>
      </c>
      <c r="BJ1899" t="b">
        <v>0</v>
      </c>
      <c r="BK1899" t="b">
        <v>1</v>
      </c>
      <c r="BL1899">
        <v>20</v>
      </c>
      <c r="BM1899">
        <v>20</v>
      </c>
      <c r="BN1899">
        <v>0</v>
      </c>
      <c r="BO1899">
        <v>0</v>
      </c>
      <c r="BP18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899" s="3" t="str">
        <f>IF(Table1[[#This Row],[TraceLengthMod]],"lab,","")&amp;IF(Table1[[#This Row],[FixedLength]],"dur,","")&amp;IF(Table1[[#This Row],[Broken]],"ea,","")</f>
        <v>lab,</v>
      </c>
    </row>
    <row r="1900" spans="1:69" x14ac:dyDescent="0.25">
      <c r="A1900" t="s">
        <v>2028</v>
      </c>
      <c r="B1900" t="s">
        <v>39</v>
      </c>
      <c r="C1900" t="s">
        <v>114</v>
      </c>
      <c r="D1900" t="s">
        <v>94</v>
      </c>
      <c r="E1900" t="s">
        <v>93</v>
      </c>
      <c r="F1900">
        <v>3</v>
      </c>
      <c r="G1900">
        <v>75000</v>
      </c>
      <c r="H1900">
        <v>25000</v>
      </c>
      <c r="I1900">
        <v>100000</v>
      </c>
      <c r="J1900" t="s">
        <v>40</v>
      </c>
      <c r="K1900">
        <v>1</v>
      </c>
      <c r="L1900">
        <v>256</v>
      </c>
      <c r="M1900" t="s">
        <v>41</v>
      </c>
      <c r="N1900">
        <v>0.01</v>
      </c>
      <c r="O1900">
        <v>100</v>
      </c>
      <c r="P1900">
        <v>43</v>
      </c>
      <c r="Q1900">
        <v>256</v>
      </c>
      <c r="R1900">
        <v>100</v>
      </c>
      <c r="S1900">
        <v>7500</v>
      </c>
      <c r="T1900">
        <v>81</v>
      </c>
      <c r="U1900">
        <v>81</v>
      </c>
      <c r="V1900">
        <v>607744</v>
      </c>
      <c r="W1900">
        <v>8.1032533333333294</v>
      </c>
      <c r="X1900">
        <v>331.36345481872502</v>
      </c>
      <c r="Y1900">
        <v>6.1836583614349303</v>
      </c>
      <c r="Z1900">
        <v>428.54295229911799</v>
      </c>
      <c r="AA1900">
        <v>2.89078617095947</v>
      </c>
      <c r="AB1900">
        <v>228.724620103836</v>
      </c>
      <c r="AC1900">
        <v>5.2050986289978001</v>
      </c>
      <c r="AD1900">
        <v>420.72739529609601</v>
      </c>
      <c r="AE1900">
        <v>0.78620000000000001</v>
      </c>
      <c r="AF1900">
        <v>0.77110000000000001</v>
      </c>
      <c r="AJ1900">
        <v>7.7265298908863501E-3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 t="s">
        <v>42</v>
      </c>
      <c r="AQ1900" t="b">
        <v>1</v>
      </c>
      <c r="AR1900" t="b">
        <v>1</v>
      </c>
      <c r="AS1900">
        <v>1</v>
      </c>
      <c r="AT1900" t="b">
        <v>0</v>
      </c>
      <c r="AV1900" t="b">
        <v>0</v>
      </c>
      <c r="AW1900" t="b">
        <v>1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1</v>
      </c>
      <c r="BD1900" t="b">
        <v>0</v>
      </c>
      <c r="BE1900" t="s">
        <v>57</v>
      </c>
      <c r="BF1900" t="s">
        <v>69</v>
      </c>
      <c r="BG1900" t="s">
        <v>69</v>
      </c>
      <c r="BH1900" t="b">
        <v>0</v>
      </c>
      <c r="BI1900" t="b">
        <v>1</v>
      </c>
      <c r="BJ1900" t="b">
        <v>0</v>
      </c>
      <c r="BK1900" t="b">
        <v>1</v>
      </c>
      <c r="BL1900">
        <v>20</v>
      </c>
      <c r="BM1900">
        <v>20</v>
      </c>
      <c r="BN1900">
        <v>0</v>
      </c>
      <c r="BO1900">
        <v>0</v>
      </c>
      <c r="BP19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0" s="3" t="str">
        <f>IF(Table1[[#This Row],[TraceLengthMod]],"lab,","")&amp;IF(Table1[[#This Row],[FixedLength]],"dur,","")&amp;IF(Table1[[#This Row],[Broken]],"ea,","")</f>
        <v>lab,</v>
      </c>
    </row>
    <row r="1901" spans="1:69" x14ac:dyDescent="0.25">
      <c r="A1901" t="s">
        <v>2029</v>
      </c>
      <c r="B1901" t="s">
        <v>39</v>
      </c>
      <c r="C1901" t="s">
        <v>114</v>
      </c>
      <c r="D1901" t="s">
        <v>94</v>
      </c>
      <c r="E1901" t="s">
        <v>93</v>
      </c>
      <c r="F1901">
        <v>3</v>
      </c>
      <c r="G1901">
        <v>75000</v>
      </c>
      <c r="H1901">
        <v>25000</v>
      </c>
      <c r="I1901">
        <v>100000</v>
      </c>
      <c r="J1901" t="s">
        <v>40</v>
      </c>
      <c r="K1901">
        <v>1</v>
      </c>
      <c r="L1901">
        <v>256</v>
      </c>
      <c r="M1901" t="s">
        <v>41</v>
      </c>
      <c r="N1901">
        <v>0.01</v>
      </c>
      <c r="O1901">
        <v>100</v>
      </c>
      <c r="P1901">
        <v>43</v>
      </c>
      <c r="Q1901">
        <v>256</v>
      </c>
      <c r="R1901">
        <v>100</v>
      </c>
      <c r="S1901">
        <v>7500</v>
      </c>
      <c r="T1901">
        <v>82</v>
      </c>
      <c r="U1901">
        <v>82</v>
      </c>
      <c r="V1901">
        <v>615168</v>
      </c>
      <c r="W1901">
        <v>8.2022399999999998</v>
      </c>
      <c r="X1901">
        <v>331.36345481872502</v>
      </c>
      <c r="Y1901">
        <v>6.1836583614349303</v>
      </c>
      <c r="Z1901">
        <v>433.78795075416502</v>
      </c>
      <c r="AA1901">
        <v>2.8025348186492902</v>
      </c>
      <c r="AB1901">
        <v>231.52715492248501</v>
      </c>
      <c r="AC1901">
        <v>5.16316366195678</v>
      </c>
      <c r="AD1901">
        <v>425.89055895805302</v>
      </c>
      <c r="AE1901">
        <v>0.78269999999999995</v>
      </c>
      <c r="AF1901">
        <v>0.77400000000000002</v>
      </c>
      <c r="AJ1901">
        <v>7.4862052240423299E-3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 t="s">
        <v>42</v>
      </c>
      <c r="AQ1901" t="b">
        <v>1</v>
      </c>
      <c r="AR1901" t="b">
        <v>1</v>
      </c>
      <c r="AS1901">
        <v>1</v>
      </c>
      <c r="AT1901" t="b">
        <v>0</v>
      </c>
      <c r="AV1901" t="b">
        <v>0</v>
      </c>
      <c r="AW1901" t="b">
        <v>1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1</v>
      </c>
      <c r="BD1901" t="b">
        <v>0</v>
      </c>
      <c r="BE1901" t="s">
        <v>57</v>
      </c>
      <c r="BF1901" t="s">
        <v>69</v>
      </c>
      <c r="BG1901" t="s">
        <v>69</v>
      </c>
      <c r="BH1901" t="b">
        <v>0</v>
      </c>
      <c r="BI1901" t="b">
        <v>1</v>
      </c>
      <c r="BJ1901" t="b">
        <v>0</v>
      </c>
      <c r="BK1901" t="b">
        <v>1</v>
      </c>
      <c r="BL1901">
        <v>20</v>
      </c>
      <c r="BM1901">
        <v>20</v>
      </c>
      <c r="BN1901">
        <v>0</v>
      </c>
      <c r="BO1901">
        <v>0</v>
      </c>
      <c r="BP19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1" s="3" t="str">
        <f>IF(Table1[[#This Row],[TraceLengthMod]],"lab,","")&amp;IF(Table1[[#This Row],[FixedLength]],"dur,","")&amp;IF(Table1[[#This Row],[Broken]],"ea,","")</f>
        <v>lab,</v>
      </c>
    </row>
    <row r="1902" spans="1:69" x14ac:dyDescent="0.25">
      <c r="A1902" t="s">
        <v>2030</v>
      </c>
      <c r="B1902" t="s">
        <v>39</v>
      </c>
      <c r="C1902" t="s">
        <v>114</v>
      </c>
      <c r="D1902" t="s">
        <v>94</v>
      </c>
      <c r="E1902" t="s">
        <v>93</v>
      </c>
      <c r="F1902">
        <v>3</v>
      </c>
      <c r="G1902">
        <v>75000</v>
      </c>
      <c r="H1902">
        <v>25000</v>
      </c>
      <c r="I1902">
        <v>100000</v>
      </c>
      <c r="J1902" t="s">
        <v>40</v>
      </c>
      <c r="K1902">
        <v>1</v>
      </c>
      <c r="L1902">
        <v>256</v>
      </c>
      <c r="M1902" t="s">
        <v>41</v>
      </c>
      <c r="N1902">
        <v>0.01</v>
      </c>
      <c r="O1902">
        <v>100</v>
      </c>
      <c r="P1902">
        <v>43</v>
      </c>
      <c r="Q1902">
        <v>256</v>
      </c>
      <c r="R1902">
        <v>100</v>
      </c>
      <c r="S1902">
        <v>7500</v>
      </c>
      <c r="T1902">
        <v>82</v>
      </c>
      <c r="U1902">
        <v>83</v>
      </c>
      <c r="V1902">
        <v>622592</v>
      </c>
      <c r="W1902">
        <v>8.3012266666666594</v>
      </c>
      <c r="X1902">
        <v>331.36345481872502</v>
      </c>
      <c r="Y1902">
        <v>6.1836583614349303</v>
      </c>
      <c r="Z1902">
        <v>439.034924507141</v>
      </c>
      <c r="AA1902">
        <v>2.8025085926055899</v>
      </c>
      <c r="AB1902">
        <v>234.32966351509</v>
      </c>
      <c r="AC1902">
        <v>5.1881318092346103</v>
      </c>
      <c r="AD1902">
        <v>431.07869076728798</v>
      </c>
      <c r="AE1902">
        <v>0.77880000000000005</v>
      </c>
      <c r="AF1902">
        <v>0.75629999999999997</v>
      </c>
      <c r="AJ1902">
        <v>7.2252801987097402E-3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 t="s">
        <v>42</v>
      </c>
      <c r="AQ1902" t="b">
        <v>1</v>
      </c>
      <c r="AR1902" t="b">
        <v>1</v>
      </c>
      <c r="AS1902">
        <v>1</v>
      </c>
      <c r="AT1902" t="b">
        <v>0</v>
      </c>
      <c r="AV1902" t="b">
        <v>0</v>
      </c>
      <c r="AW1902" t="b">
        <v>1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1</v>
      </c>
      <c r="BD1902" t="b">
        <v>0</v>
      </c>
      <c r="BE1902" t="s">
        <v>57</v>
      </c>
      <c r="BF1902" t="s">
        <v>69</v>
      </c>
      <c r="BG1902" t="s">
        <v>69</v>
      </c>
      <c r="BH1902" t="b">
        <v>0</v>
      </c>
      <c r="BI1902" t="b">
        <v>1</v>
      </c>
      <c r="BJ1902" t="b">
        <v>0</v>
      </c>
      <c r="BK1902" t="b">
        <v>1</v>
      </c>
      <c r="BL1902">
        <v>20</v>
      </c>
      <c r="BM1902">
        <v>20</v>
      </c>
      <c r="BN1902">
        <v>0</v>
      </c>
      <c r="BO1902">
        <v>0</v>
      </c>
      <c r="BP19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2" s="3" t="str">
        <f>IF(Table1[[#This Row],[TraceLengthMod]],"lab,","")&amp;IF(Table1[[#This Row],[FixedLength]],"dur,","")&amp;IF(Table1[[#This Row],[Broken]],"ea,","")</f>
        <v>lab,</v>
      </c>
    </row>
    <row r="1903" spans="1:69" x14ac:dyDescent="0.25">
      <c r="A1903" t="s">
        <v>2031</v>
      </c>
      <c r="B1903" t="s">
        <v>39</v>
      </c>
      <c r="C1903" t="s">
        <v>114</v>
      </c>
      <c r="D1903" t="s">
        <v>94</v>
      </c>
      <c r="E1903" t="s">
        <v>93</v>
      </c>
      <c r="F1903">
        <v>3</v>
      </c>
      <c r="G1903">
        <v>75000</v>
      </c>
      <c r="H1903">
        <v>25000</v>
      </c>
      <c r="I1903">
        <v>100000</v>
      </c>
      <c r="J1903" t="s">
        <v>40</v>
      </c>
      <c r="K1903">
        <v>1</v>
      </c>
      <c r="L1903">
        <v>256</v>
      </c>
      <c r="M1903" t="s">
        <v>41</v>
      </c>
      <c r="N1903">
        <v>0.01</v>
      </c>
      <c r="O1903">
        <v>100</v>
      </c>
      <c r="P1903">
        <v>43</v>
      </c>
      <c r="Q1903">
        <v>256</v>
      </c>
      <c r="R1903">
        <v>100</v>
      </c>
      <c r="S1903">
        <v>7500</v>
      </c>
      <c r="T1903">
        <v>82</v>
      </c>
      <c r="U1903">
        <v>84</v>
      </c>
      <c r="V1903">
        <v>630016</v>
      </c>
      <c r="W1903">
        <v>8.4002133333333298</v>
      </c>
      <c r="X1903">
        <v>331.36345481872502</v>
      </c>
      <c r="Y1903">
        <v>6.1836583614349303</v>
      </c>
      <c r="Z1903">
        <v>444.275913476943</v>
      </c>
      <c r="AA1903">
        <v>2.7915360927581698</v>
      </c>
      <c r="AB1903">
        <v>237.12119960784901</v>
      </c>
      <c r="AC1903">
        <v>5.1492359638214102</v>
      </c>
      <c r="AD1903">
        <v>436.22792673110899</v>
      </c>
      <c r="AE1903">
        <v>0.77590000000000003</v>
      </c>
      <c r="AF1903">
        <v>0.75980000000000003</v>
      </c>
      <c r="AJ1903">
        <v>7.3783215905824599E-3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 t="s">
        <v>42</v>
      </c>
      <c r="AQ1903" t="b">
        <v>1</v>
      </c>
      <c r="AR1903" t="b">
        <v>1</v>
      </c>
      <c r="AS1903">
        <v>1</v>
      </c>
      <c r="AT1903" t="b">
        <v>0</v>
      </c>
      <c r="AV1903" t="b">
        <v>0</v>
      </c>
      <c r="AW1903" t="b">
        <v>1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1</v>
      </c>
      <c r="BD1903" t="b">
        <v>0</v>
      </c>
      <c r="BE1903" t="s">
        <v>57</v>
      </c>
      <c r="BF1903" t="s">
        <v>69</v>
      </c>
      <c r="BG1903" t="s">
        <v>69</v>
      </c>
      <c r="BH1903" t="b">
        <v>0</v>
      </c>
      <c r="BI1903" t="b">
        <v>1</v>
      </c>
      <c r="BJ1903" t="b">
        <v>0</v>
      </c>
      <c r="BK1903" t="b">
        <v>1</v>
      </c>
      <c r="BL1903">
        <v>20</v>
      </c>
      <c r="BM1903">
        <v>20</v>
      </c>
      <c r="BN1903">
        <v>0</v>
      </c>
      <c r="BO1903">
        <v>0</v>
      </c>
      <c r="BP19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3" s="3" t="str">
        <f>IF(Table1[[#This Row],[TraceLengthMod]],"lab,","")&amp;IF(Table1[[#This Row],[FixedLength]],"dur,","")&amp;IF(Table1[[#This Row],[Broken]],"ea,","")</f>
        <v>lab,</v>
      </c>
    </row>
    <row r="1904" spans="1:69" x14ac:dyDescent="0.25">
      <c r="A1904" t="s">
        <v>2032</v>
      </c>
      <c r="B1904" t="s">
        <v>39</v>
      </c>
      <c r="C1904" t="s">
        <v>114</v>
      </c>
      <c r="D1904" t="s">
        <v>94</v>
      </c>
      <c r="E1904" t="s">
        <v>93</v>
      </c>
      <c r="F1904">
        <v>3</v>
      </c>
      <c r="G1904">
        <v>75000</v>
      </c>
      <c r="H1904">
        <v>25000</v>
      </c>
      <c r="I1904">
        <v>100000</v>
      </c>
      <c r="J1904" t="s">
        <v>40</v>
      </c>
      <c r="K1904">
        <v>1</v>
      </c>
      <c r="L1904">
        <v>256</v>
      </c>
      <c r="M1904" t="s">
        <v>41</v>
      </c>
      <c r="N1904">
        <v>0.01</v>
      </c>
      <c r="O1904">
        <v>100</v>
      </c>
      <c r="P1904">
        <v>43</v>
      </c>
      <c r="Q1904">
        <v>256</v>
      </c>
      <c r="R1904">
        <v>100</v>
      </c>
      <c r="S1904">
        <v>7500</v>
      </c>
      <c r="T1904">
        <v>82</v>
      </c>
      <c r="U1904">
        <v>85</v>
      </c>
      <c r="V1904">
        <v>637696</v>
      </c>
      <c r="W1904">
        <v>8.5026133333333291</v>
      </c>
      <c r="X1904">
        <v>331.36345481872502</v>
      </c>
      <c r="Y1904">
        <v>6.1836583614349303</v>
      </c>
      <c r="Z1904">
        <v>449.598832607269</v>
      </c>
      <c r="AA1904">
        <v>2.8923897743225</v>
      </c>
      <c r="AB1904">
        <v>240.01358938217101</v>
      </c>
      <c r="AC1904">
        <v>5.2978377342224103</v>
      </c>
      <c r="AD1904">
        <v>441.52576446533197</v>
      </c>
      <c r="AE1904">
        <v>0.78129999999999999</v>
      </c>
      <c r="AF1904">
        <v>0.76390000000000002</v>
      </c>
      <c r="AJ1904">
        <v>7.32575399432494E-3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 t="s">
        <v>42</v>
      </c>
      <c r="AQ1904" t="b">
        <v>1</v>
      </c>
      <c r="AR1904" t="b">
        <v>1</v>
      </c>
      <c r="AS1904">
        <v>1</v>
      </c>
      <c r="AT1904" t="b">
        <v>0</v>
      </c>
      <c r="AV1904" t="b">
        <v>0</v>
      </c>
      <c r="AW1904" t="b">
        <v>1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1</v>
      </c>
      <c r="BD1904" t="b">
        <v>0</v>
      </c>
      <c r="BE1904" t="s">
        <v>57</v>
      </c>
      <c r="BF1904" t="s">
        <v>69</v>
      </c>
      <c r="BG1904" t="s">
        <v>69</v>
      </c>
      <c r="BH1904" t="b">
        <v>0</v>
      </c>
      <c r="BI1904" t="b">
        <v>1</v>
      </c>
      <c r="BJ1904" t="b">
        <v>0</v>
      </c>
      <c r="BK1904" t="b">
        <v>1</v>
      </c>
      <c r="BL1904">
        <v>20</v>
      </c>
      <c r="BM1904">
        <v>20</v>
      </c>
      <c r="BN1904">
        <v>0</v>
      </c>
      <c r="BO1904">
        <v>0</v>
      </c>
      <c r="BP19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4" s="3" t="str">
        <f>IF(Table1[[#This Row],[TraceLengthMod]],"lab,","")&amp;IF(Table1[[#This Row],[FixedLength]],"dur,","")&amp;IF(Table1[[#This Row],[Broken]],"ea,","")</f>
        <v>lab,</v>
      </c>
    </row>
    <row r="1905" spans="1:69" x14ac:dyDescent="0.25">
      <c r="A1905" t="s">
        <v>2033</v>
      </c>
      <c r="B1905" t="s">
        <v>39</v>
      </c>
      <c r="C1905" t="s">
        <v>114</v>
      </c>
      <c r="D1905" t="s">
        <v>94</v>
      </c>
      <c r="E1905" t="s">
        <v>93</v>
      </c>
      <c r="F1905">
        <v>3</v>
      </c>
      <c r="G1905">
        <v>75000</v>
      </c>
      <c r="H1905">
        <v>25000</v>
      </c>
      <c r="I1905">
        <v>100000</v>
      </c>
      <c r="J1905" t="s">
        <v>40</v>
      </c>
      <c r="K1905">
        <v>1</v>
      </c>
      <c r="L1905">
        <v>256</v>
      </c>
      <c r="M1905" t="s">
        <v>41</v>
      </c>
      <c r="N1905">
        <v>0.01</v>
      </c>
      <c r="O1905">
        <v>100</v>
      </c>
      <c r="P1905">
        <v>43</v>
      </c>
      <c r="Q1905">
        <v>256</v>
      </c>
      <c r="R1905">
        <v>100</v>
      </c>
      <c r="S1905">
        <v>7500</v>
      </c>
      <c r="T1905">
        <v>82</v>
      </c>
      <c r="U1905">
        <v>86</v>
      </c>
      <c r="V1905">
        <v>645120</v>
      </c>
      <c r="W1905">
        <v>8.6015999999999995</v>
      </c>
      <c r="X1905">
        <v>331.36345481872502</v>
      </c>
      <c r="Y1905">
        <v>6.1836583614349303</v>
      </c>
      <c r="Z1905">
        <v>454.87672424316401</v>
      </c>
      <c r="AA1905">
        <v>2.7935323715209899</v>
      </c>
      <c r="AB1905">
        <v>242.807121753692</v>
      </c>
      <c r="AC1905">
        <v>5.2699265480041504</v>
      </c>
      <c r="AD1905">
        <v>446.79569101333601</v>
      </c>
      <c r="AE1905">
        <v>0.78269999999999995</v>
      </c>
      <c r="AF1905">
        <v>0.76539999999999997</v>
      </c>
      <c r="AJ1905">
        <v>7.1932549277941302E-3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 t="s">
        <v>42</v>
      </c>
      <c r="AQ1905" t="b">
        <v>1</v>
      </c>
      <c r="AR1905" t="b">
        <v>1</v>
      </c>
      <c r="AS1905">
        <v>1</v>
      </c>
      <c r="AT1905" t="b">
        <v>0</v>
      </c>
      <c r="AV1905" t="b">
        <v>0</v>
      </c>
      <c r="AW1905" t="b">
        <v>1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1</v>
      </c>
      <c r="BD1905" t="b">
        <v>0</v>
      </c>
      <c r="BE1905" t="s">
        <v>57</v>
      </c>
      <c r="BF1905" t="s">
        <v>69</v>
      </c>
      <c r="BG1905" t="s">
        <v>69</v>
      </c>
      <c r="BH1905" t="b">
        <v>0</v>
      </c>
      <c r="BI1905" t="b">
        <v>1</v>
      </c>
      <c r="BJ1905" t="b">
        <v>0</v>
      </c>
      <c r="BK1905" t="b">
        <v>1</v>
      </c>
      <c r="BL1905">
        <v>20</v>
      </c>
      <c r="BM1905">
        <v>20</v>
      </c>
      <c r="BN1905">
        <v>0</v>
      </c>
      <c r="BO1905">
        <v>0</v>
      </c>
      <c r="BP19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5" s="3" t="str">
        <f>IF(Table1[[#This Row],[TraceLengthMod]],"lab,","")&amp;IF(Table1[[#This Row],[FixedLength]],"dur,","")&amp;IF(Table1[[#This Row],[Broken]],"ea,","")</f>
        <v>lab,</v>
      </c>
    </row>
    <row r="1906" spans="1:69" x14ac:dyDescent="0.25">
      <c r="A1906" t="s">
        <v>2034</v>
      </c>
      <c r="B1906" t="s">
        <v>39</v>
      </c>
      <c r="C1906" t="s">
        <v>114</v>
      </c>
      <c r="D1906" t="s">
        <v>94</v>
      </c>
      <c r="E1906" t="s">
        <v>93</v>
      </c>
      <c r="F1906">
        <v>3</v>
      </c>
      <c r="G1906">
        <v>75000</v>
      </c>
      <c r="H1906">
        <v>25000</v>
      </c>
      <c r="I1906">
        <v>100000</v>
      </c>
      <c r="J1906" t="s">
        <v>40</v>
      </c>
      <c r="K1906">
        <v>1</v>
      </c>
      <c r="L1906">
        <v>256</v>
      </c>
      <c r="M1906" t="s">
        <v>41</v>
      </c>
      <c r="N1906">
        <v>0.01</v>
      </c>
      <c r="O1906">
        <v>100</v>
      </c>
      <c r="P1906">
        <v>43</v>
      </c>
      <c r="Q1906">
        <v>256</v>
      </c>
      <c r="R1906">
        <v>100</v>
      </c>
      <c r="S1906">
        <v>7500</v>
      </c>
      <c r="T1906">
        <v>82</v>
      </c>
      <c r="U1906">
        <v>87</v>
      </c>
      <c r="V1906">
        <v>652544</v>
      </c>
      <c r="W1906">
        <v>8.7005866666666591</v>
      </c>
      <c r="X1906">
        <v>331.36345481872502</v>
      </c>
      <c r="Y1906">
        <v>6.1836583614349303</v>
      </c>
      <c r="Z1906">
        <v>460.22286343574501</v>
      </c>
      <c r="AA1906">
        <v>2.79795241355896</v>
      </c>
      <c r="AB1906">
        <v>245.60507416725099</v>
      </c>
      <c r="AC1906">
        <v>5.3098051548004097</v>
      </c>
      <c r="AD1906">
        <v>452.10549616813603</v>
      </c>
      <c r="AE1906">
        <v>0.77710000000000001</v>
      </c>
      <c r="AF1906">
        <v>0.75749999999999995</v>
      </c>
      <c r="AJ1906">
        <v>7.1224004158837104E-3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 t="s">
        <v>42</v>
      </c>
      <c r="AQ1906" t="b">
        <v>1</v>
      </c>
      <c r="AR1906" t="b">
        <v>1</v>
      </c>
      <c r="AS1906">
        <v>1</v>
      </c>
      <c r="AT1906" t="b">
        <v>0</v>
      </c>
      <c r="AV1906" t="b">
        <v>0</v>
      </c>
      <c r="AW1906" t="b">
        <v>1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1</v>
      </c>
      <c r="BD1906" t="b">
        <v>0</v>
      </c>
      <c r="BE1906" t="s">
        <v>57</v>
      </c>
      <c r="BF1906" t="s">
        <v>69</v>
      </c>
      <c r="BG1906" t="s">
        <v>69</v>
      </c>
      <c r="BH1906" t="b">
        <v>0</v>
      </c>
      <c r="BI1906" t="b">
        <v>1</v>
      </c>
      <c r="BJ1906" t="b">
        <v>0</v>
      </c>
      <c r="BK1906" t="b">
        <v>1</v>
      </c>
      <c r="BL1906">
        <v>20</v>
      </c>
      <c r="BM1906">
        <v>20</v>
      </c>
      <c r="BN1906">
        <v>0</v>
      </c>
      <c r="BO1906">
        <v>0</v>
      </c>
      <c r="BP19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6" s="3" t="str">
        <f>IF(Table1[[#This Row],[TraceLengthMod]],"lab,","")&amp;IF(Table1[[#This Row],[FixedLength]],"dur,","")&amp;IF(Table1[[#This Row],[Broken]],"ea,","")</f>
        <v>lab,</v>
      </c>
    </row>
    <row r="1907" spans="1:69" x14ac:dyDescent="0.25">
      <c r="A1907" t="s">
        <v>2035</v>
      </c>
      <c r="B1907" t="s">
        <v>39</v>
      </c>
      <c r="C1907" t="s">
        <v>114</v>
      </c>
      <c r="D1907" t="s">
        <v>94</v>
      </c>
      <c r="E1907" t="s">
        <v>93</v>
      </c>
      <c r="F1907">
        <v>3</v>
      </c>
      <c r="G1907">
        <v>75000</v>
      </c>
      <c r="H1907">
        <v>25000</v>
      </c>
      <c r="I1907">
        <v>100000</v>
      </c>
      <c r="J1907" t="s">
        <v>40</v>
      </c>
      <c r="K1907">
        <v>1</v>
      </c>
      <c r="L1907">
        <v>256</v>
      </c>
      <c r="M1907" t="s">
        <v>41</v>
      </c>
      <c r="N1907">
        <v>0.01</v>
      </c>
      <c r="O1907">
        <v>100</v>
      </c>
      <c r="P1907">
        <v>43</v>
      </c>
      <c r="Q1907">
        <v>256</v>
      </c>
      <c r="R1907">
        <v>100</v>
      </c>
      <c r="S1907">
        <v>7500</v>
      </c>
      <c r="T1907">
        <v>82</v>
      </c>
      <c r="U1907">
        <v>88</v>
      </c>
      <c r="V1907">
        <v>660224</v>
      </c>
      <c r="W1907">
        <v>8.8029866666666603</v>
      </c>
      <c r="X1907">
        <v>331.36345481872502</v>
      </c>
      <c r="Y1907">
        <v>6.1836583614349303</v>
      </c>
      <c r="Z1907">
        <v>465.666312217712</v>
      </c>
      <c r="AA1907">
        <v>2.8972616195678702</v>
      </c>
      <c r="AB1907">
        <v>248.502335786819</v>
      </c>
      <c r="AC1907">
        <v>5.1223201751708896</v>
      </c>
      <c r="AD1907">
        <v>457.22781634330698</v>
      </c>
      <c r="AE1907">
        <v>0.77300000000000002</v>
      </c>
      <c r="AF1907">
        <v>0.76639999999999997</v>
      </c>
      <c r="AJ1907">
        <v>6.92612400763069E-3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 t="s">
        <v>42</v>
      </c>
      <c r="AQ1907" t="b">
        <v>1</v>
      </c>
      <c r="AR1907" t="b">
        <v>1</v>
      </c>
      <c r="AS1907">
        <v>1</v>
      </c>
      <c r="AT1907" t="b">
        <v>0</v>
      </c>
      <c r="AV1907" t="b">
        <v>0</v>
      </c>
      <c r="AW1907" t="b">
        <v>1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1</v>
      </c>
      <c r="BD1907" t="b">
        <v>0</v>
      </c>
      <c r="BE1907" t="s">
        <v>57</v>
      </c>
      <c r="BF1907" t="s">
        <v>69</v>
      </c>
      <c r="BG1907" t="s">
        <v>69</v>
      </c>
      <c r="BH1907" t="b">
        <v>0</v>
      </c>
      <c r="BI1907" t="b">
        <v>1</v>
      </c>
      <c r="BJ1907" t="b">
        <v>0</v>
      </c>
      <c r="BK1907" t="b">
        <v>1</v>
      </c>
      <c r="BL1907">
        <v>20</v>
      </c>
      <c r="BM1907">
        <v>20</v>
      </c>
      <c r="BN1907">
        <v>0</v>
      </c>
      <c r="BO1907">
        <v>0</v>
      </c>
      <c r="BP19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7" s="3" t="str">
        <f>IF(Table1[[#This Row],[TraceLengthMod]],"lab,","")&amp;IF(Table1[[#This Row],[FixedLength]],"dur,","")&amp;IF(Table1[[#This Row],[Broken]],"ea,","")</f>
        <v>lab,</v>
      </c>
    </row>
    <row r="1908" spans="1:69" x14ac:dyDescent="0.25">
      <c r="A1908" t="s">
        <v>2036</v>
      </c>
      <c r="B1908" t="s">
        <v>39</v>
      </c>
      <c r="C1908" t="s">
        <v>114</v>
      </c>
      <c r="D1908" t="s">
        <v>94</v>
      </c>
      <c r="E1908" t="s">
        <v>93</v>
      </c>
      <c r="F1908">
        <v>3</v>
      </c>
      <c r="G1908">
        <v>75000</v>
      </c>
      <c r="H1908">
        <v>25000</v>
      </c>
      <c r="I1908">
        <v>100000</v>
      </c>
      <c r="J1908" t="s">
        <v>40</v>
      </c>
      <c r="K1908">
        <v>1</v>
      </c>
      <c r="L1908">
        <v>256</v>
      </c>
      <c r="M1908" t="s">
        <v>41</v>
      </c>
      <c r="N1908">
        <v>0.01</v>
      </c>
      <c r="O1908">
        <v>100</v>
      </c>
      <c r="P1908">
        <v>43</v>
      </c>
      <c r="Q1908">
        <v>256</v>
      </c>
      <c r="R1908">
        <v>100</v>
      </c>
      <c r="S1908">
        <v>7500</v>
      </c>
      <c r="T1908">
        <v>82</v>
      </c>
      <c r="U1908">
        <v>89</v>
      </c>
      <c r="V1908">
        <v>667648</v>
      </c>
      <c r="W1908">
        <v>8.9019733333333306</v>
      </c>
      <c r="X1908">
        <v>331.36345481872502</v>
      </c>
      <c r="Y1908">
        <v>6.1836583614349303</v>
      </c>
      <c r="Z1908">
        <v>470.90927672386101</v>
      </c>
      <c r="AA1908">
        <v>2.7875285148620601</v>
      </c>
      <c r="AB1908">
        <v>251.28986430168101</v>
      </c>
      <c r="AC1908">
        <v>5.0475072860717702</v>
      </c>
      <c r="AD1908">
        <v>462.27532362937899</v>
      </c>
      <c r="AE1908">
        <v>0.78459999999999996</v>
      </c>
      <c r="AF1908">
        <v>0.76800000000000002</v>
      </c>
      <c r="AJ1908">
        <v>6.6949960095750698E-3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 t="s">
        <v>42</v>
      </c>
      <c r="AQ1908" t="b">
        <v>1</v>
      </c>
      <c r="AR1908" t="b">
        <v>1</v>
      </c>
      <c r="AS1908">
        <v>1</v>
      </c>
      <c r="AT1908" t="b">
        <v>0</v>
      </c>
      <c r="AV1908" t="b">
        <v>0</v>
      </c>
      <c r="AW1908" t="b">
        <v>1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1</v>
      </c>
      <c r="BD1908" t="b">
        <v>0</v>
      </c>
      <c r="BE1908" t="s">
        <v>57</v>
      </c>
      <c r="BF1908" t="s">
        <v>69</v>
      </c>
      <c r="BG1908" t="s">
        <v>69</v>
      </c>
      <c r="BH1908" t="b">
        <v>0</v>
      </c>
      <c r="BI1908" t="b">
        <v>1</v>
      </c>
      <c r="BJ1908" t="b">
        <v>0</v>
      </c>
      <c r="BK1908" t="b">
        <v>1</v>
      </c>
      <c r="BL1908">
        <v>20</v>
      </c>
      <c r="BM1908">
        <v>20</v>
      </c>
      <c r="BN1908">
        <v>0</v>
      </c>
      <c r="BO1908">
        <v>0</v>
      </c>
      <c r="BP19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8" s="3" t="str">
        <f>IF(Table1[[#This Row],[TraceLengthMod]],"lab,","")&amp;IF(Table1[[#This Row],[FixedLength]],"dur,","")&amp;IF(Table1[[#This Row],[Broken]],"ea,","")</f>
        <v>lab,</v>
      </c>
    </row>
    <row r="1909" spans="1:69" x14ac:dyDescent="0.25">
      <c r="A1909" t="s">
        <v>2037</v>
      </c>
      <c r="B1909" t="s">
        <v>39</v>
      </c>
      <c r="C1909" t="s">
        <v>114</v>
      </c>
      <c r="D1909" t="s">
        <v>94</v>
      </c>
      <c r="E1909" t="s">
        <v>93</v>
      </c>
      <c r="F1909">
        <v>3</v>
      </c>
      <c r="G1909">
        <v>75000</v>
      </c>
      <c r="H1909">
        <v>25000</v>
      </c>
      <c r="I1909">
        <v>100000</v>
      </c>
      <c r="J1909" t="s">
        <v>40</v>
      </c>
      <c r="K1909">
        <v>1</v>
      </c>
      <c r="L1909">
        <v>256</v>
      </c>
      <c r="M1909" t="s">
        <v>41</v>
      </c>
      <c r="N1909">
        <v>0.01</v>
      </c>
      <c r="O1909">
        <v>100</v>
      </c>
      <c r="P1909">
        <v>43</v>
      </c>
      <c r="Q1909">
        <v>256</v>
      </c>
      <c r="R1909">
        <v>100</v>
      </c>
      <c r="S1909">
        <v>7500</v>
      </c>
      <c r="T1909">
        <v>82</v>
      </c>
      <c r="U1909">
        <v>90</v>
      </c>
      <c r="V1909">
        <v>675072</v>
      </c>
      <c r="W1909">
        <v>9.0009599999999992</v>
      </c>
      <c r="X1909">
        <v>331.36345481872502</v>
      </c>
      <c r="Y1909">
        <v>6.1836583614349303</v>
      </c>
      <c r="Z1909">
        <v>476.12832498550398</v>
      </c>
      <c r="AA1909">
        <v>2.7875483036041202</v>
      </c>
      <c r="AB1909">
        <v>254.07741260528499</v>
      </c>
      <c r="AC1909">
        <v>5.0774550437927202</v>
      </c>
      <c r="AD1909">
        <v>467.352778673172</v>
      </c>
      <c r="AE1909">
        <v>0.78249999999999997</v>
      </c>
      <c r="AF1909">
        <v>0.76910000000000001</v>
      </c>
      <c r="AJ1909">
        <v>6.7434032102584099E-3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 t="s">
        <v>42</v>
      </c>
      <c r="AQ1909" t="b">
        <v>1</v>
      </c>
      <c r="AR1909" t="b">
        <v>1</v>
      </c>
      <c r="AS1909">
        <v>1</v>
      </c>
      <c r="AT1909" t="b">
        <v>0</v>
      </c>
      <c r="AV1909" t="b">
        <v>0</v>
      </c>
      <c r="AW1909" t="b">
        <v>1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1</v>
      </c>
      <c r="BD1909" t="b">
        <v>0</v>
      </c>
      <c r="BE1909" t="s">
        <v>57</v>
      </c>
      <c r="BF1909" t="s">
        <v>69</v>
      </c>
      <c r="BG1909" t="s">
        <v>69</v>
      </c>
      <c r="BH1909" t="b">
        <v>0</v>
      </c>
      <c r="BI1909" t="b">
        <v>1</v>
      </c>
      <c r="BJ1909" t="b">
        <v>0</v>
      </c>
      <c r="BK1909" t="b">
        <v>1</v>
      </c>
      <c r="BL1909">
        <v>20</v>
      </c>
      <c r="BM1909">
        <v>20</v>
      </c>
      <c r="BN1909">
        <v>0</v>
      </c>
      <c r="BO1909">
        <v>0</v>
      </c>
      <c r="BP19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09" s="3" t="str">
        <f>IF(Table1[[#This Row],[TraceLengthMod]],"lab,","")&amp;IF(Table1[[#This Row],[FixedLength]],"dur,","")&amp;IF(Table1[[#This Row],[Broken]],"ea,","")</f>
        <v>lab,</v>
      </c>
    </row>
    <row r="1910" spans="1:69" x14ac:dyDescent="0.25">
      <c r="A1910" t="s">
        <v>2038</v>
      </c>
      <c r="B1910" t="s">
        <v>39</v>
      </c>
      <c r="C1910" t="s">
        <v>114</v>
      </c>
      <c r="D1910" t="s">
        <v>94</v>
      </c>
      <c r="E1910" t="s">
        <v>93</v>
      </c>
      <c r="F1910">
        <v>3</v>
      </c>
      <c r="G1910">
        <v>75000</v>
      </c>
      <c r="H1910">
        <v>25000</v>
      </c>
      <c r="I1910">
        <v>100000</v>
      </c>
      <c r="J1910" t="s">
        <v>40</v>
      </c>
      <c r="K1910">
        <v>1</v>
      </c>
      <c r="L1910">
        <v>256</v>
      </c>
      <c r="M1910" t="s">
        <v>41</v>
      </c>
      <c r="N1910">
        <v>0.01</v>
      </c>
      <c r="O1910">
        <v>100</v>
      </c>
      <c r="P1910">
        <v>43</v>
      </c>
      <c r="Q1910">
        <v>256</v>
      </c>
      <c r="R1910">
        <v>100</v>
      </c>
      <c r="S1910">
        <v>7500</v>
      </c>
      <c r="T1910">
        <v>82</v>
      </c>
      <c r="U1910">
        <v>91</v>
      </c>
      <c r="V1910">
        <v>682752</v>
      </c>
      <c r="W1910">
        <v>9.1033600000000003</v>
      </c>
      <c r="X1910">
        <v>331.36345481872502</v>
      </c>
      <c r="Y1910">
        <v>6.1836583614349303</v>
      </c>
      <c r="Z1910">
        <v>481.45819115638699</v>
      </c>
      <c r="AA1910">
        <v>2.8863985538482599</v>
      </c>
      <c r="AB1910">
        <v>256.963811159133</v>
      </c>
      <c r="AC1910">
        <v>4.9886746406555096</v>
      </c>
      <c r="AD1910">
        <v>472.341453313827</v>
      </c>
      <c r="AE1910">
        <v>0.79010000000000002</v>
      </c>
      <c r="AF1910">
        <v>0.76670000000000005</v>
      </c>
      <c r="AJ1910">
        <v>6.8157797991491896E-3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 t="s">
        <v>42</v>
      </c>
      <c r="AQ1910" t="b">
        <v>1</v>
      </c>
      <c r="AR1910" t="b">
        <v>1</v>
      </c>
      <c r="AS1910">
        <v>1</v>
      </c>
      <c r="AT1910" t="b">
        <v>0</v>
      </c>
      <c r="AV1910" t="b">
        <v>0</v>
      </c>
      <c r="AW1910" t="b">
        <v>1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1</v>
      </c>
      <c r="BD1910" t="b">
        <v>0</v>
      </c>
      <c r="BE1910" t="s">
        <v>57</v>
      </c>
      <c r="BF1910" t="s">
        <v>69</v>
      </c>
      <c r="BG1910" t="s">
        <v>69</v>
      </c>
      <c r="BH1910" t="b">
        <v>0</v>
      </c>
      <c r="BI1910" t="b">
        <v>1</v>
      </c>
      <c r="BJ1910" t="b">
        <v>0</v>
      </c>
      <c r="BK1910" t="b">
        <v>1</v>
      </c>
      <c r="BL1910">
        <v>20</v>
      </c>
      <c r="BM1910">
        <v>20</v>
      </c>
      <c r="BN1910">
        <v>0</v>
      </c>
      <c r="BO1910">
        <v>0</v>
      </c>
      <c r="BP19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0" s="3" t="str">
        <f>IF(Table1[[#This Row],[TraceLengthMod]],"lab,","")&amp;IF(Table1[[#This Row],[FixedLength]],"dur,","")&amp;IF(Table1[[#This Row],[Broken]],"ea,","")</f>
        <v>lab,</v>
      </c>
    </row>
    <row r="1911" spans="1:69" x14ac:dyDescent="0.25">
      <c r="A1911" t="s">
        <v>2039</v>
      </c>
      <c r="B1911" t="s">
        <v>39</v>
      </c>
      <c r="C1911" t="s">
        <v>114</v>
      </c>
      <c r="D1911" t="s">
        <v>94</v>
      </c>
      <c r="E1911" t="s">
        <v>93</v>
      </c>
      <c r="F1911">
        <v>3</v>
      </c>
      <c r="G1911">
        <v>75000</v>
      </c>
      <c r="H1911">
        <v>25000</v>
      </c>
      <c r="I1911">
        <v>100000</v>
      </c>
      <c r="J1911" t="s">
        <v>40</v>
      </c>
      <c r="K1911">
        <v>1</v>
      </c>
      <c r="L1911">
        <v>256</v>
      </c>
      <c r="M1911" t="s">
        <v>41</v>
      </c>
      <c r="N1911">
        <v>0.01</v>
      </c>
      <c r="O1911">
        <v>100</v>
      </c>
      <c r="P1911">
        <v>43</v>
      </c>
      <c r="Q1911">
        <v>256</v>
      </c>
      <c r="R1911">
        <v>100</v>
      </c>
      <c r="S1911">
        <v>7500</v>
      </c>
      <c r="T1911">
        <v>82</v>
      </c>
      <c r="U1911">
        <v>92</v>
      </c>
      <c r="V1911">
        <v>690176</v>
      </c>
      <c r="W1911">
        <v>9.20234666666666</v>
      </c>
      <c r="X1911">
        <v>331.36345481872502</v>
      </c>
      <c r="Y1911">
        <v>6.1836583614349303</v>
      </c>
      <c r="Z1911">
        <v>486.69817233085598</v>
      </c>
      <c r="AA1911">
        <v>2.7935216426849299</v>
      </c>
      <c r="AB1911">
        <v>259.757332801818</v>
      </c>
      <c r="AC1911">
        <v>5.0794272422790501</v>
      </c>
      <c r="AD1911">
        <v>477.420880556106</v>
      </c>
      <c r="AE1911">
        <v>0.77990000000000004</v>
      </c>
      <c r="AF1911">
        <v>0.76700000000000002</v>
      </c>
      <c r="AJ1911">
        <v>6.6093548977587202E-3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 t="s">
        <v>42</v>
      </c>
      <c r="AQ1911" t="b">
        <v>1</v>
      </c>
      <c r="AR1911" t="b">
        <v>1</v>
      </c>
      <c r="AS1911">
        <v>1</v>
      </c>
      <c r="AT1911" t="b">
        <v>0</v>
      </c>
      <c r="AV1911" t="b">
        <v>0</v>
      </c>
      <c r="AW1911" t="b">
        <v>1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1</v>
      </c>
      <c r="BD1911" t="b">
        <v>0</v>
      </c>
      <c r="BE1911" t="s">
        <v>57</v>
      </c>
      <c r="BF1911" t="s">
        <v>69</v>
      </c>
      <c r="BG1911" t="s">
        <v>69</v>
      </c>
      <c r="BH1911" t="b">
        <v>0</v>
      </c>
      <c r="BI1911" t="b">
        <v>1</v>
      </c>
      <c r="BJ1911" t="b">
        <v>0</v>
      </c>
      <c r="BK1911" t="b">
        <v>1</v>
      </c>
      <c r="BL1911">
        <v>20</v>
      </c>
      <c r="BM1911">
        <v>20</v>
      </c>
      <c r="BN1911">
        <v>0</v>
      </c>
      <c r="BO1911">
        <v>0</v>
      </c>
      <c r="BP19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1" s="3" t="str">
        <f>IF(Table1[[#This Row],[TraceLengthMod]],"lab,","")&amp;IF(Table1[[#This Row],[FixedLength]],"dur,","")&amp;IF(Table1[[#This Row],[Broken]],"ea,","")</f>
        <v>lab,</v>
      </c>
    </row>
    <row r="1912" spans="1:69" x14ac:dyDescent="0.25">
      <c r="A1912" t="s">
        <v>2040</v>
      </c>
      <c r="B1912" t="s">
        <v>39</v>
      </c>
      <c r="C1912" t="s">
        <v>114</v>
      </c>
      <c r="D1912" t="s">
        <v>94</v>
      </c>
      <c r="E1912" t="s">
        <v>93</v>
      </c>
      <c r="F1912">
        <v>3</v>
      </c>
      <c r="G1912">
        <v>75000</v>
      </c>
      <c r="H1912">
        <v>25000</v>
      </c>
      <c r="I1912">
        <v>100000</v>
      </c>
      <c r="J1912" t="s">
        <v>40</v>
      </c>
      <c r="K1912">
        <v>1</v>
      </c>
      <c r="L1912">
        <v>256</v>
      </c>
      <c r="M1912" t="s">
        <v>41</v>
      </c>
      <c r="N1912">
        <v>0.01</v>
      </c>
      <c r="O1912">
        <v>100</v>
      </c>
      <c r="P1912">
        <v>43</v>
      </c>
      <c r="Q1912">
        <v>256</v>
      </c>
      <c r="R1912">
        <v>100</v>
      </c>
      <c r="S1912">
        <v>7500</v>
      </c>
      <c r="T1912">
        <v>82</v>
      </c>
      <c r="U1912">
        <v>93</v>
      </c>
      <c r="V1912">
        <v>697600</v>
      </c>
      <c r="W1912">
        <v>9.3013333333333303</v>
      </c>
      <c r="X1912">
        <v>331.36345481872502</v>
      </c>
      <c r="Y1912">
        <v>6.1836583614349303</v>
      </c>
      <c r="Z1912">
        <v>491.92756342887799</v>
      </c>
      <c r="AA1912">
        <v>2.7919075489044101</v>
      </c>
      <c r="AB1912">
        <v>262.54924035072298</v>
      </c>
      <c r="AC1912">
        <v>5.2589416503906197</v>
      </c>
      <c r="AD1912">
        <v>482.67982220649702</v>
      </c>
      <c r="AE1912">
        <v>0.78969999999999996</v>
      </c>
      <c r="AF1912">
        <v>0.77329999999999999</v>
      </c>
      <c r="AJ1912">
        <v>6.5109913064799099E-3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 t="s">
        <v>42</v>
      </c>
      <c r="AQ1912" t="b">
        <v>1</v>
      </c>
      <c r="AR1912" t="b">
        <v>1</v>
      </c>
      <c r="AS1912">
        <v>1</v>
      </c>
      <c r="AT1912" t="b">
        <v>0</v>
      </c>
      <c r="AV1912" t="b">
        <v>0</v>
      </c>
      <c r="AW1912" t="b">
        <v>1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1</v>
      </c>
      <c r="BD1912" t="b">
        <v>0</v>
      </c>
      <c r="BE1912" t="s">
        <v>57</v>
      </c>
      <c r="BF1912" t="s">
        <v>69</v>
      </c>
      <c r="BG1912" t="s">
        <v>69</v>
      </c>
      <c r="BH1912" t="b">
        <v>0</v>
      </c>
      <c r="BI1912" t="b">
        <v>1</v>
      </c>
      <c r="BJ1912" t="b">
        <v>0</v>
      </c>
      <c r="BK1912" t="b">
        <v>1</v>
      </c>
      <c r="BL1912">
        <v>20</v>
      </c>
      <c r="BM1912">
        <v>20</v>
      </c>
      <c r="BN1912">
        <v>0</v>
      </c>
      <c r="BO1912">
        <v>0</v>
      </c>
      <c r="BP19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2" s="3" t="str">
        <f>IF(Table1[[#This Row],[TraceLengthMod]],"lab,","")&amp;IF(Table1[[#This Row],[FixedLength]],"dur,","")&amp;IF(Table1[[#This Row],[Broken]],"ea,","")</f>
        <v>lab,</v>
      </c>
    </row>
    <row r="1913" spans="1:69" x14ac:dyDescent="0.25">
      <c r="A1913" t="s">
        <v>2041</v>
      </c>
      <c r="B1913" t="s">
        <v>39</v>
      </c>
      <c r="C1913" t="s">
        <v>114</v>
      </c>
      <c r="D1913" t="s">
        <v>94</v>
      </c>
      <c r="E1913" t="s">
        <v>93</v>
      </c>
      <c r="F1913">
        <v>3</v>
      </c>
      <c r="G1913">
        <v>75000</v>
      </c>
      <c r="H1913">
        <v>25000</v>
      </c>
      <c r="I1913">
        <v>100000</v>
      </c>
      <c r="J1913" t="s">
        <v>40</v>
      </c>
      <c r="K1913">
        <v>1</v>
      </c>
      <c r="L1913">
        <v>256</v>
      </c>
      <c r="M1913" t="s">
        <v>41</v>
      </c>
      <c r="N1913">
        <v>0.01</v>
      </c>
      <c r="O1913">
        <v>100</v>
      </c>
      <c r="P1913">
        <v>43</v>
      </c>
      <c r="Q1913">
        <v>256</v>
      </c>
      <c r="R1913">
        <v>100</v>
      </c>
      <c r="S1913">
        <v>7500</v>
      </c>
      <c r="T1913">
        <v>82</v>
      </c>
      <c r="U1913">
        <v>94</v>
      </c>
      <c r="V1913">
        <v>705024</v>
      </c>
      <c r="W1913">
        <v>9.4003200000000007</v>
      </c>
      <c r="X1913">
        <v>331.36345481872502</v>
      </c>
      <c r="Y1913">
        <v>6.1836583614349303</v>
      </c>
      <c r="Z1913">
        <v>497.290227174758</v>
      </c>
      <c r="AA1913">
        <v>2.7945301532745299</v>
      </c>
      <c r="AB1913">
        <v>265.34377050399701</v>
      </c>
      <c r="AC1913">
        <v>5.4155232906341499</v>
      </c>
      <c r="AD1913">
        <v>488.09534549713101</v>
      </c>
      <c r="AE1913">
        <v>0.78349999999999997</v>
      </c>
      <c r="AF1913">
        <v>0.76200000000000001</v>
      </c>
      <c r="AJ1913">
        <v>6.4420605277183997E-3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 t="s">
        <v>42</v>
      </c>
      <c r="AQ1913" t="b">
        <v>1</v>
      </c>
      <c r="AR1913" t="b">
        <v>1</v>
      </c>
      <c r="AS1913">
        <v>1</v>
      </c>
      <c r="AT1913" t="b">
        <v>0</v>
      </c>
      <c r="AV1913" t="b">
        <v>0</v>
      </c>
      <c r="AW1913" t="b">
        <v>1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1</v>
      </c>
      <c r="BD1913" t="b">
        <v>0</v>
      </c>
      <c r="BE1913" t="s">
        <v>57</v>
      </c>
      <c r="BF1913" t="s">
        <v>69</v>
      </c>
      <c r="BG1913" t="s">
        <v>69</v>
      </c>
      <c r="BH1913" t="b">
        <v>0</v>
      </c>
      <c r="BI1913" t="b">
        <v>1</v>
      </c>
      <c r="BJ1913" t="b">
        <v>0</v>
      </c>
      <c r="BK1913" t="b">
        <v>1</v>
      </c>
      <c r="BL1913">
        <v>20</v>
      </c>
      <c r="BM1913">
        <v>20</v>
      </c>
      <c r="BN1913">
        <v>0</v>
      </c>
      <c r="BO1913">
        <v>0</v>
      </c>
      <c r="BP19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3" s="3" t="str">
        <f>IF(Table1[[#This Row],[TraceLengthMod]],"lab,","")&amp;IF(Table1[[#This Row],[FixedLength]],"dur,","")&amp;IF(Table1[[#This Row],[Broken]],"ea,","")</f>
        <v>lab,</v>
      </c>
    </row>
    <row r="1914" spans="1:69" x14ac:dyDescent="0.25">
      <c r="A1914" t="s">
        <v>2042</v>
      </c>
      <c r="B1914" t="s">
        <v>39</v>
      </c>
      <c r="C1914" t="s">
        <v>114</v>
      </c>
      <c r="D1914" t="s">
        <v>94</v>
      </c>
      <c r="E1914" t="s">
        <v>93</v>
      </c>
      <c r="F1914">
        <v>3</v>
      </c>
      <c r="G1914">
        <v>75000</v>
      </c>
      <c r="H1914">
        <v>25000</v>
      </c>
      <c r="I1914">
        <v>100000</v>
      </c>
      <c r="J1914" t="s">
        <v>40</v>
      </c>
      <c r="K1914">
        <v>1</v>
      </c>
      <c r="L1914">
        <v>256</v>
      </c>
      <c r="M1914" t="s">
        <v>41</v>
      </c>
      <c r="N1914">
        <v>0.01</v>
      </c>
      <c r="O1914">
        <v>100</v>
      </c>
      <c r="P1914">
        <v>43</v>
      </c>
      <c r="Q1914">
        <v>256</v>
      </c>
      <c r="R1914">
        <v>100</v>
      </c>
      <c r="S1914">
        <v>7500</v>
      </c>
      <c r="T1914">
        <v>82</v>
      </c>
      <c r="U1914">
        <v>95</v>
      </c>
      <c r="V1914">
        <v>712704</v>
      </c>
      <c r="W1914">
        <v>9.5027200000000001</v>
      </c>
      <c r="X1914">
        <v>331.36345481872502</v>
      </c>
      <c r="Y1914">
        <v>6.1836583614349303</v>
      </c>
      <c r="Z1914">
        <v>502.72769093513398</v>
      </c>
      <c r="AA1914">
        <v>2.8862836360931299</v>
      </c>
      <c r="AB1914">
        <v>268.23005414008998</v>
      </c>
      <c r="AC1914">
        <v>5.3217735290527299</v>
      </c>
      <c r="AD1914">
        <v>493.41711902618403</v>
      </c>
      <c r="AE1914">
        <v>0.78680000000000005</v>
      </c>
      <c r="AF1914">
        <v>0.77210000000000001</v>
      </c>
      <c r="AJ1914">
        <v>6.5739835858687496E-3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 t="s">
        <v>42</v>
      </c>
      <c r="AQ1914" t="b">
        <v>1</v>
      </c>
      <c r="AR1914" t="b">
        <v>1</v>
      </c>
      <c r="AS1914">
        <v>1</v>
      </c>
      <c r="AT1914" t="b">
        <v>0</v>
      </c>
      <c r="AV1914" t="b">
        <v>0</v>
      </c>
      <c r="AW1914" t="b">
        <v>1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1</v>
      </c>
      <c r="BD1914" t="b">
        <v>0</v>
      </c>
      <c r="BE1914" t="s">
        <v>57</v>
      </c>
      <c r="BF1914" t="s">
        <v>69</v>
      </c>
      <c r="BG1914" t="s">
        <v>69</v>
      </c>
      <c r="BH1914" t="b">
        <v>0</v>
      </c>
      <c r="BI1914" t="b">
        <v>1</v>
      </c>
      <c r="BJ1914" t="b">
        <v>0</v>
      </c>
      <c r="BK1914" t="b">
        <v>1</v>
      </c>
      <c r="BL1914">
        <v>20</v>
      </c>
      <c r="BM1914">
        <v>20</v>
      </c>
      <c r="BN1914">
        <v>0</v>
      </c>
      <c r="BO1914">
        <v>0</v>
      </c>
      <c r="BP19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4" s="3" t="str">
        <f>IF(Table1[[#This Row],[TraceLengthMod]],"lab,","")&amp;IF(Table1[[#This Row],[FixedLength]],"dur,","")&amp;IF(Table1[[#This Row],[Broken]],"ea,","")</f>
        <v>lab,</v>
      </c>
    </row>
    <row r="1915" spans="1:69" x14ac:dyDescent="0.25">
      <c r="A1915" t="s">
        <v>2043</v>
      </c>
      <c r="B1915" t="s">
        <v>39</v>
      </c>
      <c r="C1915" t="s">
        <v>114</v>
      </c>
      <c r="D1915" t="s">
        <v>94</v>
      </c>
      <c r="E1915" t="s">
        <v>93</v>
      </c>
      <c r="F1915">
        <v>3</v>
      </c>
      <c r="G1915">
        <v>75000</v>
      </c>
      <c r="H1915">
        <v>25000</v>
      </c>
      <c r="I1915">
        <v>100000</v>
      </c>
      <c r="J1915" t="s">
        <v>40</v>
      </c>
      <c r="K1915">
        <v>1</v>
      </c>
      <c r="L1915">
        <v>256</v>
      </c>
      <c r="M1915" t="s">
        <v>41</v>
      </c>
      <c r="N1915">
        <v>0.01</v>
      </c>
      <c r="O1915">
        <v>100</v>
      </c>
      <c r="P1915">
        <v>43</v>
      </c>
      <c r="Q1915">
        <v>256</v>
      </c>
      <c r="R1915">
        <v>100</v>
      </c>
      <c r="S1915">
        <v>7500</v>
      </c>
      <c r="T1915">
        <v>82</v>
      </c>
      <c r="U1915">
        <v>96</v>
      </c>
      <c r="V1915">
        <v>720128</v>
      </c>
      <c r="W1915">
        <v>9.6017066666666597</v>
      </c>
      <c r="X1915">
        <v>331.36345481872502</v>
      </c>
      <c r="Y1915">
        <v>6.1836583614349303</v>
      </c>
      <c r="Z1915">
        <v>508.00059604644701</v>
      </c>
      <c r="AA1915">
        <v>2.7895433902740399</v>
      </c>
      <c r="AB1915">
        <v>271.01959753036499</v>
      </c>
      <c r="AC1915">
        <v>5.2100727558135898</v>
      </c>
      <c r="AD1915">
        <v>498.627191781997</v>
      </c>
      <c r="AE1915">
        <v>0.78139999999999998</v>
      </c>
      <c r="AF1915">
        <v>0.76380000000000003</v>
      </c>
      <c r="AJ1915">
        <v>6.3224328060062004E-3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 t="s">
        <v>42</v>
      </c>
      <c r="AQ1915" t="b">
        <v>1</v>
      </c>
      <c r="AR1915" t="b">
        <v>1</v>
      </c>
      <c r="AS1915">
        <v>1</v>
      </c>
      <c r="AT1915" t="b">
        <v>0</v>
      </c>
      <c r="AV1915" t="b">
        <v>0</v>
      </c>
      <c r="AW1915" t="b">
        <v>1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1</v>
      </c>
      <c r="BD1915" t="b">
        <v>0</v>
      </c>
      <c r="BE1915" t="s">
        <v>57</v>
      </c>
      <c r="BF1915" t="s">
        <v>69</v>
      </c>
      <c r="BG1915" t="s">
        <v>69</v>
      </c>
      <c r="BH1915" t="b">
        <v>0</v>
      </c>
      <c r="BI1915" t="b">
        <v>1</v>
      </c>
      <c r="BJ1915" t="b">
        <v>0</v>
      </c>
      <c r="BK1915" t="b">
        <v>1</v>
      </c>
      <c r="BL1915">
        <v>20</v>
      </c>
      <c r="BM1915">
        <v>20</v>
      </c>
      <c r="BN1915">
        <v>0</v>
      </c>
      <c r="BO1915">
        <v>0</v>
      </c>
      <c r="BP19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5" s="3" t="str">
        <f>IF(Table1[[#This Row],[TraceLengthMod]],"lab,","")&amp;IF(Table1[[#This Row],[FixedLength]],"dur,","")&amp;IF(Table1[[#This Row],[Broken]],"ea,","")</f>
        <v>lab,</v>
      </c>
    </row>
    <row r="1916" spans="1:69" x14ac:dyDescent="0.25">
      <c r="A1916" t="s">
        <v>2044</v>
      </c>
      <c r="B1916" t="s">
        <v>39</v>
      </c>
      <c r="C1916" t="s">
        <v>114</v>
      </c>
      <c r="D1916" t="s">
        <v>94</v>
      </c>
      <c r="E1916" t="s">
        <v>93</v>
      </c>
      <c r="F1916">
        <v>3</v>
      </c>
      <c r="G1916">
        <v>75000</v>
      </c>
      <c r="H1916">
        <v>25000</v>
      </c>
      <c r="I1916">
        <v>100000</v>
      </c>
      <c r="J1916" t="s">
        <v>40</v>
      </c>
      <c r="K1916">
        <v>1</v>
      </c>
      <c r="L1916">
        <v>256</v>
      </c>
      <c r="M1916" t="s">
        <v>41</v>
      </c>
      <c r="N1916">
        <v>0.01</v>
      </c>
      <c r="O1916">
        <v>100</v>
      </c>
      <c r="P1916">
        <v>43</v>
      </c>
      <c r="Q1916">
        <v>256</v>
      </c>
      <c r="R1916">
        <v>100</v>
      </c>
      <c r="S1916">
        <v>7500</v>
      </c>
      <c r="T1916">
        <v>82</v>
      </c>
      <c r="U1916">
        <v>97</v>
      </c>
      <c r="V1916">
        <v>727552</v>
      </c>
      <c r="W1916">
        <v>9.7006933333333301</v>
      </c>
      <c r="X1916">
        <v>331.36345481872502</v>
      </c>
      <c r="Y1916">
        <v>6.1836583614349303</v>
      </c>
      <c r="Z1916">
        <v>513.24957609176602</v>
      </c>
      <c r="AA1916">
        <v>2.7975332736968901</v>
      </c>
      <c r="AB1916">
        <v>273.81713080406098</v>
      </c>
      <c r="AC1916">
        <v>5.1442489624023402</v>
      </c>
      <c r="AD1916">
        <v>503.77144074440002</v>
      </c>
      <c r="AE1916">
        <v>0.78949999999999998</v>
      </c>
      <c r="AF1916">
        <v>0.76490000000000002</v>
      </c>
      <c r="AJ1916">
        <v>6.27804636158295E-3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 t="s">
        <v>42</v>
      </c>
      <c r="AQ1916" t="b">
        <v>1</v>
      </c>
      <c r="AR1916" t="b">
        <v>1</v>
      </c>
      <c r="AS1916">
        <v>1</v>
      </c>
      <c r="AT1916" t="b">
        <v>0</v>
      </c>
      <c r="AV1916" t="b">
        <v>0</v>
      </c>
      <c r="AW1916" t="b">
        <v>1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1</v>
      </c>
      <c r="BD1916" t="b">
        <v>0</v>
      </c>
      <c r="BE1916" t="s">
        <v>57</v>
      </c>
      <c r="BF1916" t="s">
        <v>69</v>
      </c>
      <c r="BG1916" t="s">
        <v>69</v>
      </c>
      <c r="BH1916" t="b">
        <v>0</v>
      </c>
      <c r="BI1916" t="b">
        <v>1</v>
      </c>
      <c r="BJ1916" t="b">
        <v>0</v>
      </c>
      <c r="BK1916" t="b">
        <v>1</v>
      </c>
      <c r="BL1916">
        <v>20</v>
      </c>
      <c r="BM1916">
        <v>20</v>
      </c>
      <c r="BN1916">
        <v>0</v>
      </c>
      <c r="BO1916">
        <v>0</v>
      </c>
      <c r="BP19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6" s="3" t="str">
        <f>IF(Table1[[#This Row],[TraceLengthMod]],"lab,","")&amp;IF(Table1[[#This Row],[FixedLength]],"dur,","")&amp;IF(Table1[[#This Row],[Broken]],"ea,","")</f>
        <v>lab,</v>
      </c>
    </row>
    <row r="1917" spans="1:69" x14ac:dyDescent="0.25">
      <c r="A1917" t="s">
        <v>2045</v>
      </c>
      <c r="B1917" t="s">
        <v>39</v>
      </c>
      <c r="C1917" t="s">
        <v>114</v>
      </c>
      <c r="D1917" t="s">
        <v>94</v>
      </c>
      <c r="E1917" t="s">
        <v>93</v>
      </c>
      <c r="F1917">
        <v>3</v>
      </c>
      <c r="G1917">
        <v>75000</v>
      </c>
      <c r="H1917">
        <v>25000</v>
      </c>
      <c r="I1917">
        <v>100000</v>
      </c>
      <c r="J1917" t="s">
        <v>40</v>
      </c>
      <c r="K1917">
        <v>1</v>
      </c>
      <c r="L1917">
        <v>256</v>
      </c>
      <c r="M1917" t="s">
        <v>41</v>
      </c>
      <c r="N1917">
        <v>0.01</v>
      </c>
      <c r="O1917">
        <v>100</v>
      </c>
      <c r="P1917">
        <v>43</v>
      </c>
      <c r="Q1917">
        <v>256</v>
      </c>
      <c r="R1917">
        <v>100</v>
      </c>
      <c r="S1917">
        <v>7500</v>
      </c>
      <c r="T1917">
        <v>82</v>
      </c>
      <c r="U1917">
        <v>98</v>
      </c>
      <c r="V1917">
        <v>735232</v>
      </c>
      <c r="W1917">
        <v>9.8030933333333294</v>
      </c>
      <c r="X1917">
        <v>331.36345481872502</v>
      </c>
      <c r="Y1917">
        <v>6.1836583614349303</v>
      </c>
      <c r="Z1917">
        <v>518.58630919456402</v>
      </c>
      <c r="AA1917">
        <v>2.8902738094329798</v>
      </c>
      <c r="AB1917">
        <v>276.70740461349402</v>
      </c>
      <c r="AC1917">
        <v>5.1233034133911097</v>
      </c>
      <c r="AD1917">
        <v>508.89474415779102</v>
      </c>
      <c r="AE1917">
        <v>0.7883</v>
      </c>
      <c r="AF1917">
        <v>0.76060000000000005</v>
      </c>
      <c r="AJ1917">
        <v>6.1215712146672702E-3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 t="s">
        <v>42</v>
      </c>
      <c r="AQ1917" t="b">
        <v>1</v>
      </c>
      <c r="AR1917" t="b">
        <v>1</v>
      </c>
      <c r="AS1917">
        <v>1</v>
      </c>
      <c r="AT1917" t="b">
        <v>0</v>
      </c>
      <c r="AV1917" t="b">
        <v>0</v>
      </c>
      <c r="AW1917" t="b">
        <v>1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1</v>
      </c>
      <c r="BD1917" t="b">
        <v>0</v>
      </c>
      <c r="BE1917" t="s">
        <v>57</v>
      </c>
      <c r="BF1917" t="s">
        <v>69</v>
      </c>
      <c r="BG1917" t="s">
        <v>69</v>
      </c>
      <c r="BH1917" t="b">
        <v>0</v>
      </c>
      <c r="BI1917" t="b">
        <v>1</v>
      </c>
      <c r="BJ1917" t="b">
        <v>0</v>
      </c>
      <c r="BK1917" t="b">
        <v>1</v>
      </c>
      <c r="BL1917">
        <v>20</v>
      </c>
      <c r="BM1917">
        <v>20</v>
      </c>
      <c r="BN1917">
        <v>0</v>
      </c>
      <c r="BO1917">
        <v>0</v>
      </c>
      <c r="BP19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7" s="3" t="str">
        <f>IF(Table1[[#This Row],[TraceLengthMod]],"lab,","")&amp;IF(Table1[[#This Row],[FixedLength]],"dur,","")&amp;IF(Table1[[#This Row],[Broken]],"ea,","")</f>
        <v>lab,</v>
      </c>
    </row>
    <row r="1918" spans="1:69" x14ac:dyDescent="0.25">
      <c r="A1918" t="s">
        <v>2046</v>
      </c>
      <c r="B1918" t="s">
        <v>39</v>
      </c>
      <c r="C1918" t="s">
        <v>114</v>
      </c>
      <c r="D1918" t="s">
        <v>94</v>
      </c>
      <c r="E1918" t="s">
        <v>93</v>
      </c>
      <c r="F1918">
        <v>3</v>
      </c>
      <c r="G1918">
        <v>75000</v>
      </c>
      <c r="H1918">
        <v>25000</v>
      </c>
      <c r="I1918">
        <v>100000</v>
      </c>
      <c r="J1918" t="s">
        <v>40</v>
      </c>
      <c r="K1918">
        <v>1</v>
      </c>
      <c r="L1918">
        <v>256</v>
      </c>
      <c r="M1918" t="s">
        <v>41</v>
      </c>
      <c r="N1918">
        <v>0.01</v>
      </c>
      <c r="O1918">
        <v>100</v>
      </c>
      <c r="P1918">
        <v>43</v>
      </c>
      <c r="Q1918">
        <v>256</v>
      </c>
      <c r="R1918">
        <v>100</v>
      </c>
      <c r="S1918">
        <v>7500</v>
      </c>
      <c r="T1918">
        <v>82</v>
      </c>
      <c r="U1918">
        <v>99</v>
      </c>
      <c r="V1918">
        <v>742656</v>
      </c>
      <c r="W1918">
        <v>9.9020799999999998</v>
      </c>
      <c r="X1918">
        <v>331.36345481872502</v>
      </c>
      <c r="Y1918">
        <v>6.1836583614349303</v>
      </c>
      <c r="Z1918">
        <v>523.84126210212696</v>
      </c>
      <c r="AA1918">
        <v>2.7915382385253902</v>
      </c>
      <c r="AB1918">
        <v>279.49894285201998</v>
      </c>
      <c r="AC1918">
        <v>5.0185840129852197</v>
      </c>
      <c r="AD1918">
        <v>513.91332817077603</v>
      </c>
      <c r="AE1918">
        <v>0.78080000000000005</v>
      </c>
      <c r="AF1918">
        <v>0.7661</v>
      </c>
      <c r="AJ1918">
        <v>5.9784917184625202E-3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 t="s">
        <v>42</v>
      </c>
      <c r="AQ1918" t="b">
        <v>1</v>
      </c>
      <c r="AR1918" t="b">
        <v>1</v>
      </c>
      <c r="AS1918">
        <v>1</v>
      </c>
      <c r="AT1918" t="b">
        <v>0</v>
      </c>
      <c r="AV1918" t="b">
        <v>0</v>
      </c>
      <c r="AW1918" t="b">
        <v>1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1</v>
      </c>
      <c r="BD1918" t="b">
        <v>0</v>
      </c>
      <c r="BE1918" t="s">
        <v>57</v>
      </c>
      <c r="BF1918" t="s">
        <v>69</v>
      </c>
      <c r="BG1918" t="s">
        <v>69</v>
      </c>
      <c r="BH1918" t="b">
        <v>0</v>
      </c>
      <c r="BI1918" t="b">
        <v>1</v>
      </c>
      <c r="BJ1918" t="b">
        <v>0</v>
      </c>
      <c r="BK1918" t="b">
        <v>1</v>
      </c>
      <c r="BL1918">
        <v>20</v>
      </c>
      <c r="BM1918">
        <v>20</v>
      </c>
      <c r="BN1918">
        <v>0</v>
      </c>
      <c r="BO1918">
        <v>0</v>
      </c>
      <c r="BP19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8" s="3" t="str">
        <f>IF(Table1[[#This Row],[TraceLengthMod]],"lab,","")&amp;IF(Table1[[#This Row],[FixedLength]],"dur,","")&amp;IF(Table1[[#This Row],[Broken]],"ea,","")</f>
        <v>lab,</v>
      </c>
    </row>
    <row r="1919" spans="1:69" x14ac:dyDescent="0.25">
      <c r="A1919" t="s">
        <v>2047</v>
      </c>
      <c r="B1919" t="s">
        <v>39</v>
      </c>
      <c r="C1919" t="s">
        <v>114</v>
      </c>
      <c r="D1919" t="s">
        <v>94</v>
      </c>
      <c r="E1919" t="s">
        <v>93</v>
      </c>
      <c r="F1919">
        <v>3</v>
      </c>
      <c r="G1919">
        <v>75000</v>
      </c>
      <c r="H1919">
        <v>25000</v>
      </c>
      <c r="I1919">
        <v>100000</v>
      </c>
      <c r="J1919" t="s">
        <v>40</v>
      </c>
      <c r="K1919">
        <v>1</v>
      </c>
      <c r="L1919">
        <v>256</v>
      </c>
      <c r="M1919" t="s">
        <v>41</v>
      </c>
      <c r="N1919">
        <v>0.01</v>
      </c>
      <c r="O1919">
        <v>100</v>
      </c>
      <c r="P1919">
        <v>43</v>
      </c>
      <c r="Q1919">
        <v>256</v>
      </c>
      <c r="R1919">
        <v>100</v>
      </c>
      <c r="S1919">
        <v>7500</v>
      </c>
      <c r="T1919">
        <v>82</v>
      </c>
      <c r="U1919">
        <v>100</v>
      </c>
      <c r="V1919">
        <v>750080</v>
      </c>
      <c r="W1919">
        <v>10.001066666666601</v>
      </c>
      <c r="X1919">
        <v>331.36345481872502</v>
      </c>
      <c r="Y1919">
        <v>6.1836583614349303</v>
      </c>
      <c r="Z1919">
        <v>529.10020327567997</v>
      </c>
      <c r="AA1919">
        <v>2.8005135059356601</v>
      </c>
      <c r="AB1919">
        <v>282.29945635795502</v>
      </c>
      <c r="AC1919">
        <v>5.2778918743133501</v>
      </c>
      <c r="AD1919">
        <v>519.19122004508904</v>
      </c>
      <c r="AE1919">
        <v>0.78169999999999995</v>
      </c>
      <c r="AF1919">
        <v>0.77070000000000005</v>
      </c>
      <c r="AJ1919">
        <v>6.1330145231286003E-3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 t="s">
        <v>42</v>
      </c>
      <c r="AQ1919" t="b">
        <v>1</v>
      </c>
      <c r="AR1919" t="b">
        <v>1</v>
      </c>
      <c r="AS1919">
        <v>1</v>
      </c>
      <c r="AT1919" t="b">
        <v>0</v>
      </c>
      <c r="AV1919" t="b">
        <v>0</v>
      </c>
      <c r="AW1919" t="b">
        <v>1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1</v>
      </c>
      <c r="BD1919" t="b">
        <v>0</v>
      </c>
      <c r="BE1919" t="s">
        <v>57</v>
      </c>
      <c r="BF1919" t="s">
        <v>69</v>
      </c>
      <c r="BG1919" t="s">
        <v>69</v>
      </c>
      <c r="BH1919" t="b">
        <v>0</v>
      </c>
      <c r="BI1919" t="b">
        <v>1</v>
      </c>
      <c r="BJ1919" t="b">
        <v>0</v>
      </c>
      <c r="BK1919" t="b">
        <v>1</v>
      </c>
      <c r="BL1919">
        <v>20</v>
      </c>
      <c r="BM1919">
        <v>20</v>
      </c>
      <c r="BN1919">
        <v>0</v>
      </c>
      <c r="BO1919">
        <v>0</v>
      </c>
      <c r="BP19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19" s="3" t="str">
        <f>IF(Table1[[#This Row],[TraceLengthMod]],"lab,","")&amp;IF(Table1[[#This Row],[FixedLength]],"dur,","")&amp;IF(Table1[[#This Row],[Broken]],"ea,","")</f>
        <v>lab,</v>
      </c>
    </row>
    <row r="1920" spans="1:69" x14ac:dyDescent="0.25">
      <c r="A1920" t="s">
        <v>2048</v>
      </c>
      <c r="B1920" t="s">
        <v>58</v>
      </c>
      <c r="C1920" t="s">
        <v>114</v>
      </c>
      <c r="D1920" t="s">
        <v>94</v>
      </c>
      <c r="E1920" t="s">
        <v>93</v>
      </c>
      <c r="F1920">
        <v>3</v>
      </c>
      <c r="G1920">
        <v>29206</v>
      </c>
      <c r="H1920">
        <v>753941</v>
      </c>
      <c r="I1920">
        <v>753941</v>
      </c>
      <c r="J1920" t="s">
        <v>40</v>
      </c>
      <c r="K1920">
        <v>1</v>
      </c>
      <c r="L1920">
        <v>256</v>
      </c>
      <c r="M1920" t="s">
        <v>41</v>
      </c>
      <c r="N1920">
        <v>0.01</v>
      </c>
      <c r="P1920">
        <v>43</v>
      </c>
      <c r="Q1920">
        <v>256</v>
      </c>
      <c r="R1920">
        <v>100</v>
      </c>
      <c r="S1920">
        <v>1000</v>
      </c>
      <c r="T1920">
        <v>82</v>
      </c>
      <c r="U1920">
        <v>100</v>
      </c>
      <c r="W1920">
        <v>10.001066666666601</v>
      </c>
      <c r="X1920">
        <v>331.36345481872502</v>
      </c>
      <c r="Y1920">
        <v>6.1836583614349303</v>
      </c>
      <c r="Z1920">
        <v>529.10020327567997</v>
      </c>
      <c r="AA1920">
        <v>529.10020327567997</v>
      </c>
      <c r="AB1920">
        <v>529.10020327567997</v>
      </c>
      <c r="AC1920">
        <v>525.11201214790299</v>
      </c>
      <c r="AD1920">
        <v>525.11201214790299</v>
      </c>
      <c r="AE1920">
        <v>0.78269999999999995</v>
      </c>
      <c r="AF1920">
        <v>0.77067966856823</v>
      </c>
      <c r="AQ1920" t="b">
        <v>1</v>
      </c>
      <c r="AR1920" t="b">
        <v>1</v>
      </c>
      <c r="AS1920">
        <v>1</v>
      </c>
      <c r="AT1920" t="b">
        <v>0</v>
      </c>
      <c r="AV1920" t="b">
        <v>0</v>
      </c>
      <c r="AW1920" t="b">
        <v>1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1</v>
      </c>
      <c r="BD1920" t="b">
        <v>0</v>
      </c>
      <c r="BE1920" t="s">
        <v>57</v>
      </c>
      <c r="BF1920" t="s">
        <v>69</v>
      </c>
      <c r="BG1920" t="s">
        <v>69</v>
      </c>
      <c r="BH1920" t="b">
        <v>0</v>
      </c>
      <c r="BI1920" t="b">
        <v>1</v>
      </c>
      <c r="BJ1920" t="b">
        <v>0</v>
      </c>
      <c r="BK1920" t="b">
        <v>1</v>
      </c>
      <c r="BL1920">
        <v>20</v>
      </c>
      <c r="BM1920">
        <v>20</v>
      </c>
      <c r="BN1920">
        <v>0</v>
      </c>
      <c r="BO1920">
        <v>0</v>
      </c>
      <c r="BP19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lab,1d,</v>
      </c>
      <c r="BQ1920" s="3" t="str">
        <f>IF(Table1[[#This Row],[TraceLengthMod]],"lab,","")&amp;IF(Table1[[#This Row],[FixedLength]],"dur,","")&amp;IF(Table1[[#This Row],[Broken]],"ea,","")</f>
        <v>lab,</v>
      </c>
    </row>
    <row r="1921" spans="1:69" x14ac:dyDescent="0.25">
      <c r="A1921" t="s">
        <v>2049</v>
      </c>
      <c r="B1921" t="s">
        <v>39</v>
      </c>
      <c r="C1921" t="s">
        <v>114</v>
      </c>
      <c r="D1921" t="s">
        <v>81</v>
      </c>
      <c r="E1921" t="s">
        <v>93</v>
      </c>
      <c r="F1921">
        <v>1</v>
      </c>
      <c r="G1921">
        <v>75000</v>
      </c>
      <c r="H1921">
        <v>25000</v>
      </c>
      <c r="I1921">
        <v>100000</v>
      </c>
      <c r="J1921" t="s">
        <v>40</v>
      </c>
      <c r="K1921">
        <v>1</v>
      </c>
      <c r="L1921">
        <v>256</v>
      </c>
      <c r="M1921" t="s">
        <v>41</v>
      </c>
      <c r="N1921">
        <v>0.01</v>
      </c>
      <c r="O1921">
        <v>100</v>
      </c>
      <c r="P1921">
        <v>333</v>
      </c>
      <c r="Q1921">
        <v>256</v>
      </c>
      <c r="R1921">
        <v>100</v>
      </c>
      <c r="S1921">
        <v>7500</v>
      </c>
      <c r="T1921">
        <v>1</v>
      </c>
      <c r="U1921">
        <v>1</v>
      </c>
      <c r="V1921">
        <v>7680</v>
      </c>
      <c r="W1921">
        <v>0.1024</v>
      </c>
      <c r="X1921">
        <v>354.716087579727</v>
      </c>
      <c r="Y1921">
        <v>6.4159278869628897</v>
      </c>
      <c r="Z1921">
        <v>13.227017402648899</v>
      </c>
      <c r="AA1921">
        <v>4.5279588699340803</v>
      </c>
      <c r="AB1921">
        <v>4.5279588699340803</v>
      </c>
      <c r="AC1921">
        <v>16.620882511138898</v>
      </c>
      <c r="AD1921">
        <v>16.620882511138898</v>
      </c>
      <c r="AE1921">
        <v>0.60840000000000005</v>
      </c>
      <c r="AF1921">
        <v>0.5988</v>
      </c>
      <c r="AJ1921">
        <v>1.9459284067153899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 t="s">
        <v>42</v>
      </c>
      <c r="AQ1921" t="b">
        <v>1</v>
      </c>
      <c r="AR1921" t="b">
        <v>1</v>
      </c>
      <c r="AS1921">
        <v>1</v>
      </c>
      <c r="AT1921" t="b">
        <v>0</v>
      </c>
      <c r="AV1921" t="b">
        <v>0</v>
      </c>
      <c r="AW1921" t="b">
        <v>1</v>
      </c>
      <c r="AX1921" t="b">
        <v>0</v>
      </c>
      <c r="AY1921" t="b">
        <v>0</v>
      </c>
      <c r="AZ1921" t="b">
        <v>0</v>
      </c>
      <c r="BA1921" t="b">
        <v>1</v>
      </c>
      <c r="BB1921" t="b">
        <v>0</v>
      </c>
      <c r="BC1921" t="b">
        <v>1</v>
      </c>
      <c r="BD1921" t="b">
        <v>0</v>
      </c>
      <c r="BE1921" t="s">
        <v>57</v>
      </c>
      <c r="BF1921" t="s">
        <v>69</v>
      </c>
      <c r="BG1921" t="s">
        <v>69</v>
      </c>
      <c r="BH1921" t="b">
        <v>0</v>
      </c>
      <c r="BI1921" t="b">
        <v>1</v>
      </c>
      <c r="BJ1921" t="b">
        <v>0</v>
      </c>
      <c r="BK1921" t="b">
        <v>1</v>
      </c>
      <c r="BL1921">
        <v>20</v>
      </c>
      <c r="BM1921">
        <v>20</v>
      </c>
      <c r="BN1921">
        <v>0</v>
      </c>
      <c r="BO1921">
        <v>0</v>
      </c>
      <c r="BP19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21" s="3" t="str">
        <f>IF(Table1[[#This Row],[TraceLengthMod]],"lab,","")&amp;IF(Table1[[#This Row],[FixedLength]],"dur,","")&amp;IF(Table1[[#This Row],[Broken]],"ea,","")</f>
        <v>lab,</v>
      </c>
    </row>
    <row r="1922" spans="1:69" x14ac:dyDescent="0.25">
      <c r="A1922" t="s">
        <v>2050</v>
      </c>
      <c r="B1922" t="s">
        <v>39</v>
      </c>
      <c r="C1922" t="s">
        <v>114</v>
      </c>
      <c r="D1922" t="s">
        <v>81</v>
      </c>
      <c r="E1922" t="s">
        <v>93</v>
      </c>
      <c r="F1922">
        <v>1</v>
      </c>
      <c r="G1922">
        <v>75000</v>
      </c>
      <c r="H1922">
        <v>25000</v>
      </c>
      <c r="I1922">
        <v>100000</v>
      </c>
      <c r="J1922" t="s">
        <v>40</v>
      </c>
      <c r="K1922">
        <v>1</v>
      </c>
      <c r="L1922">
        <v>256</v>
      </c>
      <c r="M1922" t="s">
        <v>41</v>
      </c>
      <c r="N1922">
        <v>0.01</v>
      </c>
      <c r="O1922">
        <v>100</v>
      </c>
      <c r="P1922">
        <v>333</v>
      </c>
      <c r="Q1922">
        <v>256</v>
      </c>
      <c r="R1922">
        <v>100</v>
      </c>
      <c r="S1922">
        <v>7500</v>
      </c>
      <c r="T1922">
        <v>2</v>
      </c>
      <c r="U1922">
        <v>2</v>
      </c>
      <c r="V1922">
        <v>15104</v>
      </c>
      <c r="W1922">
        <v>0.20138666666666599</v>
      </c>
      <c r="X1922">
        <v>354.716087579727</v>
      </c>
      <c r="Y1922">
        <v>6.4159278869628897</v>
      </c>
      <c r="Z1922">
        <v>24.736255168914699</v>
      </c>
      <c r="AA1922">
        <v>4.5009725093841499</v>
      </c>
      <c r="AB1922">
        <v>9.0289313793182302</v>
      </c>
      <c r="AC1922">
        <v>14.514200687408399</v>
      </c>
      <c r="AD1922">
        <v>31.135083198547299</v>
      </c>
      <c r="AE1922">
        <v>0.67859999999999998</v>
      </c>
      <c r="AF1922">
        <v>0.6774</v>
      </c>
      <c r="AJ1922">
        <v>0.52769496582322195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 t="s">
        <v>42</v>
      </c>
      <c r="AQ1922" t="b">
        <v>1</v>
      </c>
      <c r="AR1922" t="b">
        <v>1</v>
      </c>
      <c r="AS1922">
        <v>1</v>
      </c>
      <c r="AT1922" t="b">
        <v>0</v>
      </c>
      <c r="AV1922" t="b">
        <v>0</v>
      </c>
      <c r="AW1922" t="b">
        <v>1</v>
      </c>
      <c r="AX1922" t="b">
        <v>0</v>
      </c>
      <c r="AY1922" t="b">
        <v>0</v>
      </c>
      <c r="AZ1922" t="b">
        <v>0</v>
      </c>
      <c r="BA1922" t="b">
        <v>1</v>
      </c>
      <c r="BB1922" t="b">
        <v>0</v>
      </c>
      <c r="BC1922" t="b">
        <v>1</v>
      </c>
      <c r="BD1922" t="b">
        <v>0</v>
      </c>
      <c r="BE1922" t="s">
        <v>57</v>
      </c>
      <c r="BF1922" t="s">
        <v>69</v>
      </c>
      <c r="BG1922" t="s">
        <v>69</v>
      </c>
      <c r="BH1922" t="b">
        <v>0</v>
      </c>
      <c r="BI1922" t="b">
        <v>1</v>
      </c>
      <c r="BJ1922" t="b">
        <v>0</v>
      </c>
      <c r="BK1922" t="b">
        <v>1</v>
      </c>
      <c r="BL1922">
        <v>20</v>
      </c>
      <c r="BM1922">
        <v>20</v>
      </c>
      <c r="BN1922">
        <v>0</v>
      </c>
      <c r="BO1922">
        <v>0</v>
      </c>
      <c r="BP19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22" s="3" t="str">
        <f>IF(Table1[[#This Row],[TraceLengthMod]],"lab,","")&amp;IF(Table1[[#This Row],[FixedLength]],"dur,","")&amp;IF(Table1[[#This Row],[Broken]],"ea,","")</f>
        <v>lab,</v>
      </c>
    </row>
    <row r="1923" spans="1:69" x14ac:dyDescent="0.25">
      <c r="A1923" t="s">
        <v>2051</v>
      </c>
      <c r="B1923" t="s">
        <v>39</v>
      </c>
      <c r="C1923" t="s">
        <v>114</v>
      </c>
      <c r="D1923" t="s">
        <v>81</v>
      </c>
      <c r="E1923" t="s">
        <v>93</v>
      </c>
      <c r="F1923">
        <v>1</v>
      </c>
      <c r="G1923">
        <v>75000</v>
      </c>
      <c r="H1923">
        <v>25000</v>
      </c>
      <c r="I1923">
        <v>100000</v>
      </c>
      <c r="J1923" t="s">
        <v>40</v>
      </c>
      <c r="K1923">
        <v>1</v>
      </c>
      <c r="L1923">
        <v>256</v>
      </c>
      <c r="M1923" t="s">
        <v>41</v>
      </c>
      <c r="N1923">
        <v>0.01</v>
      </c>
      <c r="O1923">
        <v>100</v>
      </c>
      <c r="P1923">
        <v>333</v>
      </c>
      <c r="Q1923">
        <v>256</v>
      </c>
      <c r="R1923">
        <v>100</v>
      </c>
      <c r="S1923">
        <v>7500</v>
      </c>
      <c r="T1923">
        <v>2</v>
      </c>
      <c r="U1923">
        <v>3</v>
      </c>
      <c r="V1923">
        <v>22528</v>
      </c>
      <c r="W1923">
        <v>0.30037333333333299</v>
      </c>
      <c r="X1923">
        <v>354.716087579727</v>
      </c>
      <c r="Y1923">
        <v>6.4159278869628897</v>
      </c>
      <c r="Z1923">
        <v>36.0121426582336</v>
      </c>
      <c r="AA1923">
        <v>4.4820179939270002</v>
      </c>
      <c r="AB1923">
        <v>13.5109493732452</v>
      </c>
      <c r="AC1923">
        <v>13.9806275367736</v>
      </c>
      <c r="AD1923">
        <v>45.115710735321002</v>
      </c>
      <c r="AE1923">
        <v>0.68020000000000003</v>
      </c>
      <c r="AF1923">
        <v>0.6704</v>
      </c>
      <c r="AJ1923">
        <v>0.31321835721080898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 t="s">
        <v>42</v>
      </c>
      <c r="AQ1923" t="b">
        <v>1</v>
      </c>
      <c r="AR1923" t="b">
        <v>1</v>
      </c>
      <c r="AS1923">
        <v>1</v>
      </c>
      <c r="AT1923" t="b">
        <v>0</v>
      </c>
      <c r="AV1923" t="b">
        <v>0</v>
      </c>
      <c r="AW1923" t="b">
        <v>1</v>
      </c>
      <c r="AX1923" t="b">
        <v>0</v>
      </c>
      <c r="AY1923" t="b">
        <v>0</v>
      </c>
      <c r="AZ1923" t="b">
        <v>0</v>
      </c>
      <c r="BA1923" t="b">
        <v>1</v>
      </c>
      <c r="BB1923" t="b">
        <v>0</v>
      </c>
      <c r="BC1923" t="b">
        <v>1</v>
      </c>
      <c r="BD1923" t="b">
        <v>0</v>
      </c>
      <c r="BE1923" t="s">
        <v>57</v>
      </c>
      <c r="BF1923" t="s">
        <v>69</v>
      </c>
      <c r="BG1923" t="s">
        <v>69</v>
      </c>
      <c r="BH1923" t="b">
        <v>0</v>
      </c>
      <c r="BI1923" t="b">
        <v>1</v>
      </c>
      <c r="BJ1923" t="b">
        <v>0</v>
      </c>
      <c r="BK1923" t="b">
        <v>1</v>
      </c>
      <c r="BL1923">
        <v>20</v>
      </c>
      <c r="BM1923">
        <v>20</v>
      </c>
      <c r="BN1923">
        <v>0</v>
      </c>
      <c r="BO1923">
        <v>0</v>
      </c>
      <c r="BP19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23" s="3" t="str">
        <f>IF(Table1[[#This Row],[TraceLengthMod]],"lab,","")&amp;IF(Table1[[#This Row],[FixedLength]],"dur,","")&amp;IF(Table1[[#This Row],[Broken]],"ea,","")</f>
        <v>lab,</v>
      </c>
    </row>
    <row r="1924" spans="1:69" x14ac:dyDescent="0.25">
      <c r="A1924" t="s">
        <v>2052</v>
      </c>
      <c r="B1924" t="s">
        <v>39</v>
      </c>
      <c r="C1924" t="s">
        <v>114</v>
      </c>
      <c r="D1924" t="s">
        <v>81</v>
      </c>
      <c r="E1924" t="s">
        <v>93</v>
      </c>
      <c r="F1924">
        <v>1</v>
      </c>
      <c r="G1924">
        <v>75000</v>
      </c>
      <c r="H1924">
        <v>25000</v>
      </c>
      <c r="I1924">
        <v>100000</v>
      </c>
      <c r="J1924" t="s">
        <v>40</v>
      </c>
      <c r="K1924">
        <v>1</v>
      </c>
      <c r="L1924">
        <v>256</v>
      </c>
      <c r="M1924" t="s">
        <v>41</v>
      </c>
      <c r="N1924">
        <v>0.01</v>
      </c>
      <c r="O1924">
        <v>100</v>
      </c>
      <c r="P1924">
        <v>333</v>
      </c>
      <c r="Q1924">
        <v>256</v>
      </c>
      <c r="R1924">
        <v>100</v>
      </c>
      <c r="S1924">
        <v>7500</v>
      </c>
      <c r="T1924">
        <v>4</v>
      </c>
      <c r="U1924">
        <v>4</v>
      </c>
      <c r="V1924">
        <v>30208</v>
      </c>
      <c r="W1924">
        <v>0.40277333333333298</v>
      </c>
      <c r="X1924">
        <v>354.716087579727</v>
      </c>
      <c r="Y1924">
        <v>6.4159278869628897</v>
      </c>
      <c r="Z1924">
        <v>47.305179357528601</v>
      </c>
      <c r="AA1924">
        <v>4.5969367027282697</v>
      </c>
      <c r="AB1924">
        <v>18.1078860759735</v>
      </c>
      <c r="AC1924">
        <v>13.975640058517399</v>
      </c>
      <c r="AD1924">
        <v>59.091350793838501</v>
      </c>
      <c r="AE1924">
        <v>0.71850000000000003</v>
      </c>
      <c r="AF1924">
        <v>0.71750000000000003</v>
      </c>
      <c r="AJ1924">
        <v>0.22947791875418899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 t="s">
        <v>42</v>
      </c>
      <c r="AQ1924" t="b">
        <v>1</v>
      </c>
      <c r="AR1924" t="b">
        <v>1</v>
      </c>
      <c r="AS1924">
        <v>1</v>
      </c>
      <c r="AT1924" t="b">
        <v>0</v>
      </c>
      <c r="AV1924" t="b">
        <v>0</v>
      </c>
      <c r="AW1924" t="b">
        <v>1</v>
      </c>
      <c r="AX1924" t="b">
        <v>0</v>
      </c>
      <c r="AY1924" t="b">
        <v>0</v>
      </c>
      <c r="AZ1924" t="b">
        <v>0</v>
      </c>
      <c r="BA1924" t="b">
        <v>1</v>
      </c>
      <c r="BB1924" t="b">
        <v>0</v>
      </c>
      <c r="BC1924" t="b">
        <v>1</v>
      </c>
      <c r="BD1924" t="b">
        <v>0</v>
      </c>
      <c r="BE1924" t="s">
        <v>57</v>
      </c>
      <c r="BF1924" t="s">
        <v>69</v>
      </c>
      <c r="BG1924" t="s">
        <v>69</v>
      </c>
      <c r="BH1924" t="b">
        <v>0</v>
      </c>
      <c r="BI1924" t="b">
        <v>1</v>
      </c>
      <c r="BJ1924" t="b">
        <v>0</v>
      </c>
      <c r="BK1924" t="b">
        <v>1</v>
      </c>
      <c r="BL1924">
        <v>20</v>
      </c>
      <c r="BM1924">
        <v>20</v>
      </c>
      <c r="BN1924">
        <v>0</v>
      </c>
      <c r="BO1924">
        <v>0</v>
      </c>
      <c r="BP19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24" s="3" t="str">
        <f>IF(Table1[[#This Row],[TraceLengthMod]],"lab,","")&amp;IF(Table1[[#This Row],[FixedLength]],"dur,","")&amp;IF(Table1[[#This Row],[Broken]],"ea,","")</f>
        <v>lab,</v>
      </c>
    </row>
    <row r="1925" spans="1:69" x14ac:dyDescent="0.25">
      <c r="A1925" t="s">
        <v>2053</v>
      </c>
      <c r="B1925" t="s">
        <v>39</v>
      </c>
      <c r="C1925" t="s">
        <v>114</v>
      </c>
      <c r="D1925" t="s">
        <v>81</v>
      </c>
      <c r="E1925" t="s">
        <v>93</v>
      </c>
      <c r="F1925">
        <v>1</v>
      </c>
      <c r="G1925">
        <v>75000</v>
      </c>
      <c r="H1925">
        <v>25000</v>
      </c>
      <c r="I1925">
        <v>100000</v>
      </c>
      <c r="J1925" t="s">
        <v>40</v>
      </c>
      <c r="K1925">
        <v>1</v>
      </c>
      <c r="L1925">
        <v>256</v>
      </c>
      <c r="M1925" t="s">
        <v>41</v>
      </c>
      <c r="N1925">
        <v>0.01</v>
      </c>
      <c r="O1925">
        <v>100</v>
      </c>
      <c r="P1925">
        <v>333</v>
      </c>
      <c r="Q1925">
        <v>256</v>
      </c>
      <c r="R1925">
        <v>100</v>
      </c>
      <c r="S1925">
        <v>7500</v>
      </c>
      <c r="T1925">
        <v>4</v>
      </c>
      <c r="U1925">
        <v>5</v>
      </c>
      <c r="V1925">
        <v>37632</v>
      </c>
      <c r="W1925">
        <v>0.50175999999999998</v>
      </c>
      <c r="X1925">
        <v>354.716087579727</v>
      </c>
      <c r="Y1925">
        <v>6.4159278869628897</v>
      </c>
      <c r="Z1925">
        <v>58.4005188941955</v>
      </c>
      <c r="AA1925">
        <v>4.4580829143524099</v>
      </c>
      <c r="AB1925">
        <v>22.565968990325899</v>
      </c>
      <c r="AC1925">
        <v>13.651843786239599</v>
      </c>
      <c r="AD1925">
        <v>72.743194580078097</v>
      </c>
      <c r="AE1925">
        <v>0.71630000000000005</v>
      </c>
      <c r="AF1925">
        <v>0.71089999999999998</v>
      </c>
      <c r="AJ1925">
        <v>0.16858991433163001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 t="s">
        <v>42</v>
      </c>
      <c r="AQ1925" t="b">
        <v>1</v>
      </c>
      <c r="AR1925" t="b">
        <v>1</v>
      </c>
      <c r="AS1925">
        <v>1</v>
      </c>
      <c r="AT1925" t="b">
        <v>0</v>
      </c>
      <c r="AV1925" t="b">
        <v>0</v>
      </c>
      <c r="AW1925" t="b">
        <v>1</v>
      </c>
      <c r="AX1925" t="b">
        <v>0</v>
      </c>
      <c r="AY1925" t="b">
        <v>0</v>
      </c>
      <c r="AZ1925" t="b">
        <v>0</v>
      </c>
      <c r="BA1925" t="b">
        <v>1</v>
      </c>
      <c r="BB1925" t="b">
        <v>0</v>
      </c>
      <c r="BC1925" t="b">
        <v>1</v>
      </c>
      <c r="BD1925" t="b">
        <v>0</v>
      </c>
      <c r="BE1925" t="s">
        <v>57</v>
      </c>
      <c r="BF1925" t="s">
        <v>69</v>
      </c>
      <c r="BG1925" t="s">
        <v>69</v>
      </c>
      <c r="BH1925" t="b">
        <v>0</v>
      </c>
      <c r="BI1925" t="b">
        <v>1</v>
      </c>
      <c r="BJ1925" t="b">
        <v>0</v>
      </c>
      <c r="BK1925" t="b">
        <v>1</v>
      </c>
      <c r="BL1925">
        <v>20</v>
      </c>
      <c r="BM1925">
        <v>20</v>
      </c>
      <c r="BN1925">
        <v>0</v>
      </c>
      <c r="BO1925">
        <v>0</v>
      </c>
      <c r="BP19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25" s="3" t="str">
        <f>IF(Table1[[#This Row],[TraceLengthMod]],"lab,","")&amp;IF(Table1[[#This Row],[FixedLength]],"dur,","")&amp;IF(Table1[[#This Row],[Broken]],"ea,","")</f>
        <v>lab,</v>
      </c>
    </row>
    <row r="1926" spans="1:69" x14ac:dyDescent="0.25">
      <c r="A1926" t="s">
        <v>2054</v>
      </c>
      <c r="B1926" t="s">
        <v>39</v>
      </c>
      <c r="C1926" t="s">
        <v>114</v>
      </c>
      <c r="D1926" t="s">
        <v>81</v>
      </c>
      <c r="E1926" t="s">
        <v>93</v>
      </c>
      <c r="F1926">
        <v>1</v>
      </c>
      <c r="G1926">
        <v>75000</v>
      </c>
      <c r="H1926">
        <v>25000</v>
      </c>
      <c r="I1926">
        <v>100000</v>
      </c>
      <c r="J1926" t="s">
        <v>40</v>
      </c>
      <c r="K1926">
        <v>1</v>
      </c>
      <c r="L1926">
        <v>256</v>
      </c>
      <c r="M1926" t="s">
        <v>41</v>
      </c>
      <c r="N1926">
        <v>0.01</v>
      </c>
      <c r="O1926">
        <v>100</v>
      </c>
      <c r="P1926">
        <v>333</v>
      </c>
      <c r="Q1926">
        <v>256</v>
      </c>
      <c r="R1926">
        <v>100</v>
      </c>
      <c r="S1926">
        <v>7500</v>
      </c>
      <c r="T1926">
        <v>4</v>
      </c>
      <c r="U1926">
        <v>6</v>
      </c>
      <c r="V1926">
        <v>45056</v>
      </c>
      <c r="W1926">
        <v>0.60074666666666598</v>
      </c>
      <c r="X1926">
        <v>354.716087579727</v>
      </c>
      <c r="Y1926">
        <v>6.4159278869628897</v>
      </c>
      <c r="Z1926">
        <v>69.375213623046804</v>
      </c>
      <c r="AA1926">
        <v>4.4092452526092503</v>
      </c>
      <c r="AB1926">
        <v>26.975214242935099</v>
      </c>
      <c r="AC1926">
        <v>13.3265578746795</v>
      </c>
      <c r="AD1926">
        <v>86.069752454757605</v>
      </c>
      <c r="AE1926">
        <v>0.72270000000000001</v>
      </c>
      <c r="AF1926">
        <v>0.70820000000000005</v>
      </c>
      <c r="AJ1926">
        <v>0.13488974252885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 t="s">
        <v>42</v>
      </c>
      <c r="AQ1926" t="b">
        <v>1</v>
      </c>
      <c r="AR1926" t="b">
        <v>1</v>
      </c>
      <c r="AS1926">
        <v>1</v>
      </c>
      <c r="AT1926" t="b">
        <v>0</v>
      </c>
      <c r="AV1926" t="b">
        <v>0</v>
      </c>
      <c r="AW1926" t="b">
        <v>1</v>
      </c>
      <c r="AX1926" t="b">
        <v>0</v>
      </c>
      <c r="AY1926" t="b">
        <v>0</v>
      </c>
      <c r="AZ1926" t="b">
        <v>0</v>
      </c>
      <c r="BA1926" t="b">
        <v>1</v>
      </c>
      <c r="BB1926" t="b">
        <v>0</v>
      </c>
      <c r="BC1926" t="b">
        <v>1</v>
      </c>
      <c r="BD1926" t="b">
        <v>0</v>
      </c>
      <c r="BE1926" t="s">
        <v>57</v>
      </c>
      <c r="BF1926" t="s">
        <v>69</v>
      </c>
      <c r="BG1926" t="s">
        <v>69</v>
      </c>
      <c r="BH1926" t="b">
        <v>0</v>
      </c>
      <c r="BI1926" t="b">
        <v>1</v>
      </c>
      <c r="BJ1926" t="b">
        <v>0</v>
      </c>
      <c r="BK1926" t="b">
        <v>1</v>
      </c>
      <c r="BL1926">
        <v>20</v>
      </c>
      <c r="BM1926">
        <v>20</v>
      </c>
      <c r="BN1926">
        <v>0</v>
      </c>
      <c r="BO1926">
        <v>0</v>
      </c>
      <c r="BP19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26" s="3" t="str">
        <f>IF(Table1[[#This Row],[TraceLengthMod]],"lab,","")&amp;IF(Table1[[#This Row],[FixedLength]],"dur,","")&amp;IF(Table1[[#This Row],[Broken]],"ea,","")</f>
        <v>lab,</v>
      </c>
    </row>
    <row r="1927" spans="1:69" x14ac:dyDescent="0.25">
      <c r="A1927" t="s">
        <v>2055</v>
      </c>
      <c r="B1927" t="s">
        <v>39</v>
      </c>
      <c r="C1927" t="s">
        <v>114</v>
      </c>
      <c r="D1927" t="s">
        <v>81</v>
      </c>
      <c r="E1927" t="s">
        <v>93</v>
      </c>
      <c r="F1927">
        <v>1</v>
      </c>
      <c r="G1927">
        <v>75000</v>
      </c>
      <c r="H1927">
        <v>25000</v>
      </c>
      <c r="I1927">
        <v>100000</v>
      </c>
      <c r="J1927" t="s">
        <v>40</v>
      </c>
      <c r="K1927">
        <v>1</v>
      </c>
      <c r="L1927">
        <v>256</v>
      </c>
      <c r="M1927" t="s">
        <v>41</v>
      </c>
      <c r="N1927">
        <v>0.01</v>
      </c>
      <c r="O1927">
        <v>100</v>
      </c>
      <c r="P1927">
        <v>333</v>
      </c>
      <c r="Q1927">
        <v>256</v>
      </c>
      <c r="R1927">
        <v>100</v>
      </c>
      <c r="S1927">
        <v>7500</v>
      </c>
      <c r="T1927">
        <v>7</v>
      </c>
      <c r="U1927">
        <v>7</v>
      </c>
      <c r="V1927">
        <v>52736</v>
      </c>
      <c r="W1927">
        <v>0.70314666666666603</v>
      </c>
      <c r="X1927">
        <v>354.716087579727</v>
      </c>
      <c r="Y1927">
        <v>6.4159278869628897</v>
      </c>
      <c r="Z1927">
        <v>80.506430149078298</v>
      </c>
      <c r="AA1927">
        <v>4.5168983936309797</v>
      </c>
      <c r="AB1927">
        <v>31.492112636566102</v>
      </c>
      <c r="AC1927">
        <v>13.648526906967099</v>
      </c>
      <c r="AD1927">
        <v>99.718279361724797</v>
      </c>
      <c r="AE1927">
        <v>0.74439999999999995</v>
      </c>
      <c r="AF1927">
        <v>0.73839999999999995</v>
      </c>
      <c r="AJ1927">
        <v>0.120268797700844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 t="s">
        <v>42</v>
      </c>
      <c r="AQ1927" t="b">
        <v>1</v>
      </c>
      <c r="AR1927" t="b">
        <v>1</v>
      </c>
      <c r="AS1927">
        <v>1</v>
      </c>
      <c r="AT1927" t="b">
        <v>0</v>
      </c>
      <c r="AV1927" t="b">
        <v>0</v>
      </c>
      <c r="AW1927" t="b">
        <v>1</v>
      </c>
      <c r="AX1927" t="b">
        <v>0</v>
      </c>
      <c r="AY1927" t="b">
        <v>0</v>
      </c>
      <c r="AZ1927" t="b">
        <v>0</v>
      </c>
      <c r="BA1927" t="b">
        <v>1</v>
      </c>
      <c r="BB1927" t="b">
        <v>0</v>
      </c>
      <c r="BC1927" t="b">
        <v>1</v>
      </c>
      <c r="BD1927" t="b">
        <v>0</v>
      </c>
      <c r="BE1927" t="s">
        <v>57</v>
      </c>
      <c r="BF1927" t="s">
        <v>69</v>
      </c>
      <c r="BG1927" t="s">
        <v>69</v>
      </c>
      <c r="BH1927" t="b">
        <v>0</v>
      </c>
      <c r="BI1927" t="b">
        <v>1</v>
      </c>
      <c r="BJ1927" t="b">
        <v>0</v>
      </c>
      <c r="BK1927" t="b">
        <v>1</v>
      </c>
      <c r="BL1927">
        <v>20</v>
      </c>
      <c r="BM1927">
        <v>20</v>
      </c>
      <c r="BN1927">
        <v>0</v>
      </c>
      <c r="BO1927">
        <v>0</v>
      </c>
      <c r="BP19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27" s="3" t="str">
        <f>IF(Table1[[#This Row],[TraceLengthMod]],"lab,","")&amp;IF(Table1[[#This Row],[FixedLength]],"dur,","")&amp;IF(Table1[[#This Row],[Broken]],"ea,","")</f>
        <v>lab,</v>
      </c>
    </row>
    <row r="1928" spans="1:69" x14ac:dyDescent="0.25">
      <c r="A1928" t="s">
        <v>2056</v>
      </c>
      <c r="B1928" t="s">
        <v>39</v>
      </c>
      <c r="C1928" t="s">
        <v>114</v>
      </c>
      <c r="D1928" t="s">
        <v>81</v>
      </c>
      <c r="E1928" t="s">
        <v>93</v>
      </c>
      <c r="F1928">
        <v>1</v>
      </c>
      <c r="G1928">
        <v>75000</v>
      </c>
      <c r="H1928">
        <v>25000</v>
      </c>
      <c r="I1928">
        <v>100000</v>
      </c>
      <c r="J1928" t="s">
        <v>40</v>
      </c>
      <c r="K1928">
        <v>1</v>
      </c>
      <c r="L1928">
        <v>256</v>
      </c>
      <c r="M1928" t="s">
        <v>41</v>
      </c>
      <c r="N1928">
        <v>0.01</v>
      </c>
      <c r="O1928">
        <v>100</v>
      </c>
      <c r="P1928">
        <v>333</v>
      </c>
      <c r="Q1928">
        <v>256</v>
      </c>
      <c r="R1928">
        <v>100</v>
      </c>
      <c r="S1928">
        <v>7500</v>
      </c>
      <c r="T1928">
        <v>8</v>
      </c>
      <c r="U1928">
        <v>8</v>
      </c>
      <c r="V1928">
        <v>60160</v>
      </c>
      <c r="W1928">
        <v>0.80213333333333303</v>
      </c>
      <c r="X1928">
        <v>354.716087579727</v>
      </c>
      <c r="Y1928">
        <v>6.4159278869628897</v>
      </c>
      <c r="Z1928">
        <v>91.487154722213702</v>
      </c>
      <c r="AA1928">
        <v>4.38236284255981</v>
      </c>
      <c r="AB1928">
        <v>35.874475479125898</v>
      </c>
      <c r="AC1928">
        <v>13.912808418273899</v>
      </c>
      <c r="AD1928">
        <v>113.631087779998</v>
      </c>
      <c r="AE1928">
        <v>0.74980000000000002</v>
      </c>
      <c r="AF1928">
        <v>0.74660000000000004</v>
      </c>
      <c r="AJ1928">
        <v>9.6786224588434694E-2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 t="s">
        <v>42</v>
      </c>
      <c r="AQ1928" t="b">
        <v>1</v>
      </c>
      <c r="AR1928" t="b">
        <v>1</v>
      </c>
      <c r="AS1928">
        <v>1</v>
      </c>
      <c r="AT1928" t="b">
        <v>0</v>
      </c>
      <c r="AV1928" t="b">
        <v>0</v>
      </c>
      <c r="AW1928" t="b">
        <v>1</v>
      </c>
      <c r="AX1928" t="b">
        <v>0</v>
      </c>
      <c r="AY1928" t="b">
        <v>0</v>
      </c>
      <c r="AZ1928" t="b">
        <v>0</v>
      </c>
      <c r="BA1928" t="b">
        <v>1</v>
      </c>
      <c r="BB1928" t="b">
        <v>0</v>
      </c>
      <c r="BC1928" t="b">
        <v>1</v>
      </c>
      <c r="BD1928" t="b">
        <v>0</v>
      </c>
      <c r="BE1928" t="s">
        <v>57</v>
      </c>
      <c r="BF1928" t="s">
        <v>69</v>
      </c>
      <c r="BG1928" t="s">
        <v>69</v>
      </c>
      <c r="BH1928" t="b">
        <v>0</v>
      </c>
      <c r="BI1928" t="b">
        <v>1</v>
      </c>
      <c r="BJ1928" t="b">
        <v>0</v>
      </c>
      <c r="BK1928" t="b">
        <v>1</v>
      </c>
      <c r="BL1928">
        <v>20</v>
      </c>
      <c r="BM1928">
        <v>20</v>
      </c>
      <c r="BN1928">
        <v>0</v>
      </c>
      <c r="BO1928">
        <v>0</v>
      </c>
      <c r="BP19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28" s="3" t="str">
        <f>IF(Table1[[#This Row],[TraceLengthMod]],"lab,","")&amp;IF(Table1[[#This Row],[FixedLength]],"dur,","")&amp;IF(Table1[[#This Row],[Broken]],"ea,","")</f>
        <v>lab,</v>
      </c>
    </row>
    <row r="1929" spans="1:69" x14ac:dyDescent="0.25">
      <c r="A1929" t="s">
        <v>2057</v>
      </c>
      <c r="B1929" t="s">
        <v>39</v>
      </c>
      <c r="C1929" t="s">
        <v>114</v>
      </c>
      <c r="D1929" t="s">
        <v>81</v>
      </c>
      <c r="E1929" t="s">
        <v>93</v>
      </c>
      <c r="F1929">
        <v>1</v>
      </c>
      <c r="G1929">
        <v>75000</v>
      </c>
      <c r="H1929">
        <v>25000</v>
      </c>
      <c r="I1929">
        <v>100000</v>
      </c>
      <c r="J1929" t="s">
        <v>40</v>
      </c>
      <c r="K1929">
        <v>1</v>
      </c>
      <c r="L1929">
        <v>256</v>
      </c>
      <c r="M1929" t="s">
        <v>41</v>
      </c>
      <c r="N1929">
        <v>0.01</v>
      </c>
      <c r="O1929">
        <v>100</v>
      </c>
      <c r="P1929">
        <v>333</v>
      </c>
      <c r="Q1929">
        <v>256</v>
      </c>
      <c r="R1929">
        <v>100</v>
      </c>
      <c r="S1929">
        <v>7500</v>
      </c>
      <c r="T1929">
        <v>8</v>
      </c>
      <c r="U1929">
        <v>9</v>
      </c>
      <c r="V1929">
        <v>67584</v>
      </c>
      <c r="W1929">
        <v>0.90112000000000003</v>
      </c>
      <c r="X1929">
        <v>354.716087579727</v>
      </c>
      <c r="Y1929">
        <v>6.4159278869628897</v>
      </c>
      <c r="Z1929">
        <v>102.48176288604699</v>
      </c>
      <c r="AA1929">
        <v>4.3992400169372496</v>
      </c>
      <c r="AB1929">
        <v>40.273715496063197</v>
      </c>
      <c r="AC1929">
        <v>13.801106691360401</v>
      </c>
      <c r="AD1929">
        <v>127.432194471359</v>
      </c>
      <c r="AE1929">
        <v>0.74680000000000002</v>
      </c>
      <c r="AF1929">
        <v>0.74399999999999999</v>
      </c>
      <c r="AJ1929">
        <v>8.4808343964995703E-2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 t="s">
        <v>42</v>
      </c>
      <c r="AQ1929" t="b">
        <v>1</v>
      </c>
      <c r="AR1929" t="b">
        <v>1</v>
      </c>
      <c r="AS1929">
        <v>1</v>
      </c>
      <c r="AT1929" t="b">
        <v>0</v>
      </c>
      <c r="AV1929" t="b">
        <v>0</v>
      </c>
      <c r="AW1929" t="b">
        <v>1</v>
      </c>
      <c r="AX1929" t="b">
        <v>0</v>
      </c>
      <c r="AY1929" t="b">
        <v>0</v>
      </c>
      <c r="AZ1929" t="b">
        <v>0</v>
      </c>
      <c r="BA1929" t="b">
        <v>1</v>
      </c>
      <c r="BB1929" t="b">
        <v>0</v>
      </c>
      <c r="BC1929" t="b">
        <v>1</v>
      </c>
      <c r="BD1929" t="b">
        <v>0</v>
      </c>
      <c r="BE1929" t="s">
        <v>57</v>
      </c>
      <c r="BF1929" t="s">
        <v>69</v>
      </c>
      <c r="BG1929" t="s">
        <v>69</v>
      </c>
      <c r="BH1929" t="b">
        <v>0</v>
      </c>
      <c r="BI1929" t="b">
        <v>1</v>
      </c>
      <c r="BJ1929" t="b">
        <v>0</v>
      </c>
      <c r="BK1929" t="b">
        <v>1</v>
      </c>
      <c r="BL1929">
        <v>20</v>
      </c>
      <c r="BM1929">
        <v>20</v>
      </c>
      <c r="BN1929">
        <v>0</v>
      </c>
      <c r="BO1929">
        <v>0</v>
      </c>
      <c r="BP19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29" s="3" t="str">
        <f>IF(Table1[[#This Row],[TraceLengthMod]],"lab,","")&amp;IF(Table1[[#This Row],[FixedLength]],"dur,","")&amp;IF(Table1[[#This Row],[Broken]],"ea,","")</f>
        <v>lab,</v>
      </c>
    </row>
    <row r="1930" spans="1:69" x14ac:dyDescent="0.25">
      <c r="A1930" t="s">
        <v>2058</v>
      </c>
      <c r="B1930" t="s">
        <v>39</v>
      </c>
      <c r="C1930" t="s">
        <v>114</v>
      </c>
      <c r="D1930" t="s">
        <v>81</v>
      </c>
      <c r="E1930" t="s">
        <v>93</v>
      </c>
      <c r="F1930">
        <v>1</v>
      </c>
      <c r="G1930">
        <v>75000</v>
      </c>
      <c r="H1930">
        <v>25000</v>
      </c>
      <c r="I1930">
        <v>100000</v>
      </c>
      <c r="J1930" t="s">
        <v>40</v>
      </c>
      <c r="K1930">
        <v>1</v>
      </c>
      <c r="L1930">
        <v>256</v>
      </c>
      <c r="M1930" t="s">
        <v>41</v>
      </c>
      <c r="N1930">
        <v>0.01</v>
      </c>
      <c r="O1930">
        <v>100</v>
      </c>
      <c r="P1930">
        <v>333</v>
      </c>
      <c r="Q1930">
        <v>256</v>
      </c>
      <c r="R1930">
        <v>100</v>
      </c>
      <c r="S1930">
        <v>7500</v>
      </c>
      <c r="T1930">
        <v>10</v>
      </c>
      <c r="U1930">
        <v>10</v>
      </c>
      <c r="V1930">
        <v>75008</v>
      </c>
      <c r="W1930">
        <v>1.00010666666666</v>
      </c>
      <c r="X1930">
        <v>354.716087579727</v>
      </c>
      <c r="Y1930">
        <v>6.4159278869628897</v>
      </c>
      <c r="Z1930">
        <v>113.49532151222201</v>
      </c>
      <c r="AA1930">
        <v>4.4022307395934996</v>
      </c>
      <c r="AB1930">
        <v>44.675946235656703</v>
      </c>
      <c r="AC1930">
        <v>13.8629422187805</v>
      </c>
      <c r="AD1930">
        <v>141.295136690139</v>
      </c>
      <c r="AE1930">
        <v>0.76700000000000002</v>
      </c>
      <c r="AF1930">
        <v>0.76290000000000002</v>
      </c>
      <c r="AJ1930">
        <v>7.2755335947759306E-2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 t="s">
        <v>42</v>
      </c>
      <c r="AQ1930" t="b">
        <v>1</v>
      </c>
      <c r="AR1930" t="b">
        <v>1</v>
      </c>
      <c r="AS1930">
        <v>1</v>
      </c>
      <c r="AT1930" t="b">
        <v>0</v>
      </c>
      <c r="AV1930" t="b">
        <v>0</v>
      </c>
      <c r="AW1930" t="b">
        <v>1</v>
      </c>
      <c r="AX1930" t="b">
        <v>0</v>
      </c>
      <c r="AY1930" t="b">
        <v>0</v>
      </c>
      <c r="AZ1930" t="b">
        <v>0</v>
      </c>
      <c r="BA1930" t="b">
        <v>1</v>
      </c>
      <c r="BB1930" t="b">
        <v>0</v>
      </c>
      <c r="BC1930" t="b">
        <v>1</v>
      </c>
      <c r="BD1930" t="b">
        <v>0</v>
      </c>
      <c r="BE1930" t="s">
        <v>57</v>
      </c>
      <c r="BF1930" t="s">
        <v>69</v>
      </c>
      <c r="BG1930" t="s">
        <v>69</v>
      </c>
      <c r="BH1930" t="b">
        <v>0</v>
      </c>
      <c r="BI1930" t="b">
        <v>1</v>
      </c>
      <c r="BJ1930" t="b">
        <v>0</v>
      </c>
      <c r="BK1930" t="b">
        <v>1</v>
      </c>
      <c r="BL1930">
        <v>20</v>
      </c>
      <c r="BM1930">
        <v>20</v>
      </c>
      <c r="BN1930">
        <v>0</v>
      </c>
      <c r="BO1930">
        <v>0</v>
      </c>
      <c r="BP19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30" s="3" t="str">
        <f>IF(Table1[[#This Row],[TraceLengthMod]],"lab,","")&amp;IF(Table1[[#This Row],[FixedLength]],"dur,","")&amp;IF(Table1[[#This Row],[Broken]],"ea,","")</f>
        <v>lab,</v>
      </c>
    </row>
    <row r="1931" spans="1:69" x14ac:dyDescent="0.25">
      <c r="A1931" t="s">
        <v>2059</v>
      </c>
      <c r="B1931" t="s">
        <v>39</v>
      </c>
      <c r="C1931" t="s">
        <v>114</v>
      </c>
      <c r="D1931" t="s">
        <v>81</v>
      </c>
      <c r="E1931" t="s">
        <v>93</v>
      </c>
      <c r="F1931">
        <v>1</v>
      </c>
      <c r="G1931">
        <v>75000</v>
      </c>
      <c r="H1931">
        <v>25000</v>
      </c>
      <c r="I1931">
        <v>100000</v>
      </c>
      <c r="J1931" t="s">
        <v>40</v>
      </c>
      <c r="K1931">
        <v>1</v>
      </c>
      <c r="L1931">
        <v>256</v>
      </c>
      <c r="M1931" t="s">
        <v>41</v>
      </c>
      <c r="N1931">
        <v>0.01</v>
      </c>
      <c r="O1931">
        <v>100</v>
      </c>
      <c r="P1931">
        <v>333</v>
      </c>
      <c r="Q1931">
        <v>256</v>
      </c>
      <c r="R1931">
        <v>100</v>
      </c>
      <c r="S1931">
        <v>7500</v>
      </c>
      <c r="T1931">
        <v>10</v>
      </c>
      <c r="U1931">
        <v>11</v>
      </c>
      <c r="V1931">
        <v>82688</v>
      </c>
      <c r="W1931">
        <v>1.1025066666666601</v>
      </c>
      <c r="X1931">
        <v>354.716087579727</v>
      </c>
      <c r="Y1931">
        <v>6.4159278869628897</v>
      </c>
      <c r="Z1931">
        <v>124.53879976272501</v>
      </c>
      <c r="AA1931">
        <v>4.4401299953460596</v>
      </c>
      <c r="AB1931">
        <v>49.116076231002801</v>
      </c>
      <c r="AC1931">
        <v>13.726877689361499</v>
      </c>
      <c r="AD1931">
        <v>155.022014379501</v>
      </c>
      <c r="AE1931">
        <v>0.75919999999999999</v>
      </c>
      <c r="AF1931">
        <v>0.74099999999999999</v>
      </c>
      <c r="AJ1931">
        <v>6.8492942181165001E-2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 t="s">
        <v>42</v>
      </c>
      <c r="AQ1931" t="b">
        <v>1</v>
      </c>
      <c r="AR1931" t="b">
        <v>1</v>
      </c>
      <c r="AS1931">
        <v>1</v>
      </c>
      <c r="AT1931" t="b">
        <v>0</v>
      </c>
      <c r="AV1931" t="b">
        <v>0</v>
      </c>
      <c r="AW1931" t="b">
        <v>1</v>
      </c>
      <c r="AX1931" t="b">
        <v>0</v>
      </c>
      <c r="AY1931" t="b">
        <v>0</v>
      </c>
      <c r="AZ1931" t="b">
        <v>0</v>
      </c>
      <c r="BA1931" t="b">
        <v>1</v>
      </c>
      <c r="BB1931" t="b">
        <v>0</v>
      </c>
      <c r="BC1931" t="b">
        <v>1</v>
      </c>
      <c r="BD1931" t="b">
        <v>0</v>
      </c>
      <c r="BE1931" t="s">
        <v>57</v>
      </c>
      <c r="BF1931" t="s">
        <v>69</v>
      </c>
      <c r="BG1931" t="s">
        <v>69</v>
      </c>
      <c r="BH1931" t="b">
        <v>0</v>
      </c>
      <c r="BI1931" t="b">
        <v>1</v>
      </c>
      <c r="BJ1931" t="b">
        <v>0</v>
      </c>
      <c r="BK1931" t="b">
        <v>1</v>
      </c>
      <c r="BL1931">
        <v>20</v>
      </c>
      <c r="BM1931">
        <v>20</v>
      </c>
      <c r="BN1931">
        <v>0</v>
      </c>
      <c r="BO1931">
        <v>0</v>
      </c>
      <c r="BP19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31" s="3" t="str">
        <f>IF(Table1[[#This Row],[TraceLengthMod]],"lab,","")&amp;IF(Table1[[#This Row],[FixedLength]],"dur,","")&amp;IF(Table1[[#This Row],[Broken]],"ea,","")</f>
        <v>lab,</v>
      </c>
    </row>
    <row r="1932" spans="1:69" x14ac:dyDescent="0.25">
      <c r="A1932" t="s">
        <v>2060</v>
      </c>
      <c r="B1932" t="s">
        <v>39</v>
      </c>
      <c r="C1932" t="s">
        <v>114</v>
      </c>
      <c r="D1932" t="s">
        <v>81</v>
      </c>
      <c r="E1932" t="s">
        <v>93</v>
      </c>
      <c r="F1932">
        <v>1</v>
      </c>
      <c r="G1932">
        <v>75000</v>
      </c>
      <c r="H1932">
        <v>25000</v>
      </c>
      <c r="I1932">
        <v>100000</v>
      </c>
      <c r="J1932" t="s">
        <v>40</v>
      </c>
      <c r="K1932">
        <v>1</v>
      </c>
      <c r="L1932">
        <v>256</v>
      </c>
      <c r="M1932" t="s">
        <v>41</v>
      </c>
      <c r="N1932">
        <v>0.01</v>
      </c>
      <c r="O1932">
        <v>100</v>
      </c>
      <c r="P1932">
        <v>333</v>
      </c>
      <c r="Q1932">
        <v>256</v>
      </c>
      <c r="R1932">
        <v>100</v>
      </c>
      <c r="S1932">
        <v>7500</v>
      </c>
      <c r="T1932">
        <v>10</v>
      </c>
      <c r="U1932">
        <v>12</v>
      </c>
      <c r="V1932">
        <v>90112</v>
      </c>
      <c r="W1932">
        <v>1.20149333333333</v>
      </c>
      <c r="X1932">
        <v>354.716087579727</v>
      </c>
      <c r="Y1932">
        <v>6.4159278869628897</v>
      </c>
      <c r="Z1932">
        <v>135.190330266952</v>
      </c>
      <c r="AA1932">
        <v>4.2097511291503897</v>
      </c>
      <c r="AB1932">
        <v>53.325827360153198</v>
      </c>
      <c r="AC1932">
        <v>13.554793834686199</v>
      </c>
      <c r="AD1932">
        <v>168.576808214187</v>
      </c>
      <c r="AE1932">
        <v>0.76070000000000004</v>
      </c>
      <c r="AF1932">
        <v>0.75080000000000002</v>
      </c>
      <c r="AJ1932">
        <v>5.9623613614927601E-2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 t="s">
        <v>42</v>
      </c>
      <c r="AQ1932" t="b">
        <v>1</v>
      </c>
      <c r="AR1932" t="b">
        <v>1</v>
      </c>
      <c r="AS1932">
        <v>1</v>
      </c>
      <c r="AT1932" t="b">
        <v>0</v>
      </c>
      <c r="AV1932" t="b">
        <v>0</v>
      </c>
      <c r="AW1932" t="b">
        <v>1</v>
      </c>
      <c r="AX1932" t="b">
        <v>0</v>
      </c>
      <c r="AY1932" t="b">
        <v>0</v>
      </c>
      <c r="AZ1932" t="b">
        <v>0</v>
      </c>
      <c r="BA1932" t="b">
        <v>1</v>
      </c>
      <c r="BB1932" t="b">
        <v>0</v>
      </c>
      <c r="BC1932" t="b">
        <v>1</v>
      </c>
      <c r="BD1932" t="b">
        <v>0</v>
      </c>
      <c r="BE1932" t="s">
        <v>57</v>
      </c>
      <c r="BF1932" t="s">
        <v>69</v>
      </c>
      <c r="BG1932" t="s">
        <v>69</v>
      </c>
      <c r="BH1932" t="b">
        <v>0</v>
      </c>
      <c r="BI1932" t="b">
        <v>1</v>
      </c>
      <c r="BJ1932" t="b">
        <v>0</v>
      </c>
      <c r="BK1932" t="b">
        <v>1</v>
      </c>
      <c r="BL1932">
        <v>20</v>
      </c>
      <c r="BM1932">
        <v>20</v>
      </c>
      <c r="BN1932">
        <v>0</v>
      </c>
      <c r="BO1932">
        <v>0</v>
      </c>
      <c r="BP19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32" s="3" t="str">
        <f>IF(Table1[[#This Row],[TraceLengthMod]],"lab,","")&amp;IF(Table1[[#This Row],[FixedLength]],"dur,","")&amp;IF(Table1[[#This Row],[Broken]],"ea,","")</f>
        <v>lab,</v>
      </c>
    </row>
    <row r="1933" spans="1:69" x14ac:dyDescent="0.25">
      <c r="A1933" t="s">
        <v>2061</v>
      </c>
      <c r="B1933" t="s">
        <v>39</v>
      </c>
      <c r="C1933" t="s">
        <v>114</v>
      </c>
      <c r="D1933" t="s">
        <v>81</v>
      </c>
      <c r="E1933" t="s">
        <v>93</v>
      </c>
      <c r="F1933">
        <v>1</v>
      </c>
      <c r="G1933">
        <v>75000</v>
      </c>
      <c r="H1933">
        <v>25000</v>
      </c>
      <c r="I1933">
        <v>100000</v>
      </c>
      <c r="J1933" t="s">
        <v>40</v>
      </c>
      <c r="K1933">
        <v>1</v>
      </c>
      <c r="L1933">
        <v>256</v>
      </c>
      <c r="M1933" t="s">
        <v>41</v>
      </c>
      <c r="N1933">
        <v>0.01</v>
      </c>
      <c r="O1933">
        <v>100</v>
      </c>
      <c r="P1933">
        <v>333</v>
      </c>
      <c r="Q1933">
        <v>256</v>
      </c>
      <c r="R1933">
        <v>100</v>
      </c>
      <c r="S1933">
        <v>7500</v>
      </c>
      <c r="T1933">
        <v>10</v>
      </c>
      <c r="U1933">
        <v>13</v>
      </c>
      <c r="V1933">
        <v>97536</v>
      </c>
      <c r="W1933">
        <v>1.3004800000000001</v>
      </c>
      <c r="X1933">
        <v>354.716087579727</v>
      </c>
      <c r="Y1933">
        <v>6.4159278869628897</v>
      </c>
      <c r="Z1933">
        <v>146.009379386901</v>
      </c>
      <c r="AA1933">
        <v>4.2745513916015598</v>
      </c>
      <c r="AB1933">
        <v>57.600378751754697</v>
      </c>
      <c r="AC1933">
        <v>13.7791588306427</v>
      </c>
      <c r="AD1933">
        <v>182.35596704483001</v>
      </c>
      <c r="AE1933">
        <v>0.75939999999999996</v>
      </c>
      <c r="AF1933">
        <v>0.74950000000000006</v>
      </c>
      <c r="AJ1933">
        <v>5.33635345656727E-2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 t="s">
        <v>42</v>
      </c>
      <c r="AQ1933" t="b">
        <v>1</v>
      </c>
      <c r="AR1933" t="b">
        <v>1</v>
      </c>
      <c r="AS1933">
        <v>1</v>
      </c>
      <c r="AT1933" t="b">
        <v>0</v>
      </c>
      <c r="AV1933" t="b">
        <v>0</v>
      </c>
      <c r="AW1933" t="b">
        <v>1</v>
      </c>
      <c r="AX1933" t="b">
        <v>0</v>
      </c>
      <c r="AY1933" t="b">
        <v>0</v>
      </c>
      <c r="AZ1933" t="b">
        <v>0</v>
      </c>
      <c r="BA1933" t="b">
        <v>1</v>
      </c>
      <c r="BB1933" t="b">
        <v>0</v>
      </c>
      <c r="BC1933" t="b">
        <v>1</v>
      </c>
      <c r="BD1933" t="b">
        <v>0</v>
      </c>
      <c r="BE1933" t="s">
        <v>57</v>
      </c>
      <c r="BF1933" t="s">
        <v>69</v>
      </c>
      <c r="BG1933" t="s">
        <v>69</v>
      </c>
      <c r="BH1933" t="b">
        <v>0</v>
      </c>
      <c r="BI1933" t="b">
        <v>1</v>
      </c>
      <c r="BJ1933" t="b">
        <v>0</v>
      </c>
      <c r="BK1933" t="b">
        <v>1</v>
      </c>
      <c r="BL1933">
        <v>20</v>
      </c>
      <c r="BM1933">
        <v>20</v>
      </c>
      <c r="BN1933">
        <v>0</v>
      </c>
      <c r="BO1933">
        <v>0</v>
      </c>
      <c r="BP19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33" s="3" t="str">
        <f>IF(Table1[[#This Row],[TraceLengthMod]],"lab,","")&amp;IF(Table1[[#This Row],[FixedLength]],"dur,","")&amp;IF(Table1[[#This Row],[Broken]],"ea,","")</f>
        <v>lab,</v>
      </c>
    </row>
    <row r="1934" spans="1:69" x14ac:dyDescent="0.25">
      <c r="A1934" t="s">
        <v>2062</v>
      </c>
      <c r="B1934" t="s">
        <v>39</v>
      </c>
      <c r="C1934" t="s">
        <v>114</v>
      </c>
      <c r="D1934" t="s">
        <v>81</v>
      </c>
      <c r="E1934" t="s">
        <v>93</v>
      </c>
      <c r="F1934">
        <v>1</v>
      </c>
      <c r="G1934">
        <v>75000</v>
      </c>
      <c r="H1934">
        <v>25000</v>
      </c>
      <c r="I1934">
        <v>100000</v>
      </c>
      <c r="J1934" t="s">
        <v>40</v>
      </c>
      <c r="K1934">
        <v>1</v>
      </c>
      <c r="L1934">
        <v>256</v>
      </c>
      <c r="M1934" t="s">
        <v>41</v>
      </c>
      <c r="N1934">
        <v>0.01</v>
      </c>
      <c r="O1934">
        <v>100</v>
      </c>
      <c r="P1934">
        <v>333</v>
      </c>
      <c r="Q1934">
        <v>256</v>
      </c>
      <c r="R1934">
        <v>100</v>
      </c>
      <c r="S1934">
        <v>7500</v>
      </c>
      <c r="T1934">
        <v>10</v>
      </c>
      <c r="U1934">
        <v>14</v>
      </c>
      <c r="V1934">
        <v>105216</v>
      </c>
      <c r="W1934">
        <v>1.4028799999999999</v>
      </c>
      <c r="X1934">
        <v>354.716087579727</v>
      </c>
      <c r="Y1934">
        <v>6.4159278869628897</v>
      </c>
      <c r="Z1934">
        <v>156.999001264572</v>
      </c>
      <c r="AA1934">
        <v>4.3992390632629297</v>
      </c>
      <c r="AB1934">
        <v>61.9996178150177</v>
      </c>
      <c r="AC1934">
        <v>13.4201250076293</v>
      </c>
      <c r="AD1934">
        <v>195.77609205245901</v>
      </c>
      <c r="AE1934">
        <v>0.76670000000000005</v>
      </c>
      <c r="AF1934">
        <v>0.74850000000000005</v>
      </c>
      <c r="AJ1934">
        <v>5.1573727397732999E-2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 t="s">
        <v>42</v>
      </c>
      <c r="AQ1934" t="b">
        <v>1</v>
      </c>
      <c r="AR1934" t="b">
        <v>1</v>
      </c>
      <c r="AS1934">
        <v>1</v>
      </c>
      <c r="AT1934" t="b">
        <v>0</v>
      </c>
      <c r="AV1934" t="b">
        <v>0</v>
      </c>
      <c r="AW1934" t="b">
        <v>1</v>
      </c>
      <c r="AX1934" t="b">
        <v>0</v>
      </c>
      <c r="AY1934" t="b">
        <v>0</v>
      </c>
      <c r="AZ1934" t="b">
        <v>0</v>
      </c>
      <c r="BA1934" t="b">
        <v>1</v>
      </c>
      <c r="BB1934" t="b">
        <v>0</v>
      </c>
      <c r="BC1934" t="b">
        <v>1</v>
      </c>
      <c r="BD1934" t="b">
        <v>0</v>
      </c>
      <c r="BE1934" t="s">
        <v>57</v>
      </c>
      <c r="BF1934" t="s">
        <v>69</v>
      </c>
      <c r="BG1934" t="s">
        <v>69</v>
      </c>
      <c r="BH1934" t="b">
        <v>0</v>
      </c>
      <c r="BI1934" t="b">
        <v>1</v>
      </c>
      <c r="BJ1934" t="b">
        <v>0</v>
      </c>
      <c r="BK1934" t="b">
        <v>1</v>
      </c>
      <c r="BL1934">
        <v>20</v>
      </c>
      <c r="BM1934">
        <v>20</v>
      </c>
      <c r="BN1934">
        <v>0</v>
      </c>
      <c r="BO1934">
        <v>0</v>
      </c>
      <c r="BP19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34" s="3" t="str">
        <f>IF(Table1[[#This Row],[TraceLengthMod]],"lab,","")&amp;IF(Table1[[#This Row],[FixedLength]],"dur,","")&amp;IF(Table1[[#This Row],[Broken]],"ea,","")</f>
        <v>lab,</v>
      </c>
    </row>
    <row r="1935" spans="1:69" x14ac:dyDescent="0.25">
      <c r="A1935" t="s">
        <v>2063</v>
      </c>
      <c r="B1935" t="s">
        <v>39</v>
      </c>
      <c r="C1935" t="s">
        <v>114</v>
      </c>
      <c r="D1935" t="s">
        <v>81</v>
      </c>
      <c r="E1935" t="s">
        <v>93</v>
      </c>
      <c r="F1935">
        <v>1</v>
      </c>
      <c r="G1935">
        <v>75000</v>
      </c>
      <c r="H1935">
        <v>25000</v>
      </c>
      <c r="I1935">
        <v>100000</v>
      </c>
      <c r="J1935" t="s">
        <v>40</v>
      </c>
      <c r="K1935">
        <v>1</v>
      </c>
      <c r="L1935">
        <v>256</v>
      </c>
      <c r="M1935" t="s">
        <v>41</v>
      </c>
      <c r="N1935">
        <v>0.01</v>
      </c>
      <c r="O1935">
        <v>100</v>
      </c>
      <c r="P1935">
        <v>333</v>
      </c>
      <c r="Q1935">
        <v>256</v>
      </c>
      <c r="R1935">
        <v>100</v>
      </c>
      <c r="S1935">
        <v>7500</v>
      </c>
      <c r="T1935">
        <v>10</v>
      </c>
      <c r="U1935">
        <v>15</v>
      </c>
      <c r="V1935">
        <v>112640</v>
      </c>
      <c r="W1935">
        <v>1.50186666666666</v>
      </c>
      <c r="X1935">
        <v>354.716087579727</v>
      </c>
      <c r="Y1935">
        <v>6.4159278869628897</v>
      </c>
      <c r="Z1935">
        <v>167.831195831298</v>
      </c>
      <c r="AA1935">
        <v>4.2936735153198198</v>
      </c>
      <c r="AB1935">
        <v>66.293291330337496</v>
      </c>
      <c r="AC1935">
        <v>13.242606163024901</v>
      </c>
      <c r="AD1935">
        <v>209.01869821548399</v>
      </c>
      <c r="AE1935">
        <v>0.76619999999999999</v>
      </c>
      <c r="AF1935">
        <v>0.74970000000000003</v>
      </c>
      <c r="AJ1935">
        <v>4.6516442298889099E-2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 t="s">
        <v>42</v>
      </c>
      <c r="AQ1935" t="b">
        <v>1</v>
      </c>
      <c r="AR1935" t="b">
        <v>1</v>
      </c>
      <c r="AS1935">
        <v>1</v>
      </c>
      <c r="AT1935" t="b">
        <v>0</v>
      </c>
      <c r="AV1935" t="b">
        <v>0</v>
      </c>
      <c r="AW1935" t="b">
        <v>1</v>
      </c>
      <c r="AX1935" t="b">
        <v>0</v>
      </c>
      <c r="AY1935" t="b">
        <v>0</v>
      </c>
      <c r="AZ1935" t="b">
        <v>0</v>
      </c>
      <c r="BA1935" t="b">
        <v>1</v>
      </c>
      <c r="BB1935" t="b">
        <v>0</v>
      </c>
      <c r="BC1935" t="b">
        <v>1</v>
      </c>
      <c r="BD1935" t="b">
        <v>0</v>
      </c>
      <c r="BE1935" t="s">
        <v>57</v>
      </c>
      <c r="BF1935" t="s">
        <v>69</v>
      </c>
      <c r="BG1935" t="s">
        <v>69</v>
      </c>
      <c r="BH1935" t="b">
        <v>0</v>
      </c>
      <c r="BI1935" t="b">
        <v>1</v>
      </c>
      <c r="BJ1935" t="b">
        <v>0</v>
      </c>
      <c r="BK1935" t="b">
        <v>1</v>
      </c>
      <c r="BL1935">
        <v>20</v>
      </c>
      <c r="BM1935">
        <v>20</v>
      </c>
      <c r="BN1935">
        <v>0</v>
      </c>
      <c r="BO1935">
        <v>0</v>
      </c>
      <c r="BP19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35" s="3" t="str">
        <f>IF(Table1[[#This Row],[TraceLengthMod]],"lab,","")&amp;IF(Table1[[#This Row],[FixedLength]],"dur,","")&amp;IF(Table1[[#This Row],[Broken]],"ea,","")</f>
        <v>lab,</v>
      </c>
    </row>
    <row r="1936" spans="1:69" x14ac:dyDescent="0.25">
      <c r="A1936" t="s">
        <v>2064</v>
      </c>
      <c r="B1936" t="s">
        <v>39</v>
      </c>
      <c r="C1936" t="s">
        <v>114</v>
      </c>
      <c r="D1936" t="s">
        <v>81</v>
      </c>
      <c r="E1936" t="s">
        <v>93</v>
      </c>
      <c r="F1936">
        <v>1</v>
      </c>
      <c r="G1936">
        <v>75000</v>
      </c>
      <c r="H1936">
        <v>25000</v>
      </c>
      <c r="I1936">
        <v>100000</v>
      </c>
      <c r="J1936" t="s">
        <v>40</v>
      </c>
      <c r="K1936">
        <v>1</v>
      </c>
      <c r="L1936">
        <v>256</v>
      </c>
      <c r="M1936" t="s">
        <v>41</v>
      </c>
      <c r="N1936">
        <v>0.01</v>
      </c>
      <c r="O1936">
        <v>100</v>
      </c>
      <c r="P1936">
        <v>333</v>
      </c>
      <c r="Q1936">
        <v>256</v>
      </c>
      <c r="R1936">
        <v>100</v>
      </c>
      <c r="S1936">
        <v>7500</v>
      </c>
      <c r="T1936">
        <v>10</v>
      </c>
      <c r="U1936">
        <v>16</v>
      </c>
      <c r="V1936">
        <v>120064</v>
      </c>
      <c r="W1936">
        <v>1.6008533333333299</v>
      </c>
      <c r="X1936">
        <v>354.716087579727</v>
      </c>
      <c r="Y1936">
        <v>6.4159278869628897</v>
      </c>
      <c r="Z1936">
        <v>178.48302769660901</v>
      </c>
      <c r="AA1936">
        <v>4.2130455970764098</v>
      </c>
      <c r="AB1936">
        <v>70.506336927413898</v>
      </c>
      <c r="AC1936">
        <v>13.3622922897338</v>
      </c>
      <c r="AD1936">
        <v>222.38099050521799</v>
      </c>
      <c r="AE1936">
        <v>0.76870000000000005</v>
      </c>
      <c r="AF1936">
        <v>0.75209999999999999</v>
      </c>
      <c r="AJ1936">
        <v>4.3622780964572803E-2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 t="s">
        <v>42</v>
      </c>
      <c r="AQ1936" t="b">
        <v>1</v>
      </c>
      <c r="AR1936" t="b">
        <v>1</v>
      </c>
      <c r="AS1936">
        <v>1</v>
      </c>
      <c r="AT1936" t="b">
        <v>0</v>
      </c>
      <c r="AV1936" t="b">
        <v>0</v>
      </c>
      <c r="AW1936" t="b">
        <v>1</v>
      </c>
      <c r="AX1936" t="b">
        <v>0</v>
      </c>
      <c r="AY1936" t="b">
        <v>0</v>
      </c>
      <c r="AZ1936" t="b">
        <v>0</v>
      </c>
      <c r="BA1936" t="b">
        <v>1</v>
      </c>
      <c r="BB1936" t="b">
        <v>0</v>
      </c>
      <c r="BC1936" t="b">
        <v>1</v>
      </c>
      <c r="BD1936" t="b">
        <v>0</v>
      </c>
      <c r="BE1936" t="s">
        <v>57</v>
      </c>
      <c r="BF1936" t="s">
        <v>69</v>
      </c>
      <c r="BG1936" t="s">
        <v>69</v>
      </c>
      <c r="BH1936" t="b">
        <v>0</v>
      </c>
      <c r="BI1936" t="b">
        <v>1</v>
      </c>
      <c r="BJ1936" t="b">
        <v>0</v>
      </c>
      <c r="BK1936" t="b">
        <v>1</v>
      </c>
      <c r="BL1936">
        <v>20</v>
      </c>
      <c r="BM1936">
        <v>20</v>
      </c>
      <c r="BN1936">
        <v>0</v>
      </c>
      <c r="BO1936">
        <v>0</v>
      </c>
      <c r="BP19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36" s="3" t="str">
        <f>IF(Table1[[#This Row],[TraceLengthMod]],"lab,","")&amp;IF(Table1[[#This Row],[FixedLength]],"dur,","")&amp;IF(Table1[[#This Row],[Broken]],"ea,","")</f>
        <v>lab,</v>
      </c>
    </row>
    <row r="1937" spans="1:69" x14ac:dyDescent="0.25">
      <c r="A1937" t="s">
        <v>2065</v>
      </c>
      <c r="B1937" t="s">
        <v>39</v>
      </c>
      <c r="C1937" t="s">
        <v>114</v>
      </c>
      <c r="D1937" t="s">
        <v>81</v>
      </c>
      <c r="E1937" t="s">
        <v>93</v>
      </c>
      <c r="F1937">
        <v>1</v>
      </c>
      <c r="G1937">
        <v>75000</v>
      </c>
      <c r="H1937">
        <v>25000</v>
      </c>
      <c r="I1937">
        <v>100000</v>
      </c>
      <c r="J1937" t="s">
        <v>40</v>
      </c>
      <c r="K1937">
        <v>1</v>
      </c>
      <c r="L1937">
        <v>256</v>
      </c>
      <c r="M1937" t="s">
        <v>41</v>
      </c>
      <c r="N1937">
        <v>0.01</v>
      </c>
      <c r="O1937">
        <v>100</v>
      </c>
      <c r="P1937">
        <v>333</v>
      </c>
      <c r="Q1937">
        <v>256</v>
      </c>
      <c r="R1937">
        <v>100</v>
      </c>
      <c r="S1937">
        <v>7500</v>
      </c>
      <c r="T1937">
        <v>10</v>
      </c>
      <c r="U1937">
        <v>17</v>
      </c>
      <c r="V1937">
        <v>127744</v>
      </c>
      <c r="W1937">
        <v>1.70325333333333</v>
      </c>
      <c r="X1937">
        <v>354.716087579727</v>
      </c>
      <c r="Y1937">
        <v>6.4159278869628897</v>
      </c>
      <c r="Z1937">
        <v>189.50375986099201</v>
      </c>
      <c r="AA1937">
        <v>4.4572777748107901</v>
      </c>
      <c r="AB1937">
        <v>74.963614702224703</v>
      </c>
      <c r="AC1937">
        <v>13.7721846103668</v>
      </c>
      <c r="AD1937">
        <v>236.15317511558499</v>
      </c>
      <c r="AE1937">
        <v>0.76939999999999997</v>
      </c>
      <c r="AF1937">
        <v>0.75349999999999995</v>
      </c>
      <c r="AJ1937">
        <v>4.2491815730421698E-2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 t="s">
        <v>42</v>
      </c>
      <c r="AQ1937" t="b">
        <v>1</v>
      </c>
      <c r="AR1937" t="b">
        <v>1</v>
      </c>
      <c r="AS1937">
        <v>1</v>
      </c>
      <c r="AT1937" t="b">
        <v>0</v>
      </c>
      <c r="AV1937" t="b">
        <v>0</v>
      </c>
      <c r="AW1937" t="b">
        <v>1</v>
      </c>
      <c r="AX1937" t="b">
        <v>0</v>
      </c>
      <c r="AY1937" t="b">
        <v>0</v>
      </c>
      <c r="AZ1937" t="b">
        <v>0</v>
      </c>
      <c r="BA1937" t="b">
        <v>1</v>
      </c>
      <c r="BB1937" t="b">
        <v>0</v>
      </c>
      <c r="BC1937" t="b">
        <v>1</v>
      </c>
      <c r="BD1937" t="b">
        <v>0</v>
      </c>
      <c r="BE1937" t="s">
        <v>57</v>
      </c>
      <c r="BF1937" t="s">
        <v>69</v>
      </c>
      <c r="BG1937" t="s">
        <v>69</v>
      </c>
      <c r="BH1937" t="b">
        <v>0</v>
      </c>
      <c r="BI1937" t="b">
        <v>1</v>
      </c>
      <c r="BJ1937" t="b">
        <v>0</v>
      </c>
      <c r="BK1937" t="b">
        <v>1</v>
      </c>
      <c r="BL1937">
        <v>20</v>
      </c>
      <c r="BM1937">
        <v>20</v>
      </c>
      <c r="BN1937">
        <v>0</v>
      </c>
      <c r="BO1937">
        <v>0</v>
      </c>
      <c r="BP19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37" s="3" t="str">
        <f>IF(Table1[[#This Row],[TraceLengthMod]],"lab,","")&amp;IF(Table1[[#This Row],[FixedLength]],"dur,","")&amp;IF(Table1[[#This Row],[Broken]],"ea,","")</f>
        <v>lab,</v>
      </c>
    </row>
    <row r="1938" spans="1:69" x14ac:dyDescent="0.25">
      <c r="A1938" t="s">
        <v>2066</v>
      </c>
      <c r="B1938" t="s">
        <v>39</v>
      </c>
      <c r="C1938" t="s">
        <v>114</v>
      </c>
      <c r="D1938" t="s">
        <v>81</v>
      </c>
      <c r="E1938" t="s">
        <v>93</v>
      </c>
      <c r="F1938">
        <v>1</v>
      </c>
      <c r="G1938">
        <v>75000</v>
      </c>
      <c r="H1938">
        <v>25000</v>
      </c>
      <c r="I1938">
        <v>100000</v>
      </c>
      <c r="J1938" t="s">
        <v>40</v>
      </c>
      <c r="K1938">
        <v>1</v>
      </c>
      <c r="L1938">
        <v>256</v>
      </c>
      <c r="M1938" t="s">
        <v>41</v>
      </c>
      <c r="N1938">
        <v>0.01</v>
      </c>
      <c r="O1938">
        <v>100</v>
      </c>
      <c r="P1938">
        <v>333</v>
      </c>
      <c r="Q1938">
        <v>256</v>
      </c>
      <c r="R1938">
        <v>100</v>
      </c>
      <c r="S1938">
        <v>7500</v>
      </c>
      <c r="T1938">
        <v>18</v>
      </c>
      <c r="U1938">
        <v>18</v>
      </c>
      <c r="V1938">
        <v>135168</v>
      </c>
      <c r="W1938">
        <v>1.8022400000000001</v>
      </c>
      <c r="X1938">
        <v>354.716087579727</v>
      </c>
      <c r="Y1938">
        <v>6.4159278869628897</v>
      </c>
      <c r="Z1938">
        <v>200.340146541595</v>
      </c>
      <c r="AA1938">
        <v>4.29986071586608</v>
      </c>
      <c r="AB1938">
        <v>79.263475418090806</v>
      </c>
      <c r="AC1938">
        <v>13.474009513854901</v>
      </c>
      <c r="AD1938">
        <v>249.62718462943999</v>
      </c>
      <c r="AE1938">
        <v>0.78190000000000004</v>
      </c>
      <c r="AF1938">
        <v>0.76619999999999999</v>
      </c>
      <c r="AJ1938">
        <v>3.6639677529985197E-2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 t="s">
        <v>42</v>
      </c>
      <c r="AQ1938" t="b">
        <v>1</v>
      </c>
      <c r="AR1938" t="b">
        <v>1</v>
      </c>
      <c r="AS1938">
        <v>1</v>
      </c>
      <c r="AT1938" t="b">
        <v>0</v>
      </c>
      <c r="AV1938" t="b">
        <v>0</v>
      </c>
      <c r="AW1938" t="b">
        <v>1</v>
      </c>
      <c r="AX1938" t="b">
        <v>0</v>
      </c>
      <c r="AY1938" t="b">
        <v>0</v>
      </c>
      <c r="AZ1938" t="b">
        <v>0</v>
      </c>
      <c r="BA1938" t="b">
        <v>1</v>
      </c>
      <c r="BB1938" t="b">
        <v>0</v>
      </c>
      <c r="BC1938" t="b">
        <v>1</v>
      </c>
      <c r="BD1938" t="b">
        <v>0</v>
      </c>
      <c r="BE1938" t="s">
        <v>57</v>
      </c>
      <c r="BF1938" t="s">
        <v>69</v>
      </c>
      <c r="BG1938" t="s">
        <v>69</v>
      </c>
      <c r="BH1938" t="b">
        <v>0</v>
      </c>
      <c r="BI1938" t="b">
        <v>1</v>
      </c>
      <c r="BJ1938" t="b">
        <v>0</v>
      </c>
      <c r="BK1938" t="b">
        <v>1</v>
      </c>
      <c r="BL1938">
        <v>20</v>
      </c>
      <c r="BM1938">
        <v>20</v>
      </c>
      <c r="BN1938">
        <v>0</v>
      </c>
      <c r="BO1938">
        <v>0</v>
      </c>
      <c r="BP19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38" s="3" t="str">
        <f>IF(Table1[[#This Row],[TraceLengthMod]],"lab,","")&amp;IF(Table1[[#This Row],[FixedLength]],"dur,","")&amp;IF(Table1[[#This Row],[Broken]],"ea,","")</f>
        <v>lab,</v>
      </c>
    </row>
    <row r="1939" spans="1:69" x14ac:dyDescent="0.25">
      <c r="A1939" t="s">
        <v>2067</v>
      </c>
      <c r="B1939" t="s">
        <v>39</v>
      </c>
      <c r="C1939" t="s">
        <v>114</v>
      </c>
      <c r="D1939" t="s">
        <v>81</v>
      </c>
      <c r="E1939" t="s">
        <v>93</v>
      </c>
      <c r="F1939">
        <v>1</v>
      </c>
      <c r="G1939">
        <v>75000</v>
      </c>
      <c r="H1939">
        <v>25000</v>
      </c>
      <c r="I1939">
        <v>100000</v>
      </c>
      <c r="J1939" t="s">
        <v>40</v>
      </c>
      <c r="K1939">
        <v>1</v>
      </c>
      <c r="L1939">
        <v>256</v>
      </c>
      <c r="M1939" t="s">
        <v>41</v>
      </c>
      <c r="N1939">
        <v>0.01</v>
      </c>
      <c r="O1939">
        <v>100</v>
      </c>
      <c r="P1939">
        <v>333</v>
      </c>
      <c r="Q1939">
        <v>256</v>
      </c>
      <c r="R1939">
        <v>100</v>
      </c>
      <c r="S1939">
        <v>7500</v>
      </c>
      <c r="T1939">
        <v>19</v>
      </c>
      <c r="U1939">
        <v>19</v>
      </c>
      <c r="V1939">
        <v>142592</v>
      </c>
      <c r="W1939">
        <v>1.90122666666666</v>
      </c>
      <c r="X1939">
        <v>354.716087579727</v>
      </c>
      <c r="Y1939">
        <v>6.4159278869628897</v>
      </c>
      <c r="Z1939">
        <v>211.20918726920999</v>
      </c>
      <c r="AA1939">
        <v>4.2686855792999197</v>
      </c>
      <c r="AB1939">
        <v>83.532160997390704</v>
      </c>
      <c r="AC1939">
        <v>13.7302961349487</v>
      </c>
      <c r="AD1939">
        <v>263.35748076438898</v>
      </c>
      <c r="AE1939">
        <v>0.77849999999999997</v>
      </c>
      <c r="AF1939">
        <v>0.7681</v>
      </c>
      <c r="AJ1939">
        <v>3.4216944148339298E-2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 t="s">
        <v>42</v>
      </c>
      <c r="AQ1939" t="b">
        <v>1</v>
      </c>
      <c r="AR1939" t="b">
        <v>1</v>
      </c>
      <c r="AS1939">
        <v>1</v>
      </c>
      <c r="AT1939" t="b">
        <v>0</v>
      </c>
      <c r="AV1939" t="b">
        <v>0</v>
      </c>
      <c r="AW1939" t="b">
        <v>1</v>
      </c>
      <c r="AX1939" t="b">
        <v>0</v>
      </c>
      <c r="AY1939" t="b">
        <v>0</v>
      </c>
      <c r="AZ1939" t="b">
        <v>0</v>
      </c>
      <c r="BA1939" t="b">
        <v>1</v>
      </c>
      <c r="BB1939" t="b">
        <v>0</v>
      </c>
      <c r="BC1939" t="b">
        <v>1</v>
      </c>
      <c r="BD1939" t="b">
        <v>0</v>
      </c>
      <c r="BE1939" t="s">
        <v>57</v>
      </c>
      <c r="BF1939" t="s">
        <v>69</v>
      </c>
      <c r="BG1939" t="s">
        <v>69</v>
      </c>
      <c r="BH1939" t="b">
        <v>0</v>
      </c>
      <c r="BI1939" t="b">
        <v>1</v>
      </c>
      <c r="BJ1939" t="b">
        <v>0</v>
      </c>
      <c r="BK1939" t="b">
        <v>1</v>
      </c>
      <c r="BL1939">
        <v>20</v>
      </c>
      <c r="BM1939">
        <v>20</v>
      </c>
      <c r="BN1939">
        <v>0</v>
      </c>
      <c r="BO1939">
        <v>0</v>
      </c>
      <c r="BP19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39" s="3" t="str">
        <f>IF(Table1[[#This Row],[TraceLengthMod]],"lab,","")&amp;IF(Table1[[#This Row],[FixedLength]],"dur,","")&amp;IF(Table1[[#This Row],[Broken]],"ea,","")</f>
        <v>lab,</v>
      </c>
    </row>
    <row r="1940" spans="1:69" x14ac:dyDescent="0.25">
      <c r="A1940" t="s">
        <v>2068</v>
      </c>
      <c r="B1940" t="s">
        <v>39</v>
      </c>
      <c r="C1940" t="s">
        <v>114</v>
      </c>
      <c r="D1940" t="s">
        <v>81</v>
      </c>
      <c r="E1940" t="s">
        <v>93</v>
      </c>
      <c r="F1940">
        <v>1</v>
      </c>
      <c r="G1940">
        <v>75000</v>
      </c>
      <c r="H1940">
        <v>25000</v>
      </c>
      <c r="I1940">
        <v>100000</v>
      </c>
      <c r="J1940" t="s">
        <v>40</v>
      </c>
      <c r="K1940">
        <v>1</v>
      </c>
      <c r="L1940">
        <v>256</v>
      </c>
      <c r="M1940" t="s">
        <v>41</v>
      </c>
      <c r="N1940">
        <v>0.01</v>
      </c>
      <c r="O1940">
        <v>100</v>
      </c>
      <c r="P1940">
        <v>333</v>
      </c>
      <c r="Q1940">
        <v>256</v>
      </c>
      <c r="R1940">
        <v>100</v>
      </c>
      <c r="S1940">
        <v>7500</v>
      </c>
      <c r="T1940">
        <v>19</v>
      </c>
      <c r="U1940">
        <v>20</v>
      </c>
      <c r="V1940">
        <v>150016</v>
      </c>
      <c r="W1940">
        <v>2.0002133333333298</v>
      </c>
      <c r="X1940">
        <v>354.716087579727</v>
      </c>
      <c r="Y1940">
        <v>6.4159278869628897</v>
      </c>
      <c r="Z1940">
        <v>221.89163017272901</v>
      </c>
      <c r="AA1940">
        <v>4.2147326469421298</v>
      </c>
      <c r="AB1940">
        <v>87.7468936443328</v>
      </c>
      <c r="AC1940">
        <v>13.217666149139401</v>
      </c>
      <c r="AD1940">
        <v>276.57514691352799</v>
      </c>
      <c r="AE1940">
        <v>0.77549999999999997</v>
      </c>
      <c r="AF1940">
        <v>0.76529999999999998</v>
      </c>
      <c r="AJ1940">
        <v>3.1801514658097899E-2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 t="s">
        <v>42</v>
      </c>
      <c r="AQ1940" t="b">
        <v>1</v>
      </c>
      <c r="AR1940" t="b">
        <v>1</v>
      </c>
      <c r="AS1940">
        <v>1</v>
      </c>
      <c r="AT1940" t="b">
        <v>0</v>
      </c>
      <c r="AV1940" t="b">
        <v>0</v>
      </c>
      <c r="AW1940" t="b">
        <v>1</v>
      </c>
      <c r="AX1940" t="b">
        <v>0</v>
      </c>
      <c r="AY1940" t="b">
        <v>0</v>
      </c>
      <c r="AZ1940" t="b">
        <v>0</v>
      </c>
      <c r="BA1940" t="b">
        <v>1</v>
      </c>
      <c r="BB1940" t="b">
        <v>0</v>
      </c>
      <c r="BC1940" t="b">
        <v>1</v>
      </c>
      <c r="BD1940" t="b">
        <v>0</v>
      </c>
      <c r="BE1940" t="s">
        <v>57</v>
      </c>
      <c r="BF1940" t="s">
        <v>69</v>
      </c>
      <c r="BG1940" t="s">
        <v>69</v>
      </c>
      <c r="BH1940" t="b">
        <v>0</v>
      </c>
      <c r="BI1940" t="b">
        <v>1</v>
      </c>
      <c r="BJ1940" t="b">
        <v>0</v>
      </c>
      <c r="BK1940" t="b">
        <v>1</v>
      </c>
      <c r="BL1940">
        <v>20</v>
      </c>
      <c r="BM1940">
        <v>20</v>
      </c>
      <c r="BN1940">
        <v>0</v>
      </c>
      <c r="BO1940">
        <v>0</v>
      </c>
      <c r="BP19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40" s="3" t="str">
        <f>IF(Table1[[#This Row],[TraceLengthMod]],"lab,","")&amp;IF(Table1[[#This Row],[FixedLength]],"dur,","")&amp;IF(Table1[[#This Row],[Broken]],"ea,","")</f>
        <v>lab,</v>
      </c>
    </row>
    <row r="1941" spans="1:69" x14ac:dyDescent="0.25">
      <c r="A1941" t="s">
        <v>2069</v>
      </c>
      <c r="B1941" t="s">
        <v>39</v>
      </c>
      <c r="C1941" t="s">
        <v>114</v>
      </c>
      <c r="D1941" t="s">
        <v>81</v>
      </c>
      <c r="E1941" t="s">
        <v>93</v>
      </c>
      <c r="F1941">
        <v>1</v>
      </c>
      <c r="G1941">
        <v>75000</v>
      </c>
      <c r="H1941">
        <v>25000</v>
      </c>
      <c r="I1941">
        <v>100000</v>
      </c>
      <c r="J1941" t="s">
        <v>40</v>
      </c>
      <c r="K1941">
        <v>1</v>
      </c>
      <c r="L1941">
        <v>256</v>
      </c>
      <c r="M1941" t="s">
        <v>41</v>
      </c>
      <c r="N1941">
        <v>0.01</v>
      </c>
      <c r="O1941">
        <v>100</v>
      </c>
      <c r="P1941">
        <v>333</v>
      </c>
      <c r="Q1941">
        <v>256</v>
      </c>
      <c r="R1941">
        <v>100</v>
      </c>
      <c r="S1941">
        <v>7500</v>
      </c>
      <c r="T1941">
        <v>19</v>
      </c>
      <c r="U1941">
        <v>21</v>
      </c>
      <c r="V1941">
        <v>157696</v>
      </c>
      <c r="W1941">
        <v>2.1026133333333301</v>
      </c>
      <c r="X1941">
        <v>354.716087579727</v>
      </c>
      <c r="Y1941">
        <v>6.4159278869628897</v>
      </c>
      <c r="Z1941">
        <v>232.85432505607599</v>
      </c>
      <c r="AA1941">
        <v>4.3912615776062003</v>
      </c>
      <c r="AB1941">
        <v>92.138155221939002</v>
      </c>
      <c r="AC1941">
        <v>13.216669559478699</v>
      </c>
      <c r="AD1941">
        <v>289.79181647300697</v>
      </c>
      <c r="AE1941">
        <v>0.77829999999999999</v>
      </c>
      <c r="AF1941">
        <v>0.76280000000000003</v>
      </c>
      <c r="AJ1941">
        <v>3.1980827547512997E-2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 t="s">
        <v>42</v>
      </c>
      <c r="AQ1941" t="b">
        <v>1</v>
      </c>
      <c r="AR1941" t="b">
        <v>1</v>
      </c>
      <c r="AS1941">
        <v>1</v>
      </c>
      <c r="AT1941" t="b">
        <v>0</v>
      </c>
      <c r="AV1941" t="b">
        <v>0</v>
      </c>
      <c r="AW1941" t="b">
        <v>1</v>
      </c>
      <c r="AX1941" t="b">
        <v>0</v>
      </c>
      <c r="AY1941" t="b">
        <v>0</v>
      </c>
      <c r="AZ1941" t="b">
        <v>0</v>
      </c>
      <c r="BA1941" t="b">
        <v>1</v>
      </c>
      <c r="BB1941" t="b">
        <v>0</v>
      </c>
      <c r="BC1941" t="b">
        <v>1</v>
      </c>
      <c r="BD1941" t="b">
        <v>0</v>
      </c>
      <c r="BE1941" t="s">
        <v>57</v>
      </c>
      <c r="BF1941" t="s">
        <v>69</v>
      </c>
      <c r="BG1941" t="s">
        <v>69</v>
      </c>
      <c r="BH1941" t="b">
        <v>0</v>
      </c>
      <c r="BI1941" t="b">
        <v>1</v>
      </c>
      <c r="BJ1941" t="b">
        <v>0</v>
      </c>
      <c r="BK1941" t="b">
        <v>1</v>
      </c>
      <c r="BL1941">
        <v>20</v>
      </c>
      <c r="BM1941">
        <v>20</v>
      </c>
      <c r="BN1941">
        <v>0</v>
      </c>
      <c r="BO1941">
        <v>0</v>
      </c>
      <c r="BP19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41" s="3" t="str">
        <f>IF(Table1[[#This Row],[TraceLengthMod]],"lab,","")&amp;IF(Table1[[#This Row],[FixedLength]],"dur,","")&amp;IF(Table1[[#This Row],[Broken]],"ea,","")</f>
        <v>lab,</v>
      </c>
    </row>
    <row r="1942" spans="1:69" x14ac:dyDescent="0.25">
      <c r="A1942" t="s">
        <v>2070</v>
      </c>
      <c r="B1942" t="s">
        <v>39</v>
      </c>
      <c r="C1942" t="s">
        <v>114</v>
      </c>
      <c r="D1942" t="s">
        <v>81</v>
      </c>
      <c r="E1942" t="s">
        <v>93</v>
      </c>
      <c r="F1942">
        <v>1</v>
      </c>
      <c r="G1942">
        <v>75000</v>
      </c>
      <c r="H1942">
        <v>25000</v>
      </c>
      <c r="I1942">
        <v>100000</v>
      </c>
      <c r="J1942" t="s">
        <v>40</v>
      </c>
      <c r="K1942">
        <v>1</v>
      </c>
      <c r="L1942">
        <v>256</v>
      </c>
      <c r="M1942" t="s">
        <v>41</v>
      </c>
      <c r="N1942">
        <v>0.01</v>
      </c>
      <c r="O1942">
        <v>100</v>
      </c>
      <c r="P1942">
        <v>333</v>
      </c>
      <c r="Q1942">
        <v>256</v>
      </c>
      <c r="R1942">
        <v>100</v>
      </c>
      <c r="S1942">
        <v>7500</v>
      </c>
      <c r="T1942">
        <v>19</v>
      </c>
      <c r="U1942">
        <v>22</v>
      </c>
      <c r="V1942">
        <v>165120</v>
      </c>
      <c r="W1942">
        <v>2.2016</v>
      </c>
      <c r="X1942">
        <v>354.716087579727</v>
      </c>
      <c r="Y1942">
        <v>6.4159278869628897</v>
      </c>
      <c r="Z1942">
        <v>243.74122118949799</v>
      </c>
      <c r="AA1942">
        <v>4.2955164909362704</v>
      </c>
      <c r="AB1942">
        <v>96.433671712875295</v>
      </c>
      <c r="AC1942">
        <v>13.4889414310455</v>
      </c>
      <c r="AD1942">
        <v>303.280757904052</v>
      </c>
      <c r="AE1942">
        <v>0.77710000000000001</v>
      </c>
      <c r="AF1942">
        <v>0.7661</v>
      </c>
      <c r="AJ1942">
        <v>2.8857244770656199E-2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 t="s">
        <v>42</v>
      </c>
      <c r="AQ1942" t="b">
        <v>1</v>
      </c>
      <c r="AR1942" t="b">
        <v>1</v>
      </c>
      <c r="AS1942">
        <v>1</v>
      </c>
      <c r="AT1942" t="b">
        <v>0</v>
      </c>
      <c r="AV1942" t="b">
        <v>0</v>
      </c>
      <c r="AW1942" t="b">
        <v>1</v>
      </c>
      <c r="AX1942" t="b">
        <v>0</v>
      </c>
      <c r="AY1942" t="b">
        <v>0</v>
      </c>
      <c r="AZ1942" t="b">
        <v>0</v>
      </c>
      <c r="BA1942" t="b">
        <v>1</v>
      </c>
      <c r="BB1942" t="b">
        <v>0</v>
      </c>
      <c r="BC1942" t="b">
        <v>1</v>
      </c>
      <c r="BD1942" t="b">
        <v>0</v>
      </c>
      <c r="BE1942" t="s">
        <v>57</v>
      </c>
      <c r="BF1942" t="s">
        <v>69</v>
      </c>
      <c r="BG1942" t="s">
        <v>69</v>
      </c>
      <c r="BH1942" t="b">
        <v>0</v>
      </c>
      <c r="BI1942" t="b">
        <v>1</v>
      </c>
      <c r="BJ1942" t="b">
        <v>0</v>
      </c>
      <c r="BK1942" t="b">
        <v>1</v>
      </c>
      <c r="BL1942">
        <v>20</v>
      </c>
      <c r="BM1942">
        <v>20</v>
      </c>
      <c r="BN1942">
        <v>0</v>
      </c>
      <c r="BO1942">
        <v>0</v>
      </c>
      <c r="BP19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42" s="3" t="str">
        <f>IF(Table1[[#This Row],[TraceLengthMod]],"lab,","")&amp;IF(Table1[[#This Row],[FixedLength]],"dur,","")&amp;IF(Table1[[#This Row],[Broken]],"ea,","")</f>
        <v>lab,</v>
      </c>
    </row>
    <row r="1943" spans="1:69" x14ac:dyDescent="0.25">
      <c r="A1943" t="s">
        <v>2071</v>
      </c>
      <c r="B1943" t="s">
        <v>39</v>
      </c>
      <c r="C1943" t="s">
        <v>114</v>
      </c>
      <c r="D1943" t="s">
        <v>81</v>
      </c>
      <c r="E1943" t="s">
        <v>93</v>
      </c>
      <c r="F1943">
        <v>1</v>
      </c>
      <c r="G1943">
        <v>75000</v>
      </c>
      <c r="H1943">
        <v>25000</v>
      </c>
      <c r="I1943">
        <v>100000</v>
      </c>
      <c r="J1943" t="s">
        <v>40</v>
      </c>
      <c r="K1943">
        <v>1</v>
      </c>
      <c r="L1943">
        <v>256</v>
      </c>
      <c r="M1943" t="s">
        <v>41</v>
      </c>
      <c r="N1943">
        <v>0.01</v>
      </c>
      <c r="O1943">
        <v>100</v>
      </c>
      <c r="P1943">
        <v>333</v>
      </c>
      <c r="Q1943">
        <v>256</v>
      </c>
      <c r="R1943">
        <v>100</v>
      </c>
      <c r="S1943">
        <v>7500</v>
      </c>
      <c r="T1943">
        <v>23</v>
      </c>
      <c r="U1943">
        <v>23</v>
      </c>
      <c r="V1943">
        <v>172544</v>
      </c>
      <c r="W1943">
        <v>2.3005866666666601</v>
      </c>
      <c r="X1943">
        <v>354.716087579727</v>
      </c>
      <c r="Y1943">
        <v>6.4159278869628897</v>
      </c>
      <c r="Z1943">
        <v>254.53935480117701</v>
      </c>
      <c r="AA1943">
        <v>4.3104772567748997</v>
      </c>
      <c r="AB1943">
        <v>100.74414896965</v>
      </c>
      <c r="AC1943">
        <v>13.0880131721496</v>
      </c>
      <c r="AD1943">
        <v>316.36877107620199</v>
      </c>
      <c r="AE1943">
        <v>0.77900000000000003</v>
      </c>
      <c r="AF1943">
        <v>0.76910000000000001</v>
      </c>
      <c r="AJ1943">
        <v>2.69590771870372E-2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 t="s">
        <v>42</v>
      </c>
      <c r="AQ1943" t="b">
        <v>1</v>
      </c>
      <c r="AR1943" t="b">
        <v>1</v>
      </c>
      <c r="AS1943">
        <v>1</v>
      </c>
      <c r="AT1943" t="b">
        <v>0</v>
      </c>
      <c r="AV1943" t="b">
        <v>0</v>
      </c>
      <c r="AW1943" t="b">
        <v>1</v>
      </c>
      <c r="AX1943" t="b">
        <v>0</v>
      </c>
      <c r="AY1943" t="b">
        <v>0</v>
      </c>
      <c r="AZ1943" t="b">
        <v>0</v>
      </c>
      <c r="BA1943" t="b">
        <v>1</v>
      </c>
      <c r="BB1943" t="b">
        <v>0</v>
      </c>
      <c r="BC1943" t="b">
        <v>1</v>
      </c>
      <c r="BD1943" t="b">
        <v>0</v>
      </c>
      <c r="BE1943" t="s">
        <v>57</v>
      </c>
      <c r="BF1943" t="s">
        <v>69</v>
      </c>
      <c r="BG1943" t="s">
        <v>69</v>
      </c>
      <c r="BH1943" t="b">
        <v>0</v>
      </c>
      <c r="BI1943" t="b">
        <v>1</v>
      </c>
      <c r="BJ1943" t="b">
        <v>0</v>
      </c>
      <c r="BK1943" t="b">
        <v>1</v>
      </c>
      <c r="BL1943">
        <v>20</v>
      </c>
      <c r="BM1943">
        <v>20</v>
      </c>
      <c r="BN1943">
        <v>0</v>
      </c>
      <c r="BO1943">
        <v>0</v>
      </c>
      <c r="BP19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43" s="3" t="str">
        <f>IF(Table1[[#This Row],[TraceLengthMod]],"lab,","")&amp;IF(Table1[[#This Row],[FixedLength]],"dur,","")&amp;IF(Table1[[#This Row],[Broken]],"ea,","")</f>
        <v>lab,</v>
      </c>
    </row>
    <row r="1944" spans="1:69" x14ac:dyDescent="0.25">
      <c r="A1944" t="s">
        <v>2072</v>
      </c>
      <c r="B1944" t="s">
        <v>39</v>
      </c>
      <c r="C1944" t="s">
        <v>114</v>
      </c>
      <c r="D1944" t="s">
        <v>81</v>
      </c>
      <c r="E1944" t="s">
        <v>93</v>
      </c>
      <c r="F1944">
        <v>1</v>
      </c>
      <c r="G1944">
        <v>75000</v>
      </c>
      <c r="H1944">
        <v>25000</v>
      </c>
      <c r="I1944">
        <v>100000</v>
      </c>
      <c r="J1944" t="s">
        <v>40</v>
      </c>
      <c r="K1944">
        <v>1</v>
      </c>
      <c r="L1944">
        <v>256</v>
      </c>
      <c r="M1944" t="s">
        <v>41</v>
      </c>
      <c r="N1944">
        <v>0.01</v>
      </c>
      <c r="O1944">
        <v>100</v>
      </c>
      <c r="P1944">
        <v>333</v>
      </c>
      <c r="Q1944">
        <v>256</v>
      </c>
      <c r="R1944">
        <v>100</v>
      </c>
      <c r="S1944">
        <v>7500</v>
      </c>
      <c r="T1944">
        <v>24</v>
      </c>
      <c r="U1944">
        <v>24</v>
      </c>
      <c r="V1944">
        <v>180224</v>
      </c>
      <c r="W1944">
        <v>2.4029866666666599</v>
      </c>
      <c r="X1944">
        <v>354.716087579727</v>
      </c>
      <c r="Y1944">
        <v>6.4159278869628897</v>
      </c>
      <c r="Z1944">
        <v>265.57987260818402</v>
      </c>
      <c r="AA1944">
        <v>4.4740395545959402</v>
      </c>
      <c r="AB1944">
        <v>105.218188524246</v>
      </c>
      <c r="AC1944">
        <v>13.5318377017974</v>
      </c>
      <c r="AD1944">
        <v>329.90060877799903</v>
      </c>
      <c r="AE1944">
        <v>0.79310000000000003</v>
      </c>
      <c r="AF1944">
        <v>0.77949999999999997</v>
      </c>
      <c r="AJ1944">
        <v>2.6667361994358599E-2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 t="s">
        <v>42</v>
      </c>
      <c r="AQ1944" t="b">
        <v>1</v>
      </c>
      <c r="AR1944" t="b">
        <v>1</v>
      </c>
      <c r="AS1944">
        <v>1</v>
      </c>
      <c r="AT1944" t="b">
        <v>0</v>
      </c>
      <c r="AV1944" t="b">
        <v>0</v>
      </c>
      <c r="AW1944" t="b">
        <v>1</v>
      </c>
      <c r="AX1944" t="b">
        <v>0</v>
      </c>
      <c r="AY1944" t="b">
        <v>0</v>
      </c>
      <c r="AZ1944" t="b">
        <v>0</v>
      </c>
      <c r="BA1944" t="b">
        <v>1</v>
      </c>
      <c r="BB1944" t="b">
        <v>0</v>
      </c>
      <c r="BC1944" t="b">
        <v>1</v>
      </c>
      <c r="BD1944" t="b">
        <v>0</v>
      </c>
      <c r="BE1944" t="s">
        <v>57</v>
      </c>
      <c r="BF1944" t="s">
        <v>69</v>
      </c>
      <c r="BG1944" t="s">
        <v>69</v>
      </c>
      <c r="BH1944" t="b">
        <v>0</v>
      </c>
      <c r="BI1944" t="b">
        <v>1</v>
      </c>
      <c r="BJ1944" t="b">
        <v>0</v>
      </c>
      <c r="BK1944" t="b">
        <v>1</v>
      </c>
      <c r="BL1944">
        <v>20</v>
      </c>
      <c r="BM1944">
        <v>20</v>
      </c>
      <c r="BN1944">
        <v>0</v>
      </c>
      <c r="BO1944">
        <v>0</v>
      </c>
      <c r="BP19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44" s="3" t="str">
        <f>IF(Table1[[#This Row],[TraceLengthMod]],"lab,","")&amp;IF(Table1[[#This Row],[FixedLength]],"dur,","")&amp;IF(Table1[[#This Row],[Broken]],"ea,","")</f>
        <v>lab,</v>
      </c>
    </row>
    <row r="1945" spans="1:69" x14ac:dyDescent="0.25">
      <c r="A1945" t="s">
        <v>2073</v>
      </c>
      <c r="B1945" t="s">
        <v>39</v>
      </c>
      <c r="C1945" t="s">
        <v>114</v>
      </c>
      <c r="D1945" t="s">
        <v>81</v>
      </c>
      <c r="E1945" t="s">
        <v>93</v>
      </c>
      <c r="F1945">
        <v>1</v>
      </c>
      <c r="G1945">
        <v>75000</v>
      </c>
      <c r="H1945">
        <v>25000</v>
      </c>
      <c r="I1945">
        <v>100000</v>
      </c>
      <c r="J1945" t="s">
        <v>40</v>
      </c>
      <c r="K1945">
        <v>1</v>
      </c>
      <c r="L1945">
        <v>256</v>
      </c>
      <c r="M1945" t="s">
        <v>41</v>
      </c>
      <c r="N1945">
        <v>0.01</v>
      </c>
      <c r="O1945">
        <v>100</v>
      </c>
      <c r="P1945">
        <v>333</v>
      </c>
      <c r="Q1945">
        <v>256</v>
      </c>
      <c r="R1945">
        <v>100</v>
      </c>
      <c r="S1945">
        <v>7500</v>
      </c>
      <c r="T1945">
        <v>25</v>
      </c>
      <c r="U1945">
        <v>25</v>
      </c>
      <c r="V1945">
        <v>187648</v>
      </c>
      <c r="W1945">
        <v>2.5019733333333298</v>
      </c>
      <c r="X1945">
        <v>354.716087579727</v>
      </c>
      <c r="Y1945">
        <v>6.4159278869628897</v>
      </c>
      <c r="Z1945">
        <v>276.48083209991398</v>
      </c>
      <c r="AA1945">
        <v>4.3045966625213596</v>
      </c>
      <c r="AB1945">
        <v>109.522785186767</v>
      </c>
      <c r="AC1945">
        <v>13.235614538192699</v>
      </c>
      <c r="AD1945">
        <v>343.136223316192</v>
      </c>
      <c r="AE1945">
        <v>0.78990000000000005</v>
      </c>
      <c r="AF1945">
        <v>0.78010000000000002</v>
      </c>
      <c r="AJ1945">
        <v>2.4889638365372099E-2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 t="s">
        <v>42</v>
      </c>
      <c r="AQ1945" t="b">
        <v>1</v>
      </c>
      <c r="AR1945" t="b">
        <v>1</v>
      </c>
      <c r="AS1945">
        <v>1</v>
      </c>
      <c r="AT1945" t="b">
        <v>0</v>
      </c>
      <c r="AV1945" t="b">
        <v>0</v>
      </c>
      <c r="AW1945" t="b">
        <v>1</v>
      </c>
      <c r="AX1945" t="b">
        <v>0</v>
      </c>
      <c r="AY1945" t="b">
        <v>0</v>
      </c>
      <c r="AZ1945" t="b">
        <v>0</v>
      </c>
      <c r="BA1945" t="b">
        <v>1</v>
      </c>
      <c r="BB1945" t="b">
        <v>0</v>
      </c>
      <c r="BC1945" t="b">
        <v>1</v>
      </c>
      <c r="BD1945" t="b">
        <v>0</v>
      </c>
      <c r="BE1945" t="s">
        <v>57</v>
      </c>
      <c r="BF1945" t="s">
        <v>69</v>
      </c>
      <c r="BG1945" t="s">
        <v>69</v>
      </c>
      <c r="BH1945" t="b">
        <v>0</v>
      </c>
      <c r="BI1945" t="b">
        <v>1</v>
      </c>
      <c r="BJ1945" t="b">
        <v>0</v>
      </c>
      <c r="BK1945" t="b">
        <v>1</v>
      </c>
      <c r="BL1945">
        <v>20</v>
      </c>
      <c r="BM1945">
        <v>20</v>
      </c>
      <c r="BN1945">
        <v>0</v>
      </c>
      <c r="BO1945">
        <v>0</v>
      </c>
      <c r="BP19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45" s="3" t="str">
        <f>IF(Table1[[#This Row],[TraceLengthMod]],"lab,","")&amp;IF(Table1[[#This Row],[FixedLength]],"dur,","")&amp;IF(Table1[[#This Row],[Broken]],"ea,","")</f>
        <v>lab,</v>
      </c>
    </row>
    <row r="1946" spans="1:69" x14ac:dyDescent="0.25">
      <c r="A1946" t="s">
        <v>2074</v>
      </c>
      <c r="B1946" t="s">
        <v>39</v>
      </c>
      <c r="C1946" t="s">
        <v>114</v>
      </c>
      <c r="D1946" t="s">
        <v>81</v>
      </c>
      <c r="E1946" t="s">
        <v>93</v>
      </c>
      <c r="F1946">
        <v>1</v>
      </c>
      <c r="G1946">
        <v>75000</v>
      </c>
      <c r="H1946">
        <v>25000</v>
      </c>
      <c r="I1946">
        <v>100000</v>
      </c>
      <c r="J1946" t="s">
        <v>40</v>
      </c>
      <c r="K1946">
        <v>1</v>
      </c>
      <c r="L1946">
        <v>256</v>
      </c>
      <c r="M1946" t="s">
        <v>41</v>
      </c>
      <c r="N1946">
        <v>0.01</v>
      </c>
      <c r="O1946">
        <v>100</v>
      </c>
      <c r="P1946">
        <v>333</v>
      </c>
      <c r="Q1946">
        <v>256</v>
      </c>
      <c r="R1946">
        <v>100</v>
      </c>
      <c r="S1946">
        <v>7500</v>
      </c>
      <c r="T1946">
        <v>25</v>
      </c>
      <c r="U1946">
        <v>26</v>
      </c>
      <c r="V1946">
        <v>195072</v>
      </c>
      <c r="W1946">
        <v>2.6009600000000002</v>
      </c>
      <c r="X1946">
        <v>354.716087579727</v>
      </c>
      <c r="Y1946">
        <v>6.4159278869628897</v>
      </c>
      <c r="Z1946">
        <v>287.33087778091402</v>
      </c>
      <c r="AA1946">
        <v>4.3085310459136901</v>
      </c>
      <c r="AB1946">
        <v>113.831316232681</v>
      </c>
      <c r="AC1946">
        <v>13.2565643787384</v>
      </c>
      <c r="AD1946">
        <v>356.39278769493097</v>
      </c>
      <c r="AE1946">
        <v>0.78939999999999999</v>
      </c>
      <c r="AF1946">
        <v>0.77149999999999996</v>
      </c>
      <c r="AJ1946">
        <v>2.44559376962541E-2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 t="s">
        <v>42</v>
      </c>
      <c r="AQ1946" t="b">
        <v>1</v>
      </c>
      <c r="AR1946" t="b">
        <v>1</v>
      </c>
      <c r="AS1946">
        <v>1</v>
      </c>
      <c r="AT1946" t="b">
        <v>0</v>
      </c>
      <c r="AV1946" t="b">
        <v>0</v>
      </c>
      <c r="AW1946" t="b">
        <v>1</v>
      </c>
      <c r="AX1946" t="b">
        <v>0</v>
      </c>
      <c r="AY1946" t="b">
        <v>0</v>
      </c>
      <c r="AZ1946" t="b">
        <v>0</v>
      </c>
      <c r="BA1946" t="b">
        <v>1</v>
      </c>
      <c r="BB1946" t="b">
        <v>0</v>
      </c>
      <c r="BC1946" t="b">
        <v>1</v>
      </c>
      <c r="BD1946" t="b">
        <v>0</v>
      </c>
      <c r="BE1946" t="s">
        <v>57</v>
      </c>
      <c r="BF1946" t="s">
        <v>69</v>
      </c>
      <c r="BG1946" t="s">
        <v>69</v>
      </c>
      <c r="BH1946" t="b">
        <v>0</v>
      </c>
      <c r="BI1946" t="b">
        <v>1</v>
      </c>
      <c r="BJ1946" t="b">
        <v>0</v>
      </c>
      <c r="BK1946" t="b">
        <v>1</v>
      </c>
      <c r="BL1946">
        <v>20</v>
      </c>
      <c r="BM1946">
        <v>20</v>
      </c>
      <c r="BN1946">
        <v>0</v>
      </c>
      <c r="BO1946">
        <v>0</v>
      </c>
      <c r="BP19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46" s="3" t="str">
        <f>IF(Table1[[#This Row],[TraceLengthMod]],"lab,","")&amp;IF(Table1[[#This Row],[FixedLength]],"dur,","")&amp;IF(Table1[[#This Row],[Broken]],"ea,","")</f>
        <v>lab,</v>
      </c>
    </row>
    <row r="1947" spans="1:69" x14ac:dyDescent="0.25">
      <c r="A1947" t="s">
        <v>2075</v>
      </c>
      <c r="B1947" t="s">
        <v>39</v>
      </c>
      <c r="C1947" t="s">
        <v>114</v>
      </c>
      <c r="D1947" t="s">
        <v>81</v>
      </c>
      <c r="E1947" t="s">
        <v>93</v>
      </c>
      <c r="F1947">
        <v>1</v>
      </c>
      <c r="G1947">
        <v>75000</v>
      </c>
      <c r="H1947">
        <v>25000</v>
      </c>
      <c r="I1947">
        <v>100000</v>
      </c>
      <c r="J1947" t="s">
        <v>40</v>
      </c>
      <c r="K1947">
        <v>1</v>
      </c>
      <c r="L1947">
        <v>256</v>
      </c>
      <c r="M1947" t="s">
        <v>41</v>
      </c>
      <c r="N1947">
        <v>0.01</v>
      </c>
      <c r="O1947">
        <v>100</v>
      </c>
      <c r="P1947">
        <v>333</v>
      </c>
      <c r="Q1947">
        <v>256</v>
      </c>
      <c r="R1947">
        <v>100</v>
      </c>
      <c r="S1947">
        <v>7500</v>
      </c>
      <c r="T1947">
        <v>25</v>
      </c>
      <c r="U1947">
        <v>27</v>
      </c>
      <c r="V1947">
        <v>202752</v>
      </c>
      <c r="W1947">
        <v>2.70336</v>
      </c>
      <c r="X1947">
        <v>354.716087579727</v>
      </c>
      <c r="Y1947">
        <v>6.4159278869628897</v>
      </c>
      <c r="Z1947">
        <v>298.15200901031398</v>
      </c>
      <c r="AA1947">
        <v>4.3724029064178396</v>
      </c>
      <c r="AB1947">
        <v>118.20371913909899</v>
      </c>
      <c r="AC1947">
        <v>13.27348446846</v>
      </c>
      <c r="AD1947">
        <v>369.666272163391</v>
      </c>
      <c r="AE1947">
        <v>0.78680000000000005</v>
      </c>
      <c r="AF1947">
        <v>0.77449999999999997</v>
      </c>
      <c r="AJ1947">
        <v>2.4380740417976499E-2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 t="s">
        <v>42</v>
      </c>
      <c r="AQ1947" t="b">
        <v>1</v>
      </c>
      <c r="AR1947" t="b">
        <v>1</v>
      </c>
      <c r="AS1947">
        <v>1</v>
      </c>
      <c r="AT1947" t="b">
        <v>0</v>
      </c>
      <c r="AV1947" t="b">
        <v>0</v>
      </c>
      <c r="AW1947" t="b">
        <v>1</v>
      </c>
      <c r="AX1947" t="b">
        <v>0</v>
      </c>
      <c r="AY1947" t="b">
        <v>0</v>
      </c>
      <c r="AZ1947" t="b">
        <v>0</v>
      </c>
      <c r="BA1947" t="b">
        <v>1</v>
      </c>
      <c r="BB1947" t="b">
        <v>0</v>
      </c>
      <c r="BC1947" t="b">
        <v>1</v>
      </c>
      <c r="BD1947" t="b">
        <v>0</v>
      </c>
      <c r="BE1947" t="s">
        <v>57</v>
      </c>
      <c r="BF1947" t="s">
        <v>69</v>
      </c>
      <c r="BG1947" t="s">
        <v>69</v>
      </c>
      <c r="BH1947" t="b">
        <v>0</v>
      </c>
      <c r="BI1947" t="b">
        <v>1</v>
      </c>
      <c r="BJ1947" t="b">
        <v>0</v>
      </c>
      <c r="BK1947" t="b">
        <v>1</v>
      </c>
      <c r="BL1947">
        <v>20</v>
      </c>
      <c r="BM1947">
        <v>20</v>
      </c>
      <c r="BN1947">
        <v>0</v>
      </c>
      <c r="BO1947">
        <v>0</v>
      </c>
      <c r="BP19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47" s="3" t="str">
        <f>IF(Table1[[#This Row],[TraceLengthMod]],"lab,","")&amp;IF(Table1[[#This Row],[FixedLength]],"dur,","")&amp;IF(Table1[[#This Row],[Broken]],"ea,","")</f>
        <v>lab,</v>
      </c>
    </row>
    <row r="1948" spans="1:69" x14ac:dyDescent="0.25">
      <c r="A1948" t="s">
        <v>2076</v>
      </c>
      <c r="B1948" t="s">
        <v>39</v>
      </c>
      <c r="C1948" t="s">
        <v>114</v>
      </c>
      <c r="D1948" t="s">
        <v>81</v>
      </c>
      <c r="E1948" t="s">
        <v>93</v>
      </c>
      <c r="F1948">
        <v>1</v>
      </c>
      <c r="G1948">
        <v>75000</v>
      </c>
      <c r="H1948">
        <v>25000</v>
      </c>
      <c r="I1948">
        <v>100000</v>
      </c>
      <c r="J1948" t="s">
        <v>40</v>
      </c>
      <c r="K1948">
        <v>1</v>
      </c>
      <c r="L1948">
        <v>256</v>
      </c>
      <c r="M1948" t="s">
        <v>41</v>
      </c>
      <c r="N1948">
        <v>0.01</v>
      </c>
      <c r="O1948">
        <v>100</v>
      </c>
      <c r="P1948">
        <v>333</v>
      </c>
      <c r="Q1948">
        <v>256</v>
      </c>
      <c r="R1948">
        <v>100</v>
      </c>
      <c r="S1948">
        <v>7500</v>
      </c>
      <c r="T1948">
        <v>25</v>
      </c>
      <c r="U1948">
        <v>28</v>
      </c>
      <c r="V1948">
        <v>210176</v>
      </c>
      <c r="W1948">
        <v>2.8023466666666601</v>
      </c>
      <c r="X1948">
        <v>354.716087579727</v>
      </c>
      <c r="Y1948">
        <v>6.4159278869628897</v>
      </c>
      <c r="Z1948">
        <v>309.07979607582001</v>
      </c>
      <c r="AA1948">
        <v>4.3254373073577801</v>
      </c>
      <c r="AB1948">
        <v>122.529156446456</v>
      </c>
      <c r="AC1948">
        <v>13.790136337280201</v>
      </c>
      <c r="AD1948">
        <v>383.45640850067099</v>
      </c>
      <c r="AE1948">
        <v>0.78839999999999999</v>
      </c>
      <c r="AF1948">
        <v>0.77880000000000005</v>
      </c>
      <c r="AJ1948">
        <v>2.1519520577501498E-2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 t="s">
        <v>42</v>
      </c>
      <c r="AQ1948" t="b">
        <v>1</v>
      </c>
      <c r="AR1948" t="b">
        <v>1</v>
      </c>
      <c r="AS1948">
        <v>1</v>
      </c>
      <c r="AT1948" t="b">
        <v>0</v>
      </c>
      <c r="AV1948" t="b">
        <v>0</v>
      </c>
      <c r="AW1948" t="b">
        <v>1</v>
      </c>
      <c r="AX1948" t="b">
        <v>0</v>
      </c>
      <c r="AY1948" t="b">
        <v>0</v>
      </c>
      <c r="AZ1948" t="b">
        <v>0</v>
      </c>
      <c r="BA1948" t="b">
        <v>1</v>
      </c>
      <c r="BB1948" t="b">
        <v>0</v>
      </c>
      <c r="BC1948" t="b">
        <v>1</v>
      </c>
      <c r="BD1948" t="b">
        <v>0</v>
      </c>
      <c r="BE1948" t="s">
        <v>57</v>
      </c>
      <c r="BF1948" t="s">
        <v>69</v>
      </c>
      <c r="BG1948" t="s">
        <v>69</v>
      </c>
      <c r="BH1948" t="b">
        <v>0</v>
      </c>
      <c r="BI1948" t="b">
        <v>1</v>
      </c>
      <c r="BJ1948" t="b">
        <v>0</v>
      </c>
      <c r="BK1948" t="b">
        <v>1</v>
      </c>
      <c r="BL1948">
        <v>20</v>
      </c>
      <c r="BM1948">
        <v>20</v>
      </c>
      <c r="BN1948">
        <v>0</v>
      </c>
      <c r="BO1948">
        <v>0</v>
      </c>
      <c r="BP19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48" s="3" t="str">
        <f>IF(Table1[[#This Row],[TraceLengthMod]],"lab,","")&amp;IF(Table1[[#This Row],[FixedLength]],"dur,","")&amp;IF(Table1[[#This Row],[Broken]],"ea,","")</f>
        <v>lab,</v>
      </c>
    </row>
    <row r="1949" spans="1:69" x14ac:dyDescent="0.25">
      <c r="A1949" t="s">
        <v>2077</v>
      </c>
      <c r="B1949" t="s">
        <v>39</v>
      </c>
      <c r="C1949" t="s">
        <v>114</v>
      </c>
      <c r="D1949" t="s">
        <v>81</v>
      </c>
      <c r="E1949" t="s">
        <v>93</v>
      </c>
      <c r="F1949">
        <v>1</v>
      </c>
      <c r="G1949">
        <v>75000</v>
      </c>
      <c r="H1949">
        <v>25000</v>
      </c>
      <c r="I1949">
        <v>100000</v>
      </c>
      <c r="J1949" t="s">
        <v>40</v>
      </c>
      <c r="K1949">
        <v>1</v>
      </c>
      <c r="L1949">
        <v>256</v>
      </c>
      <c r="M1949" t="s">
        <v>41</v>
      </c>
      <c r="N1949">
        <v>0.01</v>
      </c>
      <c r="O1949">
        <v>100</v>
      </c>
      <c r="P1949">
        <v>333</v>
      </c>
      <c r="Q1949">
        <v>256</v>
      </c>
      <c r="R1949">
        <v>100</v>
      </c>
      <c r="S1949">
        <v>7500</v>
      </c>
      <c r="T1949">
        <v>25</v>
      </c>
      <c r="U1949">
        <v>29</v>
      </c>
      <c r="V1949">
        <v>217600</v>
      </c>
      <c r="W1949">
        <v>2.90133333333333</v>
      </c>
      <c r="X1949">
        <v>354.716087579727</v>
      </c>
      <c r="Y1949">
        <v>6.4159278869628897</v>
      </c>
      <c r="Z1949">
        <v>319.93477773666302</v>
      </c>
      <c r="AA1949">
        <v>4.2985079288482604</v>
      </c>
      <c r="AB1949">
        <v>126.82766437530501</v>
      </c>
      <c r="AC1949">
        <v>13.372254371643001</v>
      </c>
      <c r="AD1949">
        <v>396.828662872314</v>
      </c>
      <c r="AE1949">
        <v>0.77149999999999996</v>
      </c>
      <c r="AF1949">
        <v>0.76480000000000004</v>
      </c>
      <c r="AJ1949">
        <v>2.1012258038801301E-2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 t="s">
        <v>42</v>
      </c>
      <c r="AQ1949" t="b">
        <v>1</v>
      </c>
      <c r="AR1949" t="b">
        <v>1</v>
      </c>
      <c r="AS1949">
        <v>1</v>
      </c>
      <c r="AT1949" t="b">
        <v>0</v>
      </c>
      <c r="AV1949" t="b">
        <v>0</v>
      </c>
      <c r="AW1949" t="b">
        <v>1</v>
      </c>
      <c r="AX1949" t="b">
        <v>0</v>
      </c>
      <c r="AY1949" t="b">
        <v>0</v>
      </c>
      <c r="AZ1949" t="b">
        <v>0</v>
      </c>
      <c r="BA1949" t="b">
        <v>1</v>
      </c>
      <c r="BB1949" t="b">
        <v>0</v>
      </c>
      <c r="BC1949" t="b">
        <v>1</v>
      </c>
      <c r="BD1949" t="b">
        <v>0</v>
      </c>
      <c r="BE1949" t="s">
        <v>57</v>
      </c>
      <c r="BF1949" t="s">
        <v>69</v>
      </c>
      <c r="BG1949" t="s">
        <v>69</v>
      </c>
      <c r="BH1949" t="b">
        <v>0</v>
      </c>
      <c r="BI1949" t="b">
        <v>1</v>
      </c>
      <c r="BJ1949" t="b">
        <v>0</v>
      </c>
      <c r="BK1949" t="b">
        <v>1</v>
      </c>
      <c r="BL1949">
        <v>20</v>
      </c>
      <c r="BM1949">
        <v>20</v>
      </c>
      <c r="BN1949">
        <v>0</v>
      </c>
      <c r="BO1949">
        <v>0</v>
      </c>
      <c r="BP19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49" s="3" t="str">
        <f>IF(Table1[[#This Row],[TraceLengthMod]],"lab,","")&amp;IF(Table1[[#This Row],[FixedLength]],"dur,","")&amp;IF(Table1[[#This Row],[Broken]],"ea,","")</f>
        <v>lab,</v>
      </c>
    </row>
    <row r="1950" spans="1:69" x14ac:dyDescent="0.25">
      <c r="A1950" t="s">
        <v>2078</v>
      </c>
      <c r="B1950" t="s">
        <v>39</v>
      </c>
      <c r="C1950" t="s">
        <v>114</v>
      </c>
      <c r="D1950" t="s">
        <v>81</v>
      </c>
      <c r="E1950" t="s">
        <v>93</v>
      </c>
      <c r="F1950">
        <v>1</v>
      </c>
      <c r="G1950">
        <v>75000</v>
      </c>
      <c r="H1950">
        <v>25000</v>
      </c>
      <c r="I1950">
        <v>100000</v>
      </c>
      <c r="J1950" t="s">
        <v>40</v>
      </c>
      <c r="K1950">
        <v>1</v>
      </c>
      <c r="L1950">
        <v>256</v>
      </c>
      <c r="M1950" t="s">
        <v>41</v>
      </c>
      <c r="N1950">
        <v>0.01</v>
      </c>
      <c r="O1950">
        <v>100</v>
      </c>
      <c r="P1950">
        <v>333</v>
      </c>
      <c r="Q1950">
        <v>256</v>
      </c>
      <c r="R1950">
        <v>100</v>
      </c>
      <c r="S1950">
        <v>7500</v>
      </c>
      <c r="T1950">
        <v>25</v>
      </c>
      <c r="U1950">
        <v>30</v>
      </c>
      <c r="V1950">
        <v>225024</v>
      </c>
      <c r="W1950">
        <v>3.0003199999999999</v>
      </c>
      <c r="X1950">
        <v>354.716087579727</v>
      </c>
      <c r="Y1950">
        <v>6.4159278869628897</v>
      </c>
      <c r="Z1950">
        <v>330.84162020683198</v>
      </c>
      <c r="AA1950">
        <v>4.3184554576873699</v>
      </c>
      <c r="AB1950">
        <v>131.14611983299201</v>
      </c>
      <c r="AC1950">
        <v>13.453045606613101</v>
      </c>
      <c r="AD1950">
        <v>410.28170847892699</v>
      </c>
      <c r="AE1950">
        <v>0.78110000000000002</v>
      </c>
      <c r="AF1950">
        <v>0.77139999999999997</v>
      </c>
      <c r="AJ1950">
        <v>2.0446886720646401E-2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 t="s">
        <v>42</v>
      </c>
      <c r="AQ1950" t="b">
        <v>1</v>
      </c>
      <c r="AR1950" t="b">
        <v>1</v>
      </c>
      <c r="AS1950">
        <v>1</v>
      </c>
      <c r="AT1950" t="b">
        <v>0</v>
      </c>
      <c r="AV1950" t="b">
        <v>0</v>
      </c>
      <c r="AW1950" t="b">
        <v>1</v>
      </c>
      <c r="AX1950" t="b">
        <v>0</v>
      </c>
      <c r="AY1950" t="b">
        <v>0</v>
      </c>
      <c r="AZ1950" t="b">
        <v>0</v>
      </c>
      <c r="BA1950" t="b">
        <v>1</v>
      </c>
      <c r="BB1950" t="b">
        <v>0</v>
      </c>
      <c r="BC1950" t="b">
        <v>1</v>
      </c>
      <c r="BD1950" t="b">
        <v>0</v>
      </c>
      <c r="BE1950" t="s">
        <v>57</v>
      </c>
      <c r="BF1950" t="s">
        <v>69</v>
      </c>
      <c r="BG1950" t="s">
        <v>69</v>
      </c>
      <c r="BH1950" t="b">
        <v>0</v>
      </c>
      <c r="BI1950" t="b">
        <v>1</v>
      </c>
      <c r="BJ1950" t="b">
        <v>0</v>
      </c>
      <c r="BK1950" t="b">
        <v>1</v>
      </c>
      <c r="BL1950">
        <v>20</v>
      </c>
      <c r="BM1950">
        <v>20</v>
      </c>
      <c r="BN1950">
        <v>0</v>
      </c>
      <c r="BO1950">
        <v>0</v>
      </c>
      <c r="BP19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50" s="3" t="str">
        <f>IF(Table1[[#This Row],[TraceLengthMod]],"lab,","")&amp;IF(Table1[[#This Row],[FixedLength]],"dur,","")&amp;IF(Table1[[#This Row],[Broken]],"ea,","")</f>
        <v>lab,</v>
      </c>
    </row>
    <row r="1951" spans="1:69" x14ac:dyDescent="0.25">
      <c r="A1951" t="s">
        <v>2079</v>
      </c>
      <c r="B1951" t="s">
        <v>39</v>
      </c>
      <c r="C1951" t="s">
        <v>114</v>
      </c>
      <c r="D1951" t="s">
        <v>81</v>
      </c>
      <c r="E1951" t="s">
        <v>93</v>
      </c>
      <c r="F1951">
        <v>1</v>
      </c>
      <c r="G1951">
        <v>75000</v>
      </c>
      <c r="H1951">
        <v>25000</v>
      </c>
      <c r="I1951">
        <v>100000</v>
      </c>
      <c r="J1951" t="s">
        <v>40</v>
      </c>
      <c r="K1951">
        <v>1</v>
      </c>
      <c r="L1951">
        <v>256</v>
      </c>
      <c r="M1951" t="s">
        <v>41</v>
      </c>
      <c r="N1951">
        <v>0.01</v>
      </c>
      <c r="O1951">
        <v>100</v>
      </c>
      <c r="P1951">
        <v>333</v>
      </c>
      <c r="Q1951">
        <v>256</v>
      </c>
      <c r="R1951">
        <v>100</v>
      </c>
      <c r="S1951">
        <v>7500</v>
      </c>
      <c r="T1951">
        <v>25</v>
      </c>
      <c r="U1951">
        <v>31</v>
      </c>
      <c r="V1951">
        <v>232704</v>
      </c>
      <c r="W1951">
        <v>3.1027200000000001</v>
      </c>
      <c r="X1951">
        <v>354.716087579727</v>
      </c>
      <c r="Y1951">
        <v>6.4159278869628897</v>
      </c>
      <c r="Z1951">
        <v>341.80039787292401</v>
      </c>
      <c r="AA1951">
        <v>4.4063036441802899</v>
      </c>
      <c r="AB1951">
        <v>135.552423477172</v>
      </c>
      <c r="AC1951">
        <v>13.825032711028999</v>
      </c>
      <c r="AD1951">
        <v>424.10674118995598</v>
      </c>
      <c r="AE1951">
        <v>0.78259999999999996</v>
      </c>
      <c r="AF1951">
        <v>0.76780000000000004</v>
      </c>
      <c r="AJ1951">
        <v>2.0356003863058698E-2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 t="s">
        <v>42</v>
      </c>
      <c r="AQ1951" t="b">
        <v>1</v>
      </c>
      <c r="AR1951" t="b">
        <v>1</v>
      </c>
      <c r="AS1951">
        <v>1</v>
      </c>
      <c r="AT1951" t="b">
        <v>0</v>
      </c>
      <c r="AV1951" t="b">
        <v>0</v>
      </c>
      <c r="AW1951" t="b">
        <v>1</v>
      </c>
      <c r="AX1951" t="b">
        <v>0</v>
      </c>
      <c r="AY1951" t="b">
        <v>0</v>
      </c>
      <c r="AZ1951" t="b">
        <v>0</v>
      </c>
      <c r="BA1951" t="b">
        <v>1</v>
      </c>
      <c r="BB1951" t="b">
        <v>0</v>
      </c>
      <c r="BC1951" t="b">
        <v>1</v>
      </c>
      <c r="BD1951" t="b">
        <v>0</v>
      </c>
      <c r="BE1951" t="s">
        <v>57</v>
      </c>
      <c r="BF1951" t="s">
        <v>69</v>
      </c>
      <c r="BG1951" t="s">
        <v>69</v>
      </c>
      <c r="BH1951" t="b">
        <v>0</v>
      </c>
      <c r="BI1951" t="b">
        <v>1</v>
      </c>
      <c r="BJ1951" t="b">
        <v>0</v>
      </c>
      <c r="BK1951" t="b">
        <v>1</v>
      </c>
      <c r="BL1951">
        <v>20</v>
      </c>
      <c r="BM1951">
        <v>20</v>
      </c>
      <c r="BN1951">
        <v>0</v>
      </c>
      <c r="BO1951">
        <v>0</v>
      </c>
      <c r="BP19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51" s="3" t="str">
        <f>IF(Table1[[#This Row],[TraceLengthMod]],"lab,","")&amp;IF(Table1[[#This Row],[FixedLength]],"dur,","")&amp;IF(Table1[[#This Row],[Broken]],"ea,","")</f>
        <v>lab,</v>
      </c>
    </row>
    <row r="1952" spans="1:69" x14ac:dyDescent="0.25">
      <c r="A1952" t="s">
        <v>2080</v>
      </c>
      <c r="B1952" t="s">
        <v>39</v>
      </c>
      <c r="C1952" t="s">
        <v>114</v>
      </c>
      <c r="D1952" t="s">
        <v>81</v>
      </c>
      <c r="E1952" t="s">
        <v>93</v>
      </c>
      <c r="F1952">
        <v>1</v>
      </c>
      <c r="G1952">
        <v>75000</v>
      </c>
      <c r="H1952">
        <v>25000</v>
      </c>
      <c r="I1952">
        <v>100000</v>
      </c>
      <c r="J1952" t="s">
        <v>40</v>
      </c>
      <c r="K1952">
        <v>1</v>
      </c>
      <c r="L1952">
        <v>256</v>
      </c>
      <c r="M1952" t="s">
        <v>41</v>
      </c>
      <c r="N1952">
        <v>0.01</v>
      </c>
      <c r="O1952">
        <v>100</v>
      </c>
      <c r="P1952">
        <v>333</v>
      </c>
      <c r="Q1952">
        <v>256</v>
      </c>
      <c r="R1952">
        <v>100</v>
      </c>
      <c r="S1952">
        <v>7500</v>
      </c>
      <c r="T1952">
        <v>25</v>
      </c>
      <c r="U1952">
        <v>32</v>
      </c>
      <c r="V1952">
        <v>240128</v>
      </c>
      <c r="W1952">
        <v>3.2017066666666598</v>
      </c>
      <c r="X1952">
        <v>354.716087579727</v>
      </c>
      <c r="Y1952">
        <v>6.4159278869628897</v>
      </c>
      <c r="Z1952">
        <v>352.63443589210499</v>
      </c>
      <c r="AA1952">
        <v>4.2586288452148402</v>
      </c>
      <c r="AB1952">
        <v>139.81105232238701</v>
      </c>
      <c r="AC1952">
        <v>13.7751641273498</v>
      </c>
      <c r="AD1952">
        <v>437.88190531730601</v>
      </c>
      <c r="AE1952">
        <v>0.79330000000000001</v>
      </c>
      <c r="AF1952">
        <v>0.77470000000000006</v>
      </c>
      <c r="AJ1952">
        <v>1.8806956470139701E-2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 t="s">
        <v>42</v>
      </c>
      <c r="AQ1952" t="b">
        <v>1</v>
      </c>
      <c r="AR1952" t="b">
        <v>1</v>
      </c>
      <c r="AS1952">
        <v>1</v>
      </c>
      <c r="AT1952" t="b">
        <v>0</v>
      </c>
      <c r="AV1952" t="b">
        <v>0</v>
      </c>
      <c r="AW1952" t="b">
        <v>1</v>
      </c>
      <c r="AX1952" t="b">
        <v>0</v>
      </c>
      <c r="AY1952" t="b">
        <v>0</v>
      </c>
      <c r="AZ1952" t="b">
        <v>0</v>
      </c>
      <c r="BA1952" t="b">
        <v>1</v>
      </c>
      <c r="BB1952" t="b">
        <v>0</v>
      </c>
      <c r="BC1952" t="b">
        <v>1</v>
      </c>
      <c r="BD1952" t="b">
        <v>0</v>
      </c>
      <c r="BE1952" t="s">
        <v>57</v>
      </c>
      <c r="BF1952" t="s">
        <v>69</v>
      </c>
      <c r="BG1952" t="s">
        <v>69</v>
      </c>
      <c r="BH1952" t="b">
        <v>0</v>
      </c>
      <c r="BI1952" t="b">
        <v>1</v>
      </c>
      <c r="BJ1952" t="b">
        <v>0</v>
      </c>
      <c r="BK1952" t="b">
        <v>1</v>
      </c>
      <c r="BL1952">
        <v>20</v>
      </c>
      <c r="BM1952">
        <v>20</v>
      </c>
      <c r="BN1952">
        <v>0</v>
      </c>
      <c r="BO1952">
        <v>0</v>
      </c>
      <c r="BP19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52" s="3" t="str">
        <f>IF(Table1[[#This Row],[TraceLengthMod]],"lab,","")&amp;IF(Table1[[#This Row],[FixedLength]],"dur,","")&amp;IF(Table1[[#This Row],[Broken]],"ea,","")</f>
        <v>lab,</v>
      </c>
    </row>
    <row r="1953" spans="1:69" x14ac:dyDescent="0.25">
      <c r="A1953" t="s">
        <v>2081</v>
      </c>
      <c r="B1953" t="s">
        <v>39</v>
      </c>
      <c r="C1953" t="s">
        <v>114</v>
      </c>
      <c r="D1953" t="s">
        <v>81</v>
      </c>
      <c r="E1953" t="s">
        <v>93</v>
      </c>
      <c r="F1953">
        <v>1</v>
      </c>
      <c r="G1953">
        <v>75000</v>
      </c>
      <c r="H1953">
        <v>25000</v>
      </c>
      <c r="I1953">
        <v>100000</v>
      </c>
      <c r="J1953" t="s">
        <v>40</v>
      </c>
      <c r="K1953">
        <v>1</v>
      </c>
      <c r="L1953">
        <v>256</v>
      </c>
      <c r="M1953" t="s">
        <v>41</v>
      </c>
      <c r="N1953">
        <v>0.01</v>
      </c>
      <c r="O1953">
        <v>100</v>
      </c>
      <c r="P1953">
        <v>333</v>
      </c>
      <c r="Q1953">
        <v>256</v>
      </c>
      <c r="R1953">
        <v>100</v>
      </c>
      <c r="S1953">
        <v>7500</v>
      </c>
      <c r="T1953">
        <v>25</v>
      </c>
      <c r="U1953">
        <v>33</v>
      </c>
      <c r="V1953">
        <v>247552</v>
      </c>
      <c r="W1953">
        <v>3.3006933333333301</v>
      </c>
      <c r="X1953">
        <v>354.716087579727</v>
      </c>
      <c r="Y1953">
        <v>6.4159278869628897</v>
      </c>
      <c r="Z1953">
        <v>363.52532100677399</v>
      </c>
      <c r="AA1953">
        <v>4.2975206375121999</v>
      </c>
      <c r="AB1953">
        <v>144.10857295989899</v>
      </c>
      <c r="AC1953">
        <v>13.239598751068099</v>
      </c>
      <c r="AD1953">
        <v>451.12150406837401</v>
      </c>
      <c r="AE1953">
        <v>0.7923</v>
      </c>
      <c r="AF1953">
        <v>0.77290000000000003</v>
      </c>
      <c r="AJ1953">
        <v>1.8010924465283899E-2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 t="s">
        <v>42</v>
      </c>
      <c r="AQ1953" t="b">
        <v>1</v>
      </c>
      <c r="AR1953" t="b">
        <v>1</v>
      </c>
      <c r="AS1953">
        <v>1</v>
      </c>
      <c r="AT1953" t="b">
        <v>0</v>
      </c>
      <c r="AV1953" t="b">
        <v>0</v>
      </c>
      <c r="AW1953" t="b">
        <v>1</v>
      </c>
      <c r="AX1953" t="b">
        <v>0</v>
      </c>
      <c r="AY1953" t="b">
        <v>0</v>
      </c>
      <c r="AZ1953" t="b">
        <v>0</v>
      </c>
      <c r="BA1953" t="b">
        <v>1</v>
      </c>
      <c r="BB1953" t="b">
        <v>0</v>
      </c>
      <c r="BC1953" t="b">
        <v>1</v>
      </c>
      <c r="BD1953" t="b">
        <v>0</v>
      </c>
      <c r="BE1953" t="s">
        <v>57</v>
      </c>
      <c r="BF1953" t="s">
        <v>69</v>
      </c>
      <c r="BG1953" t="s">
        <v>69</v>
      </c>
      <c r="BH1953" t="b">
        <v>0</v>
      </c>
      <c r="BI1953" t="b">
        <v>1</v>
      </c>
      <c r="BJ1953" t="b">
        <v>0</v>
      </c>
      <c r="BK1953" t="b">
        <v>1</v>
      </c>
      <c r="BL1953">
        <v>20</v>
      </c>
      <c r="BM1953">
        <v>20</v>
      </c>
      <c r="BN1953">
        <v>0</v>
      </c>
      <c r="BO1953">
        <v>0</v>
      </c>
      <c r="BP19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53" s="3" t="str">
        <f>IF(Table1[[#This Row],[TraceLengthMod]],"lab,","")&amp;IF(Table1[[#This Row],[FixedLength]],"dur,","")&amp;IF(Table1[[#This Row],[Broken]],"ea,","")</f>
        <v>lab,</v>
      </c>
    </row>
    <row r="1954" spans="1:69" x14ac:dyDescent="0.25">
      <c r="A1954" t="s">
        <v>2082</v>
      </c>
      <c r="B1954" t="s">
        <v>39</v>
      </c>
      <c r="C1954" t="s">
        <v>114</v>
      </c>
      <c r="D1954" t="s">
        <v>81</v>
      </c>
      <c r="E1954" t="s">
        <v>93</v>
      </c>
      <c r="F1954">
        <v>1</v>
      </c>
      <c r="G1954">
        <v>75000</v>
      </c>
      <c r="H1954">
        <v>25000</v>
      </c>
      <c r="I1954">
        <v>100000</v>
      </c>
      <c r="J1954" t="s">
        <v>40</v>
      </c>
      <c r="K1954">
        <v>1</v>
      </c>
      <c r="L1954">
        <v>256</v>
      </c>
      <c r="M1954" t="s">
        <v>41</v>
      </c>
      <c r="N1954">
        <v>0.01</v>
      </c>
      <c r="O1954">
        <v>100</v>
      </c>
      <c r="P1954">
        <v>333</v>
      </c>
      <c r="Q1954">
        <v>256</v>
      </c>
      <c r="R1954">
        <v>100</v>
      </c>
      <c r="S1954">
        <v>7500</v>
      </c>
      <c r="T1954">
        <v>25</v>
      </c>
      <c r="U1954">
        <v>34</v>
      </c>
      <c r="V1954">
        <v>255232</v>
      </c>
      <c r="W1954">
        <v>3.40309333333333</v>
      </c>
      <c r="X1954">
        <v>354.716087579727</v>
      </c>
      <c r="Y1954">
        <v>6.4159278869628897</v>
      </c>
      <c r="Z1954">
        <v>374.36542105674698</v>
      </c>
      <c r="AA1954">
        <v>4.3813657760620099</v>
      </c>
      <c r="AB1954">
        <v>148.489938735961</v>
      </c>
      <c r="AC1954">
        <v>13.624607563018699</v>
      </c>
      <c r="AD1954">
        <v>464.74611163139298</v>
      </c>
      <c r="AE1954">
        <v>0.79200000000000004</v>
      </c>
      <c r="AF1954">
        <v>0.77600000000000002</v>
      </c>
      <c r="AJ1954">
        <v>1.7874213015901599E-2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 t="s">
        <v>42</v>
      </c>
      <c r="AQ1954" t="b">
        <v>1</v>
      </c>
      <c r="AR1954" t="b">
        <v>1</v>
      </c>
      <c r="AS1954">
        <v>1</v>
      </c>
      <c r="AT1954" t="b">
        <v>0</v>
      </c>
      <c r="AV1954" t="b">
        <v>0</v>
      </c>
      <c r="AW1954" t="b">
        <v>1</v>
      </c>
      <c r="AX1954" t="b">
        <v>0</v>
      </c>
      <c r="AY1954" t="b">
        <v>0</v>
      </c>
      <c r="AZ1954" t="b">
        <v>0</v>
      </c>
      <c r="BA1954" t="b">
        <v>1</v>
      </c>
      <c r="BB1954" t="b">
        <v>0</v>
      </c>
      <c r="BC1954" t="b">
        <v>1</v>
      </c>
      <c r="BD1954" t="b">
        <v>0</v>
      </c>
      <c r="BE1954" t="s">
        <v>57</v>
      </c>
      <c r="BF1954" t="s">
        <v>69</v>
      </c>
      <c r="BG1954" t="s">
        <v>69</v>
      </c>
      <c r="BH1954" t="b">
        <v>0</v>
      </c>
      <c r="BI1954" t="b">
        <v>1</v>
      </c>
      <c r="BJ1954" t="b">
        <v>0</v>
      </c>
      <c r="BK1954" t="b">
        <v>1</v>
      </c>
      <c r="BL1954">
        <v>20</v>
      </c>
      <c r="BM1954">
        <v>20</v>
      </c>
      <c r="BN1954">
        <v>0</v>
      </c>
      <c r="BO1954">
        <v>0</v>
      </c>
      <c r="BP19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54" s="3" t="str">
        <f>IF(Table1[[#This Row],[TraceLengthMod]],"lab,","")&amp;IF(Table1[[#This Row],[FixedLength]],"dur,","")&amp;IF(Table1[[#This Row],[Broken]],"ea,","")</f>
        <v>lab,</v>
      </c>
    </row>
    <row r="1955" spans="1:69" x14ac:dyDescent="0.25">
      <c r="A1955" t="s">
        <v>2083</v>
      </c>
      <c r="B1955" t="s">
        <v>39</v>
      </c>
      <c r="C1955" t="s">
        <v>114</v>
      </c>
      <c r="D1955" t="s">
        <v>81</v>
      </c>
      <c r="E1955" t="s">
        <v>93</v>
      </c>
      <c r="F1955">
        <v>1</v>
      </c>
      <c r="G1955">
        <v>75000</v>
      </c>
      <c r="H1955">
        <v>25000</v>
      </c>
      <c r="I1955">
        <v>100000</v>
      </c>
      <c r="J1955" t="s">
        <v>40</v>
      </c>
      <c r="K1955">
        <v>1</v>
      </c>
      <c r="L1955">
        <v>256</v>
      </c>
      <c r="M1955" t="s">
        <v>41</v>
      </c>
      <c r="N1955">
        <v>0.01</v>
      </c>
      <c r="O1955">
        <v>100</v>
      </c>
      <c r="P1955">
        <v>333</v>
      </c>
      <c r="Q1955">
        <v>256</v>
      </c>
      <c r="R1955">
        <v>100</v>
      </c>
      <c r="S1955">
        <v>7500</v>
      </c>
      <c r="T1955">
        <v>25</v>
      </c>
      <c r="U1955">
        <v>35</v>
      </c>
      <c r="V1955">
        <v>262656</v>
      </c>
      <c r="W1955">
        <v>3.5020799999999999</v>
      </c>
      <c r="X1955">
        <v>354.716087579727</v>
      </c>
      <c r="Y1955">
        <v>6.4159278869628897</v>
      </c>
      <c r="Z1955">
        <v>385.233338832855</v>
      </c>
      <c r="AA1955">
        <v>4.3274030685424796</v>
      </c>
      <c r="AB1955">
        <v>152.817341804504</v>
      </c>
      <c r="AC1955">
        <v>13.316401720046899</v>
      </c>
      <c r="AD1955">
        <v>478.06251335143997</v>
      </c>
      <c r="AE1955">
        <v>0.80089999999999995</v>
      </c>
      <c r="AF1955">
        <v>0.77910000000000001</v>
      </c>
      <c r="AJ1955">
        <v>1.7009360283671299E-2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 t="s">
        <v>42</v>
      </c>
      <c r="AQ1955" t="b">
        <v>1</v>
      </c>
      <c r="AR1955" t="b">
        <v>1</v>
      </c>
      <c r="AS1955">
        <v>1</v>
      </c>
      <c r="AT1955" t="b">
        <v>0</v>
      </c>
      <c r="AV1955" t="b">
        <v>0</v>
      </c>
      <c r="AW1955" t="b">
        <v>1</v>
      </c>
      <c r="AX1955" t="b">
        <v>0</v>
      </c>
      <c r="AY1955" t="b">
        <v>0</v>
      </c>
      <c r="AZ1955" t="b">
        <v>0</v>
      </c>
      <c r="BA1955" t="b">
        <v>1</v>
      </c>
      <c r="BB1955" t="b">
        <v>0</v>
      </c>
      <c r="BC1955" t="b">
        <v>1</v>
      </c>
      <c r="BD1955" t="b">
        <v>0</v>
      </c>
      <c r="BE1955" t="s">
        <v>57</v>
      </c>
      <c r="BF1955" t="s">
        <v>69</v>
      </c>
      <c r="BG1955" t="s">
        <v>69</v>
      </c>
      <c r="BH1955" t="b">
        <v>0</v>
      </c>
      <c r="BI1955" t="b">
        <v>1</v>
      </c>
      <c r="BJ1955" t="b">
        <v>0</v>
      </c>
      <c r="BK1955" t="b">
        <v>1</v>
      </c>
      <c r="BL1955">
        <v>20</v>
      </c>
      <c r="BM1955">
        <v>20</v>
      </c>
      <c r="BN1955">
        <v>0</v>
      </c>
      <c r="BO1955">
        <v>0</v>
      </c>
      <c r="BP19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55" s="3" t="str">
        <f>IF(Table1[[#This Row],[TraceLengthMod]],"lab,","")&amp;IF(Table1[[#This Row],[FixedLength]],"dur,","")&amp;IF(Table1[[#This Row],[Broken]],"ea,","")</f>
        <v>lab,</v>
      </c>
    </row>
    <row r="1956" spans="1:69" x14ac:dyDescent="0.25">
      <c r="A1956" t="s">
        <v>2084</v>
      </c>
      <c r="B1956" t="s">
        <v>39</v>
      </c>
      <c r="C1956" t="s">
        <v>114</v>
      </c>
      <c r="D1956" t="s">
        <v>81</v>
      </c>
      <c r="E1956" t="s">
        <v>93</v>
      </c>
      <c r="F1956">
        <v>1</v>
      </c>
      <c r="G1956">
        <v>75000</v>
      </c>
      <c r="H1956">
        <v>25000</v>
      </c>
      <c r="I1956">
        <v>100000</v>
      </c>
      <c r="J1956" t="s">
        <v>40</v>
      </c>
      <c r="K1956">
        <v>1</v>
      </c>
      <c r="L1956">
        <v>256</v>
      </c>
      <c r="M1956" t="s">
        <v>41</v>
      </c>
      <c r="N1956">
        <v>0.01</v>
      </c>
      <c r="O1956">
        <v>100</v>
      </c>
      <c r="P1956">
        <v>333</v>
      </c>
      <c r="Q1956">
        <v>256</v>
      </c>
      <c r="R1956">
        <v>100</v>
      </c>
      <c r="S1956">
        <v>7500</v>
      </c>
      <c r="T1956">
        <v>25</v>
      </c>
      <c r="U1956">
        <v>36</v>
      </c>
      <c r="V1956">
        <v>270080</v>
      </c>
      <c r="W1956">
        <v>3.60106666666666</v>
      </c>
      <c r="X1956">
        <v>354.716087579727</v>
      </c>
      <c r="Y1956">
        <v>6.4159278869628897</v>
      </c>
      <c r="Z1956">
        <v>396.40657091140702</v>
      </c>
      <c r="AA1956">
        <v>4.3514695167541504</v>
      </c>
      <c r="AB1956">
        <v>157.168811321258</v>
      </c>
      <c r="AC1956">
        <v>13.5866794586181</v>
      </c>
      <c r="AD1956">
        <v>491.64919281005803</v>
      </c>
      <c r="AE1956">
        <v>0.79910000000000003</v>
      </c>
      <c r="AF1956">
        <v>0.77690000000000003</v>
      </c>
      <c r="AJ1956">
        <v>1.6843244080294899E-2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 t="s">
        <v>42</v>
      </c>
      <c r="AQ1956" t="b">
        <v>1</v>
      </c>
      <c r="AR1956" t="b">
        <v>1</v>
      </c>
      <c r="AS1956">
        <v>1</v>
      </c>
      <c r="AT1956" t="b">
        <v>0</v>
      </c>
      <c r="AV1956" t="b">
        <v>0</v>
      </c>
      <c r="AW1956" t="b">
        <v>1</v>
      </c>
      <c r="AX1956" t="b">
        <v>0</v>
      </c>
      <c r="AY1956" t="b">
        <v>0</v>
      </c>
      <c r="AZ1956" t="b">
        <v>0</v>
      </c>
      <c r="BA1956" t="b">
        <v>1</v>
      </c>
      <c r="BB1956" t="b">
        <v>0</v>
      </c>
      <c r="BC1956" t="b">
        <v>1</v>
      </c>
      <c r="BD1956" t="b">
        <v>0</v>
      </c>
      <c r="BE1956" t="s">
        <v>57</v>
      </c>
      <c r="BF1956" t="s">
        <v>69</v>
      </c>
      <c r="BG1956" t="s">
        <v>69</v>
      </c>
      <c r="BH1956" t="b">
        <v>0</v>
      </c>
      <c r="BI1956" t="b">
        <v>1</v>
      </c>
      <c r="BJ1956" t="b">
        <v>0</v>
      </c>
      <c r="BK1956" t="b">
        <v>1</v>
      </c>
      <c r="BL1956">
        <v>20</v>
      </c>
      <c r="BM1956">
        <v>20</v>
      </c>
      <c r="BN1956">
        <v>0</v>
      </c>
      <c r="BO1956">
        <v>0</v>
      </c>
      <c r="BP19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56" s="3" t="str">
        <f>IF(Table1[[#This Row],[TraceLengthMod]],"lab,","")&amp;IF(Table1[[#This Row],[FixedLength]],"dur,","")&amp;IF(Table1[[#This Row],[Broken]],"ea,","")</f>
        <v>lab,</v>
      </c>
    </row>
    <row r="1957" spans="1:69" x14ac:dyDescent="0.25">
      <c r="A1957" t="s">
        <v>2085</v>
      </c>
      <c r="B1957" t="s">
        <v>39</v>
      </c>
      <c r="C1957" t="s">
        <v>114</v>
      </c>
      <c r="D1957" t="s">
        <v>81</v>
      </c>
      <c r="E1957" t="s">
        <v>93</v>
      </c>
      <c r="F1957">
        <v>1</v>
      </c>
      <c r="G1957">
        <v>75000</v>
      </c>
      <c r="H1957">
        <v>25000</v>
      </c>
      <c r="I1957">
        <v>100000</v>
      </c>
      <c r="J1957" t="s">
        <v>40</v>
      </c>
      <c r="K1957">
        <v>1</v>
      </c>
      <c r="L1957">
        <v>256</v>
      </c>
      <c r="M1957" t="s">
        <v>41</v>
      </c>
      <c r="N1957">
        <v>0.01</v>
      </c>
      <c r="O1957">
        <v>100</v>
      </c>
      <c r="P1957">
        <v>333</v>
      </c>
      <c r="Q1957">
        <v>256</v>
      </c>
      <c r="R1957">
        <v>100</v>
      </c>
      <c r="S1957">
        <v>7500</v>
      </c>
      <c r="T1957">
        <v>37</v>
      </c>
      <c r="U1957">
        <v>37</v>
      </c>
      <c r="V1957">
        <v>277504</v>
      </c>
      <c r="W1957">
        <v>3.7000533333333299</v>
      </c>
      <c r="X1957">
        <v>354.716087579727</v>
      </c>
      <c r="Y1957">
        <v>6.4159278869628897</v>
      </c>
      <c r="Z1957">
        <v>407.23566961288401</v>
      </c>
      <c r="AA1957">
        <v>4.2825996875762904</v>
      </c>
      <c r="AB1957">
        <v>161.45141100883399</v>
      </c>
      <c r="AC1957">
        <v>13.672478437423701</v>
      </c>
      <c r="AD1957">
        <v>505.32167124748202</v>
      </c>
      <c r="AE1957">
        <v>0.7984</v>
      </c>
      <c r="AF1957">
        <v>0.78090000000000004</v>
      </c>
      <c r="AJ1957">
        <v>1.6402441939524601E-2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 t="s">
        <v>42</v>
      </c>
      <c r="AQ1957" t="b">
        <v>1</v>
      </c>
      <c r="AR1957" t="b">
        <v>1</v>
      </c>
      <c r="AS1957">
        <v>1</v>
      </c>
      <c r="AT1957" t="b">
        <v>0</v>
      </c>
      <c r="AV1957" t="b">
        <v>0</v>
      </c>
      <c r="AW1957" t="b">
        <v>1</v>
      </c>
      <c r="AX1957" t="b">
        <v>0</v>
      </c>
      <c r="AY1957" t="b">
        <v>0</v>
      </c>
      <c r="AZ1957" t="b">
        <v>0</v>
      </c>
      <c r="BA1957" t="b">
        <v>1</v>
      </c>
      <c r="BB1957" t="b">
        <v>0</v>
      </c>
      <c r="BC1957" t="b">
        <v>1</v>
      </c>
      <c r="BD1957" t="b">
        <v>0</v>
      </c>
      <c r="BE1957" t="s">
        <v>57</v>
      </c>
      <c r="BF1957" t="s">
        <v>69</v>
      </c>
      <c r="BG1957" t="s">
        <v>69</v>
      </c>
      <c r="BH1957" t="b">
        <v>0</v>
      </c>
      <c r="BI1957" t="b">
        <v>1</v>
      </c>
      <c r="BJ1957" t="b">
        <v>0</v>
      </c>
      <c r="BK1957" t="b">
        <v>1</v>
      </c>
      <c r="BL1957">
        <v>20</v>
      </c>
      <c r="BM1957">
        <v>20</v>
      </c>
      <c r="BN1957">
        <v>0</v>
      </c>
      <c r="BO1957">
        <v>0</v>
      </c>
      <c r="BP19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57" s="3" t="str">
        <f>IF(Table1[[#This Row],[TraceLengthMod]],"lab,","")&amp;IF(Table1[[#This Row],[FixedLength]],"dur,","")&amp;IF(Table1[[#This Row],[Broken]],"ea,","")</f>
        <v>lab,</v>
      </c>
    </row>
    <row r="1958" spans="1:69" x14ac:dyDescent="0.25">
      <c r="A1958" t="s">
        <v>2086</v>
      </c>
      <c r="B1958" t="s">
        <v>39</v>
      </c>
      <c r="C1958" t="s">
        <v>114</v>
      </c>
      <c r="D1958" t="s">
        <v>81</v>
      </c>
      <c r="E1958" t="s">
        <v>93</v>
      </c>
      <c r="F1958">
        <v>1</v>
      </c>
      <c r="G1958">
        <v>75000</v>
      </c>
      <c r="H1958">
        <v>25000</v>
      </c>
      <c r="I1958">
        <v>100000</v>
      </c>
      <c r="J1958" t="s">
        <v>40</v>
      </c>
      <c r="K1958">
        <v>1</v>
      </c>
      <c r="L1958">
        <v>256</v>
      </c>
      <c r="M1958" t="s">
        <v>41</v>
      </c>
      <c r="N1958">
        <v>0.01</v>
      </c>
      <c r="O1958">
        <v>100</v>
      </c>
      <c r="P1958">
        <v>333</v>
      </c>
      <c r="Q1958">
        <v>256</v>
      </c>
      <c r="R1958">
        <v>100</v>
      </c>
      <c r="S1958">
        <v>7500</v>
      </c>
      <c r="T1958">
        <v>37</v>
      </c>
      <c r="U1958">
        <v>38</v>
      </c>
      <c r="V1958">
        <v>285184</v>
      </c>
      <c r="W1958">
        <v>3.8024533333333301</v>
      </c>
      <c r="X1958">
        <v>354.716087579727</v>
      </c>
      <c r="Y1958">
        <v>6.4159278869628897</v>
      </c>
      <c r="Z1958">
        <v>418.17639446258499</v>
      </c>
      <c r="AA1958">
        <v>4.3573234081268302</v>
      </c>
      <c r="AB1958">
        <v>165.80873441696099</v>
      </c>
      <c r="AC1958">
        <v>13.8140730857849</v>
      </c>
      <c r="AD1958">
        <v>519.13574433326698</v>
      </c>
      <c r="AE1958">
        <v>0.80589999999999995</v>
      </c>
      <c r="AF1958">
        <v>0.77910000000000001</v>
      </c>
      <c r="AJ1958">
        <v>1.57288373105187E-2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 t="s">
        <v>42</v>
      </c>
      <c r="AQ1958" t="b">
        <v>1</v>
      </c>
      <c r="AR1958" t="b">
        <v>1</v>
      </c>
      <c r="AS1958">
        <v>1</v>
      </c>
      <c r="AT1958" t="b">
        <v>0</v>
      </c>
      <c r="AV1958" t="b">
        <v>0</v>
      </c>
      <c r="AW1958" t="b">
        <v>1</v>
      </c>
      <c r="AX1958" t="b">
        <v>0</v>
      </c>
      <c r="AY1958" t="b">
        <v>0</v>
      </c>
      <c r="AZ1958" t="b">
        <v>0</v>
      </c>
      <c r="BA1958" t="b">
        <v>1</v>
      </c>
      <c r="BB1958" t="b">
        <v>0</v>
      </c>
      <c r="BC1958" t="b">
        <v>1</v>
      </c>
      <c r="BD1958" t="b">
        <v>0</v>
      </c>
      <c r="BE1958" t="s">
        <v>57</v>
      </c>
      <c r="BF1958" t="s">
        <v>69</v>
      </c>
      <c r="BG1958" t="s">
        <v>69</v>
      </c>
      <c r="BH1958" t="b">
        <v>0</v>
      </c>
      <c r="BI1958" t="b">
        <v>1</v>
      </c>
      <c r="BJ1958" t="b">
        <v>0</v>
      </c>
      <c r="BK1958" t="b">
        <v>1</v>
      </c>
      <c r="BL1958">
        <v>20</v>
      </c>
      <c r="BM1958">
        <v>20</v>
      </c>
      <c r="BN1958">
        <v>0</v>
      </c>
      <c r="BO1958">
        <v>0</v>
      </c>
      <c r="BP19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58" s="3" t="str">
        <f>IF(Table1[[#This Row],[TraceLengthMod]],"lab,","")&amp;IF(Table1[[#This Row],[FixedLength]],"dur,","")&amp;IF(Table1[[#This Row],[Broken]],"ea,","")</f>
        <v>lab,</v>
      </c>
    </row>
    <row r="1959" spans="1:69" x14ac:dyDescent="0.25">
      <c r="A1959" t="s">
        <v>2087</v>
      </c>
      <c r="B1959" t="s">
        <v>39</v>
      </c>
      <c r="C1959" t="s">
        <v>114</v>
      </c>
      <c r="D1959" t="s">
        <v>81</v>
      </c>
      <c r="E1959" t="s">
        <v>93</v>
      </c>
      <c r="F1959">
        <v>1</v>
      </c>
      <c r="G1959">
        <v>75000</v>
      </c>
      <c r="H1959">
        <v>25000</v>
      </c>
      <c r="I1959">
        <v>100000</v>
      </c>
      <c r="J1959" t="s">
        <v>40</v>
      </c>
      <c r="K1959">
        <v>1</v>
      </c>
      <c r="L1959">
        <v>256</v>
      </c>
      <c r="M1959" t="s">
        <v>41</v>
      </c>
      <c r="N1959">
        <v>0.01</v>
      </c>
      <c r="O1959">
        <v>100</v>
      </c>
      <c r="P1959">
        <v>333</v>
      </c>
      <c r="Q1959">
        <v>256</v>
      </c>
      <c r="R1959">
        <v>100</v>
      </c>
      <c r="S1959">
        <v>7500</v>
      </c>
      <c r="T1959">
        <v>37</v>
      </c>
      <c r="U1959">
        <v>39</v>
      </c>
      <c r="V1959">
        <v>292608</v>
      </c>
      <c r="W1959">
        <v>3.90144</v>
      </c>
      <c r="X1959">
        <v>354.716087579727</v>
      </c>
      <c r="Y1959">
        <v>6.4159278869628897</v>
      </c>
      <c r="Z1959">
        <v>429.04733324050898</v>
      </c>
      <c r="AA1959">
        <v>4.2995064258575404</v>
      </c>
      <c r="AB1959">
        <v>170.10824084281899</v>
      </c>
      <c r="AC1959">
        <v>13.574711561202999</v>
      </c>
      <c r="AD1959">
        <v>532.71045589446999</v>
      </c>
      <c r="AE1959">
        <v>0.80030000000000001</v>
      </c>
      <c r="AF1959">
        <v>0.7742</v>
      </c>
      <c r="AJ1959">
        <v>1.48823660711186E-2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 t="s">
        <v>42</v>
      </c>
      <c r="AQ1959" t="b">
        <v>1</v>
      </c>
      <c r="AR1959" t="b">
        <v>1</v>
      </c>
      <c r="AS1959">
        <v>1</v>
      </c>
      <c r="AT1959" t="b">
        <v>0</v>
      </c>
      <c r="AV1959" t="b">
        <v>0</v>
      </c>
      <c r="AW1959" t="b">
        <v>1</v>
      </c>
      <c r="AX1959" t="b">
        <v>0</v>
      </c>
      <c r="AY1959" t="b">
        <v>0</v>
      </c>
      <c r="AZ1959" t="b">
        <v>0</v>
      </c>
      <c r="BA1959" t="b">
        <v>1</v>
      </c>
      <c r="BB1959" t="b">
        <v>0</v>
      </c>
      <c r="BC1959" t="b">
        <v>1</v>
      </c>
      <c r="BD1959" t="b">
        <v>0</v>
      </c>
      <c r="BE1959" t="s">
        <v>57</v>
      </c>
      <c r="BF1959" t="s">
        <v>69</v>
      </c>
      <c r="BG1959" t="s">
        <v>69</v>
      </c>
      <c r="BH1959" t="b">
        <v>0</v>
      </c>
      <c r="BI1959" t="b">
        <v>1</v>
      </c>
      <c r="BJ1959" t="b">
        <v>0</v>
      </c>
      <c r="BK1959" t="b">
        <v>1</v>
      </c>
      <c r="BL1959">
        <v>20</v>
      </c>
      <c r="BM1959">
        <v>20</v>
      </c>
      <c r="BN1959">
        <v>0</v>
      </c>
      <c r="BO1959">
        <v>0</v>
      </c>
      <c r="BP19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59" s="3" t="str">
        <f>IF(Table1[[#This Row],[TraceLengthMod]],"lab,","")&amp;IF(Table1[[#This Row],[FixedLength]],"dur,","")&amp;IF(Table1[[#This Row],[Broken]],"ea,","")</f>
        <v>lab,</v>
      </c>
    </row>
    <row r="1960" spans="1:69" x14ac:dyDescent="0.25">
      <c r="A1960" t="s">
        <v>2088</v>
      </c>
      <c r="B1960" t="s">
        <v>39</v>
      </c>
      <c r="C1960" t="s">
        <v>114</v>
      </c>
      <c r="D1960" t="s">
        <v>81</v>
      </c>
      <c r="E1960" t="s">
        <v>93</v>
      </c>
      <c r="F1960">
        <v>1</v>
      </c>
      <c r="G1960">
        <v>75000</v>
      </c>
      <c r="H1960">
        <v>25000</v>
      </c>
      <c r="I1960">
        <v>100000</v>
      </c>
      <c r="J1960" t="s">
        <v>40</v>
      </c>
      <c r="K1960">
        <v>1</v>
      </c>
      <c r="L1960">
        <v>256</v>
      </c>
      <c r="M1960" t="s">
        <v>41</v>
      </c>
      <c r="N1960">
        <v>0.01</v>
      </c>
      <c r="O1960">
        <v>100</v>
      </c>
      <c r="P1960">
        <v>333</v>
      </c>
      <c r="Q1960">
        <v>256</v>
      </c>
      <c r="R1960">
        <v>100</v>
      </c>
      <c r="S1960">
        <v>7500</v>
      </c>
      <c r="T1960">
        <v>37</v>
      </c>
      <c r="U1960">
        <v>40</v>
      </c>
      <c r="V1960">
        <v>300032</v>
      </c>
      <c r="W1960">
        <v>4.0004266666666597</v>
      </c>
      <c r="X1960">
        <v>354.716087579727</v>
      </c>
      <c r="Y1960">
        <v>6.4159278869628897</v>
      </c>
      <c r="Z1960">
        <v>439.89732837677002</v>
      </c>
      <c r="AA1960">
        <v>4.2995061874389604</v>
      </c>
      <c r="AB1960">
        <v>174.40774703025801</v>
      </c>
      <c r="AC1960">
        <v>13.693395614624</v>
      </c>
      <c r="AD1960">
        <v>546.40385150909401</v>
      </c>
      <c r="AE1960">
        <v>0.78669999999999995</v>
      </c>
      <c r="AF1960">
        <v>0.77029999999999998</v>
      </c>
      <c r="AJ1960">
        <v>1.4377741988608399E-2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 t="s">
        <v>42</v>
      </c>
      <c r="AQ1960" t="b">
        <v>1</v>
      </c>
      <c r="AR1960" t="b">
        <v>1</v>
      </c>
      <c r="AS1960">
        <v>1</v>
      </c>
      <c r="AT1960" t="b">
        <v>0</v>
      </c>
      <c r="AV1960" t="b">
        <v>0</v>
      </c>
      <c r="AW1960" t="b">
        <v>1</v>
      </c>
      <c r="AX1960" t="b">
        <v>0</v>
      </c>
      <c r="AY1960" t="b">
        <v>0</v>
      </c>
      <c r="AZ1960" t="b">
        <v>0</v>
      </c>
      <c r="BA1960" t="b">
        <v>1</v>
      </c>
      <c r="BB1960" t="b">
        <v>0</v>
      </c>
      <c r="BC1960" t="b">
        <v>1</v>
      </c>
      <c r="BD1960" t="b">
        <v>0</v>
      </c>
      <c r="BE1960" t="s">
        <v>57</v>
      </c>
      <c r="BF1960" t="s">
        <v>69</v>
      </c>
      <c r="BG1960" t="s">
        <v>69</v>
      </c>
      <c r="BH1960" t="b">
        <v>0</v>
      </c>
      <c r="BI1960" t="b">
        <v>1</v>
      </c>
      <c r="BJ1960" t="b">
        <v>0</v>
      </c>
      <c r="BK1960" t="b">
        <v>1</v>
      </c>
      <c r="BL1960">
        <v>20</v>
      </c>
      <c r="BM1960">
        <v>20</v>
      </c>
      <c r="BN1960">
        <v>0</v>
      </c>
      <c r="BO1960">
        <v>0</v>
      </c>
      <c r="BP19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60" s="3" t="str">
        <f>IF(Table1[[#This Row],[TraceLengthMod]],"lab,","")&amp;IF(Table1[[#This Row],[FixedLength]],"dur,","")&amp;IF(Table1[[#This Row],[Broken]],"ea,","")</f>
        <v>lab,</v>
      </c>
    </row>
    <row r="1961" spans="1:69" x14ac:dyDescent="0.25">
      <c r="A1961" t="s">
        <v>2089</v>
      </c>
      <c r="B1961" t="s">
        <v>39</v>
      </c>
      <c r="C1961" t="s">
        <v>114</v>
      </c>
      <c r="D1961" t="s">
        <v>81</v>
      </c>
      <c r="E1961" t="s">
        <v>93</v>
      </c>
      <c r="F1961">
        <v>1</v>
      </c>
      <c r="G1961">
        <v>75000</v>
      </c>
      <c r="H1961">
        <v>25000</v>
      </c>
      <c r="I1961">
        <v>100000</v>
      </c>
      <c r="J1961" t="s">
        <v>40</v>
      </c>
      <c r="K1961">
        <v>1</v>
      </c>
      <c r="L1961">
        <v>256</v>
      </c>
      <c r="M1961" t="s">
        <v>41</v>
      </c>
      <c r="N1961">
        <v>0.01</v>
      </c>
      <c r="O1961">
        <v>100</v>
      </c>
      <c r="P1961">
        <v>333</v>
      </c>
      <c r="Q1961">
        <v>256</v>
      </c>
      <c r="R1961">
        <v>100</v>
      </c>
      <c r="S1961">
        <v>7500</v>
      </c>
      <c r="T1961">
        <v>37</v>
      </c>
      <c r="U1961">
        <v>41</v>
      </c>
      <c r="V1961">
        <v>307712</v>
      </c>
      <c r="W1961">
        <v>4.10282666666666</v>
      </c>
      <c r="X1961">
        <v>354.716087579727</v>
      </c>
      <c r="Y1961">
        <v>6.4159278869628897</v>
      </c>
      <c r="Z1961">
        <v>450.72039532661398</v>
      </c>
      <c r="AA1961">
        <v>4.37330842018127</v>
      </c>
      <c r="AB1961">
        <v>178.781055450439</v>
      </c>
      <c r="AC1961">
        <v>13.334354162216099</v>
      </c>
      <c r="AD1961">
        <v>559.73820567130997</v>
      </c>
      <c r="AE1961">
        <v>0.79779999999999995</v>
      </c>
      <c r="AF1961">
        <v>0.77410000000000001</v>
      </c>
      <c r="AJ1961">
        <v>1.45917986325932E-2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 t="s">
        <v>42</v>
      </c>
      <c r="AQ1961" t="b">
        <v>1</v>
      </c>
      <c r="AR1961" t="b">
        <v>1</v>
      </c>
      <c r="AS1961">
        <v>1</v>
      </c>
      <c r="AT1961" t="b">
        <v>0</v>
      </c>
      <c r="AV1961" t="b">
        <v>0</v>
      </c>
      <c r="AW1961" t="b">
        <v>1</v>
      </c>
      <c r="AX1961" t="b">
        <v>0</v>
      </c>
      <c r="AY1961" t="b">
        <v>0</v>
      </c>
      <c r="AZ1961" t="b">
        <v>0</v>
      </c>
      <c r="BA1961" t="b">
        <v>1</v>
      </c>
      <c r="BB1961" t="b">
        <v>0</v>
      </c>
      <c r="BC1961" t="b">
        <v>1</v>
      </c>
      <c r="BD1961" t="b">
        <v>0</v>
      </c>
      <c r="BE1961" t="s">
        <v>57</v>
      </c>
      <c r="BF1961" t="s">
        <v>69</v>
      </c>
      <c r="BG1961" t="s">
        <v>69</v>
      </c>
      <c r="BH1961" t="b">
        <v>0</v>
      </c>
      <c r="BI1961" t="b">
        <v>1</v>
      </c>
      <c r="BJ1961" t="b">
        <v>0</v>
      </c>
      <c r="BK1961" t="b">
        <v>1</v>
      </c>
      <c r="BL1961">
        <v>20</v>
      </c>
      <c r="BM1961">
        <v>20</v>
      </c>
      <c r="BN1961">
        <v>0</v>
      </c>
      <c r="BO1961">
        <v>0</v>
      </c>
      <c r="BP19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61" s="3" t="str">
        <f>IF(Table1[[#This Row],[TraceLengthMod]],"lab,","")&amp;IF(Table1[[#This Row],[FixedLength]],"dur,","")&amp;IF(Table1[[#This Row],[Broken]],"ea,","")</f>
        <v>lab,</v>
      </c>
    </row>
    <row r="1962" spans="1:69" x14ac:dyDescent="0.25">
      <c r="A1962" t="s">
        <v>2090</v>
      </c>
      <c r="B1962" t="s">
        <v>39</v>
      </c>
      <c r="C1962" t="s">
        <v>114</v>
      </c>
      <c r="D1962" t="s">
        <v>81</v>
      </c>
      <c r="E1962" t="s">
        <v>93</v>
      </c>
      <c r="F1962">
        <v>1</v>
      </c>
      <c r="G1962">
        <v>75000</v>
      </c>
      <c r="H1962">
        <v>25000</v>
      </c>
      <c r="I1962">
        <v>100000</v>
      </c>
      <c r="J1962" t="s">
        <v>40</v>
      </c>
      <c r="K1962">
        <v>1</v>
      </c>
      <c r="L1962">
        <v>256</v>
      </c>
      <c r="M1962" t="s">
        <v>41</v>
      </c>
      <c r="N1962">
        <v>0.01</v>
      </c>
      <c r="O1962">
        <v>100</v>
      </c>
      <c r="P1962">
        <v>333</v>
      </c>
      <c r="Q1962">
        <v>256</v>
      </c>
      <c r="R1962">
        <v>100</v>
      </c>
      <c r="S1962">
        <v>7500</v>
      </c>
      <c r="T1962">
        <v>42</v>
      </c>
      <c r="U1962">
        <v>42</v>
      </c>
      <c r="V1962">
        <v>315136</v>
      </c>
      <c r="W1962">
        <v>4.2018133333333303</v>
      </c>
      <c r="X1962">
        <v>354.716087579727</v>
      </c>
      <c r="Y1962">
        <v>6.4159278869628897</v>
      </c>
      <c r="Z1962">
        <v>461.59731912612898</v>
      </c>
      <c r="AA1962">
        <v>4.29255867004394</v>
      </c>
      <c r="AB1962">
        <v>183.073614120483</v>
      </c>
      <c r="AC1962">
        <v>13.845953226089399</v>
      </c>
      <c r="AD1962">
        <v>573.58415889739899</v>
      </c>
      <c r="AE1962">
        <v>0.79239999999999999</v>
      </c>
      <c r="AF1962">
        <v>0.78249999999999997</v>
      </c>
      <c r="AJ1962">
        <v>1.3605191347368499E-2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 t="s">
        <v>42</v>
      </c>
      <c r="AQ1962" t="b">
        <v>1</v>
      </c>
      <c r="AR1962" t="b">
        <v>1</v>
      </c>
      <c r="AS1962">
        <v>1</v>
      </c>
      <c r="AT1962" t="b">
        <v>0</v>
      </c>
      <c r="AV1962" t="b">
        <v>0</v>
      </c>
      <c r="AW1962" t="b">
        <v>1</v>
      </c>
      <c r="AX1962" t="b">
        <v>0</v>
      </c>
      <c r="AY1962" t="b">
        <v>0</v>
      </c>
      <c r="AZ1962" t="b">
        <v>0</v>
      </c>
      <c r="BA1962" t="b">
        <v>1</v>
      </c>
      <c r="BB1962" t="b">
        <v>0</v>
      </c>
      <c r="BC1962" t="b">
        <v>1</v>
      </c>
      <c r="BD1962" t="b">
        <v>0</v>
      </c>
      <c r="BE1962" t="s">
        <v>57</v>
      </c>
      <c r="BF1962" t="s">
        <v>69</v>
      </c>
      <c r="BG1962" t="s">
        <v>69</v>
      </c>
      <c r="BH1962" t="b">
        <v>0</v>
      </c>
      <c r="BI1962" t="b">
        <v>1</v>
      </c>
      <c r="BJ1962" t="b">
        <v>0</v>
      </c>
      <c r="BK1962" t="b">
        <v>1</v>
      </c>
      <c r="BL1962">
        <v>20</v>
      </c>
      <c r="BM1962">
        <v>20</v>
      </c>
      <c r="BN1962">
        <v>0</v>
      </c>
      <c r="BO1962">
        <v>0</v>
      </c>
      <c r="BP19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62" s="3" t="str">
        <f>IF(Table1[[#This Row],[TraceLengthMod]],"lab,","")&amp;IF(Table1[[#This Row],[FixedLength]],"dur,","")&amp;IF(Table1[[#This Row],[Broken]],"ea,","")</f>
        <v>lab,</v>
      </c>
    </row>
    <row r="1963" spans="1:69" x14ac:dyDescent="0.25">
      <c r="A1963" t="s">
        <v>2091</v>
      </c>
      <c r="B1963" t="s">
        <v>39</v>
      </c>
      <c r="C1963" t="s">
        <v>114</v>
      </c>
      <c r="D1963" t="s">
        <v>81</v>
      </c>
      <c r="E1963" t="s">
        <v>93</v>
      </c>
      <c r="F1963">
        <v>1</v>
      </c>
      <c r="G1963">
        <v>75000</v>
      </c>
      <c r="H1963">
        <v>25000</v>
      </c>
      <c r="I1963">
        <v>100000</v>
      </c>
      <c r="J1963" t="s">
        <v>40</v>
      </c>
      <c r="K1963">
        <v>1</v>
      </c>
      <c r="L1963">
        <v>256</v>
      </c>
      <c r="M1963" t="s">
        <v>41</v>
      </c>
      <c r="N1963">
        <v>0.01</v>
      </c>
      <c r="O1963">
        <v>100</v>
      </c>
      <c r="P1963">
        <v>333</v>
      </c>
      <c r="Q1963">
        <v>256</v>
      </c>
      <c r="R1963">
        <v>100</v>
      </c>
      <c r="S1963">
        <v>7500</v>
      </c>
      <c r="T1963">
        <v>43</v>
      </c>
      <c r="U1963">
        <v>43</v>
      </c>
      <c r="V1963">
        <v>322560</v>
      </c>
      <c r="W1963">
        <v>4.3007999999999997</v>
      </c>
      <c r="X1963">
        <v>354.716087579727</v>
      </c>
      <c r="Y1963">
        <v>6.4159278869628897</v>
      </c>
      <c r="Z1963">
        <v>472.50815129279999</v>
      </c>
      <c r="AA1963">
        <v>4.3513669967651296</v>
      </c>
      <c r="AB1963">
        <v>187.424981117248</v>
      </c>
      <c r="AC1963">
        <v>13.5338511466979</v>
      </c>
      <c r="AD1963">
        <v>587.11801004409699</v>
      </c>
      <c r="AE1963">
        <v>0.79820000000000002</v>
      </c>
      <c r="AF1963">
        <v>0.78449999999999998</v>
      </c>
      <c r="AJ1963">
        <v>1.3208135915180899E-2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 t="s">
        <v>42</v>
      </c>
      <c r="AQ1963" t="b">
        <v>1</v>
      </c>
      <c r="AR1963" t="b">
        <v>1</v>
      </c>
      <c r="AS1963">
        <v>1</v>
      </c>
      <c r="AT1963" t="b">
        <v>0</v>
      </c>
      <c r="AV1963" t="b">
        <v>0</v>
      </c>
      <c r="AW1963" t="b">
        <v>1</v>
      </c>
      <c r="AX1963" t="b">
        <v>0</v>
      </c>
      <c r="AY1963" t="b">
        <v>0</v>
      </c>
      <c r="AZ1963" t="b">
        <v>0</v>
      </c>
      <c r="BA1963" t="b">
        <v>1</v>
      </c>
      <c r="BB1963" t="b">
        <v>0</v>
      </c>
      <c r="BC1963" t="b">
        <v>1</v>
      </c>
      <c r="BD1963" t="b">
        <v>0</v>
      </c>
      <c r="BE1963" t="s">
        <v>57</v>
      </c>
      <c r="BF1963" t="s">
        <v>69</v>
      </c>
      <c r="BG1963" t="s">
        <v>69</v>
      </c>
      <c r="BH1963" t="b">
        <v>0</v>
      </c>
      <c r="BI1963" t="b">
        <v>1</v>
      </c>
      <c r="BJ1963" t="b">
        <v>0</v>
      </c>
      <c r="BK1963" t="b">
        <v>1</v>
      </c>
      <c r="BL1963">
        <v>20</v>
      </c>
      <c r="BM1963">
        <v>20</v>
      </c>
      <c r="BN1963">
        <v>0</v>
      </c>
      <c r="BO1963">
        <v>0</v>
      </c>
      <c r="BP19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63" s="3" t="str">
        <f>IF(Table1[[#This Row],[TraceLengthMod]],"lab,","")&amp;IF(Table1[[#This Row],[FixedLength]],"dur,","")&amp;IF(Table1[[#This Row],[Broken]],"ea,","")</f>
        <v>lab,</v>
      </c>
    </row>
    <row r="1964" spans="1:69" x14ac:dyDescent="0.25">
      <c r="A1964" t="s">
        <v>2092</v>
      </c>
      <c r="B1964" t="s">
        <v>39</v>
      </c>
      <c r="C1964" t="s">
        <v>114</v>
      </c>
      <c r="D1964" t="s">
        <v>81</v>
      </c>
      <c r="E1964" t="s">
        <v>93</v>
      </c>
      <c r="F1964">
        <v>1</v>
      </c>
      <c r="G1964">
        <v>75000</v>
      </c>
      <c r="H1964">
        <v>25000</v>
      </c>
      <c r="I1964">
        <v>100000</v>
      </c>
      <c r="J1964" t="s">
        <v>40</v>
      </c>
      <c r="K1964">
        <v>1</v>
      </c>
      <c r="L1964">
        <v>256</v>
      </c>
      <c r="M1964" t="s">
        <v>41</v>
      </c>
      <c r="N1964">
        <v>0.01</v>
      </c>
      <c r="O1964">
        <v>100</v>
      </c>
      <c r="P1964">
        <v>333</v>
      </c>
      <c r="Q1964">
        <v>256</v>
      </c>
      <c r="R1964">
        <v>100</v>
      </c>
      <c r="S1964">
        <v>7500</v>
      </c>
      <c r="T1964">
        <v>43</v>
      </c>
      <c r="U1964">
        <v>44</v>
      </c>
      <c r="V1964">
        <v>330240</v>
      </c>
      <c r="W1964">
        <v>4.4032</v>
      </c>
      <c r="X1964">
        <v>354.716087579727</v>
      </c>
      <c r="Y1964">
        <v>6.4159278869628897</v>
      </c>
      <c r="Z1964">
        <v>483.47896432876502</v>
      </c>
      <c r="AA1964">
        <v>4.4612152576446498</v>
      </c>
      <c r="AB1964">
        <v>191.88619637489299</v>
      </c>
      <c r="AC1964">
        <v>13.566766977310101</v>
      </c>
      <c r="AD1964">
        <v>600.68477702140797</v>
      </c>
      <c r="AE1964">
        <v>0.79459999999999997</v>
      </c>
      <c r="AF1964">
        <v>0.77849999999999997</v>
      </c>
      <c r="AJ1964">
        <v>1.3508371188659E-2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 t="s">
        <v>42</v>
      </c>
      <c r="AQ1964" t="b">
        <v>1</v>
      </c>
      <c r="AR1964" t="b">
        <v>1</v>
      </c>
      <c r="AS1964">
        <v>1</v>
      </c>
      <c r="AT1964" t="b">
        <v>0</v>
      </c>
      <c r="AV1964" t="b">
        <v>0</v>
      </c>
      <c r="AW1964" t="b">
        <v>1</v>
      </c>
      <c r="AX1964" t="b">
        <v>0</v>
      </c>
      <c r="AY1964" t="b">
        <v>0</v>
      </c>
      <c r="AZ1964" t="b">
        <v>0</v>
      </c>
      <c r="BA1964" t="b">
        <v>1</v>
      </c>
      <c r="BB1964" t="b">
        <v>0</v>
      </c>
      <c r="BC1964" t="b">
        <v>1</v>
      </c>
      <c r="BD1964" t="b">
        <v>0</v>
      </c>
      <c r="BE1964" t="s">
        <v>57</v>
      </c>
      <c r="BF1964" t="s">
        <v>69</v>
      </c>
      <c r="BG1964" t="s">
        <v>69</v>
      </c>
      <c r="BH1964" t="b">
        <v>0</v>
      </c>
      <c r="BI1964" t="b">
        <v>1</v>
      </c>
      <c r="BJ1964" t="b">
        <v>0</v>
      </c>
      <c r="BK1964" t="b">
        <v>1</v>
      </c>
      <c r="BL1964">
        <v>20</v>
      </c>
      <c r="BM1964">
        <v>20</v>
      </c>
      <c r="BN1964">
        <v>0</v>
      </c>
      <c r="BO1964">
        <v>0</v>
      </c>
      <c r="BP19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64" s="3" t="str">
        <f>IF(Table1[[#This Row],[TraceLengthMod]],"lab,","")&amp;IF(Table1[[#This Row],[FixedLength]],"dur,","")&amp;IF(Table1[[#This Row],[Broken]],"ea,","")</f>
        <v>lab,</v>
      </c>
    </row>
    <row r="1965" spans="1:69" x14ac:dyDescent="0.25">
      <c r="A1965" t="s">
        <v>2093</v>
      </c>
      <c r="B1965" t="s">
        <v>39</v>
      </c>
      <c r="C1965" t="s">
        <v>114</v>
      </c>
      <c r="D1965" t="s">
        <v>81</v>
      </c>
      <c r="E1965" t="s">
        <v>93</v>
      </c>
      <c r="F1965">
        <v>1</v>
      </c>
      <c r="G1965">
        <v>75000</v>
      </c>
      <c r="H1965">
        <v>25000</v>
      </c>
      <c r="I1965">
        <v>100000</v>
      </c>
      <c r="J1965" t="s">
        <v>40</v>
      </c>
      <c r="K1965">
        <v>1</v>
      </c>
      <c r="L1965">
        <v>256</v>
      </c>
      <c r="M1965" t="s">
        <v>41</v>
      </c>
      <c r="N1965">
        <v>0.01</v>
      </c>
      <c r="O1965">
        <v>100</v>
      </c>
      <c r="P1965">
        <v>333</v>
      </c>
      <c r="Q1965">
        <v>256</v>
      </c>
      <c r="R1965">
        <v>100</v>
      </c>
      <c r="S1965">
        <v>7500</v>
      </c>
      <c r="T1965">
        <v>43</v>
      </c>
      <c r="U1965">
        <v>45</v>
      </c>
      <c r="V1965">
        <v>337664</v>
      </c>
      <c r="W1965">
        <v>4.5021866666666597</v>
      </c>
      <c r="X1965">
        <v>354.716087579727</v>
      </c>
      <c r="Y1965">
        <v>6.4159278869628897</v>
      </c>
      <c r="Z1965">
        <v>494.19639182090702</v>
      </c>
      <c r="AA1965">
        <v>4.2078297138214102</v>
      </c>
      <c r="AB1965">
        <v>196.094026088714</v>
      </c>
      <c r="AC1965">
        <v>13.4271056652069</v>
      </c>
      <c r="AD1965">
        <v>614.11188268661499</v>
      </c>
      <c r="AE1965">
        <v>0.79930000000000001</v>
      </c>
      <c r="AF1965">
        <v>0.78339999999999999</v>
      </c>
      <c r="AJ1965">
        <v>1.2857397909504201E-2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 t="s">
        <v>42</v>
      </c>
      <c r="AQ1965" t="b">
        <v>1</v>
      </c>
      <c r="AR1965" t="b">
        <v>1</v>
      </c>
      <c r="AS1965">
        <v>1</v>
      </c>
      <c r="AT1965" t="b">
        <v>0</v>
      </c>
      <c r="AV1965" t="b">
        <v>0</v>
      </c>
      <c r="AW1965" t="b">
        <v>1</v>
      </c>
      <c r="AX1965" t="b">
        <v>0</v>
      </c>
      <c r="AY1965" t="b">
        <v>0</v>
      </c>
      <c r="AZ1965" t="b">
        <v>0</v>
      </c>
      <c r="BA1965" t="b">
        <v>1</v>
      </c>
      <c r="BB1965" t="b">
        <v>0</v>
      </c>
      <c r="BC1965" t="b">
        <v>1</v>
      </c>
      <c r="BD1965" t="b">
        <v>0</v>
      </c>
      <c r="BE1965" t="s">
        <v>57</v>
      </c>
      <c r="BF1965" t="s">
        <v>69</v>
      </c>
      <c r="BG1965" t="s">
        <v>69</v>
      </c>
      <c r="BH1965" t="b">
        <v>0</v>
      </c>
      <c r="BI1965" t="b">
        <v>1</v>
      </c>
      <c r="BJ1965" t="b">
        <v>0</v>
      </c>
      <c r="BK1965" t="b">
        <v>1</v>
      </c>
      <c r="BL1965">
        <v>20</v>
      </c>
      <c r="BM1965">
        <v>20</v>
      </c>
      <c r="BN1965">
        <v>0</v>
      </c>
      <c r="BO1965">
        <v>0</v>
      </c>
      <c r="BP19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65" s="3" t="str">
        <f>IF(Table1[[#This Row],[TraceLengthMod]],"lab,","")&amp;IF(Table1[[#This Row],[FixedLength]],"dur,","")&amp;IF(Table1[[#This Row],[Broken]],"ea,","")</f>
        <v>lab,</v>
      </c>
    </row>
    <row r="1966" spans="1:69" x14ac:dyDescent="0.25">
      <c r="A1966" t="s">
        <v>2094</v>
      </c>
      <c r="B1966" t="s">
        <v>39</v>
      </c>
      <c r="C1966" t="s">
        <v>114</v>
      </c>
      <c r="D1966" t="s">
        <v>81</v>
      </c>
      <c r="E1966" t="s">
        <v>93</v>
      </c>
      <c r="F1966">
        <v>1</v>
      </c>
      <c r="G1966">
        <v>75000</v>
      </c>
      <c r="H1966">
        <v>25000</v>
      </c>
      <c r="I1966">
        <v>100000</v>
      </c>
      <c r="J1966" t="s">
        <v>40</v>
      </c>
      <c r="K1966">
        <v>1</v>
      </c>
      <c r="L1966">
        <v>256</v>
      </c>
      <c r="M1966" t="s">
        <v>41</v>
      </c>
      <c r="N1966">
        <v>0.01</v>
      </c>
      <c r="O1966">
        <v>100</v>
      </c>
      <c r="P1966">
        <v>333</v>
      </c>
      <c r="Q1966">
        <v>256</v>
      </c>
      <c r="R1966">
        <v>100</v>
      </c>
      <c r="S1966">
        <v>7500</v>
      </c>
      <c r="T1966">
        <v>43</v>
      </c>
      <c r="U1966">
        <v>46</v>
      </c>
      <c r="V1966">
        <v>345088</v>
      </c>
      <c r="W1966">
        <v>4.60117333333333</v>
      </c>
      <c r="X1966">
        <v>354.716087579727</v>
      </c>
      <c r="Y1966">
        <v>6.4159278869628897</v>
      </c>
      <c r="Z1966">
        <v>505.05346751213</v>
      </c>
      <c r="AA1966">
        <v>4.2866396903991699</v>
      </c>
      <c r="AB1966">
        <v>200.380665779113</v>
      </c>
      <c r="AC1966">
        <v>13.360285282135001</v>
      </c>
      <c r="AD1966">
        <v>627.47216796875</v>
      </c>
      <c r="AE1966">
        <v>0.79900000000000004</v>
      </c>
      <c r="AF1966">
        <v>0.77290000000000003</v>
      </c>
      <c r="AJ1966">
        <v>1.2628727236027501E-2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 t="s">
        <v>42</v>
      </c>
      <c r="AQ1966" t="b">
        <v>1</v>
      </c>
      <c r="AR1966" t="b">
        <v>1</v>
      </c>
      <c r="AS1966">
        <v>1</v>
      </c>
      <c r="AT1966" t="b">
        <v>0</v>
      </c>
      <c r="AV1966" t="b">
        <v>0</v>
      </c>
      <c r="AW1966" t="b">
        <v>1</v>
      </c>
      <c r="AX1966" t="b">
        <v>0</v>
      </c>
      <c r="AY1966" t="b">
        <v>0</v>
      </c>
      <c r="AZ1966" t="b">
        <v>0</v>
      </c>
      <c r="BA1966" t="b">
        <v>1</v>
      </c>
      <c r="BB1966" t="b">
        <v>0</v>
      </c>
      <c r="BC1966" t="b">
        <v>1</v>
      </c>
      <c r="BD1966" t="b">
        <v>0</v>
      </c>
      <c r="BE1966" t="s">
        <v>57</v>
      </c>
      <c r="BF1966" t="s">
        <v>69</v>
      </c>
      <c r="BG1966" t="s">
        <v>69</v>
      </c>
      <c r="BH1966" t="b">
        <v>0</v>
      </c>
      <c r="BI1966" t="b">
        <v>1</v>
      </c>
      <c r="BJ1966" t="b">
        <v>0</v>
      </c>
      <c r="BK1966" t="b">
        <v>1</v>
      </c>
      <c r="BL1966">
        <v>20</v>
      </c>
      <c r="BM1966">
        <v>20</v>
      </c>
      <c r="BN1966">
        <v>0</v>
      </c>
      <c r="BO1966">
        <v>0</v>
      </c>
      <c r="BP19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66" s="3" t="str">
        <f>IF(Table1[[#This Row],[TraceLengthMod]],"lab,","")&amp;IF(Table1[[#This Row],[FixedLength]],"dur,","")&amp;IF(Table1[[#This Row],[Broken]],"ea,","")</f>
        <v>lab,</v>
      </c>
    </row>
    <row r="1967" spans="1:69" x14ac:dyDescent="0.25">
      <c r="A1967" t="s">
        <v>2095</v>
      </c>
      <c r="B1967" t="s">
        <v>39</v>
      </c>
      <c r="C1967" t="s">
        <v>114</v>
      </c>
      <c r="D1967" t="s">
        <v>81</v>
      </c>
      <c r="E1967" t="s">
        <v>93</v>
      </c>
      <c r="F1967">
        <v>1</v>
      </c>
      <c r="G1967">
        <v>75000</v>
      </c>
      <c r="H1967">
        <v>25000</v>
      </c>
      <c r="I1967">
        <v>100000</v>
      </c>
      <c r="J1967" t="s">
        <v>40</v>
      </c>
      <c r="K1967">
        <v>1</v>
      </c>
      <c r="L1967">
        <v>256</v>
      </c>
      <c r="M1967" t="s">
        <v>41</v>
      </c>
      <c r="N1967">
        <v>0.01</v>
      </c>
      <c r="O1967">
        <v>100</v>
      </c>
      <c r="P1967">
        <v>333</v>
      </c>
      <c r="Q1967">
        <v>256</v>
      </c>
      <c r="R1967">
        <v>100</v>
      </c>
      <c r="S1967">
        <v>7500</v>
      </c>
      <c r="T1967">
        <v>43</v>
      </c>
      <c r="U1967">
        <v>47</v>
      </c>
      <c r="V1967">
        <v>352512</v>
      </c>
      <c r="W1967">
        <v>4.7001600000000003</v>
      </c>
      <c r="X1967">
        <v>354.716087579727</v>
      </c>
      <c r="Y1967">
        <v>6.4159278869628897</v>
      </c>
      <c r="Z1967">
        <v>515.94160866737298</v>
      </c>
      <c r="AA1967">
        <v>4.2808024883270201</v>
      </c>
      <c r="AB1967">
        <v>204.66146826744</v>
      </c>
      <c r="AC1967">
        <v>13.7113478183746</v>
      </c>
      <c r="AD1967">
        <v>641.18351578712395</v>
      </c>
      <c r="AE1967">
        <v>0.7994</v>
      </c>
      <c r="AF1967">
        <v>0.77590000000000003</v>
      </c>
      <c r="AJ1967">
        <v>1.27609395946206E-2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 t="s">
        <v>42</v>
      </c>
      <c r="AQ1967" t="b">
        <v>1</v>
      </c>
      <c r="AR1967" t="b">
        <v>1</v>
      </c>
      <c r="AS1967">
        <v>1</v>
      </c>
      <c r="AT1967" t="b">
        <v>0</v>
      </c>
      <c r="AV1967" t="b">
        <v>0</v>
      </c>
      <c r="AW1967" t="b">
        <v>1</v>
      </c>
      <c r="AX1967" t="b">
        <v>0</v>
      </c>
      <c r="AY1967" t="b">
        <v>0</v>
      </c>
      <c r="AZ1967" t="b">
        <v>0</v>
      </c>
      <c r="BA1967" t="b">
        <v>1</v>
      </c>
      <c r="BB1967" t="b">
        <v>0</v>
      </c>
      <c r="BC1967" t="b">
        <v>1</v>
      </c>
      <c r="BD1967" t="b">
        <v>0</v>
      </c>
      <c r="BE1967" t="s">
        <v>57</v>
      </c>
      <c r="BF1967" t="s">
        <v>69</v>
      </c>
      <c r="BG1967" t="s">
        <v>69</v>
      </c>
      <c r="BH1967" t="b">
        <v>0</v>
      </c>
      <c r="BI1967" t="b">
        <v>1</v>
      </c>
      <c r="BJ1967" t="b">
        <v>0</v>
      </c>
      <c r="BK1967" t="b">
        <v>1</v>
      </c>
      <c r="BL1967">
        <v>20</v>
      </c>
      <c r="BM1967">
        <v>20</v>
      </c>
      <c r="BN1967">
        <v>0</v>
      </c>
      <c r="BO1967">
        <v>0</v>
      </c>
      <c r="BP19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67" s="3" t="str">
        <f>IF(Table1[[#This Row],[TraceLengthMod]],"lab,","")&amp;IF(Table1[[#This Row],[FixedLength]],"dur,","")&amp;IF(Table1[[#This Row],[Broken]],"ea,","")</f>
        <v>lab,</v>
      </c>
    </row>
    <row r="1968" spans="1:69" x14ac:dyDescent="0.25">
      <c r="A1968" t="s">
        <v>2096</v>
      </c>
      <c r="B1968" t="s">
        <v>39</v>
      </c>
      <c r="C1968" t="s">
        <v>114</v>
      </c>
      <c r="D1968" t="s">
        <v>81</v>
      </c>
      <c r="E1968" t="s">
        <v>93</v>
      </c>
      <c r="F1968">
        <v>1</v>
      </c>
      <c r="G1968">
        <v>75000</v>
      </c>
      <c r="H1968">
        <v>25000</v>
      </c>
      <c r="I1968">
        <v>100000</v>
      </c>
      <c r="J1968" t="s">
        <v>40</v>
      </c>
      <c r="K1968">
        <v>1</v>
      </c>
      <c r="L1968">
        <v>256</v>
      </c>
      <c r="M1968" t="s">
        <v>41</v>
      </c>
      <c r="N1968">
        <v>0.01</v>
      </c>
      <c r="O1968">
        <v>100</v>
      </c>
      <c r="P1968">
        <v>333</v>
      </c>
      <c r="Q1968">
        <v>256</v>
      </c>
      <c r="R1968">
        <v>100</v>
      </c>
      <c r="S1968">
        <v>7500</v>
      </c>
      <c r="T1968">
        <v>43</v>
      </c>
      <c r="U1968">
        <v>48</v>
      </c>
      <c r="V1968">
        <v>360192</v>
      </c>
      <c r="W1968">
        <v>4.8025599999999997</v>
      </c>
      <c r="X1968">
        <v>354.716087579727</v>
      </c>
      <c r="Y1968">
        <v>6.4159278869628897</v>
      </c>
      <c r="Z1968">
        <v>526.93123030662503</v>
      </c>
      <c r="AA1968">
        <v>4.4241738319396902</v>
      </c>
      <c r="AB1968">
        <v>209.08564209938001</v>
      </c>
      <c r="AC1968">
        <v>13.387212991714399</v>
      </c>
      <c r="AD1968">
        <v>654.570728778839</v>
      </c>
      <c r="AE1968">
        <v>0.80420000000000003</v>
      </c>
      <c r="AF1968">
        <v>0.78249999999999997</v>
      </c>
      <c r="AJ1968">
        <v>1.2298956545177001E-2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 t="s">
        <v>42</v>
      </c>
      <c r="AQ1968" t="b">
        <v>1</v>
      </c>
      <c r="AR1968" t="b">
        <v>1</v>
      </c>
      <c r="AS1968">
        <v>1</v>
      </c>
      <c r="AT1968" t="b">
        <v>0</v>
      </c>
      <c r="AV1968" t="b">
        <v>0</v>
      </c>
      <c r="AW1968" t="b">
        <v>1</v>
      </c>
      <c r="AX1968" t="b">
        <v>0</v>
      </c>
      <c r="AY1968" t="b">
        <v>0</v>
      </c>
      <c r="AZ1968" t="b">
        <v>0</v>
      </c>
      <c r="BA1968" t="b">
        <v>1</v>
      </c>
      <c r="BB1968" t="b">
        <v>0</v>
      </c>
      <c r="BC1968" t="b">
        <v>1</v>
      </c>
      <c r="BD1968" t="b">
        <v>0</v>
      </c>
      <c r="BE1968" t="s">
        <v>57</v>
      </c>
      <c r="BF1968" t="s">
        <v>69</v>
      </c>
      <c r="BG1968" t="s">
        <v>69</v>
      </c>
      <c r="BH1968" t="b">
        <v>0</v>
      </c>
      <c r="BI1968" t="b">
        <v>1</v>
      </c>
      <c r="BJ1968" t="b">
        <v>0</v>
      </c>
      <c r="BK1968" t="b">
        <v>1</v>
      </c>
      <c r="BL1968">
        <v>20</v>
      </c>
      <c r="BM1968">
        <v>20</v>
      </c>
      <c r="BN1968">
        <v>0</v>
      </c>
      <c r="BO1968">
        <v>0</v>
      </c>
      <c r="BP19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68" s="3" t="str">
        <f>IF(Table1[[#This Row],[TraceLengthMod]],"lab,","")&amp;IF(Table1[[#This Row],[FixedLength]],"dur,","")&amp;IF(Table1[[#This Row],[Broken]],"ea,","")</f>
        <v>lab,</v>
      </c>
    </row>
    <row r="1969" spans="1:69" x14ac:dyDescent="0.25">
      <c r="A1969" t="s">
        <v>2097</v>
      </c>
      <c r="B1969" t="s">
        <v>39</v>
      </c>
      <c r="C1969" t="s">
        <v>114</v>
      </c>
      <c r="D1969" t="s">
        <v>81</v>
      </c>
      <c r="E1969" t="s">
        <v>93</v>
      </c>
      <c r="F1969">
        <v>1</v>
      </c>
      <c r="G1969">
        <v>75000</v>
      </c>
      <c r="H1969">
        <v>25000</v>
      </c>
      <c r="I1969">
        <v>100000</v>
      </c>
      <c r="J1969" t="s">
        <v>40</v>
      </c>
      <c r="K1969">
        <v>1</v>
      </c>
      <c r="L1969">
        <v>256</v>
      </c>
      <c r="M1969" t="s">
        <v>41</v>
      </c>
      <c r="N1969">
        <v>0.01</v>
      </c>
      <c r="O1969">
        <v>100</v>
      </c>
      <c r="P1969">
        <v>333</v>
      </c>
      <c r="Q1969">
        <v>256</v>
      </c>
      <c r="R1969">
        <v>100</v>
      </c>
      <c r="S1969">
        <v>7500</v>
      </c>
      <c r="T1969">
        <v>49</v>
      </c>
      <c r="U1969">
        <v>49</v>
      </c>
      <c r="V1969">
        <v>367616</v>
      </c>
      <c r="W1969">
        <v>4.9015466666666603</v>
      </c>
      <c r="X1969">
        <v>354.716087579727</v>
      </c>
      <c r="Y1969">
        <v>6.4159278869628897</v>
      </c>
      <c r="Z1969">
        <v>537.63262271881104</v>
      </c>
      <c r="AA1969">
        <v>4.2027649879455504</v>
      </c>
      <c r="AB1969">
        <v>213.28840708732599</v>
      </c>
      <c r="AC1969">
        <v>13.713371992111201</v>
      </c>
      <c r="AD1969">
        <v>668.28410077094998</v>
      </c>
      <c r="AE1969">
        <v>0.80130000000000001</v>
      </c>
      <c r="AF1969">
        <v>0.78810000000000002</v>
      </c>
      <c r="AJ1969">
        <v>1.1522594455390899E-2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 t="s">
        <v>42</v>
      </c>
      <c r="AQ1969" t="b">
        <v>1</v>
      </c>
      <c r="AR1969" t="b">
        <v>1</v>
      </c>
      <c r="AS1969">
        <v>1</v>
      </c>
      <c r="AT1969" t="b">
        <v>0</v>
      </c>
      <c r="AV1969" t="b">
        <v>0</v>
      </c>
      <c r="AW1969" t="b">
        <v>1</v>
      </c>
      <c r="AX1969" t="b">
        <v>0</v>
      </c>
      <c r="AY1969" t="b">
        <v>0</v>
      </c>
      <c r="AZ1969" t="b">
        <v>0</v>
      </c>
      <c r="BA1969" t="b">
        <v>1</v>
      </c>
      <c r="BB1969" t="b">
        <v>0</v>
      </c>
      <c r="BC1969" t="b">
        <v>1</v>
      </c>
      <c r="BD1969" t="b">
        <v>0</v>
      </c>
      <c r="BE1969" t="s">
        <v>57</v>
      </c>
      <c r="BF1969" t="s">
        <v>69</v>
      </c>
      <c r="BG1969" t="s">
        <v>69</v>
      </c>
      <c r="BH1969" t="b">
        <v>0</v>
      </c>
      <c r="BI1969" t="b">
        <v>1</v>
      </c>
      <c r="BJ1969" t="b">
        <v>0</v>
      </c>
      <c r="BK1969" t="b">
        <v>1</v>
      </c>
      <c r="BL1969">
        <v>20</v>
      </c>
      <c r="BM1969">
        <v>20</v>
      </c>
      <c r="BN1969">
        <v>0</v>
      </c>
      <c r="BO1969">
        <v>0</v>
      </c>
      <c r="BP19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69" s="3" t="str">
        <f>IF(Table1[[#This Row],[TraceLengthMod]],"lab,","")&amp;IF(Table1[[#This Row],[FixedLength]],"dur,","")&amp;IF(Table1[[#This Row],[Broken]],"ea,","")</f>
        <v>lab,</v>
      </c>
    </row>
    <row r="1970" spans="1:69" x14ac:dyDescent="0.25">
      <c r="A1970" t="s">
        <v>2098</v>
      </c>
      <c r="B1970" t="s">
        <v>39</v>
      </c>
      <c r="C1970" t="s">
        <v>114</v>
      </c>
      <c r="D1970" t="s">
        <v>81</v>
      </c>
      <c r="E1970" t="s">
        <v>93</v>
      </c>
      <c r="F1970">
        <v>1</v>
      </c>
      <c r="G1970">
        <v>75000</v>
      </c>
      <c r="H1970">
        <v>25000</v>
      </c>
      <c r="I1970">
        <v>100000</v>
      </c>
      <c r="J1970" t="s">
        <v>40</v>
      </c>
      <c r="K1970">
        <v>1</v>
      </c>
      <c r="L1970">
        <v>256</v>
      </c>
      <c r="M1970" t="s">
        <v>41</v>
      </c>
      <c r="N1970">
        <v>0.01</v>
      </c>
      <c r="O1970">
        <v>100</v>
      </c>
      <c r="P1970">
        <v>333</v>
      </c>
      <c r="Q1970">
        <v>256</v>
      </c>
      <c r="R1970">
        <v>100</v>
      </c>
      <c r="S1970">
        <v>7500</v>
      </c>
      <c r="T1970">
        <v>49</v>
      </c>
      <c r="U1970">
        <v>50</v>
      </c>
      <c r="V1970">
        <v>375040</v>
      </c>
      <c r="W1970">
        <v>5.0005333333333297</v>
      </c>
      <c r="X1970">
        <v>354.716087579727</v>
      </c>
      <c r="Y1970">
        <v>6.4159278869628897</v>
      </c>
      <c r="Z1970">
        <v>548.52257871627796</v>
      </c>
      <c r="AA1970">
        <v>4.3185226917266801</v>
      </c>
      <c r="AB1970">
        <v>217.606929779052</v>
      </c>
      <c r="AC1970">
        <v>13.221654891967701</v>
      </c>
      <c r="AD1970">
        <v>681.50575566291798</v>
      </c>
      <c r="AE1970">
        <v>0.79620000000000002</v>
      </c>
      <c r="AF1970">
        <v>0.7792</v>
      </c>
      <c r="AJ1970">
        <v>1.13268350374983E-2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 t="s">
        <v>42</v>
      </c>
      <c r="AQ1970" t="b">
        <v>1</v>
      </c>
      <c r="AR1970" t="b">
        <v>1</v>
      </c>
      <c r="AS1970">
        <v>1</v>
      </c>
      <c r="AT1970" t="b">
        <v>0</v>
      </c>
      <c r="AV1970" t="b">
        <v>0</v>
      </c>
      <c r="AW1970" t="b">
        <v>1</v>
      </c>
      <c r="AX1970" t="b">
        <v>0</v>
      </c>
      <c r="AY1970" t="b">
        <v>0</v>
      </c>
      <c r="AZ1970" t="b">
        <v>0</v>
      </c>
      <c r="BA1970" t="b">
        <v>1</v>
      </c>
      <c r="BB1970" t="b">
        <v>0</v>
      </c>
      <c r="BC1970" t="b">
        <v>1</v>
      </c>
      <c r="BD1970" t="b">
        <v>0</v>
      </c>
      <c r="BE1970" t="s">
        <v>57</v>
      </c>
      <c r="BF1970" t="s">
        <v>69</v>
      </c>
      <c r="BG1970" t="s">
        <v>69</v>
      </c>
      <c r="BH1970" t="b">
        <v>0</v>
      </c>
      <c r="BI1970" t="b">
        <v>1</v>
      </c>
      <c r="BJ1970" t="b">
        <v>0</v>
      </c>
      <c r="BK1970" t="b">
        <v>1</v>
      </c>
      <c r="BL1970">
        <v>20</v>
      </c>
      <c r="BM1970">
        <v>20</v>
      </c>
      <c r="BN1970">
        <v>0</v>
      </c>
      <c r="BO1970">
        <v>0</v>
      </c>
      <c r="BP19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70" s="3" t="str">
        <f>IF(Table1[[#This Row],[TraceLengthMod]],"lab,","")&amp;IF(Table1[[#This Row],[FixedLength]],"dur,","")&amp;IF(Table1[[#This Row],[Broken]],"ea,","")</f>
        <v>lab,</v>
      </c>
    </row>
    <row r="1971" spans="1:69" x14ac:dyDescent="0.25">
      <c r="A1971" t="s">
        <v>2099</v>
      </c>
      <c r="B1971" t="s">
        <v>39</v>
      </c>
      <c r="C1971" t="s">
        <v>114</v>
      </c>
      <c r="D1971" t="s">
        <v>81</v>
      </c>
      <c r="E1971" t="s">
        <v>93</v>
      </c>
      <c r="F1971">
        <v>1</v>
      </c>
      <c r="G1971">
        <v>75000</v>
      </c>
      <c r="H1971">
        <v>25000</v>
      </c>
      <c r="I1971">
        <v>100000</v>
      </c>
      <c r="J1971" t="s">
        <v>40</v>
      </c>
      <c r="K1971">
        <v>1</v>
      </c>
      <c r="L1971">
        <v>256</v>
      </c>
      <c r="M1971" t="s">
        <v>41</v>
      </c>
      <c r="N1971">
        <v>0.01</v>
      </c>
      <c r="O1971">
        <v>100</v>
      </c>
      <c r="P1971">
        <v>333</v>
      </c>
      <c r="Q1971">
        <v>256</v>
      </c>
      <c r="R1971">
        <v>100</v>
      </c>
      <c r="S1971">
        <v>7500</v>
      </c>
      <c r="T1971">
        <v>49</v>
      </c>
      <c r="U1971">
        <v>51</v>
      </c>
      <c r="V1971">
        <v>382720</v>
      </c>
      <c r="W1971">
        <v>5.10293333333333</v>
      </c>
      <c r="X1971">
        <v>354.716087579727</v>
      </c>
      <c r="Y1971">
        <v>6.4159278869628897</v>
      </c>
      <c r="Z1971">
        <v>559.55518412590004</v>
      </c>
      <c r="AA1971">
        <v>4.4492042064666704</v>
      </c>
      <c r="AB1971">
        <v>222.05613398551901</v>
      </c>
      <c r="AC1971">
        <v>13.3333570957183</v>
      </c>
      <c r="AD1971">
        <v>694.83911275863602</v>
      </c>
      <c r="AE1971">
        <v>0.80279999999999996</v>
      </c>
      <c r="AF1971">
        <v>0.7802</v>
      </c>
      <c r="AJ1971">
        <v>1.16447464279506E-2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 t="s">
        <v>42</v>
      </c>
      <c r="AQ1971" t="b">
        <v>1</v>
      </c>
      <c r="AR1971" t="b">
        <v>1</v>
      </c>
      <c r="AS1971">
        <v>1</v>
      </c>
      <c r="AT1971" t="b">
        <v>0</v>
      </c>
      <c r="AV1971" t="b">
        <v>0</v>
      </c>
      <c r="AW1971" t="b">
        <v>1</v>
      </c>
      <c r="AX1971" t="b">
        <v>0</v>
      </c>
      <c r="AY1971" t="b">
        <v>0</v>
      </c>
      <c r="AZ1971" t="b">
        <v>0</v>
      </c>
      <c r="BA1971" t="b">
        <v>1</v>
      </c>
      <c r="BB1971" t="b">
        <v>0</v>
      </c>
      <c r="BC1971" t="b">
        <v>1</v>
      </c>
      <c r="BD1971" t="b">
        <v>0</v>
      </c>
      <c r="BE1971" t="s">
        <v>57</v>
      </c>
      <c r="BF1971" t="s">
        <v>69</v>
      </c>
      <c r="BG1971" t="s">
        <v>69</v>
      </c>
      <c r="BH1971" t="b">
        <v>0</v>
      </c>
      <c r="BI1971" t="b">
        <v>1</v>
      </c>
      <c r="BJ1971" t="b">
        <v>0</v>
      </c>
      <c r="BK1971" t="b">
        <v>1</v>
      </c>
      <c r="BL1971">
        <v>20</v>
      </c>
      <c r="BM1971">
        <v>20</v>
      </c>
      <c r="BN1971">
        <v>0</v>
      </c>
      <c r="BO1971">
        <v>0</v>
      </c>
      <c r="BP19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71" s="3" t="str">
        <f>IF(Table1[[#This Row],[TraceLengthMod]],"lab,","")&amp;IF(Table1[[#This Row],[FixedLength]],"dur,","")&amp;IF(Table1[[#This Row],[Broken]],"ea,","")</f>
        <v>lab,</v>
      </c>
    </row>
    <row r="1972" spans="1:69" x14ac:dyDescent="0.25">
      <c r="A1972" t="s">
        <v>2100</v>
      </c>
      <c r="B1972" t="s">
        <v>39</v>
      </c>
      <c r="C1972" t="s">
        <v>114</v>
      </c>
      <c r="D1972" t="s">
        <v>81</v>
      </c>
      <c r="E1972" t="s">
        <v>93</v>
      </c>
      <c r="F1972">
        <v>1</v>
      </c>
      <c r="G1972">
        <v>75000</v>
      </c>
      <c r="H1972">
        <v>25000</v>
      </c>
      <c r="I1972">
        <v>100000</v>
      </c>
      <c r="J1972" t="s">
        <v>40</v>
      </c>
      <c r="K1972">
        <v>1</v>
      </c>
      <c r="L1972">
        <v>256</v>
      </c>
      <c r="M1972" t="s">
        <v>41</v>
      </c>
      <c r="N1972">
        <v>0.01</v>
      </c>
      <c r="O1972">
        <v>100</v>
      </c>
      <c r="P1972">
        <v>333</v>
      </c>
      <c r="Q1972">
        <v>256</v>
      </c>
      <c r="R1972">
        <v>100</v>
      </c>
      <c r="S1972">
        <v>7500</v>
      </c>
      <c r="T1972">
        <v>49</v>
      </c>
      <c r="U1972">
        <v>52</v>
      </c>
      <c r="V1972">
        <v>390144</v>
      </c>
      <c r="W1972">
        <v>5.2019200000000003</v>
      </c>
      <c r="X1972">
        <v>354.716087579727</v>
      </c>
      <c r="Y1972">
        <v>6.4159278869628897</v>
      </c>
      <c r="Z1972">
        <v>570.25673222541798</v>
      </c>
      <c r="AA1972">
        <v>4.2487978935241699</v>
      </c>
      <c r="AB1972">
        <v>226.30493187904301</v>
      </c>
      <c r="AC1972">
        <v>13.504898309707601</v>
      </c>
      <c r="AD1972">
        <v>708.344011068344</v>
      </c>
      <c r="AE1972">
        <v>0.7974</v>
      </c>
      <c r="AF1972">
        <v>0.77349999999999997</v>
      </c>
      <c r="AJ1972">
        <v>1.0723238229125799E-2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 t="s">
        <v>42</v>
      </c>
      <c r="AQ1972" t="b">
        <v>1</v>
      </c>
      <c r="AR1972" t="b">
        <v>1</v>
      </c>
      <c r="AS1972">
        <v>1</v>
      </c>
      <c r="AT1972" t="b">
        <v>0</v>
      </c>
      <c r="AV1972" t="b">
        <v>0</v>
      </c>
      <c r="AW1972" t="b">
        <v>1</v>
      </c>
      <c r="AX1972" t="b">
        <v>0</v>
      </c>
      <c r="AY1972" t="b">
        <v>0</v>
      </c>
      <c r="AZ1972" t="b">
        <v>0</v>
      </c>
      <c r="BA1972" t="b">
        <v>1</v>
      </c>
      <c r="BB1972" t="b">
        <v>0</v>
      </c>
      <c r="BC1972" t="b">
        <v>1</v>
      </c>
      <c r="BD1972" t="b">
        <v>0</v>
      </c>
      <c r="BE1972" t="s">
        <v>57</v>
      </c>
      <c r="BF1972" t="s">
        <v>69</v>
      </c>
      <c r="BG1972" t="s">
        <v>69</v>
      </c>
      <c r="BH1972" t="b">
        <v>0</v>
      </c>
      <c r="BI1972" t="b">
        <v>1</v>
      </c>
      <c r="BJ1972" t="b">
        <v>0</v>
      </c>
      <c r="BK1972" t="b">
        <v>1</v>
      </c>
      <c r="BL1972">
        <v>20</v>
      </c>
      <c r="BM1972">
        <v>20</v>
      </c>
      <c r="BN1972">
        <v>0</v>
      </c>
      <c r="BO1972">
        <v>0</v>
      </c>
      <c r="BP19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72" s="3" t="str">
        <f>IF(Table1[[#This Row],[TraceLengthMod]],"lab,","")&amp;IF(Table1[[#This Row],[FixedLength]],"dur,","")&amp;IF(Table1[[#This Row],[Broken]],"ea,","")</f>
        <v>lab,</v>
      </c>
    </row>
    <row r="1973" spans="1:69" x14ac:dyDescent="0.25">
      <c r="A1973" t="s">
        <v>2101</v>
      </c>
      <c r="B1973" t="s">
        <v>39</v>
      </c>
      <c r="C1973" t="s">
        <v>114</v>
      </c>
      <c r="D1973" t="s">
        <v>81</v>
      </c>
      <c r="E1973" t="s">
        <v>93</v>
      </c>
      <c r="F1973">
        <v>1</v>
      </c>
      <c r="G1973">
        <v>75000</v>
      </c>
      <c r="H1973">
        <v>25000</v>
      </c>
      <c r="I1973">
        <v>100000</v>
      </c>
      <c r="J1973" t="s">
        <v>40</v>
      </c>
      <c r="K1973">
        <v>1</v>
      </c>
      <c r="L1973">
        <v>256</v>
      </c>
      <c r="M1973" t="s">
        <v>41</v>
      </c>
      <c r="N1973">
        <v>0.01</v>
      </c>
      <c r="O1973">
        <v>100</v>
      </c>
      <c r="P1973">
        <v>333</v>
      </c>
      <c r="Q1973">
        <v>256</v>
      </c>
      <c r="R1973">
        <v>100</v>
      </c>
      <c r="S1973">
        <v>7500</v>
      </c>
      <c r="T1973">
        <v>49</v>
      </c>
      <c r="U1973">
        <v>53</v>
      </c>
      <c r="V1973">
        <v>397568</v>
      </c>
      <c r="W1973">
        <v>5.30090666666666</v>
      </c>
      <c r="X1973">
        <v>354.716087579727</v>
      </c>
      <c r="Y1973">
        <v>6.4159278869628897</v>
      </c>
      <c r="Z1973">
        <v>581.12866854667595</v>
      </c>
      <c r="AA1973">
        <v>4.2606108188629097</v>
      </c>
      <c r="AB1973">
        <v>230.56554269790601</v>
      </c>
      <c r="AC1973">
        <v>13.8489780426025</v>
      </c>
      <c r="AD1973">
        <v>722.19298911094597</v>
      </c>
      <c r="AE1973">
        <v>0.80559999999999998</v>
      </c>
      <c r="AF1973">
        <v>0.78720000000000001</v>
      </c>
      <c r="AJ1973">
        <v>1.0650821601047199E-2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 t="s">
        <v>42</v>
      </c>
      <c r="AQ1973" t="b">
        <v>1</v>
      </c>
      <c r="AR1973" t="b">
        <v>1</v>
      </c>
      <c r="AS1973">
        <v>1</v>
      </c>
      <c r="AT1973" t="b">
        <v>0</v>
      </c>
      <c r="AV1973" t="b">
        <v>0</v>
      </c>
      <c r="AW1973" t="b">
        <v>1</v>
      </c>
      <c r="AX1973" t="b">
        <v>0</v>
      </c>
      <c r="AY1973" t="b">
        <v>0</v>
      </c>
      <c r="AZ1973" t="b">
        <v>0</v>
      </c>
      <c r="BA1973" t="b">
        <v>1</v>
      </c>
      <c r="BB1973" t="b">
        <v>0</v>
      </c>
      <c r="BC1973" t="b">
        <v>1</v>
      </c>
      <c r="BD1973" t="b">
        <v>0</v>
      </c>
      <c r="BE1973" t="s">
        <v>57</v>
      </c>
      <c r="BF1973" t="s">
        <v>69</v>
      </c>
      <c r="BG1973" t="s">
        <v>69</v>
      </c>
      <c r="BH1973" t="b">
        <v>0</v>
      </c>
      <c r="BI1973" t="b">
        <v>1</v>
      </c>
      <c r="BJ1973" t="b">
        <v>0</v>
      </c>
      <c r="BK1973" t="b">
        <v>1</v>
      </c>
      <c r="BL1973">
        <v>20</v>
      </c>
      <c r="BM1973">
        <v>20</v>
      </c>
      <c r="BN1973">
        <v>0</v>
      </c>
      <c r="BO1973">
        <v>0</v>
      </c>
      <c r="BP19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73" s="3" t="str">
        <f>IF(Table1[[#This Row],[TraceLengthMod]],"lab,","")&amp;IF(Table1[[#This Row],[FixedLength]],"dur,","")&amp;IF(Table1[[#This Row],[Broken]],"ea,","")</f>
        <v>lab,</v>
      </c>
    </row>
    <row r="1974" spans="1:69" x14ac:dyDescent="0.25">
      <c r="A1974" t="s">
        <v>2102</v>
      </c>
      <c r="B1974" t="s">
        <v>39</v>
      </c>
      <c r="C1974" t="s">
        <v>114</v>
      </c>
      <c r="D1974" t="s">
        <v>81</v>
      </c>
      <c r="E1974" t="s">
        <v>93</v>
      </c>
      <c r="F1974">
        <v>1</v>
      </c>
      <c r="G1974">
        <v>75000</v>
      </c>
      <c r="H1974">
        <v>25000</v>
      </c>
      <c r="I1974">
        <v>100000</v>
      </c>
      <c r="J1974" t="s">
        <v>40</v>
      </c>
      <c r="K1974">
        <v>1</v>
      </c>
      <c r="L1974">
        <v>256</v>
      </c>
      <c r="M1974" t="s">
        <v>41</v>
      </c>
      <c r="N1974">
        <v>0.01</v>
      </c>
      <c r="O1974">
        <v>100</v>
      </c>
      <c r="P1974">
        <v>333</v>
      </c>
      <c r="Q1974">
        <v>256</v>
      </c>
      <c r="R1974">
        <v>100</v>
      </c>
      <c r="S1974">
        <v>7500</v>
      </c>
      <c r="T1974">
        <v>49</v>
      </c>
      <c r="U1974">
        <v>54</v>
      </c>
      <c r="V1974">
        <v>405248</v>
      </c>
      <c r="W1974">
        <v>5.4033066666666603</v>
      </c>
      <c r="X1974">
        <v>354.716087579727</v>
      </c>
      <c r="Y1974">
        <v>6.4159278869628897</v>
      </c>
      <c r="Z1974">
        <v>592.15056872367802</v>
      </c>
      <c r="AA1974">
        <v>4.4375021457672101</v>
      </c>
      <c r="AB1974">
        <v>235.003044843673</v>
      </c>
      <c r="AC1974">
        <v>13.3114149570465</v>
      </c>
      <c r="AD1974">
        <v>735.50440406799305</v>
      </c>
      <c r="AE1974">
        <v>0.79210000000000003</v>
      </c>
      <c r="AF1974">
        <v>0.78</v>
      </c>
      <c r="AJ1974">
        <v>1.0942575209365099E-2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 t="s">
        <v>42</v>
      </c>
      <c r="AQ1974" t="b">
        <v>1</v>
      </c>
      <c r="AR1974" t="b">
        <v>1</v>
      </c>
      <c r="AS1974">
        <v>1</v>
      </c>
      <c r="AT1974" t="b">
        <v>0</v>
      </c>
      <c r="AV1974" t="b">
        <v>0</v>
      </c>
      <c r="AW1974" t="b">
        <v>1</v>
      </c>
      <c r="AX1974" t="b">
        <v>0</v>
      </c>
      <c r="AY1974" t="b">
        <v>0</v>
      </c>
      <c r="AZ1974" t="b">
        <v>0</v>
      </c>
      <c r="BA1974" t="b">
        <v>1</v>
      </c>
      <c r="BB1974" t="b">
        <v>0</v>
      </c>
      <c r="BC1974" t="b">
        <v>1</v>
      </c>
      <c r="BD1974" t="b">
        <v>0</v>
      </c>
      <c r="BE1974" t="s">
        <v>57</v>
      </c>
      <c r="BF1974" t="s">
        <v>69</v>
      </c>
      <c r="BG1974" t="s">
        <v>69</v>
      </c>
      <c r="BH1974" t="b">
        <v>0</v>
      </c>
      <c r="BI1974" t="b">
        <v>1</v>
      </c>
      <c r="BJ1974" t="b">
        <v>0</v>
      </c>
      <c r="BK1974" t="b">
        <v>1</v>
      </c>
      <c r="BL1974">
        <v>20</v>
      </c>
      <c r="BM1974">
        <v>20</v>
      </c>
      <c r="BN1974">
        <v>0</v>
      </c>
      <c r="BO1974">
        <v>0</v>
      </c>
      <c r="BP19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74" s="3" t="str">
        <f>IF(Table1[[#This Row],[TraceLengthMod]],"lab,","")&amp;IF(Table1[[#This Row],[FixedLength]],"dur,","")&amp;IF(Table1[[#This Row],[Broken]],"ea,","")</f>
        <v>lab,</v>
      </c>
    </row>
    <row r="1975" spans="1:69" x14ac:dyDescent="0.25">
      <c r="A1975" t="s">
        <v>2103</v>
      </c>
      <c r="B1975" t="s">
        <v>39</v>
      </c>
      <c r="C1975" t="s">
        <v>114</v>
      </c>
      <c r="D1975" t="s">
        <v>81</v>
      </c>
      <c r="E1975" t="s">
        <v>93</v>
      </c>
      <c r="F1975">
        <v>1</v>
      </c>
      <c r="G1975">
        <v>75000</v>
      </c>
      <c r="H1975">
        <v>25000</v>
      </c>
      <c r="I1975">
        <v>100000</v>
      </c>
      <c r="J1975" t="s">
        <v>40</v>
      </c>
      <c r="K1975">
        <v>1</v>
      </c>
      <c r="L1975">
        <v>256</v>
      </c>
      <c r="M1975" t="s">
        <v>41</v>
      </c>
      <c r="N1975">
        <v>0.01</v>
      </c>
      <c r="O1975">
        <v>100</v>
      </c>
      <c r="P1975">
        <v>333</v>
      </c>
      <c r="Q1975">
        <v>256</v>
      </c>
      <c r="R1975">
        <v>100</v>
      </c>
      <c r="S1975">
        <v>7500</v>
      </c>
      <c r="T1975">
        <v>49</v>
      </c>
      <c r="U1975">
        <v>55</v>
      </c>
      <c r="V1975">
        <v>412672</v>
      </c>
      <c r="W1975">
        <v>5.5022933333333297</v>
      </c>
      <c r="X1975">
        <v>354.716087579727</v>
      </c>
      <c r="Y1975">
        <v>6.4159278869628897</v>
      </c>
      <c r="Z1975">
        <v>602.98759913444496</v>
      </c>
      <c r="AA1975">
        <v>4.2965154647827104</v>
      </c>
      <c r="AB1975">
        <v>239.29956030845599</v>
      </c>
      <c r="AC1975">
        <v>13.607656717300401</v>
      </c>
      <c r="AD1975">
        <v>749.11206078529301</v>
      </c>
      <c r="AE1975">
        <v>0.79679999999999995</v>
      </c>
      <c r="AF1975">
        <v>0.77949999999999997</v>
      </c>
      <c r="AJ1975">
        <v>1.0212549907397899E-2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 t="s">
        <v>42</v>
      </c>
      <c r="AQ1975" t="b">
        <v>1</v>
      </c>
      <c r="AR1975" t="b">
        <v>1</v>
      </c>
      <c r="AS1975">
        <v>1</v>
      </c>
      <c r="AT1975" t="b">
        <v>0</v>
      </c>
      <c r="AV1975" t="b">
        <v>0</v>
      </c>
      <c r="AW1975" t="b">
        <v>1</v>
      </c>
      <c r="AX1975" t="b">
        <v>0</v>
      </c>
      <c r="AY1975" t="b">
        <v>0</v>
      </c>
      <c r="AZ1975" t="b">
        <v>0</v>
      </c>
      <c r="BA1975" t="b">
        <v>1</v>
      </c>
      <c r="BB1975" t="b">
        <v>0</v>
      </c>
      <c r="BC1975" t="b">
        <v>1</v>
      </c>
      <c r="BD1975" t="b">
        <v>0</v>
      </c>
      <c r="BE1975" t="s">
        <v>57</v>
      </c>
      <c r="BF1975" t="s">
        <v>69</v>
      </c>
      <c r="BG1975" t="s">
        <v>69</v>
      </c>
      <c r="BH1975" t="b">
        <v>0</v>
      </c>
      <c r="BI1975" t="b">
        <v>1</v>
      </c>
      <c r="BJ1975" t="b">
        <v>0</v>
      </c>
      <c r="BK1975" t="b">
        <v>1</v>
      </c>
      <c r="BL1975">
        <v>20</v>
      </c>
      <c r="BM1975">
        <v>20</v>
      </c>
      <c r="BN1975">
        <v>0</v>
      </c>
      <c r="BO1975">
        <v>0</v>
      </c>
      <c r="BP19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75" s="3" t="str">
        <f>IF(Table1[[#This Row],[TraceLengthMod]],"lab,","")&amp;IF(Table1[[#This Row],[FixedLength]],"dur,","")&amp;IF(Table1[[#This Row],[Broken]],"ea,","")</f>
        <v>lab,</v>
      </c>
    </row>
    <row r="1976" spans="1:69" x14ac:dyDescent="0.25">
      <c r="A1976" t="s">
        <v>2104</v>
      </c>
      <c r="B1976" t="s">
        <v>39</v>
      </c>
      <c r="C1976" t="s">
        <v>114</v>
      </c>
      <c r="D1976" t="s">
        <v>81</v>
      </c>
      <c r="E1976" t="s">
        <v>93</v>
      </c>
      <c r="F1976">
        <v>1</v>
      </c>
      <c r="G1976">
        <v>75000</v>
      </c>
      <c r="H1976">
        <v>25000</v>
      </c>
      <c r="I1976">
        <v>100000</v>
      </c>
      <c r="J1976" t="s">
        <v>40</v>
      </c>
      <c r="K1976">
        <v>1</v>
      </c>
      <c r="L1976">
        <v>256</v>
      </c>
      <c r="M1976" t="s">
        <v>41</v>
      </c>
      <c r="N1976">
        <v>0.01</v>
      </c>
      <c r="O1976">
        <v>100</v>
      </c>
      <c r="P1976">
        <v>333</v>
      </c>
      <c r="Q1976">
        <v>256</v>
      </c>
      <c r="R1976">
        <v>100</v>
      </c>
      <c r="S1976">
        <v>7500</v>
      </c>
      <c r="T1976">
        <v>49</v>
      </c>
      <c r="U1976">
        <v>56</v>
      </c>
      <c r="V1976">
        <v>420096</v>
      </c>
      <c r="W1976">
        <v>5.60128</v>
      </c>
      <c r="X1976">
        <v>354.716087579727</v>
      </c>
      <c r="Y1976">
        <v>6.4159278869628897</v>
      </c>
      <c r="Z1976">
        <v>613.76091623306195</v>
      </c>
      <c r="AA1976">
        <v>4.2387852668762198</v>
      </c>
      <c r="AB1976">
        <v>243.53834557533199</v>
      </c>
      <c r="AC1976">
        <v>13.3164029121398</v>
      </c>
      <c r="AD1976">
        <v>762.42846369743302</v>
      </c>
      <c r="AE1976">
        <v>0.80679999999999996</v>
      </c>
      <c r="AF1976">
        <v>0.7823</v>
      </c>
      <c r="AJ1976">
        <v>1.0154572076582401E-2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 t="s">
        <v>42</v>
      </c>
      <c r="AQ1976" t="b">
        <v>1</v>
      </c>
      <c r="AR1976" t="b">
        <v>1</v>
      </c>
      <c r="AS1976">
        <v>1</v>
      </c>
      <c r="AT1976" t="b">
        <v>0</v>
      </c>
      <c r="AV1976" t="b">
        <v>0</v>
      </c>
      <c r="AW1976" t="b">
        <v>1</v>
      </c>
      <c r="AX1976" t="b">
        <v>0</v>
      </c>
      <c r="AY1976" t="b">
        <v>0</v>
      </c>
      <c r="AZ1976" t="b">
        <v>0</v>
      </c>
      <c r="BA1976" t="b">
        <v>1</v>
      </c>
      <c r="BB1976" t="b">
        <v>0</v>
      </c>
      <c r="BC1976" t="b">
        <v>1</v>
      </c>
      <c r="BD1976" t="b">
        <v>0</v>
      </c>
      <c r="BE1976" t="s">
        <v>57</v>
      </c>
      <c r="BF1976" t="s">
        <v>69</v>
      </c>
      <c r="BG1976" t="s">
        <v>69</v>
      </c>
      <c r="BH1976" t="b">
        <v>0</v>
      </c>
      <c r="BI1976" t="b">
        <v>1</v>
      </c>
      <c r="BJ1976" t="b">
        <v>0</v>
      </c>
      <c r="BK1976" t="b">
        <v>1</v>
      </c>
      <c r="BL1976">
        <v>20</v>
      </c>
      <c r="BM1976">
        <v>20</v>
      </c>
      <c r="BN1976">
        <v>0</v>
      </c>
      <c r="BO1976">
        <v>0</v>
      </c>
      <c r="BP19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76" s="3" t="str">
        <f>IF(Table1[[#This Row],[TraceLengthMod]],"lab,","")&amp;IF(Table1[[#This Row],[FixedLength]],"dur,","")&amp;IF(Table1[[#This Row],[Broken]],"ea,","")</f>
        <v>lab,</v>
      </c>
    </row>
    <row r="1977" spans="1:69" x14ac:dyDescent="0.25">
      <c r="A1977" t="s">
        <v>2105</v>
      </c>
      <c r="B1977" t="s">
        <v>39</v>
      </c>
      <c r="C1977" t="s">
        <v>114</v>
      </c>
      <c r="D1977" t="s">
        <v>81</v>
      </c>
      <c r="E1977" t="s">
        <v>93</v>
      </c>
      <c r="F1977">
        <v>1</v>
      </c>
      <c r="G1977">
        <v>75000</v>
      </c>
      <c r="H1977">
        <v>25000</v>
      </c>
      <c r="I1977">
        <v>100000</v>
      </c>
      <c r="J1977" t="s">
        <v>40</v>
      </c>
      <c r="K1977">
        <v>1</v>
      </c>
      <c r="L1977">
        <v>256</v>
      </c>
      <c r="M1977" t="s">
        <v>41</v>
      </c>
      <c r="N1977">
        <v>0.01</v>
      </c>
      <c r="O1977">
        <v>100</v>
      </c>
      <c r="P1977">
        <v>333</v>
      </c>
      <c r="Q1977">
        <v>256</v>
      </c>
      <c r="R1977">
        <v>100</v>
      </c>
      <c r="S1977">
        <v>7500</v>
      </c>
      <c r="T1977">
        <v>49</v>
      </c>
      <c r="U1977">
        <v>57</v>
      </c>
      <c r="V1977">
        <v>427520</v>
      </c>
      <c r="W1977">
        <v>5.7002666666666597</v>
      </c>
      <c r="X1977">
        <v>354.716087579727</v>
      </c>
      <c r="Y1977">
        <v>6.4159278869628897</v>
      </c>
      <c r="Z1977">
        <v>624.59920477867104</v>
      </c>
      <c r="AA1977">
        <v>4.2858147621154696</v>
      </c>
      <c r="AB1977">
        <v>247.82416033744801</v>
      </c>
      <c r="AC1977">
        <v>13.246581554412799</v>
      </c>
      <c r="AD1977">
        <v>775.67504525184597</v>
      </c>
      <c r="AE1977">
        <v>0.8</v>
      </c>
      <c r="AF1977">
        <v>0.77710000000000001</v>
      </c>
      <c r="AJ1977">
        <v>1.01853314809456E-2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 t="s">
        <v>42</v>
      </c>
      <c r="AQ1977" t="b">
        <v>1</v>
      </c>
      <c r="AR1977" t="b">
        <v>1</v>
      </c>
      <c r="AS1977">
        <v>1</v>
      </c>
      <c r="AT1977" t="b">
        <v>0</v>
      </c>
      <c r="AV1977" t="b">
        <v>0</v>
      </c>
      <c r="AW1977" t="b">
        <v>1</v>
      </c>
      <c r="AX1977" t="b">
        <v>0</v>
      </c>
      <c r="AY1977" t="b">
        <v>0</v>
      </c>
      <c r="AZ1977" t="b">
        <v>0</v>
      </c>
      <c r="BA1977" t="b">
        <v>1</v>
      </c>
      <c r="BB1977" t="b">
        <v>0</v>
      </c>
      <c r="BC1977" t="b">
        <v>1</v>
      </c>
      <c r="BD1977" t="b">
        <v>0</v>
      </c>
      <c r="BE1977" t="s">
        <v>57</v>
      </c>
      <c r="BF1977" t="s">
        <v>69</v>
      </c>
      <c r="BG1977" t="s">
        <v>69</v>
      </c>
      <c r="BH1977" t="b">
        <v>0</v>
      </c>
      <c r="BI1977" t="b">
        <v>1</v>
      </c>
      <c r="BJ1977" t="b">
        <v>0</v>
      </c>
      <c r="BK1977" t="b">
        <v>1</v>
      </c>
      <c r="BL1977">
        <v>20</v>
      </c>
      <c r="BM1977">
        <v>20</v>
      </c>
      <c r="BN1977">
        <v>0</v>
      </c>
      <c r="BO1977">
        <v>0</v>
      </c>
      <c r="BP19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77" s="3" t="str">
        <f>IF(Table1[[#This Row],[TraceLengthMod]],"lab,","")&amp;IF(Table1[[#This Row],[FixedLength]],"dur,","")&amp;IF(Table1[[#This Row],[Broken]],"ea,","")</f>
        <v>lab,</v>
      </c>
    </row>
    <row r="1978" spans="1:69" x14ac:dyDescent="0.25">
      <c r="A1978" t="s">
        <v>2106</v>
      </c>
      <c r="B1978" t="s">
        <v>39</v>
      </c>
      <c r="C1978" t="s">
        <v>114</v>
      </c>
      <c r="D1978" t="s">
        <v>81</v>
      </c>
      <c r="E1978" t="s">
        <v>93</v>
      </c>
      <c r="F1978">
        <v>1</v>
      </c>
      <c r="G1978">
        <v>75000</v>
      </c>
      <c r="H1978">
        <v>25000</v>
      </c>
      <c r="I1978">
        <v>100000</v>
      </c>
      <c r="J1978" t="s">
        <v>40</v>
      </c>
      <c r="K1978">
        <v>1</v>
      </c>
      <c r="L1978">
        <v>256</v>
      </c>
      <c r="M1978" t="s">
        <v>41</v>
      </c>
      <c r="N1978">
        <v>0.01</v>
      </c>
      <c r="O1978">
        <v>100</v>
      </c>
      <c r="P1978">
        <v>333</v>
      </c>
      <c r="Q1978">
        <v>256</v>
      </c>
      <c r="R1978">
        <v>100</v>
      </c>
      <c r="S1978">
        <v>7500</v>
      </c>
      <c r="T1978">
        <v>49</v>
      </c>
      <c r="U1978">
        <v>58</v>
      </c>
      <c r="V1978">
        <v>435200</v>
      </c>
      <c r="W1978">
        <v>5.80266666666666</v>
      </c>
      <c r="X1978">
        <v>354.716087579727</v>
      </c>
      <c r="Y1978">
        <v>6.4159278869628897</v>
      </c>
      <c r="Z1978">
        <v>635.59680461883499</v>
      </c>
      <c r="AA1978">
        <v>4.4510998725891104</v>
      </c>
      <c r="AB1978">
        <v>252.275260210037</v>
      </c>
      <c r="AC1978">
        <v>13.7452561855316</v>
      </c>
      <c r="AD1978">
        <v>789.42030143737702</v>
      </c>
      <c r="AE1978">
        <v>0.80640000000000001</v>
      </c>
      <c r="AF1978">
        <v>0.77949999999999997</v>
      </c>
      <c r="AJ1978">
        <v>1.0063302657183399E-2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 t="s">
        <v>42</v>
      </c>
      <c r="AQ1978" t="b">
        <v>1</v>
      </c>
      <c r="AR1978" t="b">
        <v>1</v>
      </c>
      <c r="AS1978">
        <v>1</v>
      </c>
      <c r="AT1978" t="b">
        <v>0</v>
      </c>
      <c r="AV1978" t="b">
        <v>0</v>
      </c>
      <c r="AW1978" t="b">
        <v>1</v>
      </c>
      <c r="AX1978" t="b">
        <v>0</v>
      </c>
      <c r="AY1978" t="b">
        <v>0</v>
      </c>
      <c r="AZ1978" t="b">
        <v>0</v>
      </c>
      <c r="BA1978" t="b">
        <v>1</v>
      </c>
      <c r="BB1978" t="b">
        <v>0</v>
      </c>
      <c r="BC1978" t="b">
        <v>1</v>
      </c>
      <c r="BD1978" t="b">
        <v>0</v>
      </c>
      <c r="BE1978" t="s">
        <v>57</v>
      </c>
      <c r="BF1978" t="s">
        <v>69</v>
      </c>
      <c r="BG1978" t="s">
        <v>69</v>
      </c>
      <c r="BH1978" t="b">
        <v>0</v>
      </c>
      <c r="BI1978" t="b">
        <v>1</v>
      </c>
      <c r="BJ1978" t="b">
        <v>0</v>
      </c>
      <c r="BK1978" t="b">
        <v>1</v>
      </c>
      <c r="BL1978">
        <v>20</v>
      </c>
      <c r="BM1978">
        <v>20</v>
      </c>
      <c r="BN1978">
        <v>0</v>
      </c>
      <c r="BO1978">
        <v>0</v>
      </c>
      <c r="BP19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78" s="3" t="str">
        <f>IF(Table1[[#This Row],[TraceLengthMod]],"lab,","")&amp;IF(Table1[[#This Row],[FixedLength]],"dur,","")&amp;IF(Table1[[#This Row],[Broken]],"ea,","")</f>
        <v>lab,</v>
      </c>
    </row>
    <row r="1979" spans="1:69" x14ac:dyDescent="0.25">
      <c r="A1979" t="s">
        <v>2107</v>
      </c>
      <c r="B1979" t="s">
        <v>39</v>
      </c>
      <c r="C1979" t="s">
        <v>114</v>
      </c>
      <c r="D1979" t="s">
        <v>81</v>
      </c>
      <c r="E1979" t="s">
        <v>93</v>
      </c>
      <c r="F1979">
        <v>1</v>
      </c>
      <c r="G1979">
        <v>75000</v>
      </c>
      <c r="H1979">
        <v>25000</v>
      </c>
      <c r="I1979">
        <v>100000</v>
      </c>
      <c r="J1979" t="s">
        <v>40</v>
      </c>
      <c r="K1979">
        <v>1</v>
      </c>
      <c r="L1979">
        <v>256</v>
      </c>
      <c r="M1979" t="s">
        <v>41</v>
      </c>
      <c r="N1979">
        <v>0.01</v>
      </c>
      <c r="O1979">
        <v>100</v>
      </c>
      <c r="P1979">
        <v>333</v>
      </c>
      <c r="Q1979">
        <v>256</v>
      </c>
      <c r="R1979">
        <v>100</v>
      </c>
      <c r="S1979">
        <v>7500</v>
      </c>
      <c r="T1979">
        <v>49</v>
      </c>
      <c r="U1979">
        <v>59</v>
      </c>
      <c r="V1979">
        <v>442624</v>
      </c>
      <c r="W1979">
        <v>5.9016533333333303</v>
      </c>
      <c r="X1979">
        <v>354.716087579727</v>
      </c>
      <c r="Y1979">
        <v>6.4159278869628897</v>
      </c>
      <c r="Z1979">
        <v>646.43283748626698</v>
      </c>
      <c r="AA1979">
        <v>4.2546267509460396</v>
      </c>
      <c r="AB1979">
        <v>256.52988696098299</v>
      </c>
      <c r="AC1979">
        <v>13.5069243907928</v>
      </c>
      <c r="AD1979">
        <v>802.92722582816998</v>
      </c>
      <c r="AE1979">
        <v>0.80049999999999999</v>
      </c>
      <c r="AF1979">
        <v>0.78559999999999997</v>
      </c>
      <c r="AJ1979">
        <v>9.3436862534356895E-3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 t="s">
        <v>42</v>
      </c>
      <c r="AQ1979" t="b">
        <v>1</v>
      </c>
      <c r="AR1979" t="b">
        <v>1</v>
      </c>
      <c r="AS1979">
        <v>1</v>
      </c>
      <c r="AT1979" t="b">
        <v>0</v>
      </c>
      <c r="AV1979" t="b">
        <v>0</v>
      </c>
      <c r="AW1979" t="b">
        <v>1</v>
      </c>
      <c r="AX1979" t="b">
        <v>0</v>
      </c>
      <c r="AY1979" t="b">
        <v>0</v>
      </c>
      <c r="AZ1979" t="b">
        <v>0</v>
      </c>
      <c r="BA1979" t="b">
        <v>1</v>
      </c>
      <c r="BB1979" t="b">
        <v>0</v>
      </c>
      <c r="BC1979" t="b">
        <v>1</v>
      </c>
      <c r="BD1979" t="b">
        <v>0</v>
      </c>
      <c r="BE1979" t="s">
        <v>57</v>
      </c>
      <c r="BF1979" t="s">
        <v>69</v>
      </c>
      <c r="BG1979" t="s">
        <v>69</v>
      </c>
      <c r="BH1979" t="b">
        <v>0</v>
      </c>
      <c r="BI1979" t="b">
        <v>1</v>
      </c>
      <c r="BJ1979" t="b">
        <v>0</v>
      </c>
      <c r="BK1979" t="b">
        <v>1</v>
      </c>
      <c r="BL1979">
        <v>20</v>
      </c>
      <c r="BM1979">
        <v>20</v>
      </c>
      <c r="BN1979">
        <v>0</v>
      </c>
      <c r="BO1979">
        <v>0</v>
      </c>
      <c r="BP19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79" s="3" t="str">
        <f>IF(Table1[[#This Row],[TraceLengthMod]],"lab,","")&amp;IF(Table1[[#This Row],[FixedLength]],"dur,","")&amp;IF(Table1[[#This Row],[Broken]],"ea,","")</f>
        <v>lab,</v>
      </c>
    </row>
    <row r="1980" spans="1:69" x14ac:dyDescent="0.25">
      <c r="A1980" t="s">
        <v>2108</v>
      </c>
      <c r="B1980" t="s">
        <v>39</v>
      </c>
      <c r="C1980" t="s">
        <v>114</v>
      </c>
      <c r="D1980" t="s">
        <v>81</v>
      </c>
      <c r="E1980" t="s">
        <v>93</v>
      </c>
      <c r="F1980">
        <v>1</v>
      </c>
      <c r="G1980">
        <v>75000</v>
      </c>
      <c r="H1980">
        <v>25000</v>
      </c>
      <c r="I1980">
        <v>100000</v>
      </c>
      <c r="J1980" t="s">
        <v>40</v>
      </c>
      <c r="K1980">
        <v>1</v>
      </c>
      <c r="L1980">
        <v>256</v>
      </c>
      <c r="M1980" t="s">
        <v>41</v>
      </c>
      <c r="N1980">
        <v>0.01</v>
      </c>
      <c r="O1980">
        <v>100</v>
      </c>
      <c r="P1980">
        <v>333</v>
      </c>
      <c r="Q1980">
        <v>256</v>
      </c>
      <c r="R1980">
        <v>100</v>
      </c>
      <c r="S1980">
        <v>7500</v>
      </c>
      <c r="T1980">
        <v>49</v>
      </c>
      <c r="U1980">
        <v>60</v>
      </c>
      <c r="V1980">
        <v>450048</v>
      </c>
      <c r="W1980">
        <v>6.0006399999999998</v>
      </c>
      <c r="X1980">
        <v>354.716087579727</v>
      </c>
      <c r="Y1980">
        <v>6.4159278869628897</v>
      </c>
      <c r="Z1980">
        <v>657.24889230728104</v>
      </c>
      <c r="AA1980">
        <v>4.2446219921111998</v>
      </c>
      <c r="AB1980">
        <v>260.77450895309403</v>
      </c>
      <c r="AC1980">
        <v>13.7243411540985</v>
      </c>
      <c r="AD1980">
        <v>816.65156698226895</v>
      </c>
      <c r="AE1980">
        <v>0.80800000000000005</v>
      </c>
      <c r="AF1980">
        <v>0.7742</v>
      </c>
      <c r="AJ1980">
        <v>9.1334225205159901E-3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 t="s">
        <v>42</v>
      </c>
      <c r="AQ1980" t="b">
        <v>1</v>
      </c>
      <c r="AR1980" t="b">
        <v>1</v>
      </c>
      <c r="AS1980">
        <v>1</v>
      </c>
      <c r="AT1980" t="b">
        <v>0</v>
      </c>
      <c r="AV1980" t="b">
        <v>0</v>
      </c>
      <c r="AW1980" t="b">
        <v>1</v>
      </c>
      <c r="AX1980" t="b">
        <v>0</v>
      </c>
      <c r="AY1980" t="b">
        <v>0</v>
      </c>
      <c r="AZ1980" t="b">
        <v>0</v>
      </c>
      <c r="BA1980" t="b">
        <v>1</v>
      </c>
      <c r="BB1980" t="b">
        <v>0</v>
      </c>
      <c r="BC1980" t="b">
        <v>1</v>
      </c>
      <c r="BD1980" t="b">
        <v>0</v>
      </c>
      <c r="BE1980" t="s">
        <v>57</v>
      </c>
      <c r="BF1980" t="s">
        <v>69</v>
      </c>
      <c r="BG1980" t="s">
        <v>69</v>
      </c>
      <c r="BH1980" t="b">
        <v>0</v>
      </c>
      <c r="BI1980" t="b">
        <v>1</v>
      </c>
      <c r="BJ1980" t="b">
        <v>0</v>
      </c>
      <c r="BK1980" t="b">
        <v>1</v>
      </c>
      <c r="BL1980">
        <v>20</v>
      </c>
      <c r="BM1980">
        <v>20</v>
      </c>
      <c r="BN1980">
        <v>0</v>
      </c>
      <c r="BO1980">
        <v>0</v>
      </c>
      <c r="BP19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80" s="3" t="str">
        <f>IF(Table1[[#This Row],[TraceLengthMod]],"lab,","")&amp;IF(Table1[[#This Row],[FixedLength]],"dur,","")&amp;IF(Table1[[#This Row],[Broken]],"ea,","")</f>
        <v>lab,</v>
      </c>
    </row>
    <row r="1981" spans="1:69" x14ac:dyDescent="0.25">
      <c r="A1981" t="s">
        <v>2109</v>
      </c>
      <c r="B1981" t="s">
        <v>39</v>
      </c>
      <c r="C1981" t="s">
        <v>114</v>
      </c>
      <c r="D1981" t="s">
        <v>81</v>
      </c>
      <c r="E1981" t="s">
        <v>93</v>
      </c>
      <c r="F1981">
        <v>1</v>
      </c>
      <c r="G1981">
        <v>75000</v>
      </c>
      <c r="H1981">
        <v>25000</v>
      </c>
      <c r="I1981">
        <v>100000</v>
      </c>
      <c r="J1981" t="s">
        <v>40</v>
      </c>
      <c r="K1981">
        <v>1</v>
      </c>
      <c r="L1981">
        <v>256</v>
      </c>
      <c r="M1981" t="s">
        <v>41</v>
      </c>
      <c r="N1981">
        <v>0.01</v>
      </c>
      <c r="O1981">
        <v>100</v>
      </c>
      <c r="P1981">
        <v>333</v>
      </c>
      <c r="Q1981">
        <v>256</v>
      </c>
      <c r="R1981">
        <v>100</v>
      </c>
      <c r="S1981">
        <v>7500</v>
      </c>
      <c r="T1981">
        <v>49</v>
      </c>
      <c r="U1981">
        <v>61</v>
      </c>
      <c r="V1981">
        <v>457728</v>
      </c>
      <c r="W1981">
        <v>6.10304</v>
      </c>
      <c r="X1981">
        <v>354.716087579727</v>
      </c>
      <c r="Y1981">
        <v>6.4159278869628897</v>
      </c>
      <c r="Z1981">
        <v>668.29433631896904</v>
      </c>
      <c r="AA1981">
        <v>4.4420959949493399</v>
      </c>
      <c r="AB1981">
        <v>265.21660494804303</v>
      </c>
      <c r="AC1981">
        <v>13.8090858459472</v>
      </c>
      <c r="AD1981">
        <v>830.46065282821598</v>
      </c>
      <c r="AE1981">
        <v>0.79959999999999998</v>
      </c>
      <c r="AF1981">
        <v>0.77280000000000004</v>
      </c>
      <c r="AJ1981">
        <v>9.5304570242062507E-3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 t="s">
        <v>42</v>
      </c>
      <c r="AQ1981" t="b">
        <v>1</v>
      </c>
      <c r="AR1981" t="b">
        <v>1</v>
      </c>
      <c r="AS1981">
        <v>1</v>
      </c>
      <c r="AT1981" t="b">
        <v>0</v>
      </c>
      <c r="AV1981" t="b">
        <v>0</v>
      </c>
      <c r="AW1981" t="b">
        <v>1</v>
      </c>
      <c r="AX1981" t="b">
        <v>0</v>
      </c>
      <c r="AY1981" t="b">
        <v>0</v>
      </c>
      <c r="AZ1981" t="b">
        <v>0</v>
      </c>
      <c r="BA1981" t="b">
        <v>1</v>
      </c>
      <c r="BB1981" t="b">
        <v>0</v>
      </c>
      <c r="BC1981" t="b">
        <v>1</v>
      </c>
      <c r="BD1981" t="b">
        <v>0</v>
      </c>
      <c r="BE1981" t="s">
        <v>57</v>
      </c>
      <c r="BF1981" t="s">
        <v>69</v>
      </c>
      <c r="BG1981" t="s">
        <v>69</v>
      </c>
      <c r="BH1981" t="b">
        <v>0</v>
      </c>
      <c r="BI1981" t="b">
        <v>1</v>
      </c>
      <c r="BJ1981" t="b">
        <v>0</v>
      </c>
      <c r="BK1981" t="b">
        <v>1</v>
      </c>
      <c r="BL1981">
        <v>20</v>
      </c>
      <c r="BM1981">
        <v>20</v>
      </c>
      <c r="BN1981">
        <v>0</v>
      </c>
      <c r="BO1981">
        <v>0</v>
      </c>
      <c r="BP19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81" s="3" t="str">
        <f>IF(Table1[[#This Row],[TraceLengthMod]],"lab,","")&amp;IF(Table1[[#This Row],[FixedLength]],"dur,","")&amp;IF(Table1[[#This Row],[Broken]],"ea,","")</f>
        <v>lab,</v>
      </c>
    </row>
    <row r="1982" spans="1:69" x14ac:dyDescent="0.25">
      <c r="A1982" t="s">
        <v>2110</v>
      </c>
      <c r="B1982" t="s">
        <v>39</v>
      </c>
      <c r="C1982" t="s">
        <v>114</v>
      </c>
      <c r="D1982" t="s">
        <v>81</v>
      </c>
      <c r="E1982" t="s">
        <v>93</v>
      </c>
      <c r="F1982">
        <v>1</v>
      </c>
      <c r="G1982">
        <v>75000</v>
      </c>
      <c r="H1982">
        <v>25000</v>
      </c>
      <c r="I1982">
        <v>100000</v>
      </c>
      <c r="J1982" t="s">
        <v>40</v>
      </c>
      <c r="K1982">
        <v>1</v>
      </c>
      <c r="L1982">
        <v>256</v>
      </c>
      <c r="M1982" t="s">
        <v>41</v>
      </c>
      <c r="N1982">
        <v>0.01</v>
      </c>
      <c r="O1982">
        <v>100</v>
      </c>
      <c r="P1982">
        <v>333</v>
      </c>
      <c r="Q1982">
        <v>256</v>
      </c>
      <c r="R1982">
        <v>100</v>
      </c>
      <c r="S1982">
        <v>7500</v>
      </c>
      <c r="T1982">
        <v>49</v>
      </c>
      <c r="U1982">
        <v>62</v>
      </c>
      <c r="V1982">
        <v>465152</v>
      </c>
      <c r="W1982">
        <v>6.2020266666666597</v>
      </c>
      <c r="X1982">
        <v>354.716087579727</v>
      </c>
      <c r="Y1982">
        <v>6.4159278869628897</v>
      </c>
      <c r="Z1982">
        <v>679.19320034980694</v>
      </c>
      <c r="AA1982">
        <v>4.3115055561065603</v>
      </c>
      <c r="AB1982">
        <v>269.52811050414999</v>
      </c>
      <c r="AC1982">
        <v>13.3991498947143</v>
      </c>
      <c r="AD1982">
        <v>843.85980272293</v>
      </c>
      <c r="AE1982">
        <v>0.80579999999999996</v>
      </c>
      <c r="AF1982">
        <v>0.77749999999999997</v>
      </c>
      <c r="AJ1982">
        <v>8.82841716379534E-3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 t="s">
        <v>42</v>
      </c>
      <c r="AQ1982" t="b">
        <v>1</v>
      </c>
      <c r="AR1982" t="b">
        <v>1</v>
      </c>
      <c r="AS1982">
        <v>1</v>
      </c>
      <c r="AT1982" t="b">
        <v>0</v>
      </c>
      <c r="AV1982" t="b">
        <v>0</v>
      </c>
      <c r="AW1982" t="b">
        <v>1</v>
      </c>
      <c r="AX1982" t="b">
        <v>0</v>
      </c>
      <c r="AY1982" t="b">
        <v>0</v>
      </c>
      <c r="AZ1982" t="b">
        <v>0</v>
      </c>
      <c r="BA1982" t="b">
        <v>1</v>
      </c>
      <c r="BB1982" t="b">
        <v>0</v>
      </c>
      <c r="BC1982" t="b">
        <v>1</v>
      </c>
      <c r="BD1982" t="b">
        <v>0</v>
      </c>
      <c r="BE1982" t="s">
        <v>57</v>
      </c>
      <c r="BF1982" t="s">
        <v>69</v>
      </c>
      <c r="BG1982" t="s">
        <v>69</v>
      </c>
      <c r="BH1982" t="b">
        <v>0</v>
      </c>
      <c r="BI1982" t="b">
        <v>1</v>
      </c>
      <c r="BJ1982" t="b">
        <v>0</v>
      </c>
      <c r="BK1982" t="b">
        <v>1</v>
      </c>
      <c r="BL1982">
        <v>20</v>
      </c>
      <c r="BM1982">
        <v>20</v>
      </c>
      <c r="BN1982">
        <v>0</v>
      </c>
      <c r="BO1982">
        <v>0</v>
      </c>
      <c r="BP19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82" s="3" t="str">
        <f>IF(Table1[[#This Row],[TraceLengthMod]],"lab,","")&amp;IF(Table1[[#This Row],[FixedLength]],"dur,","")&amp;IF(Table1[[#This Row],[Broken]],"ea,","")</f>
        <v>lab,</v>
      </c>
    </row>
    <row r="1983" spans="1:69" x14ac:dyDescent="0.25">
      <c r="A1983" t="s">
        <v>2111</v>
      </c>
      <c r="B1983" t="s">
        <v>39</v>
      </c>
      <c r="C1983" t="s">
        <v>114</v>
      </c>
      <c r="D1983" t="s">
        <v>81</v>
      </c>
      <c r="E1983" t="s">
        <v>93</v>
      </c>
      <c r="F1983">
        <v>1</v>
      </c>
      <c r="G1983">
        <v>75000</v>
      </c>
      <c r="H1983">
        <v>25000</v>
      </c>
      <c r="I1983">
        <v>100000</v>
      </c>
      <c r="J1983" t="s">
        <v>40</v>
      </c>
      <c r="K1983">
        <v>1</v>
      </c>
      <c r="L1983">
        <v>256</v>
      </c>
      <c r="M1983" t="s">
        <v>41</v>
      </c>
      <c r="N1983">
        <v>0.01</v>
      </c>
      <c r="O1983">
        <v>100</v>
      </c>
      <c r="P1983">
        <v>333</v>
      </c>
      <c r="Q1983">
        <v>256</v>
      </c>
      <c r="R1983">
        <v>100</v>
      </c>
      <c r="S1983">
        <v>7500</v>
      </c>
      <c r="T1983">
        <v>49</v>
      </c>
      <c r="U1983">
        <v>63</v>
      </c>
      <c r="V1983">
        <v>472576</v>
      </c>
      <c r="W1983">
        <v>6.30101333333333</v>
      </c>
      <c r="X1983">
        <v>354.716087579727</v>
      </c>
      <c r="Y1983">
        <v>6.4159278869628897</v>
      </c>
      <c r="Z1983">
        <v>689.86367487907398</v>
      </c>
      <c r="AA1983">
        <v>4.23467969894409</v>
      </c>
      <c r="AB1983">
        <v>273.76279020309403</v>
      </c>
      <c r="AC1983">
        <v>13.327372789382901</v>
      </c>
      <c r="AD1983">
        <v>857.18717551231305</v>
      </c>
      <c r="AE1983">
        <v>0.80349999999999999</v>
      </c>
      <c r="AF1983">
        <v>0.78739999999999999</v>
      </c>
      <c r="AJ1983">
        <v>8.6655881849167001E-3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 t="s">
        <v>42</v>
      </c>
      <c r="AQ1983" t="b">
        <v>1</v>
      </c>
      <c r="AR1983" t="b">
        <v>1</v>
      </c>
      <c r="AS1983">
        <v>1</v>
      </c>
      <c r="AT1983" t="b">
        <v>0</v>
      </c>
      <c r="AV1983" t="b">
        <v>0</v>
      </c>
      <c r="AW1983" t="b">
        <v>1</v>
      </c>
      <c r="AX1983" t="b">
        <v>0</v>
      </c>
      <c r="AY1983" t="b">
        <v>0</v>
      </c>
      <c r="AZ1983" t="b">
        <v>0</v>
      </c>
      <c r="BA1983" t="b">
        <v>1</v>
      </c>
      <c r="BB1983" t="b">
        <v>0</v>
      </c>
      <c r="BC1983" t="b">
        <v>1</v>
      </c>
      <c r="BD1983" t="b">
        <v>0</v>
      </c>
      <c r="BE1983" t="s">
        <v>57</v>
      </c>
      <c r="BF1983" t="s">
        <v>69</v>
      </c>
      <c r="BG1983" t="s">
        <v>69</v>
      </c>
      <c r="BH1983" t="b">
        <v>0</v>
      </c>
      <c r="BI1983" t="b">
        <v>1</v>
      </c>
      <c r="BJ1983" t="b">
        <v>0</v>
      </c>
      <c r="BK1983" t="b">
        <v>1</v>
      </c>
      <c r="BL1983">
        <v>20</v>
      </c>
      <c r="BM1983">
        <v>20</v>
      </c>
      <c r="BN1983">
        <v>0</v>
      </c>
      <c r="BO1983">
        <v>0</v>
      </c>
      <c r="BP19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83" s="3" t="str">
        <f>IF(Table1[[#This Row],[TraceLengthMod]],"lab,","")&amp;IF(Table1[[#This Row],[FixedLength]],"dur,","")&amp;IF(Table1[[#This Row],[Broken]],"ea,","")</f>
        <v>lab,</v>
      </c>
    </row>
    <row r="1984" spans="1:69" x14ac:dyDescent="0.25">
      <c r="A1984" t="s">
        <v>2112</v>
      </c>
      <c r="B1984" t="s">
        <v>39</v>
      </c>
      <c r="C1984" t="s">
        <v>114</v>
      </c>
      <c r="D1984" t="s">
        <v>81</v>
      </c>
      <c r="E1984" t="s">
        <v>93</v>
      </c>
      <c r="F1984">
        <v>1</v>
      </c>
      <c r="G1984">
        <v>75000</v>
      </c>
      <c r="H1984">
        <v>25000</v>
      </c>
      <c r="I1984">
        <v>100000</v>
      </c>
      <c r="J1984" t="s">
        <v>40</v>
      </c>
      <c r="K1984">
        <v>1</v>
      </c>
      <c r="L1984">
        <v>256</v>
      </c>
      <c r="M1984" t="s">
        <v>41</v>
      </c>
      <c r="N1984">
        <v>0.01</v>
      </c>
      <c r="O1984">
        <v>100</v>
      </c>
      <c r="P1984">
        <v>333</v>
      </c>
      <c r="Q1984">
        <v>256</v>
      </c>
      <c r="R1984">
        <v>100</v>
      </c>
      <c r="S1984">
        <v>7500</v>
      </c>
      <c r="T1984">
        <v>49</v>
      </c>
      <c r="U1984">
        <v>64</v>
      </c>
      <c r="V1984">
        <v>480000</v>
      </c>
      <c r="W1984">
        <v>6.4</v>
      </c>
      <c r="X1984">
        <v>354.716087579727</v>
      </c>
      <c r="Y1984">
        <v>6.4159278869628897</v>
      </c>
      <c r="Z1984">
        <v>700.65485906600895</v>
      </c>
      <c r="AA1984">
        <v>4.22670102119445</v>
      </c>
      <c r="AB1984">
        <v>277.98949122428797</v>
      </c>
      <c r="AC1984">
        <v>13.7073578834533</v>
      </c>
      <c r="AD1984">
        <v>870.89453339576698</v>
      </c>
      <c r="AE1984">
        <v>0.80159999999999998</v>
      </c>
      <c r="AF1984">
        <v>0.78790000000000004</v>
      </c>
      <c r="AJ1984">
        <v>8.6878881931304903E-3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 t="s">
        <v>42</v>
      </c>
      <c r="AQ1984" t="b">
        <v>1</v>
      </c>
      <c r="AR1984" t="b">
        <v>1</v>
      </c>
      <c r="AS1984">
        <v>1</v>
      </c>
      <c r="AT1984" t="b">
        <v>0</v>
      </c>
      <c r="AV1984" t="b">
        <v>0</v>
      </c>
      <c r="AW1984" t="b">
        <v>1</v>
      </c>
      <c r="AX1984" t="b">
        <v>0</v>
      </c>
      <c r="AY1984" t="b">
        <v>0</v>
      </c>
      <c r="AZ1984" t="b">
        <v>0</v>
      </c>
      <c r="BA1984" t="b">
        <v>1</v>
      </c>
      <c r="BB1984" t="b">
        <v>0</v>
      </c>
      <c r="BC1984" t="b">
        <v>1</v>
      </c>
      <c r="BD1984" t="b">
        <v>0</v>
      </c>
      <c r="BE1984" t="s">
        <v>57</v>
      </c>
      <c r="BF1984" t="s">
        <v>69</v>
      </c>
      <c r="BG1984" t="s">
        <v>69</v>
      </c>
      <c r="BH1984" t="b">
        <v>0</v>
      </c>
      <c r="BI1984" t="b">
        <v>1</v>
      </c>
      <c r="BJ1984" t="b">
        <v>0</v>
      </c>
      <c r="BK1984" t="b">
        <v>1</v>
      </c>
      <c r="BL1984">
        <v>20</v>
      </c>
      <c r="BM1984">
        <v>20</v>
      </c>
      <c r="BN1984">
        <v>0</v>
      </c>
      <c r="BO1984">
        <v>0</v>
      </c>
      <c r="BP19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84" s="3" t="str">
        <f>IF(Table1[[#This Row],[TraceLengthMod]],"lab,","")&amp;IF(Table1[[#This Row],[FixedLength]],"dur,","")&amp;IF(Table1[[#This Row],[Broken]],"ea,","")</f>
        <v>lab,</v>
      </c>
    </row>
    <row r="1985" spans="1:69" x14ac:dyDescent="0.25">
      <c r="A1985" t="s">
        <v>2113</v>
      </c>
      <c r="B1985" t="s">
        <v>39</v>
      </c>
      <c r="C1985" t="s">
        <v>114</v>
      </c>
      <c r="D1985" t="s">
        <v>81</v>
      </c>
      <c r="E1985" t="s">
        <v>93</v>
      </c>
      <c r="F1985">
        <v>1</v>
      </c>
      <c r="G1985">
        <v>75000</v>
      </c>
      <c r="H1985">
        <v>25000</v>
      </c>
      <c r="I1985">
        <v>100000</v>
      </c>
      <c r="J1985" t="s">
        <v>40</v>
      </c>
      <c r="K1985">
        <v>1</v>
      </c>
      <c r="L1985">
        <v>256</v>
      </c>
      <c r="M1985" t="s">
        <v>41</v>
      </c>
      <c r="N1985">
        <v>0.01</v>
      </c>
      <c r="O1985">
        <v>100</v>
      </c>
      <c r="P1985">
        <v>333</v>
      </c>
      <c r="Q1985">
        <v>256</v>
      </c>
      <c r="R1985">
        <v>100</v>
      </c>
      <c r="S1985">
        <v>7500</v>
      </c>
      <c r="T1985">
        <v>49</v>
      </c>
      <c r="U1985">
        <v>65</v>
      </c>
      <c r="V1985">
        <v>487680</v>
      </c>
      <c r="W1985">
        <v>6.5023999999999997</v>
      </c>
      <c r="X1985">
        <v>354.716087579727</v>
      </c>
      <c r="Y1985">
        <v>6.4159278869628897</v>
      </c>
      <c r="Z1985">
        <v>711.62453365325905</v>
      </c>
      <c r="AA1985">
        <v>4.4151964187621999</v>
      </c>
      <c r="AB1985">
        <v>282.40468764305098</v>
      </c>
      <c r="AC1985">
        <v>13.7313086986541</v>
      </c>
      <c r="AD1985">
        <v>884.62584209442105</v>
      </c>
      <c r="AE1985">
        <v>0.81200000000000006</v>
      </c>
      <c r="AF1985">
        <v>0.78700000000000003</v>
      </c>
      <c r="AJ1985">
        <v>8.7404973237846101E-3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t="s">
        <v>42</v>
      </c>
      <c r="AQ1985" t="b">
        <v>1</v>
      </c>
      <c r="AR1985" t="b">
        <v>1</v>
      </c>
      <c r="AS1985">
        <v>1</v>
      </c>
      <c r="AT1985" t="b">
        <v>0</v>
      </c>
      <c r="AV1985" t="b">
        <v>0</v>
      </c>
      <c r="AW1985" t="b">
        <v>1</v>
      </c>
      <c r="AX1985" t="b">
        <v>0</v>
      </c>
      <c r="AY1985" t="b">
        <v>0</v>
      </c>
      <c r="AZ1985" t="b">
        <v>0</v>
      </c>
      <c r="BA1985" t="b">
        <v>1</v>
      </c>
      <c r="BB1985" t="b">
        <v>0</v>
      </c>
      <c r="BC1985" t="b">
        <v>1</v>
      </c>
      <c r="BD1985" t="b">
        <v>0</v>
      </c>
      <c r="BE1985" t="s">
        <v>57</v>
      </c>
      <c r="BF1985" t="s">
        <v>69</v>
      </c>
      <c r="BG1985" t="s">
        <v>69</v>
      </c>
      <c r="BH1985" t="b">
        <v>0</v>
      </c>
      <c r="BI1985" t="b">
        <v>1</v>
      </c>
      <c r="BJ1985" t="b">
        <v>0</v>
      </c>
      <c r="BK1985" t="b">
        <v>1</v>
      </c>
      <c r="BL1985">
        <v>20</v>
      </c>
      <c r="BM1985">
        <v>20</v>
      </c>
      <c r="BN1985">
        <v>0</v>
      </c>
      <c r="BO1985">
        <v>0</v>
      </c>
      <c r="BP19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85" s="3" t="str">
        <f>IF(Table1[[#This Row],[TraceLengthMod]],"lab,","")&amp;IF(Table1[[#This Row],[FixedLength]],"dur,","")&amp;IF(Table1[[#This Row],[Broken]],"ea,","")</f>
        <v>lab,</v>
      </c>
    </row>
    <row r="1986" spans="1:69" x14ac:dyDescent="0.25">
      <c r="A1986" t="s">
        <v>2114</v>
      </c>
      <c r="B1986" t="s">
        <v>39</v>
      </c>
      <c r="C1986" t="s">
        <v>114</v>
      </c>
      <c r="D1986" t="s">
        <v>81</v>
      </c>
      <c r="E1986" t="s">
        <v>93</v>
      </c>
      <c r="F1986">
        <v>1</v>
      </c>
      <c r="G1986">
        <v>75000</v>
      </c>
      <c r="H1986">
        <v>25000</v>
      </c>
      <c r="I1986">
        <v>100000</v>
      </c>
      <c r="J1986" t="s">
        <v>40</v>
      </c>
      <c r="K1986">
        <v>1</v>
      </c>
      <c r="L1986">
        <v>256</v>
      </c>
      <c r="M1986" t="s">
        <v>41</v>
      </c>
      <c r="N1986">
        <v>0.01</v>
      </c>
      <c r="O1986">
        <v>100</v>
      </c>
      <c r="P1986">
        <v>333</v>
      </c>
      <c r="Q1986">
        <v>256</v>
      </c>
      <c r="R1986">
        <v>100</v>
      </c>
      <c r="S1986">
        <v>7500</v>
      </c>
      <c r="T1986">
        <v>49</v>
      </c>
      <c r="U1986">
        <v>66</v>
      </c>
      <c r="V1986">
        <v>495104</v>
      </c>
      <c r="W1986">
        <v>6.6013866666666603</v>
      </c>
      <c r="X1986">
        <v>354.716087579727</v>
      </c>
      <c r="Y1986">
        <v>6.4159278869628897</v>
      </c>
      <c r="Z1986">
        <v>722.47152137756302</v>
      </c>
      <c r="AA1986">
        <v>4.2964997291564897</v>
      </c>
      <c r="AB1986">
        <v>286.70118737220702</v>
      </c>
      <c r="AC1986">
        <v>13.2266516685485</v>
      </c>
      <c r="AD1986">
        <v>897.85249376296997</v>
      </c>
      <c r="AE1986">
        <v>0.80589999999999995</v>
      </c>
      <c r="AF1986">
        <v>0.77729999999999999</v>
      </c>
      <c r="AJ1986">
        <v>8.4141871767675208E-3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 t="s">
        <v>42</v>
      </c>
      <c r="AQ1986" t="b">
        <v>1</v>
      </c>
      <c r="AR1986" t="b">
        <v>1</v>
      </c>
      <c r="AS1986">
        <v>1</v>
      </c>
      <c r="AT1986" t="b">
        <v>0</v>
      </c>
      <c r="AV1986" t="b">
        <v>0</v>
      </c>
      <c r="AW1986" t="b">
        <v>1</v>
      </c>
      <c r="AX1986" t="b">
        <v>0</v>
      </c>
      <c r="AY1986" t="b">
        <v>0</v>
      </c>
      <c r="AZ1986" t="b">
        <v>0</v>
      </c>
      <c r="BA1986" t="b">
        <v>1</v>
      </c>
      <c r="BB1986" t="b">
        <v>0</v>
      </c>
      <c r="BC1986" t="b">
        <v>1</v>
      </c>
      <c r="BD1986" t="b">
        <v>0</v>
      </c>
      <c r="BE1986" t="s">
        <v>57</v>
      </c>
      <c r="BF1986" t="s">
        <v>69</v>
      </c>
      <c r="BG1986" t="s">
        <v>69</v>
      </c>
      <c r="BH1986" t="b">
        <v>0</v>
      </c>
      <c r="BI1986" t="b">
        <v>1</v>
      </c>
      <c r="BJ1986" t="b">
        <v>0</v>
      </c>
      <c r="BK1986" t="b">
        <v>1</v>
      </c>
      <c r="BL1986">
        <v>20</v>
      </c>
      <c r="BM1986">
        <v>20</v>
      </c>
      <c r="BN1986">
        <v>0</v>
      </c>
      <c r="BO1986">
        <v>0</v>
      </c>
      <c r="BP19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86" s="3" t="str">
        <f>IF(Table1[[#This Row],[TraceLengthMod]],"lab,","")&amp;IF(Table1[[#This Row],[FixedLength]],"dur,","")&amp;IF(Table1[[#This Row],[Broken]],"ea,","")</f>
        <v>lab,</v>
      </c>
    </row>
    <row r="1987" spans="1:69" x14ac:dyDescent="0.25">
      <c r="A1987" t="s">
        <v>2115</v>
      </c>
      <c r="B1987" t="s">
        <v>39</v>
      </c>
      <c r="C1987" t="s">
        <v>114</v>
      </c>
      <c r="D1987" t="s">
        <v>81</v>
      </c>
      <c r="E1987" t="s">
        <v>93</v>
      </c>
      <c r="F1987">
        <v>1</v>
      </c>
      <c r="G1987">
        <v>75000</v>
      </c>
      <c r="H1987">
        <v>25000</v>
      </c>
      <c r="I1987">
        <v>100000</v>
      </c>
      <c r="J1987" t="s">
        <v>40</v>
      </c>
      <c r="K1987">
        <v>1</v>
      </c>
      <c r="L1987">
        <v>256</v>
      </c>
      <c r="M1987" t="s">
        <v>41</v>
      </c>
      <c r="N1987">
        <v>0.01</v>
      </c>
      <c r="O1987">
        <v>100</v>
      </c>
      <c r="P1987">
        <v>333</v>
      </c>
      <c r="Q1987">
        <v>256</v>
      </c>
      <c r="R1987">
        <v>100</v>
      </c>
      <c r="S1987">
        <v>7500</v>
      </c>
      <c r="T1987">
        <v>49</v>
      </c>
      <c r="U1987">
        <v>67</v>
      </c>
      <c r="V1987">
        <v>502528</v>
      </c>
      <c r="W1987">
        <v>6.7003733333333297</v>
      </c>
      <c r="X1987">
        <v>354.716087579727</v>
      </c>
      <c r="Y1987">
        <v>6.4159278869628897</v>
      </c>
      <c r="Z1987">
        <v>733.18287849426201</v>
      </c>
      <c r="AA1987">
        <v>4.1917853355407697</v>
      </c>
      <c r="AB1987">
        <v>290.89297270774802</v>
      </c>
      <c r="AC1987">
        <v>13.703367948532099</v>
      </c>
      <c r="AD1987">
        <v>911.55586171150196</v>
      </c>
      <c r="AE1987">
        <v>0.8115</v>
      </c>
      <c r="AF1987">
        <v>0.78420000000000001</v>
      </c>
      <c r="AJ1987">
        <v>8.5925505559661802E-3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 t="s">
        <v>42</v>
      </c>
      <c r="AQ1987" t="b">
        <v>1</v>
      </c>
      <c r="AR1987" t="b">
        <v>1</v>
      </c>
      <c r="AS1987">
        <v>1</v>
      </c>
      <c r="AT1987" t="b">
        <v>0</v>
      </c>
      <c r="AV1987" t="b">
        <v>0</v>
      </c>
      <c r="AW1987" t="b">
        <v>1</v>
      </c>
      <c r="AX1987" t="b">
        <v>0</v>
      </c>
      <c r="AY1987" t="b">
        <v>0</v>
      </c>
      <c r="AZ1987" t="b">
        <v>0</v>
      </c>
      <c r="BA1987" t="b">
        <v>1</v>
      </c>
      <c r="BB1987" t="b">
        <v>0</v>
      </c>
      <c r="BC1987" t="b">
        <v>1</v>
      </c>
      <c r="BD1987" t="b">
        <v>0</v>
      </c>
      <c r="BE1987" t="s">
        <v>57</v>
      </c>
      <c r="BF1987" t="s">
        <v>69</v>
      </c>
      <c r="BG1987" t="s">
        <v>69</v>
      </c>
      <c r="BH1987" t="b">
        <v>0</v>
      </c>
      <c r="BI1987" t="b">
        <v>1</v>
      </c>
      <c r="BJ1987" t="b">
        <v>0</v>
      </c>
      <c r="BK1987" t="b">
        <v>1</v>
      </c>
      <c r="BL1987">
        <v>20</v>
      </c>
      <c r="BM1987">
        <v>20</v>
      </c>
      <c r="BN1987">
        <v>0</v>
      </c>
      <c r="BO1987">
        <v>0</v>
      </c>
      <c r="BP19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87" s="3" t="str">
        <f>IF(Table1[[#This Row],[TraceLengthMod]],"lab,","")&amp;IF(Table1[[#This Row],[FixedLength]],"dur,","")&amp;IF(Table1[[#This Row],[Broken]],"ea,","")</f>
        <v>lab,</v>
      </c>
    </row>
    <row r="1988" spans="1:69" x14ac:dyDescent="0.25">
      <c r="A1988" t="s">
        <v>2116</v>
      </c>
      <c r="B1988" t="s">
        <v>39</v>
      </c>
      <c r="C1988" t="s">
        <v>114</v>
      </c>
      <c r="D1988" t="s">
        <v>81</v>
      </c>
      <c r="E1988" t="s">
        <v>93</v>
      </c>
      <c r="F1988">
        <v>1</v>
      </c>
      <c r="G1988">
        <v>75000</v>
      </c>
      <c r="H1988">
        <v>25000</v>
      </c>
      <c r="I1988">
        <v>100000</v>
      </c>
      <c r="J1988" t="s">
        <v>40</v>
      </c>
      <c r="K1988">
        <v>1</v>
      </c>
      <c r="L1988">
        <v>256</v>
      </c>
      <c r="M1988" t="s">
        <v>41</v>
      </c>
      <c r="N1988">
        <v>0.01</v>
      </c>
      <c r="O1988">
        <v>100</v>
      </c>
      <c r="P1988">
        <v>333</v>
      </c>
      <c r="Q1988">
        <v>256</v>
      </c>
      <c r="R1988">
        <v>100</v>
      </c>
      <c r="S1988">
        <v>7500</v>
      </c>
      <c r="T1988">
        <v>49</v>
      </c>
      <c r="U1988">
        <v>68</v>
      </c>
      <c r="V1988">
        <v>510208</v>
      </c>
      <c r="W1988">
        <v>6.80277333333333</v>
      </c>
      <c r="X1988">
        <v>354.716087579727</v>
      </c>
      <c r="Y1988">
        <v>6.4159278869628897</v>
      </c>
      <c r="Z1988">
        <v>744.20840477943398</v>
      </c>
      <c r="AA1988">
        <v>4.4221789836883501</v>
      </c>
      <c r="AB1988">
        <v>295.31515169143597</v>
      </c>
      <c r="AC1988">
        <v>13.8040978908538</v>
      </c>
      <c r="AD1988">
        <v>925.35995960235596</v>
      </c>
      <c r="AE1988">
        <v>0.80210000000000004</v>
      </c>
      <c r="AF1988">
        <v>0.78090000000000004</v>
      </c>
      <c r="AJ1988">
        <v>8.27415295719083E-3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 t="s">
        <v>42</v>
      </c>
      <c r="AQ1988" t="b">
        <v>1</v>
      </c>
      <c r="AR1988" t="b">
        <v>1</v>
      </c>
      <c r="AS1988">
        <v>1</v>
      </c>
      <c r="AT1988" t="b">
        <v>0</v>
      </c>
      <c r="AV1988" t="b">
        <v>0</v>
      </c>
      <c r="AW1988" t="b">
        <v>1</v>
      </c>
      <c r="AX1988" t="b">
        <v>0</v>
      </c>
      <c r="AY1988" t="b">
        <v>0</v>
      </c>
      <c r="AZ1988" t="b">
        <v>0</v>
      </c>
      <c r="BA1988" t="b">
        <v>1</v>
      </c>
      <c r="BB1988" t="b">
        <v>0</v>
      </c>
      <c r="BC1988" t="b">
        <v>1</v>
      </c>
      <c r="BD1988" t="b">
        <v>0</v>
      </c>
      <c r="BE1988" t="s">
        <v>57</v>
      </c>
      <c r="BF1988" t="s">
        <v>69</v>
      </c>
      <c r="BG1988" t="s">
        <v>69</v>
      </c>
      <c r="BH1988" t="b">
        <v>0</v>
      </c>
      <c r="BI1988" t="b">
        <v>1</v>
      </c>
      <c r="BJ1988" t="b">
        <v>0</v>
      </c>
      <c r="BK1988" t="b">
        <v>1</v>
      </c>
      <c r="BL1988">
        <v>20</v>
      </c>
      <c r="BM1988">
        <v>20</v>
      </c>
      <c r="BN1988">
        <v>0</v>
      </c>
      <c r="BO1988">
        <v>0</v>
      </c>
      <c r="BP19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88" s="3" t="str">
        <f>IF(Table1[[#This Row],[TraceLengthMod]],"lab,","")&amp;IF(Table1[[#This Row],[FixedLength]],"dur,","")&amp;IF(Table1[[#This Row],[Broken]],"ea,","")</f>
        <v>lab,</v>
      </c>
    </row>
    <row r="1989" spans="1:69" x14ac:dyDescent="0.25">
      <c r="A1989" t="s">
        <v>2117</v>
      </c>
      <c r="B1989" t="s">
        <v>39</v>
      </c>
      <c r="C1989" t="s">
        <v>114</v>
      </c>
      <c r="D1989" t="s">
        <v>81</v>
      </c>
      <c r="E1989" t="s">
        <v>93</v>
      </c>
      <c r="F1989">
        <v>1</v>
      </c>
      <c r="G1989">
        <v>75000</v>
      </c>
      <c r="H1989">
        <v>25000</v>
      </c>
      <c r="I1989">
        <v>100000</v>
      </c>
      <c r="J1989" t="s">
        <v>40</v>
      </c>
      <c r="K1989">
        <v>1</v>
      </c>
      <c r="L1989">
        <v>256</v>
      </c>
      <c r="M1989" t="s">
        <v>41</v>
      </c>
      <c r="N1989">
        <v>0.01</v>
      </c>
      <c r="O1989">
        <v>100</v>
      </c>
      <c r="P1989">
        <v>333</v>
      </c>
      <c r="Q1989">
        <v>256</v>
      </c>
      <c r="R1989">
        <v>100</v>
      </c>
      <c r="S1989">
        <v>7500</v>
      </c>
      <c r="T1989">
        <v>69</v>
      </c>
      <c r="U1989">
        <v>69</v>
      </c>
      <c r="V1989">
        <v>517632</v>
      </c>
      <c r="W1989">
        <v>6.9017600000000003</v>
      </c>
      <c r="X1989">
        <v>354.716087579727</v>
      </c>
      <c r="Y1989">
        <v>6.4159278869628897</v>
      </c>
      <c r="Z1989">
        <v>755.07734942436196</v>
      </c>
      <c r="AA1989">
        <v>4.3054909706115696</v>
      </c>
      <c r="AB1989">
        <v>299.620642662048</v>
      </c>
      <c r="AC1989">
        <v>13.81609749794</v>
      </c>
      <c r="AD1989">
        <v>939.17605710029602</v>
      </c>
      <c r="AE1989">
        <v>0.81040000000000001</v>
      </c>
      <c r="AF1989">
        <v>0.7883</v>
      </c>
      <c r="AJ1989">
        <v>7.9837128976921797E-3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 t="s">
        <v>42</v>
      </c>
      <c r="AQ1989" t="b">
        <v>1</v>
      </c>
      <c r="AR1989" t="b">
        <v>1</v>
      </c>
      <c r="AS1989">
        <v>1</v>
      </c>
      <c r="AT1989" t="b">
        <v>0</v>
      </c>
      <c r="AV1989" t="b">
        <v>0</v>
      </c>
      <c r="AW1989" t="b">
        <v>1</v>
      </c>
      <c r="AX1989" t="b">
        <v>0</v>
      </c>
      <c r="AY1989" t="b">
        <v>0</v>
      </c>
      <c r="AZ1989" t="b">
        <v>0</v>
      </c>
      <c r="BA1989" t="b">
        <v>1</v>
      </c>
      <c r="BB1989" t="b">
        <v>0</v>
      </c>
      <c r="BC1989" t="b">
        <v>1</v>
      </c>
      <c r="BD1989" t="b">
        <v>0</v>
      </c>
      <c r="BE1989" t="s">
        <v>57</v>
      </c>
      <c r="BF1989" t="s">
        <v>69</v>
      </c>
      <c r="BG1989" t="s">
        <v>69</v>
      </c>
      <c r="BH1989" t="b">
        <v>0</v>
      </c>
      <c r="BI1989" t="b">
        <v>1</v>
      </c>
      <c r="BJ1989" t="b">
        <v>0</v>
      </c>
      <c r="BK1989" t="b">
        <v>1</v>
      </c>
      <c r="BL1989">
        <v>20</v>
      </c>
      <c r="BM1989">
        <v>20</v>
      </c>
      <c r="BN1989">
        <v>0</v>
      </c>
      <c r="BO1989">
        <v>0</v>
      </c>
      <c r="BP19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89" s="3" t="str">
        <f>IF(Table1[[#This Row],[TraceLengthMod]],"lab,","")&amp;IF(Table1[[#This Row],[FixedLength]],"dur,","")&amp;IF(Table1[[#This Row],[Broken]],"ea,","")</f>
        <v>lab,</v>
      </c>
    </row>
    <row r="1990" spans="1:69" x14ac:dyDescent="0.25">
      <c r="A1990" t="s">
        <v>2118</v>
      </c>
      <c r="B1990" t="s">
        <v>39</v>
      </c>
      <c r="C1990" t="s">
        <v>114</v>
      </c>
      <c r="D1990" t="s">
        <v>81</v>
      </c>
      <c r="E1990" t="s">
        <v>93</v>
      </c>
      <c r="F1990">
        <v>1</v>
      </c>
      <c r="G1990">
        <v>75000</v>
      </c>
      <c r="H1990">
        <v>25000</v>
      </c>
      <c r="I1990">
        <v>100000</v>
      </c>
      <c r="J1990" t="s">
        <v>40</v>
      </c>
      <c r="K1990">
        <v>1</v>
      </c>
      <c r="L1990">
        <v>256</v>
      </c>
      <c r="M1990" t="s">
        <v>41</v>
      </c>
      <c r="N1990">
        <v>0.01</v>
      </c>
      <c r="O1990">
        <v>100</v>
      </c>
      <c r="P1990">
        <v>333</v>
      </c>
      <c r="Q1990">
        <v>256</v>
      </c>
      <c r="R1990">
        <v>100</v>
      </c>
      <c r="S1990">
        <v>7500</v>
      </c>
      <c r="T1990">
        <v>70</v>
      </c>
      <c r="U1990">
        <v>70</v>
      </c>
      <c r="V1990">
        <v>525056</v>
      </c>
      <c r="W1990">
        <v>7.00074666666666</v>
      </c>
      <c r="X1990">
        <v>354.716087579727</v>
      </c>
      <c r="Y1990">
        <v>6.4159278869628897</v>
      </c>
      <c r="Z1990">
        <v>765.815613269805</v>
      </c>
      <c r="AA1990">
        <v>4.2885358333587602</v>
      </c>
      <c r="AB1990">
        <v>303.90917849540699</v>
      </c>
      <c r="AC1990">
        <v>13.607593297958299</v>
      </c>
      <c r="AD1990">
        <v>952.78365039825405</v>
      </c>
      <c r="AE1990">
        <v>0.8085</v>
      </c>
      <c r="AF1990">
        <v>0.79069999999999996</v>
      </c>
      <c r="AJ1990">
        <v>7.86462548242901E-3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 t="s">
        <v>42</v>
      </c>
      <c r="AQ1990" t="b">
        <v>1</v>
      </c>
      <c r="AR1990" t="b">
        <v>1</v>
      </c>
      <c r="AS1990">
        <v>1</v>
      </c>
      <c r="AT1990" t="b">
        <v>0</v>
      </c>
      <c r="AV1990" t="b">
        <v>0</v>
      </c>
      <c r="AW1990" t="b">
        <v>1</v>
      </c>
      <c r="AX1990" t="b">
        <v>0</v>
      </c>
      <c r="AY1990" t="b">
        <v>0</v>
      </c>
      <c r="AZ1990" t="b">
        <v>0</v>
      </c>
      <c r="BA1990" t="b">
        <v>1</v>
      </c>
      <c r="BB1990" t="b">
        <v>0</v>
      </c>
      <c r="BC1990" t="b">
        <v>1</v>
      </c>
      <c r="BD1990" t="b">
        <v>0</v>
      </c>
      <c r="BE1990" t="s">
        <v>57</v>
      </c>
      <c r="BF1990" t="s">
        <v>69</v>
      </c>
      <c r="BG1990" t="s">
        <v>69</v>
      </c>
      <c r="BH1990" t="b">
        <v>0</v>
      </c>
      <c r="BI1990" t="b">
        <v>1</v>
      </c>
      <c r="BJ1990" t="b">
        <v>0</v>
      </c>
      <c r="BK1990" t="b">
        <v>1</v>
      </c>
      <c r="BL1990">
        <v>20</v>
      </c>
      <c r="BM1990">
        <v>20</v>
      </c>
      <c r="BN1990">
        <v>0</v>
      </c>
      <c r="BO1990">
        <v>0</v>
      </c>
      <c r="BP19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90" s="3" t="str">
        <f>IF(Table1[[#This Row],[TraceLengthMod]],"lab,","")&amp;IF(Table1[[#This Row],[FixedLength]],"dur,","")&amp;IF(Table1[[#This Row],[Broken]],"ea,","")</f>
        <v>lab,</v>
      </c>
    </row>
    <row r="1991" spans="1:69" x14ac:dyDescent="0.25">
      <c r="A1991" t="s">
        <v>2119</v>
      </c>
      <c r="B1991" t="s">
        <v>39</v>
      </c>
      <c r="C1991" t="s">
        <v>114</v>
      </c>
      <c r="D1991" t="s">
        <v>81</v>
      </c>
      <c r="E1991" t="s">
        <v>93</v>
      </c>
      <c r="F1991">
        <v>1</v>
      </c>
      <c r="G1991">
        <v>75000</v>
      </c>
      <c r="H1991">
        <v>25000</v>
      </c>
      <c r="I1991">
        <v>100000</v>
      </c>
      <c r="J1991" t="s">
        <v>40</v>
      </c>
      <c r="K1991">
        <v>1</v>
      </c>
      <c r="L1991">
        <v>256</v>
      </c>
      <c r="M1991" t="s">
        <v>41</v>
      </c>
      <c r="N1991">
        <v>0.01</v>
      </c>
      <c r="O1991">
        <v>100</v>
      </c>
      <c r="P1991">
        <v>333</v>
      </c>
      <c r="Q1991">
        <v>256</v>
      </c>
      <c r="R1991">
        <v>100</v>
      </c>
      <c r="S1991">
        <v>7500</v>
      </c>
      <c r="T1991">
        <v>70</v>
      </c>
      <c r="U1991">
        <v>71</v>
      </c>
      <c r="V1991">
        <v>532736</v>
      </c>
      <c r="W1991">
        <v>7.1031466666666603</v>
      </c>
      <c r="X1991">
        <v>354.716087579727</v>
      </c>
      <c r="Y1991">
        <v>6.4159278869628897</v>
      </c>
      <c r="Z1991">
        <v>776.84014225006104</v>
      </c>
      <c r="AA1991">
        <v>4.4321520328521702</v>
      </c>
      <c r="AB1991">
        <v>308.34133052825899</v>
      </c>
      <c r="AC1991">
        <v>13.762210607528599</v>
      </c>
      <c r="AD1991">
        <v>966.54586100578297</v>
      </c>
      <c r="AE1991">
        <v>0.80759999999999998</v>
      </c>
      <c r="AF1991">
        <v>0.78520000000000001</v>
      </c>
      <c r="AJ1991">
        <v>7.99642529755701E-3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 t="s">
        <v>42</v>
      </c>
      <c r="AQ1991" t="b">
        <v>1</v>
      </c>
      <c r="AR1991" t="b">
        <v>1</v>
      </c>
      <c r="AS1991">
        <v>1</v>
      </c>
      <c r="AT1991" t="b">
        <v>0</v>
      </c>
      <c r="AV1991" t="b">
        <v>0</v>
      </c>
      <c r="AW1991" t="b">
        <v>1</v>
      </c>
      <c r="AX1991" t="b">
        <v>0</v>
      </c>
      <c r="AY1991" t="b">
        <v>0</v>
      </c>
      <c r="AZ1991" t="b">
        <v>0</v>
      </c>
      <c r="BA1991" t="b">
        <v>1</v>
      </c>
      <c r="BB1991" t="b">
        <v>0</v>
      </c>
      <c r="BC1991" t="b">
        <v>1</v>
      </c>
      <c r="BD1991" t="b">
        <v>0</v>
      </c>
      <c r="BE1991" t="s">
        <v>57</v>
      </c>
      <c r="BF1991" t="s">
        <v>69</v>
      </c>
      <c r="BG1991" t="s">
        <v>69</v>
      </c>
      <c r="BH1991" t="b">
        <v>0</v>
      </c>
      <c r="BI1991" t="b">
        <v>1</v>
      </c>
      <c r="BJ1991" t="b">
        <v>0</v>
      </c>
      <c r="BK1991" t="b">
        <v>1</v>
      </c>
      <c r="BL1991">
        <v>20</v>
      </c>
      <c r="BM1991">
        <v>20</v>
      </c>
      <c r="BN1991">
        <v>0</v>
      </c>
      <c r="BO1991">
        <v>0</v>
      </c>
      <c r="BP19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91" s="3" t="str">
        <f>IF(Table1[[#This Row],[TraceLengthMod]],"lab,","")&amp;IF(Table1[[#This Row],[FixedLength]],"dur,","")&amp;IF(Table1[[#This Row],[Broken]],"ea,","")</f>
        <v>lab,</v>
      </c>
    </row>
    <row r="1992" spans="1:69" x14ac:dyDescent="0.25">
      <c r="A1992" t="s">
        <v>2120</v>
      </c>
      <c r="B1992" t="s">
        <v>39</v>
      </c>
      <c r="C1992" t="s">
        <v>114</v>
      </c>
      <c r="D1992" t="s">
        <v>81</v>
      </c>
      <c r="E1992" t="s">
        <v>93</v>
      </c>
      <c r="F1992">
        <v>1</v>
      </c>
      <c r="G1992">
        <v>75000</v>
      </c>
      <c r="H1992">
        <v>25000</v>
      </c>
      <c r="I1992">
        <v>100000</v>
      </c>
      <c r="J1992" t="s">
        <v>40</v>
      </c>
      <c r="K1992">
        <v>1</v>
      </c>
      <c r="L1992">
        <v>256</v>
      </c>
      <c r="M1992" t="s">
        <v>41</v>
      </c>
      <c r="N1992">
        <v>0.01</v>
      </c>
      <c r="O1992">
        <v>100</v>
      </c>
      <c r="P1992">
        <v>333</v>
      </c>
      <c r="Q1992">
        <v>256</v>
      </c>
      <c r="R1992">
        <v>100</v>
      </c>
      <c r="S1992">
        <v>7500</v>
      </c>
      <c r="T1992">
        <v>70</v>
      </c>
      <c r="U1992">
        <v>72</v>
      </c>
      <c r="V1992">
        <v>540160</v>
      </c>
      <c r="W1992">
        <v>7.2021333333333297</v>
      </c>
      <c r="X1992">
        <v>354.716087579727</v>
      </c>
      <c r="Y1992">
        <v>6.4159278869628897</v>
      </c>
      <c r="Z1992">
        <v>787.69711875915505</v>
      </c>
      <c r="AA1992">
        <v>4.3134679794311497</v>
      </c>
      <c r="AB1992">
        <v>312.65479850768997</v>
      </c>
      <c r="AC1992">
        <v>13.6226091384887</v>
      </c>
      <c r="AD1992">
        <v>980.16847014427105</v>
      </c>
      <c r="AE1992">
        <v>0.80149999999999999</v>
      </c>
      <c r="AF1992">
        <v>0.78100000000000003</v>
      </c>
      <c r="AJ1992">
        <v>7.5219344895032904E-3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 t="s">
        <v>42</v>
      </c>
      <c r="AQ1992" t="b">
        <v>1</v>
      </c>
      <c r="AR1992" t="b">
        <v>1</v>
      </c>
      <c r="AS1992">
        <v>1</v>
      </c>
      <c r="AT1992" t="b">
        <v>0</v>
      </c>
      <c r="AV1992" t="b">
        <v>0</v>
      </c>
      <c r="AW1992" t="b">
        <v>1</v>
      </c>
      <c r="AX1992" t="b">
        <v>0</v>
      </c>
      <c r="AY1992" t="b">
        <v>0</v>
      </c>
      <c r="AZ1992" t="b">
        <v>0</v>
      </c>
      <c r="BA1992" t="b">
        <v>1</v>
      </c>
      <c r="BB1992" t="b">
        <v>0</v>
      </c>
      <c r="BC1992" t="b">
        <v>1</v>
      </c>
      <c r="BD1992" t="b">
        <v>0</v>
      </c>
      <c r="BE1992" t="s">
        <v>57</v>
      </c>
      <c r="BF1992" t="s">
        <v>69</v>
      </c>
      <c r="BG1992" t="s">
        <v>69</v>
      </c>
      <c r="BH1992" t="b">
        <v>0</v>
      </c>
      <c r="BI1992" t="b">
        <v>1</v>
      </c>
      <c r="BJ1992" t="b">
        <v>0</v>
      </c>
      <c r="BK1992" t="b">
        <v>1</v>
      </c>
      <c r="BL1992">
        <v>20</v>
      </c>
      <c r="BM1992">
        <v>20</v>
      </c>
      <c r="BN1992">
        <v>0</v>
      </c>
      <c r="BO1992">
        <v>0</v>
      </c>
      <c r="BP19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92" s="3" t="str">
        <f>IF(Table1[[#This Row],[TraceLengthMod]],"lab,","")&amp;IF(Table1[[#This Row],[FixedLength]],"dur,","")&amp;IF(Table1[[#This Row],[Broken]],"ea,","")</f>
        <v>lab,</v>
      </c>
    </row>
    <row r="1993" spans="1:69" x14ac:dyDescent="0.25">
      <c r="A1993" t="s">
        <v>2121</v>
      </c>
      <c r="B1993" t="s">
        <v>39</v>
      </c>
      <c r="C1993" t="s">
        <v>114</v>
      </c>
      <c r="D1993" t="s">
        <v>81</v>
      </c>
      <c r="E1993" t="s">
        <v>93</v>
      </c>
      <c r="F1993">
        <v>1</v>
      </c>
      <c r="G1993">
        <v>75000</v>
      </c>
      <c r="H1993">
        <v>25000</v>
      </c>
      <c r="I1993">
        <v>100000</v>
      </c>
      <c r="J1993" t="s">
        <v>40</v>
      </c>
      <c r="K1993">
        <v>1</v>
      </c>
      <c r="L1993">
        <v>256</v>
      </c>
      <c r="M1993" t="s">
        <v>41</v>
      </c>
      <c r="N1993">
        <v>0.01</v>
      </c>
      <c r="O1993">
        <v>100</v>
      </c>
      <c r="P1993">
        <v>333</v>
      </c>
      <c r="Q1993">
        <v>256</v>
      </c>
      <c r="R1993">
        <v>100</v>
      </c>
      <c r="S1993">
        <v>7500</v>
      </c>
      <c r="T1993">
        <v>70</v>
      </c>
      <c r="U1993">
        <v>73</v>
      </c>
      <c r="V1993">
        <v>547584</v>
      </c>
      <c r="W1993">
        <v>7.3011200000000001</v>
      </c>
      <c r="X1993">
        <v>354.716087579727</v>
      </c>
      <c r="Y1993">
        <v>6.4159278869628897</v>
      </c>
      <c r="Z1993">
        <v>798.53136301040604</v>
      </c>
      <c r="AA1993">
        <v>4.2558298110961896</v>
      </c>
      <c r="AB1993">
        <v>316.910628318786</v>
      </c>
      <c r="AC1993">
        <v>13.6265754699707</v>
      </c>
      <c r="AD1993">
        <v>993.79504561424199</v>
      </c>
      <c r="AE1993">
        <v>0.80669999999999997</v>
      </c>
      <c r="AF1993">
        <v>0.78420000000000001</v>
      </c>
      <c r="AJ1993">
        <v>7.3020862691477104E-3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 t="s">
        <v>42</v>
      </c>
      <c r="AQ1993" t="b">
        <v>1</v>
      </c>
      <c r="AR1993" t="b">
        <v>1</v>
      </c>
      <c r="AS1993">
        <v>1</v>
      </c>
      <c r="AT1993" t="b">
        <v>0</v>
      </c>
      <c r="AV1993" t="b">
        <v>0</v>
      </c>
      <c r="AW1993" t="b">
        <v>1</v>
      </c>
      <c r="AX1993" t="b">
        <v>0</v>
      </c>
      <c r="AY1993" t="b">
        <v>0</v>
      </c>
      <c r="AZ1993" t="b">
        <v>0</v>
      </c>
      <c r="BA1993" t="b">
        <v>1</v>
      </c>
      <c r="BB1993" t="b">
        <v>0</v>
      </c>
      <c r="BC1993" t="b">
        <v>1</v>
      </c>
      <c r="BD1993" t="b">
        <v>0</v>
      </c>
      <c r="BE1993" t="s">
        <v>57</v>
      </c>
      <c r="BF1993" t="s">
        <v>69</v>
      </c>
      <c r="BG1993" t="s">
        <v>69</v>
      </c>
      <c r="BH1993" t="b">
        <v>0</v>
      </c>
      <c r="BI1993" t="b">
        <v>1</v>
      </c>
      <c r="BJ1993" t="b">
        <v>0</v>
      </c>
      <c r="BK1993" t="b">
        <v>1</v>
      </c>
      <c r="BL1993">
        <v>20</v>
      </c>
      <c r="BM1993">
        <v>20</v>
      </c>
      <c r="BN1993">
        <v>0</v>
      </c>
      <c r="BO1993">
        <v>0</v>
      </c>
      <c r="BP19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93" s="3" t="str">
        <f>IF(Table1[[#This Row],[TraceLengthMod]],"lab,","")&amp;IF(Table1[[#This Row],[FixedLength]],"dur,","")&amp;IF(Table1[[#This Row],[Broken]],"ea,","")</f>
        <v>lab,</v>
      </c>
    </row>
    <row r="1994" spans="1:69" x14ac:dyDescent="0.25">
      <c r="A1994" t="s">
        <v>2122</v>
      </c>
      <c r="B1994" t="s">
        <v>39</v>
      </c>
      <c r="C1994" t="s">
        <v>114</v>
      </c>
      <c r="D1994" t="s">
        <v>81</v>
      </c>
      <c r="E1994" t="s">
        <v>93</v>
      </c>
      <c r="F1994">
        <v>1</v>
      </c>
      <c r="G1994">
        <v>75000</v>
      </c>
      <c r="H1994">
        <v>25000</v>
      </c>
      <c r="I1994">
        <v>100000</v>
      </c>
      <c r="J1994" t="s">
        <v>40</v>
      </c>
      <c r="K1994">
        <v>1</v>
      </c>
      <c r="L1994">
        <v>256</v>
      </c>
      <c r="M1994" t="s">
        <v>41</v>
      </c>
      <c r="N1994">
        <v>0.01</v>
      </c>
      <c r="O1994">
        <v>100</v>
      </c>
      <c r="P1994">
        <v>333</v>
      </c>
      <c r="Q1994">
        <v>256</v>
      </c>
      <c r="R1994">
        <v>100</v>
      </c>
      <c r="S1994">
        <v>7500</v>
      </c>
      <c r="T1994">
        <v>70</v>
      </c>
      <c r="U1994">
        <v>74</v>
      </c>
      <c r="V1994">
        <v>555008</v>
      </c>
      <c r="W1994">
        <v>7.4001066666666597</v>
      </c>
      <c r="X1994">
        <v>354.716087579727</v>
      </c>
      <c r="Y1994">
        <v>6.4159278869628897</v>
      </c>
      <c r="Z1994">
        <v>809.21314096450806</v>
      </c>
      <c r="AA1994">
        <v>4.2050917148589999</v>
      </c>
      <c r="AB1994">
        <v>321.115720033645</v>
      </c>
      <c r="AC1994">
        <v>13.331362247467</v>
      </c>
      <c r="AD1994">
        <v>1007.1264078617</v>
      </c>
      <c r="AE1994">
        <v>0.79910000000000003</v>
      </c>
      <c r="AF1994">
        <v>0.77739999999999998</v>
      </c>
      <c r="AJ1994">
        <v>7.2490172082647604E-3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 t="s">
        <v>42</v>
      </c>
      <c r="AQ1994" t="b">
        <v>1</v>
      </c>
      <c r="AR1994" t="b">
        <v>1</v>
      </c>
      <c r="AS1994">
        <v>1</v>
      </c>
      <c r="AT1994" t="b">
        <v>0</v>
      </c>
      <c r="AV1994" t="b">
        <v>0</v>
      </c>
      <c r="AW1994" t="b">
        <v>1</v>
      </c>
      <c r="AX1994" t="b">
        <v>0</v>
      </c>
      <c r="AY1994" t="b">
        <v>0</v>
      </c>
      <c r="AZ1994" t="b">
        <v>0</v>
      </c>
      <c r="BA1994" t="b">
        <v>1</v>
      </c>
      <c r="BB1994" t="b">
        <v>0</v>
      </c>
      <c r="BC1994" t="b">
        <v>1</v>
      </c>
      <c r="BD1994" t="b">
        <v>0</v>
      </c>
      <c r="BE1994" t="s">
        <v>57</v>
      </c>
      <c r="BF1994" t="s">
        <v>69</v>
      </c>
      <c r="BG1994" t="s">
        <v>69</v>
      </c>
      <c r="BH1994" t="b">
        <v>0</v>
      </c>
      <c r="BI1994" t="b">
        <v>1</v>
      </c>
      <c r="BJ1994" t="b">
        <v>0</v>
      </c>
      <c r="BK1994" t="b">
        <v>1</v>
      </c>
      <c r="BL1994">
        <v>20</v>
      </c>
      <c r="BM1994">
        <v>20</v>
      </c>
      <c r="BN1994">
        <v>0</v>
      </c>
      <c r="BO1994">
        <v>0</v>
      </c>
      <c r="BP19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94" s="3" t="str">
        <f>IF(Table1[[#This Row],[TraceLengthMod]],"lab,","")&amp;IF(Table1[[#This Row],[FixedLength]],"dur,","")&amp;IF(Table1[[#This Row],[Broken]],"ea,","")</f>
        <v>lab,</v>
      </c>
    </row>
    <row r="1995" spans="1:69" x14ac:dyDescent="0.25">
      <c r="A1995" t="s">
        <v>2123</v>
      </c>
      <c r="B1995" t="s">
        <v>39</v>
      </c>
      <c r="C1995" t="s">
        <v>114</v>
      </c>
      <c r="D1995" t="s">
        <v>81</v>
      </c>
      <c r="E1995" t="s">
        <v>93</v>
      </c>
      <c r="F1995">
        <v>1</v>
      </c>
      <c r="G1995">
        <v>75000</v>
      </c>
      <c r="H1995">
        <v>25000</v>
      </c>
      <c r="I1995">
        <v>100000</v>
      </c>
      <c r="J1995" t="s">
        <v>40</v>
      </c>
      <c r="K1995">
        <v>1</v>
      </c>
      <c r="L1995">
        <v>256</v>
      </c>
      <c r="M1995" t="s">
        <v>41</v>
      </c>
      <c r="N1995">
        <v>0.01</v>
      </c>
      <c r="O1995">
        <v>100</v>
      </c>
      <c r="P1995">
        <v>333</v>
      </c>
      <c r="Q1995">
        <v>256</v>
      </c>
      <c r="R1995">
        <v>100</v>
      </c>
      <c r="S1995">
        <v>7500</v>
      </c>
      <c r="T1995">
        <v>70</v>
      </c>
      <c r="U1995">
        <v>75</v>
      </c>
      <c r="V1995">
        <v>562688</v>
      </c>
      <c r="W1995">
        <v>7.50250666666666</v>
      </c>
      <c r="X1995">
        <v>354.716087579727</v>
      </c>
      <c r="Y1995">
        <v>6.4159278869628897</v>
      </c>
      <c r="Z1995">
        <v>820.21273636817898</v>
      </c>
      <c r="AA1995">
        <v>4.4102113246917698</v>
      </c>
      <c r="AB1995">
        <v>325.525931358337</v>
      </c>
      <c r="AC1995">
        <v>13.831057310104301</v>
      </c>
      <c r="AD1995">
        <v>1020.95746517181</v>
      </c>
      <c r="AE1995">
        <v>0.80200000000000005</v>
      </c>
      <c r="AF1995">
        <v>0.78320000000000001</v>
      </c>
      <c r="AJ1995">
        <v>7.45832738386055E-3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 t="s">
        <v>42</v>
      </c>
      <c r="AQ1995" t="b">
        <v>1</v>
      </c>
      <c r="AR1995" t="b">
        <v>1</v>
      </c>
      <c r="AS1995">
        <v>1</v>
      </c>
      <c r="AT1995" t="b">
        <v>0</v>
      </c>
      <c r="AV1995" t="b">
        <v>0</v>
      </c>
      <c r="AW1995" t="b">
        <v>1</v>
      </c>
      <c r="AX1995" t="b">
        <v>0</v>
      </c>
      <c r="AY1995" t="b">
        <v>0</v>
      </c>
      <c r="AZ1995" t="b">
        <v>0</v>
      </c>
      <c r="BA1995" t="b">
        <v>1</v>
      </c>
      <c r="BB1995" t="b">
        <v>0</v>
      </c>
      <c r="BC1995" t="b">
        <v>1</v>
      </c>
      <c r="BD1995" t="b">
        <v>0</v>
      </c>
      <c r="BE1995" t="s">
        <v>57</v>
      </c>
      <c r="BF1995" t="s">
        <v>69</v>
      </c>
      <c r="BG1995" t="s">
        <v>69</v>
      </c>
      <c r="BH1995" t="b">
        <v>0</v>
      </c>
      <c r="BI1995" t="b">
        <v>1</v>
      </c>
      <c r="BJ1995" t="b">
        <v>0</v>
      </c>
      <c r="BK1995" t="b">
        <v>1</v>
      </c>
      <c r="BL1995">
        <v>20</v>
      </c>
      <c r="BM1995">
        <v>20</v>
      </c>
      <c r="BN1995">
        <v>0</v>
      </c>
      <c r="BO1995">
        <v>0</v>
      </c>
      <c r="BP19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95" s="3" t="str">
        <f>IF(Table1[[#This Row],[TraceLengthMod]],"lab,","")&amp;IF(Table1[[#This Row],[FixedLength]],"dur,","")&amp;IF(Table1[[#This Row],[Broken]],"ea,","")</f>
        <v>lab,</v>
      </c>
    </row>
    <row r="1996" spans="1:69" x14ac:dyDescent="0.25">
      <c r="A1996" t="s">
        <v>2124</v>
      </c>
      <c r="B1996" t="s">
        <v>39</v>
      </c>
      <c r="C1996" t="s">
        <v>114</v>
      </c>
      <c r="D1996" t="s">
        <v>81</v>
      </c>
      <c r="E1996" t="s">
        <v>93</v>
      </c>
      <c r="F1996">
        <v>1</v>
      </c>
      <c r="G1996">
        <v>75000</v>
      </c>
      <c r="H1996">
        <v>25000</v>
      </c>
      <c r="I1996">
        <v>100000</v>
      </c>
      <c r="J1996" t="s">
        <v>40</v>
      </c>
      <c r="K1996">
        <v>1</v>
      </c>
      <c r="L1996">
        <v>256</v>
      </c>
      <c r="M1996" t="s">
        <v>41</v>
      </c>
      <c r="N1996">
        <v>0.01</v>
      </c>
      <c r="O1996">
        <v>100</v>
      </c>
      <c r="P1996">
        <v>333</v>
      </c>
      <c r="Q1996">
        <v>256</v>
      </c>
      <c r="R1996">
        <v>100</v>
      </c>
      <c r="S1996">
        <v>7500</v>
      </c>
      <c r="T1996">
        <v>76</v>
      </c>
      <c r="U1996">
        <v>76</v>
      </c>
      <c r="V1996">
        <v>570112</v>
      </c>
      <c r="W1996">
        <v>7.6014933333333303</v>
      </c>
      <c r="X1996">
        <v>354.716087579727</v>
      </c>
      <c r="Y1996">
        <v>6.4159278869628897</v>
      </c>
      <c r="Z1996">
        <v>831.06469440460205</v>
      </c>
      <c r="AA1996">
        <v>4.2825202941894496</v>
      </c>
      <c r="AB1996">
        <v>329.808451652526</v>
      </c>
      <c r="AC1996">
        <v>13.5348188877105</v>
      </c>
      <c r="AD1996">
        <v>1034.49228405952</v>
      </c>
      <c r="AE1996">
        <v>0.81759999999999999</v>
      </c>
      <c r="AF1996">
        <v>0.79720000000000002</v>
      </c>
      <c r="AJ1996">
        <v>7.1344560419544199E-3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 t="s">
        <v>42</v>
      </c>
      <c r="AQ1996" t="b">
        <v>1</v>
      </c>
      <c r="AR1996" t="b">
        <v>1</v>
      </c>
      <c r="AS1996">
        <v>1</v>
      </c>
      <c r="AT1996" t="b">
        <v>0</v>
      </c>
      <c r="AV1996" t="b">
        <v>0</v>
      </c>
      <c r="AW1996" t="b">
        <v>1</v>
      </c>
      <c r="AX1996" t="b">
        <v>0</v>
      </c>
      <c r="AY1996" t="b">
        <v>0</v>
      </c>
      <c r="AZ1996" t="b">
        <v>0</v>
      </c>
      <c r="BA1996" t="b">
        <v>1</v>
      </c>
      <c r="BB1996" t="b">
        <v>0</v>
      </c>
      <c r="BC1996" t="b">
        <v>1</v>
      </c>
      <c r="BD1996" t="b">
        <v>0</v>
      </c>
      <c r="BE1996" t="s">
        <v>57</v>
      </c>
      <c r="BF1996" t="s">
        <v>69</v>
      </c>
      <c r="BG1996" t="s">
        <v>69</v>
      </c>
      <c r="BH1996" t="b">
        <v>0</v>
      </c>
      <c r="BI1996" t="b">
        <v>1</v>
      </c>
      <c r="BJ1996" t="b">
        <v>0</v>
      </c>
      <c r="BK1996" t="b">
        <v>1</v>
      </c>
      <c r="BL1996">
        <v>20</v>
      </c>
      <c r="BM1996">
        <v>20</v>
      </c>
      <c r="BN1996">
        <v>0</v>
      </c>
      <c r="BO1996">
        <v>0</v>
      </c>
      <c r="BP19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96" s="3" t="str">
        <f>IF(Table1[[#This Row],[TraceLengthMod]],"lab,","")&amp;IF(Table1[[#This Row],[FixedLength]],"dur,","")&amp;IF(Table1[[#This Row],[Broken]],"ea,","")</f>
        <v>lab,</v>
      </c>
    </row>
    <row r="1997" spans="1:69" x14ac:dyDescent="0.25">
      <c r="A1997" t="s">
        <v>2125</v>
      </c>
      <c r="B1997" t="s">
        <v>39</v>
      </c>
      <c r="C1997" t="s">
        <v>114</v>
      </c>
      <c r="D1997" t="s">
        <v>81</v>
      </c>
      <c r="E1997" t="s">
        <v>93</v>
      </c>
      <c r="F1997">
        <v>1</v>
      </c>
      <c r="G1997">
        <v>75000</v>
      </c>
      <c r="H1997">
        <v>25000</v>
      </c>
      <c r="I1997">
        <v>100000</v>
      </c>
      <c r="J1997" t="s">
        <v>40</v>
      </c>
      <c r="K1997">
        <v>1</v>
      </c>
      <c r="L1997">
        <v>256</v>
      </c>
      <c r="M1997" t="s">
        <v>41</v>
      </c>
      <c r="N1997">
        <v>0.01</v>
      </c>
      <c r="O1997">
        <v>100</v>
      </c>
      <c r="P1997">
        <v>333</v>
      </c>
      <c r="Q1997">
        <v>256</v>
      </c>
      <c r="R1997">
        <v>100</v>
      </c>
      <c r="S1997">
        <v>7500</v>
      </c>
      <c r="T1997">
        <v>76</v>
      </c>
      <c r="U1997">
        <v>77</v>
      </c>
      <c r="V1997">
        <v>577536</v>
      </c>
      <c r="W1997">
        <v>7.7004799999999998</v>
      </c>
      <c r="X1997">
        <v>354.716087579727</v>
      </c>
      <c r="Y1997">
        <v>6.4159278869628897</v>
      </c>
      <c r="Z1997">
        <v>841.807255029678</v>
      </c>
      <c r="AA1997">
        <v>4.2748510837554896</v>
      </c>
      <c r="AB1997">
        <v>334.08330273628201</v>
      </c>
      <c r="AC1997">
        <v>13.4719865322113</v>
      </c>
      <c r="AD1997">
        <v>1047.9642705917299</v>
      </c>
      <c r="AE1997">
        <v>0.81100000000000005</v>
      </c>
      <c r="AF1997">
        <v>0.78400000000000003</v>
      </c>
      <c r="AJ1997">
        <v>7.2036426355864096E-3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 t="s">
        <v>42</v>
      </c>
      <c r="AQ1997" t="b">
        <v>1</v>
      </c>
      <c r="AR1997" t="b">
        <v>1</v>
      </c>
      <c r="AS1997">
        <v>1</v>
      </c>
      <c r="AT1997" t="b">
        <v>0</v>
      </c>
      <c r="AV1997" t="b">
        <v>0</v>
      </c>
      <c r="AW1997" t="b">
        <v>1</v>
      </c>
      <c r="AX1997" t="b">
        <v>0</v>
      </c>
      <c r="AY1997" t="b">
        <v>0</v>
      </c>
      <c r="AZ1997" t="b">
        <v>0</v>
      </c>
      <c r="BA1997" t="b">
        <v>1</v>
      </c>
      <c r="BB1997" t="b">
        <v>0</v>
      </c>
      <c r="BC1997" t="b">
        <v>1</v>
      </c>
      <c r="BD1997" t="b">
        <v>0</v>
      </c>
      <c r="BE1997" t="s">
        <v>57</v>
      </c>
      <c r="BF1997" t="s">
        <v>69</v>
      </c>
      <c r="BG1997" t="s">
        <v>69</v>
      </c>
      <c r="BH1997" t="b">
        <v>0</v>
      </c>
      <c r="BI1997" t="b">
        <v>1</v>
      </c>
      <c r="BJ1997" t="b">
        <v>0</v>
      </c>
      <c r="BK1997" t="b">
        <v>1</v>
      </c>
      <c r="BL1997">
        <v>20</v>
      </c>
      <c r="BM1997">
        <v>20</v>
      </c>
      <c r="BN1997">
        <v>0</v>
      </c>
      <c r="BO1997">
        <v>0</v>
      </c>
      <c r="BP19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97" s="3" t="str">
        <f>IF(Table1[[#This Row],[TraceLengthMod]],"lab,","")&amp;IF(Table1[[#This Row],[FixedLength]],"dur,","")&amp;IF(Table1[[#This Row],[Broken]],"ea,","")</f>
        <v>lab,</v>
      </c>
    </row>
    <row r="1998" spans="1:69" x14ac:dyDescent="0.25">
      <c r="A1998" t="s">
        <v>2126</v>
      </c>
      <c r="B1998" t="s">
        <v>39</v>
      </c>
      <c r="C1998" t="s">
        <v>114</v>
      </c>
      <c r="D1998" t="s">
        <v>81</v>
      </c>
      <c r="E1998" t="s">
        <v>93</v>
      </c>
      <c r="F1998">
        <v>1</v>
      </c>
      <c r="G1998">
        <v>75000</v>
      </c>
      <c r="H1998">
        <v>25000</v>
      </c>
      <c r="I1998">
        <v>100000</v>
      </c>
      <c r="J1998" t="s">
        <v>40</v>
      </c>
      <c r="K1998">
        <v>1</v>
      </c>
      <c r="L1998">
        <v>256</v>
      </c>
      <c r="M1998" t="s">
        <v>41</v>
      </c>
      <c r="N1998">
        <v>0.01</v>
      </c>
      <c r="O1998">
        <v>100</v>
      </c>
      <c r="P1998">
        <v>333</v>
      </c>
      <c r="Q1998">
        <v>256</v>
      </c>
      <c r="R1998">
        <v>100</v>
      </c>
      <c r="S1998">
        <v>7500</v>
      </c>
      <c r="T1998">
        <v>76</v>
      </c>
      <c r="U1998">
        <v>78</v>
      </c>
      <c r="V1998">
        <v>585216</v>
      </c>
      <c r="W1998">
        <v>7.80288</v>
      </c>
      <c r="X1998">
        <v>354.716087579727</v>
      </c>
      <c r="Y1998">
        <v>6.4159278869628897</v>
      </c>
      <c r="Z1998">
        <v>852.79687714576698</v>
      </c>
      <c r="AA1998">
        <v>4.4132025241851798</v>
      </c>
      <c r="AB1998">
        <v>338.49650526046702</v>
      </c>
      <c r="AC1998">
        <v>13.7771708965301</v>
      </c>
      <c r="AD1998">
        <v>1061.7414414882601</v>
      </c>
      <c r="AE1998">
        <v>0.81030000000000002</v>
      </c>
      <c r="AF1998">
        <v>0.79559999999999997</v>
      </c>
      <c r="AJ1998">
        <v>6.9924058459457901E-3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 t="s">
        <v>42</v>
      </c>
      <c r="AQ1998" t="b">
        <v>1</v>
      </c>
      <c r="AR1998" t="b">
        <v>1</v>
      </c>
      <c r="AS1998">
        <v>1</v>
      </c>
      <c r="AT1998" t="b">
        <v>0</v>
      </c>
      <c r="AV1998" t="b">
        <v>0</v>
      </c>
      <c r="AW1998" t="b">
        <v>1</v>
      </c>
      <c r="AX1998" t="b">
        <v>0</v>
      </c>
      <c r="AY1998" t="b">
        <v>0</v>
      </c>
      <c r="AZ1998" t="b">
        <v>0</v>
      </c>
      <c r="BA1998" t="b">
        <v>1</v>
      </c>
      <c r="BB1998" t="b">
        <v>0</v>
      </c>
      <c r="BC1998" t="b">
        <v>1</v>
      </c>
      <c r="BD1998" t="b">
        <v>0</v>
      </c>
      <c r="BE1998" t="s">
        <v>57</v>
      </c>
      <c r="BF1998" t="s">
        <v>69</v>
      </c>
      <c r="BG1998" t="s">
        <v>69</v>
      </c>
      <c r="BH1998" t="b">
        <v>0</v>
      </c>
      <c r="BI1998" t="b">
        <v>1</v>
      </c>
      <c r="BJ1998" t="b">
        <v>0</v>
      </c>
      <c r="BK1998" t="b">
        <v>1</v>
      </c>
      <c r="BL1998">
        <v>20</v>
      </c>
      <c r="BM1998">
        <v>20</v>
      </c>
      <c r="BN1998">
        <v>0</v>
      </c>
      <c r="BO1998">
        <v>0</v>
      </c>
      <c r="BP19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98" s="3" t="str">
        <f>IF(Table1[[#This Row],[TraceLengthMod]],"lab,","")&amp;IF(Table1[[#This Row],[FixedLength]],"dur,","")&amp;IF(Table1[[#This Row],[Broken]],"ea,","")</f>
        <v>lab,</v>
      </c>
    </row>
    <row r="1999" spans="1:69" x14ac:dyDescent="0.25">
      <c r="A1999" t="s">
        <v>2127</v>
      </c>
      <c r="B1999" t="s">
        <v>39</v>
      </c>
      <c r="C1999" t="s">
        <v>114</v>
      </c>
      <c r="D1999" t="s">
        <v>81</v>
      </c>
      <c r="E1999" t="s">
        <v>93</v>
      </c>
      <c r="F1999">
        <v>1</v>
      </c>
      <c r="G1999">
        <v>75000</v>
      </c>
      <c r="H1999">
        <v>25000</v>
      </c>
      <c r="I1999">
        <v>100000</v>
      </c>
      <c r="J1999" t="s">
        <v>40</v>
      </c>
      <c r="K1999">
        <v>1</v>
      </c>
      <c r="L1999">
        <v>256</v>
      </c>
      <c r="M1999" t="s">
        <v>41</v>
      </c>
      <c r="N1999">
        <v>0.01</v>
      </c>
      <c r="O1999">
        <v>100</v>
      </c>
      <c r="P1999">
        <v>333</v>
      </c>
      <c r="Q1999">
        <v>256</v>
      </c>
      <c r="R1999">
        <v>100</v>
      </c>
      <c r="S1999">
        <v>7500</v>
      </c>
      <c r="T1999">
        <v>76</v>
      </c>
      <c r="U1999">
        <v>79</v>
      </c>
      <c r="V1999">
        <v>592640</v>
      </c>
      <c r="W1999">
        <v>7.9018666666666597</v>
      </c>
      <c r="X1999">
        <v>354.716087579727</v>
      </c>
      <c r="Y1999">
        <v>6.4159278869628897</v>
      </c>
      <c r="Z1999">
        <v>863.66793990135102</v>
      </c>
      <c r="AA1999">
        <v>4.3056137561798096</v>
      </c>
      <c r="AB1999">
        <v>342.802119016647</v>
      </c>
      <c r="AC1999">
        <v>13.7971494197845</v>
      </c>
      <c r="AD1999">
        <v>1075.5385909080501</v>
      </c>
      <c r="AE1999">
        <v>0.81540000000000001</v>
      </c>
      <c r="AF1999">
        <v>0.7944</v>
      </c>
      <c r="AJ1999">
        <v>6.77596519884229E-3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 t="s">
        <v>42</v>
      </c>
      <c r="AQ1999" t="b">
        <v>1</v>
      </c>
      <c r="AR1999" t="b">
        <v>1</v>
      </c>
      <c r="AS1999">
        <v>1</v>
      </c>
      <c r="AT1999" t="b">
        <v>0</v>
      </c>
      <c r="AV1999" t="b">
        <v>0</v>
      </c>
      <c r="AW1999" t="b">
        <v>1</v>
      </c>
      <c r="AX1999" t="b">
        <v>0</v>
      </c>
      <c r="AY1999" t="b">
        <v>0</v>
      </c>
      <c r="AZ1999" t="b">
        <v>0</v>
      </c>
      <c r="BA1999" t="b">
        <v>1</v>
      </c>
      <c r="BB1999" t="b">
        <v>0</v>
      </c>
      <c r="BC1999" t="b">
        <v>1</v>
      </c>
      <c r="BD1999" t="b">
        <v>0</v>
      </c>
      <c r="BE1999" t="s">
        <v>57</v>
      </c>
      <c r="BF1999" t="s">
        <v>69</v>
      </c>
      <c r="BG1999" t="s">
        <v>69</v>
      </c>
      <c r="BH1999" t="b">
        <v>0</v>
      </c>
      <c r="BI1999" t="b">
        <v>1</v>
      </c>
      <c r="BJ1999" t="b">
        <v>0</v>
      </c>
      <c r="BK1999" t="b">
        <v>1</v>
      </c>
      <c r="BL1999">
        <v>20</v>
      </c>
      <c r="BM1999">
        <v>20</v>
      </c>
      <c r="BN1999">
        <v>0</v>
      </c>
      <c r="BO1999">
        <v>0</v>
      </c>
      <c r="BP19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1999" s="3" t="str">
        <f>IF(Table1[[#This Row],[TraceLengthMod]],"lab,","")&amp;IF(Table1[[#This Row],[FixedLength]],"dur,","")&amp;IF(Table1[[#This Row],[Broken]],"ea,","")</f>
        <v>lab,</v>
      </c>
    </row>
    <row r="2000" spans="1:69" x14ac:dyDescent="0.25">
      <c r="A2000" t="s">
        <v>2128</v>
      </c>
      <c r="B2000" t="s">
        <v>39</v>
      </c>
      <c r="C2000" t="s">
        <v>114</v>
      </c>
      <c r="D2000" t="s">
        <v>81</v>
      </c>
      <c r="E2000" t="s">
        <v>93</v>
      </c>
      <c r="F2000">
        <v>1</v>
      </c>
      <c r="G2000">
        <v>75000</v>
      </c>
      <c r="H2000">
        <v>25000</v>
      </c>
      <c r="I2000">
        <v>100000</v>
      </c>
      <c r="J2000" t="s">
        <v>40</v>
      </c>
      <c r="K2000">
        <v>1</v>
      </c>
      <c r="L2000">
        <v>256</v>
      </c>
      <c r="M2000" t="s">
        <v>41</v>
      </c>
      <c r="N2000">
        <v>0.01</v>
      </c>
      <c r="O2000">
        <v>100</v>
      </c>
      <c r="P2000">
        <v>333</v>
      </c>
      <c r="Q2000">
        <v>256</v>
      </c>
      <c r="R2000">
        <v>100</v>
      </c>
      <c r="S2000">
        <v>7500</v>
      </c>
      <c r="T2000">
        <v>76</v>
      </c>
      <c r="U2000">
        <v>80</v>
      </c>
      <c r="V2000">
        <v>600064</v>
      </c>
      <c r="W2000">
        <v>8.00085333333333</v>
      </c>
      <c r="X2000">
        <v>354.716087579727</v>
      </c>
      <c r="Y2000">
        <v>6.4159278869628897</v>
      </c>
      <c r="Z2000">
        <v>874.54981756210304</v>
      </c>
      <c r="AA2000">
        <v>4.3074531555175701</v>
      </c>
      <c r="AB2000">
        <v>347.10957217216401</v>
      </c>
      <c r="AC2000">
        <v>13.755229234695401</v>
      </c>
      <c r="AD2000">
        <v>1089.2938201427401</v>
      </c>
      <c r="AE2000">
        <v>0.81079999999999997</v>
      </c>
      <c r="AF2000">
        <v>0.7954</v>
      </c>
      <c r="AJ2000">
        <v>6.5504496999771499E-3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 t="s">
        <v>42</v>
      </c>
      <c r="AQ2000" t="b">
        <v>1</v>
      </c>
      <c r="AR2000" t="b">
        <v>1</v>
      </c>
      <c r="AS2000">
        <v>1</v>
      </c>
      <c r="AT2000" t="b">
        <v>0</v>
      </c>
      <c r="AV2000" t="b">
        <v>0</v>
      </c>
      <c r="AW2000" t="b">
        <v>1</v>
      </c>
      <c r="AX2000" t="b">
        <v>0</v>
      </c>
      <c r="AY2000" t="b">
        <v>0</v>
      </c>
      <c r="AZ2000" t="b">
        <v>0</v>
      </c>
      <c r="BA2000" t="b">
        <v>1</v>
      </c>
      <c r="BB2000" t="b">
        <v>0</v>
      </c>
      <c r="BC2000" t="b">
        <v>1</v>
      </c>
      <c r="BD2000" t="b">
        <v>0</v>
      </c>
      <c r="BE2000" t="s">
        <v>57</v>
      </c>
      <c r="BF2000" t="s">
        <v>69</v>
      </c>
      <c r="BG2000" t="s">
        <v>69</v>
      </c>
      <c r="BH2000" t="b">
        <v>0</v>
      </c>
      <c r="BI2000" t="b">
        <v>1</v>
      </c>
      <c r="BJ2000" t="b">
        <v>0</v>
      </c>
      <c r="BK2000" t="b">
        <v>1</v>
      </c>
      <c r="BL2000">
        <v>20</v>
      </c>
      <c r="BM2000">
        <v>20</v>
      </c>
      <c r="BN2000">
        <v>0</v>
      </c>
      <c r="BO2000">
        <v>0</v>
      </c>
      <c r="BP20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00" s="3" t="str">
        <f>IF(Table1[[#This Row],[TraceLengthMod]],"lab,","")&amp;IF(Table1[[#This Row],[FixedLength]],"dur,","")&amp;IF(Table1[[#This Row],[Broken]],"ea,","")</f>
        <v>lab,</v>
      </c>
    </row>
    <row r="2001" spans="1:69" x14ac:dyDescent="0.25">
      <c r="A2001" t="s">
        <v>2129</v>
      </c>
      <c r="B2001" t="s">
        <v>39</v>
      </c>
      <c r="C2001" t="s">
        <v>114</v>
      </c>
      <c r="D2001" t="s">
        <v>81</v>
      </c>
      <c r="E2001" t="s">
        <v>93</v>
      </c>
      <c r="F2001">
        <v>1</v>
      </c>
      <c r="G2001">
        <v>75000</v>
      </c>
      <c r="H2001">
        <v>25000</v>
      </c>
      <c r="I2001">
        <v>100000</v>
      </c>
      <c r="J2001" t="s">
        <v>40</v>
      </c>
      <c r="K2001">
        <v>1</v>
      </c>
      <c r="L2001">
        <v>256</v>
      </c>
      <c r="M2001" t="s">
        <v>41</v>
      </c>
      <c r="N2001">
        <v>0.01</v>
      </c>
      <c r="O2001">
        <v>100</v>
      </c>
      <c r="P2001">
        <v>333</v>
      </c>
      <c r="Q2001">
        <v>256</v>
      </c>
      <c r="R2001">
        <v>100</v>
      </c>
      <c r="S2001">
        <v>7500</v>
      </c>
      <c r="T2001">
        <v>76</v>
      </c>
      <c r="U2001">
        <v>81</v>
      </c>
      <c r="V2001">
        <v>607744</v>
      </c>
      <c r="W2001">
        <v>8.1032533333333294</v>
      </c>
      <c r="X2001">
        <v>354.716087579727</v>
      </c>
      <c r="Y2001">
        <v>6.4159278869628897</v>
      </c>
      <c r="Z2001">
        <v>885.34495902061406</v>
      </c>
      <c r="AA2001">
        <v>4.3723118305206299</v>
      </c>
      <c r="AB2001">
        <v>351.48188400268498</v>
      </c>
      <c r="AC2001">
        <v>13.502932548522899</v>
      </c>
      <c r="AD2001">
        <v>1102.7967526912601</v>
      </c>
      <c r="AE2001">
        <v>0.81159999999999999</v>
      </c>
      <c r="AF2001">
        <v>0.78520000000000001</v>
      </c>
      <c r="AJ2001">
        <v>6.9078676019682997E-3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 t="s">
        <v>42</v>
      </c>
      <c r="AQ2001" t="b">
        <v>1</v>
      </c>
      <c r="AR2001" t="b">
        <v>1</v>
      </c>
      <c r="AS2001">
        <v>1</v>
      </c>
      <c r="AT2001" t="b">
        <v>0</v>
      </c>
      <c r="AV2001" t="b">
        <v>0</v>
      </c>
      <c r="AW2001" t="b">
        <v>1</v>
      </c>
      <c r="AX2001" t="b">
        <v>0</v>
      </c>
      <c r="AY2001" t="b">
        <v>0</v>
      </c>
      <c r="AZ2001" t="b">
        <v>0</v>
      </c>
      <c r="BA2001" t="b">
        <v>1</v>
      </c>
      <c r="BB2001" t="b">
        <v>0</v>
      </c>
      <c r="BC2001" t="b">
        <v>1</v>
      </c>
      <c r="BD2001" t="b">
        <v>0</v>
      </c>
      <c r="BE2001" t="s">
        <v>57</v>
      </c>
      <c r="BF2001" t="s">
        <v>69</v>
      </c>
      <c r="BG2001" t="s">
        <v>69</v>
      </c>
      <c r="BH2001" t="b">
        <v>0</v>
      </c>
      <c r="BI2001" t="b">
        <v>1</v>
      </c>
      <c r="BJ2001" t="b">
        <v>0</v>
      </c>
      <c r="BK2001" t="b">
        <v>1</v>
      </c>
      <c r="BL2001">
        <v>20</v>
      </c>
      <c r="BM2001">
        <v>20</v>
      </c>
      <c r="BN2001">
        <v>0</v>
      </c>
      <c r="BO2001">
        <v>0</v>
      </c>
      <c r="BP20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01" s="3" t="str">
        <f>IF(Table1[[#This Row],[TraceLengthMod]],"lab,","")&amp;IF(Table1[[#This Row],[FixedLength]],"dur,","")&amp;IF(Table1[[#This Row],[Broken]],"ea,","")</f>
        <v>lab,</v>
      </c>
    </row>
    <row r="2002" spans="1:69" x14ac:dyDescent="0.25">
      <c r="A2002" t="s">
        <v>2130</v>
      </c>
      <c r="B2002" t="s">
        <v>39</v>
      </c>
      <c r="C2002" t="s">
        <v>114</v>
      </c>
      <c r="D2002" t="s">
        <v>81</v>
      </c>
      <c r="E2002" t="s">
        <v>93</v>
      </c>
      <c r="F2002">
        <v>1</v>
      </c>
      <c r="G2002">
        <v>75000</v>
      </c>
      <c r="H2002">
        <v>25000</v>
      </c>
      <c r="I2002">
        <v>100000</v>
      </c>
      <c r="J2002" t="s">
        <v>40</v>
      </c>
      <c r="K2002">
        <v>1</v>
      </c>
      <c r="L2002">
        <v>256</v>
      </c>
      <c r="M2002" t="s">
        <v>41</v>
      </c>
      <c r="N2002">
        <v>0.01</v>
      </c>
      <c r="O2002">
        <v>100</v>
      </c>
      <c r="P2002">
        <v>333</v>
      </c>
      <c r="Q2002">
        <v>256</v>
      </c>
      <c r="R2002">
        <v>100</v>
      </c>
      <c r="S2002">
        <v>7500</v>
      </c>
      <c r="T2002">
        <v>76</v>
      </c>
      <c r="U2002">
        <v>82</v>
      </c>
      <c r="V2002">
        <v>615168</v>
      </c>
      <c r="W2002">
        <v>8.2022399999999998</v>
      </c>
      <c r="X2002">
        <v>354.716087579727</v>
      </c>
      <c r="Y2002">
        <v>6.4159278869628897</v>
      </c>
      <c r="Z2002">
        <v>896.12411522865295</v>
      </c>
      <c r="AA2002">
        <v>4.2276690006256104</v>
      </c>
      <c r="AB2002">
        <v>355.70955300331099</v>
      </c>
      <c r="AC2002">
        <v>13.7851810455322</v>
      </c>
      <c r="AD2002">
        <v>1116.5819337368</v>
      </c>
      <c r="AE2002">
        <v>0.81589999999999996</v>
      </c>
      <c r="AF2002">
        <v>0.79020000000000001</v>
      </c>
      <c r="AJ2002">
        <v>6.3562810148143096E-3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 t="s">
        <v>42</v>
      </c>
      <c r="AQ2002" t="b">
        <v>1</v>
      </c>
      <c r="AR2002" t="b">
        <v>1</v>
      </c>
      <c r="AS2002">
        <v>1</v>
      </c>
      <c r="AT2002" t="b">
        <v>0</v>
      </c>
      <c r="AV2002" t="b">
        <v>0</v>
      </c>
      <c r="AW2002" t="b">
        <v>1</v>
      </c>
      <c r="AX2002" t="b">
        <v>0</v>
      </c>
      <c r="AY2002" t="b">
        <v>0</v>
      </c>
      <c r="AZ2002" t="b">
        <v>0</v>
      </c>
      <c r="BA2002" t="b">
        <v>1</v>
      </c>
      <c r="BB2002" t="b">
        <v>0</v>
      </c>
      <c r="BC2002" t="b">
        <v>1</v>
      </c>
      <c r="BD2002" t="b">
        <v>0</v>
      </c>
      <c r="BE2002" t="s">
        <v>57</v>
      </c>
      <c r="BF2002" t="s">
        <v>69</v>
      </c>
      <c r="BG2002" t="s">
        <v>69</v>
      </c>
      <c r="BH2002" t="b">
        <v>0</v>
      </c>
      <c r="BI2002" t="b">
        <v>1</v>
      </c>
      <c r="BJ2002" t="b">
        <v>0</v>
      </c>
      <c r="BK2002" t="b">
        <v>1</v>
      </c>
      <c r="BL2002">
        <v>20</v>
      </c>
      <c r="BM2002">
        <v>20</v>
      </c>
      <c r="BN2002">
        <v>0</v>
      </c>
      <c r="BO2002">
        <v>0</v>
      </c>
      <c r="BP20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02" s="3" t="str">
        <f>IF(Table1[[#This Row],[TraceLengthMod]],"lab,","")&amp;IF(Table1[[#This Row],[FixedLength]],"dur,","")&amp;IF(Table1[[#This Row],[Broken]],"ea,","")</f>
        <v>lab,</v>
      </c>
    </row>
    <row r="2003" spans="1:69" x14ac:dyDescent="0.25">
      <c r="A2003" t="s">
        <v>2131</v>
      </c>
      <c r="B2003" t="s">
        <v>39</v>
      </c>
      <c r="C2003" t="s">
        <v>114</v>
      </c>
      <c r="D2003" t="s">
        <v>81</v>
      </c>
      <c r="E2003" t="s">
        <v>93</v>
      </c>
      <c r="F2003">
        <v>1</v>
      </c>
      <c r="G2003">
        <v>75000</v>
      </c>
      <c r="H2003">
        <v>25000</v>
      </c>
      <c r="I2003">
        <v>100000</v>
      </c>
      <c r="J2003" t="s">
        <v>40</v>
      </c>
      <c r="K2003">
        <v>1</v>
      </c>
      <c r="L2003">
        <v>256</v>
      </c>
      <c r="M2003" t="s">
        <v>41</v>
      </c>
      <c r="N2003">
        <v>0.01</v>
      </c>
      <c r="O2003">
        <v>100</v>
      </c>
      <c r="P2003">
        <v>333</v>
      </c>
      <c r="Q2003">
        <v>256</v>
      </c>
      <c r="R2003">
        <v>100</v>
      </c>
      <c r="S2003">
        <v>7500</v>
      </c>
      <c r="T2003">
        <v>76</v>
      </c>
      <c r="U2003">
        <v>83</v>
      </c>
      <c r="V2003">
        <v>622592</v>
      </c>
      <c r="W2003">
        <v>8.3012266666666594</v>
      </c>
      <c r="X2003">
        <v>354.716087579727</v>
      </c>
      <c r="Y2003">
        <v>6.4159278869628897</v>
      </c>
      <c r="Z2003">
        <v>906.97732353210404</v>
      </c>
      <c r="AA2003">
        <v>4.2817757129669101</v>
      </c>
      <c r="AB2003">
        <v>359.99132871627802</v>
      </c>
      <c r="AC2003">
        <v>13.7971174716949</v>
      </c>
      <c r="AD2003">
        <v>1130.37905120849</v>
      </c>
      <c r="AE2003">
        <v>0.81110000000000004</v>
      </c>
      <c r="AF2003">
        <v>0.78269999999999995</v>
      </c>
      <c r="AJ2003">
        <v>6.3074428441101003E-3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 t="s">
        <v>42</v>
      </c>
      <c r="AQ2003" t="b">
        <v>1</v>
      </c>
      <c r="AR2003" t="b">
        <v>1</v>
      </c>
      <c r="AS2003">
        <v>1</v>
      </c>
      <c r="AT2003" t="b">
        <v>0</v>
      </c>
      <c r="AV2003" t="b">
        <v>0</v>
      </c>
      <c r="AW2003" t="b">
        <v>1</v>
      </c>
      <c r="AX2003" t="b">
        <v>0</v>
      </c>
      <c r="AY2003" t="b">
        <v>0</v>
      </c>
      <c r="AZ2003" t="b">
        <v>0</v>
      </c>
      <c r="BA2003" t="b">
        <v>1</v>
      </c>
      <c r="BB2003" t="b">
        <v>0</v>
      </c>
      <c r="BC2003" t="b">
        <v>1</v>
      </c>
      <c r="BD2003" t="b">
        <v>0</v>
      </c>
      <c r="BE2003" t="s">
        <v>57</v>
      </c>
      <c r="BF2003" t="s">
        <v>69</v>
      </c>
      <c r="BG2003" t="s">
        <v>69</v>
      </c>
      <c r="BH2003" t="b">
        <v>0</v>
      </c>
      <c r="BI2003" t="b">
        <v>1</v>
      </c>
      <c r="BJ2003" t="b">
        <v>0</v>
      </c>
      <c r="BK2003" t="b">
        <v>1</v>
      </c>
      <c r="BL2003">
        <v>20</v>
      </c>
      <c r="BM2003">
        <v>20</v>
      </c>
      <c r="BN2003">
        <v>0</v>
      </c>
      <c r="BO2003">
        <v>0</v>
      </c>
      <c r="BP20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03" s="3" t="str">
        <f>IF(Table1[[#This Row],[TraceLengthMod]],"lab,","")&amp;IF(Table1[[#This Row],[FixedLength]],"dur,","")&amp;IF(Table1[[#This Row],[Broken]],"ea,","")</f>
        <v>lab,</v>
      </c>
    </row>
    <row r="2004" spans="1:69" x14ac:dyDescent="0.25">
      <c r="A2004" t="s">
        <v>2132</v>
      </c>
      <c r="B2004" t="s">
        <v>39</v>
      </c>
      <c r="C2004" t="s">
        <v>114</v>
      </c>
      <c r="D2004" t="s">
        <v>81</v>
      </c>
      <c r="E2004" t="s">
        <v>93</v>
      </c>
      <c r="F2004">
        <v>1</v>
      </c>
      <c r="G2004">
        <v>75000</v>
      </c>
      <c r="H2004">
        <v>25000</v>
      </c>
      <c r="I2004">
        <v>100000</v>
      </c>
      <c r="J2004" t="s">
        <v>40</v>
      </c>
      <c r="K2004">
        <v>1</v>
      </c>
      <c r="L2004">
        <v>256</v>
      </c>
      <c r="M2004" t="s">
        <v>41</v>
      </c>
      <c r="N2004">
        <v>0.01</v>
      </c>
      <c r="O2004">
        <v>100</v>
      </c>
      <c r="P2004">
        <v>333</v>
      </c>
      <c r="Q2004">
        <v>256</v>
      </c>
      <c r="R2004">
        <v>100</v>
      </c>
      <c r="S2004">
        <v>7500</v>
      </c>
      <c r="T2004">
        <v>76</v>
      </c>
      <c r="U2004">
        <v>84</v>
      </c>
      <c r="V2004">
        <v>630016</v>
      </c>
      <c r="W2004">
        <v>8.4002133333333298</v>
      </c>
      <c r="X2004">
        <v>354.716087579727</v>
      </c>
      <c r="Y2004">
        <v>6.4159278869628897</v>
      </c>
      <c r="Z2004">
        <v>917.85125398635796</v>
      </c>
      <c r="AA2004">
        <v>4.2915277481079102</v>
      </c>
      <c r="AB2004">
        <v>364.28285646438599</v>
      </c>
      <c r="AC2004">
        <v>13.4999115467071</v>
      </c>
      <c r="AD2004">
        <v>1143.8789627552001</v>
      </c>
      <c r="AE2004">
        <v>0.81230000000000002</v>
      </c>
      <c r="AF2004">
        <v>0.77749999999999997</v>
      </c>
      <c r="AJ2004">
        <v>6.2074730038788198E-3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 t="s">
        <v>42</v>
      </c>
      <c r="AQ2004" t="b">
        <v>1</v>
      </c>
      <c r="AR2004" t="b">
        <v>1</v>
      </c>
      <c r="AS2004">
        <v>1</v>
      </c>
      <c r="AT2004" t="b">
        <v>0</v>
      </c>
      <c r="AV2004" t="b">
        <v>0</v>
      </c>
      <c r="AW2004" t="b">
        <v>1</v>
      </c>
      <c r="AX2004" t="b">
        <v>0</v>
      </c>
      <c r="AY2004" t="b">
        <v>0</v>
      </c>
      <c r="AZ2004" t="b">
        <v>0</v>
      </c>
      <c r="BA2004" t="b">
        <v>1</v>
      </c>
      <c r="BB2004" t="b">
        <v>0</v>
      </c>
      <c r="BC2004" t="b">
        <v>1</v>
      </c>
      <c r="BD2004" t="b">
        <v>0</v>
      </c>
      <c r="BE2004" t="s">
        <v>57</v>
      </c>
      <c r="BF2004" t="s">
        <v>69</v>
      </c>
      <c r="BG2004" t="s">
        <v>69</v>
      </c>
      <c r="BH2004" t="b">
        <v>0</v>
      </c>
      <c r="BI2004" t="b">
        <v>1</v>
      </c>
      <c r="BJ2004" t="b">
        <v>0</v>
      </c>
      <c r="BK2004" t="b">
        <v>1</v>
      </c>
      <c r="BL2004">
        <v>20</v>
      </c>
      <c r="BM2004">
        <v>20</v>
      </c>
      <c r="BN2004">
        <v>0</v>
      </c>
      <c r="BO2004">
        <v>0</v>
      </c>
      <c r="BP20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04" s="3" t="str">
        <f>IF(Table1[[#This Row],[TraceLengthMod]],"lab,","")&amp;IF(Table1[[#This Row],[FixedLength]],"dur,","")&amp;IF(Table1[[#This Row],[Broken]],"ea,","")</f>
        <v>lab,</v>
      </c>
    </row>
    <row r="2005" spans="1:69" x14ac:dyDescent="0.25">
      <c r="A2005" t="s">
        <v>2133</v>
      </c>
      <c r="B2005" t="s">
        <v>39</v>
      </c>
      <c r="C2005" t="s">
        <v>114</v>
      </c>
      <c r="D2005" t="s">
        <v>81</v>
      </c>
      <c r="E2005" t="s">
        <v>93</v>
      </c>
      <c r="F2005">
        <v>1</v>
      </c>
      <c r="G2005">
        <v>75000</v>
      </c>
      <c r="H2005">
        <v>25000</v>
      </c>
      <c r="I2005">
        <v>100000</v>
      </c>
      <c r="J2005" t="s">
        <v>40</v>
      </c>
      <c r="K2005">
        <v>1</v>
      </c>
      <c r="L2005">
        <v>256</v>
      </c>
      <c r="M2005" t="s">
        <v>41</v>
      </c>
      <c r="N2005">
        <v>0.01</v>
      </c>
      <c r="O2005">
        <v>100</v>
      </c>
      <c r="P2005">
        <v>333</v>
      </c>
      <c r="Q2005">
        <v>256</v>
      </c>
      <c r="R2005">
        <v>100</v>
      </c>
      <c r="S2005">
        <v>7500</v>
      </c>
      <c r="T2005">
        <v>76</v>
      </c>
      <c r="U2005">
        <v>85</v>
      </c>
      <c r="V2005">
        <v>637696</v>
      </c>
      <c r="W2005">
        <v>8.5026133333333291</v>
      </c>
      <c r="X2005">
        <v>354.716087579727</v>
      </c>
      <c r="Y2005">
        <v>6.4159278869628897</v>
      </c>
      <c r="Z2005">
        <v>928.85683345794598</v>
      </c>
      <c r="AA2005">
        <v>4.4431228637695304</v>
      </c>
      <c r="AB2005">
        <v>368.72597932815501</v>
      </c>
      <c r="AC2005">
        <v>13.231627941131499</v>
      </c>
      <c r="AD2005">
        <v>1157.1105906963301</v>
      </c>
      <c r="AE2005">
        <v>0.81230000000000002</v>
      </c>
      <c r="AF2005">
        <v>0.78649999999999998</v>
      </c>
      <c r="AJ2005">
        <v>6.4345655289102096E-3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 t="s">
        <v>42</v>
      </c>
      <c r="AQ2005" t="b">
        <v>1</v>
      </c>
      <c r="AR2005" t="b">
        <v>1</v>
      </c>
      <c r="AS2005">
        <v>1</v>
      </c>
      <c r="AT2005" t="b">
        <v>0</v>
      </c>
      <c r="AV2005" t="b">
        <v>0</v>
      </c>
      <c r="AW2005" t="b">
        <v>1</v>
      </c>
      <c r="AX2005" t="b">
        <v>0</v>
      </c>
      <c r="AY2005" t="b">
        <v>0</v>
      </c>
      <c r="AZ2005" t="b">
        <v>0</v>
      </c>
      <c r="BA2005" t="b">
        <v>1</v>
      </c>
      <c r="BB2005" t="b">
        <v>0</v>
      </c>
      <c r="BC2005" t="b">
        <v>1</v>
      </c>
      <c r="BD2005" t="b">
        <v>0</v>
      </c>
      <c r="BE2005" t="s">
        <v>57</v>
      </c>
      <c r="BF2005" t="s">
        <v>69</v>
      </c>
      <c r="BG2005" t="s">
        <v>69</v>
      </c>
      <c r="BH2005" t="b">
        <v>0</v>
      </c>
      <c r="BI2005" t="b">
        <v>1</v>
      </c>
      <c r="BJ2005" t="b">
        <v>0</v>
      </c>
      <c r="BK2005" t="b">
        <v>1</v>
      </c>
      <c r="BL2005">
        <v>20</v>
      </c>
      <c r="BM2005">
        <v>20</v>
      </c>
      <c r="BN2005">
        <v>0</v>
      </c>
      <c r="BO2005">
        <v>0</v>
      </c>
      <c r="BP20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05" s="3" t="str">
        <f>IF(Table1[[#This Row],[TraceLengthMod]],"lab,","")&amp;IF(Table1[[#This Row],[FixedLength]],"dur,","")&amp;IF(Table1[[#This Row],[Broken]],"ea,","")</f>
        <v>lab,</v>
      </c>
    </row>
    <row r="2006" spans="1:69" x14ac:dyDescent="0.25">
      <c r="A2006" t="s">
        <v>2134</v>
      </c>
      <c r="B2006" t="s">
        <v>39</v>
      </c>
      <c r="C2006" t="s">
        <v>114</v>
      </c>
      <c r="D2006" t="s">
        <v>81</v>
      </c>
      <c r="E2006" t="s">
        <v>93</v>
      </c>
      <c r="F2006">
        <v>1</v>
      </c>
      <c r="G2006">
        <v>75000</v>
      </c>
      <c r="H2006">
        <v>25000</v>
      </c>
      <c r="I2006">
        <v>100000</v>
      </c>
      <c r="J2006" t="s">
        <v>40</v>
      </c>
      <c r="K2006">
        <v>1</v>
      </c>
      <c r="L2006">
        <v>256</v>
      </c>
      <c r="M2006" t="s">
        <v>41</v>
      </c>
      <c r="N2006">
        <v>0.01</v>
      </c>
      <c r="O2006">
        <v>100</v>
      </c>
      <c r="P2006">
        <v>333</v>
      </c>
      <c r="Q2006">
        <v>256</v>
      </c>
      <c r="R2006">
        <v>100</v>
      </c>
      <c r="S2006">
        <v>7500</v>
      </c>
      <c r="T2006">
        <v>76</v>
      </c>
      <c r="U2006">
        <v>86</v>
      </c>
      <c r="V2006">
        <v>645120</v>
      </c>
      <c r="W2006">
        <v>8.6015999999999995</v>
      </c>
      <c r="X2006">
        <v>354.716087579727</v>
      </c>
      <c r="Y2006">
        <v>6.4159278869628897</v>
      </c>
      <c r="Z2006">
        <v>939.65297341346695</v>
      </c>
      <c r="AA2006">
        <v>4.2795732021331698</v>
      </c>
      <c r="AB2006">
        <v>373.00555253028801</v>
      </c>
      <c r="AC2006">
        <v>13.7183153629302</v>
      </c>
      <c r="AD2006">
        <v>1170.8289060592599</v>
      </c>
      <c r="AE2006">
        <v>0.81759999999999999</v>
      </c>
      <c r="AF2006">
        <v>0.79630000000000001</v>
      </c>
      <c r="AJ2006">
        <v>6.1025841841621997E-3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 t="s">
        <v>42</v>
      </c>
      <c r="AQ2006" t="b">
        <v>1</v>
      </c>
      <c r="AR2006" t="b">
        <v>1</v>
      </c>
      <c r="AS2006">
        <v>1</v>
      </c>
      <c r="AT2006" t="b">
        <v>0</v>
      </c>
      <c r="AV2006" t="b">
        <v>0</v>
      </c>
      <c r="AW2006" t="b">
        <v>1</v>
      </c>
      <c r="AX2006" t="b">
        <v>0</v>
      </c>
      <c r="AY2006" t="b">
        <v>0</v>
      </c>
      <c r="AZ2006" t="b">
        <v>0</v>
      </c>
      <c r="BA2006" t="b">
        <v>1</v>
      </c>
      <c r="BB2006" t="b">
        <v>0</v>
      </c>
      <c r="BC2006" t="b">
        <v>1</v>
      </c>
      <c r="BD2006" t="b">
        <v>0</v>
      </c>
      <c r="BE2006" t="s">
        <v>57</v>
      </c>
      <c r="BF2006" t="s">
        <v>69</v>
      </c>
      <c r="BG2006" t="s">
        <v>69</v>
      </c>
      <c r="BH2006" t="b">
        <v>0</v>
      </c>
      <c r="BI2006" t="b">
        <v>1</v>
      </c>
      <c r="BJ2006" t="b">
        <v>0</v>
      </c>
      <c r="BK2006" t="b">
        <v>1</v>
      </c>
      <c r="BL2006">
        <v>20</v>
      </c>
      <c r="BM2006">
        <v>20</v>
      </c>
      <c r="BN2006">
        <v>0</v>
      </c>
      <c r="BO2006">
        <v>0</v>
      </c>
      <c r="BP20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06" s="3" t="str">
        <f>IF(Table1[[#This Row],[TraceLengthMod]],"lab,","")&amp;IF(Table1[[#This Row],[FixedLength]],"dur,","")&amp;IF(Table1[[#This Row],[Broken]],"ea,","")</f>
        <v>lab,</v>
      </c>
    </row>
    <row r="2007" spans="1:69" x14ac:dyDescent="0.25">
      <c r="A2007" t="s">
        <v>2135</v>
      </c>
      <c r="B2007" t="s">
        <v>39</v>
      </c>
      <c r="C2007" t="s">
        <v>114</v>
      </c>
      <c r="D2007" t="s">
        <v>81</v>
      </c>
      <c r="E2007" t="s">
        <v>93</v>
      </c>
      <c r="F2007">
        <v>1</v>
      </c>
      <c r="G2007">
        <v>75000</v>
      </c>
      <c r="H2007">
        <v>25000</v>
      </c>
      <c r="I2007">
        <v>100000</v>
      </c>
      <c r="J2007" t="s">
        <v>40</v>
      </c>
      <c r="K2007">
        <v>1</v>
      </c>
      <c r="L2007">
        <v>256</v>
      </c>
      <c r="M2007" t="s">
        <v>41</v>
      </c>
      <c r="N2007">
        <v>0.01</v>
      </c>
      <c r="O2007">
        <v>100</v>
      </c>
      <c r="P2007">
        <v>333</v>
      </c>
      <c r="Q2007">
        <v>256</v>
      </c>
      <c r="R2007">
        <v>100</v>
      </c>
      <c r="S2007">
        <v>7500</v>
      </c>
      <c r="T2007">
        <v>76</v>
      </c>
      <c r="U2007">
        <v>87</v>
      </c>
      <c r="V2007">
        <v>652544</v>
      </c>
      <c r="W2007">
        <v>8.7005866666666591</v>
      </c>
      <c r="X2007">
        <v>354.716087579727</v>
      </c>
      <c r="Y2007">
        <v>6.4159278869628897</v>
      </c>
      <c r="Z2007">
        <v>950.493993282318</v>
      </c>
      <c r="AA2007">
        <v>4.2685883045196498</v>
      </c>
      <c r="AB2007">
        <v>377.27414083480801</v>
      </c>
      <c r="AC2007">
        <v>13.770191669464101</v>
      </c>
      <c r="AD2007">
        <v>1184.5990977287199</v>
      </c>
      <c r="AE2007">
        <v>0.81240000000000001</v>
      </c>
      <c r="AF2007">
        <v>0.78059999999999996</v>
      </c>
      <c r="AJ2007">
        <v>6.2179765709712001E-3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 t="s">
        <v>42</v>
      </c>
      <c r="AQ2007" t="b">
        <v>1</v>
      </c>
      <c r="AR2007" t="b">
        <v>1</v>
      </c>
      <c r="AS2007">
        <v>1</v>
      </c>
      <c r="AT2007" t="b">
        <v>0</v>
      </c>
      <c r="AV2007" t="b">
        <v>0</v>
      </c>
      <c r="AW2007" t="b">
        <v>1</v>
      </c>
      <c r="AX2007" t="b">
        <v>0</v>
      </c>
      <c r="AY2007" t="b">
        <v>0</v>
      </c>
      <c r="AZ2007" t="b">
        <v>0</v>
      </c>
      <c r="BA2007" t="b">
        <v>1</v>
      </c>
      <c r="BB2007" t="b">
        <v>0</v>
      </c>
      <c r="BC2007" t="b">
        <v>1</v>
      </c>
      <c r="BD2007" t="b">
        <v>0</v>
      </c>
      <c r="BE2007" t="s">
        <v>57</v>
      </c>
      <c r="BF2007" t="s">
        <v>69</v>
      </c>
      <c r="BG2007" t="s">
        <v>69</v>
      </c>
      <c r="BH2007" t="b">
        <v>0</v>
      </c>
      <c r="BI2007" t="b">
        <v>1</v>
      </c>
      <c r="BJ2007" t="b">
        <v>0</v>
      </c>
      <c r="BK2007" t="b">
        <v>1</v>
      </c>
      <c r="BL2007">
        <v>20</v>
      </c>
      <c r="BM2007">
        <v>20</v>
      </c>
      <c r="BN2007">
        <v>0</v>
      </c>
      <c r="BO2007">
        <v>0</v>
      </c>
      <c r="BP20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07" s="3" t="str">
        <f>IF(Table1[[#This Row],[TraceLengthMod]],"lab,","")&amp;IF(Table1[[#This Row],[FixedLength]],"dur,","")&amp;IF(Table1[[#This Row],[Broken]],"ea,","")</f>
        <v>lab,</v>
      </c>
    </row>
    <row r="2008" spans="1:69" x14ac:dyDescent="0.25">
      <c r="A2008" t="s">
        <v>2136</v>
      </c>
      <c r="B2008" t="s">
        <v>39</v>
      </c>
      <c r="C2008" t="s">
        <v>114</v>
      </c>
      <c r="D2008" t="s">
        <v>81</v>
      </c>
      <c r="E2008" t="s">
        <v>93</v>
      </c>
      <c r="F2008">
        <v>1</v>
      </c>
      <c r="G2008">
        <v>75000</v>
      </c>
      <c r="H2008">
        <v>25000</v>
      </c>
      <c r="I2008">
        <v>100000</v>
      </c>
      <c r="J2008" t="s">
        <v>40</v>
      </c>
      <c r="K2008">
        <v>1</v>
      </c>
      <c r="L2008">
        <v>256</v>
      </c>
      <c r="M2008" t="s">
        <v>41</v>
      </c>
      <c r="N2008">
        <v>0.01</v>
      </c>
      <c r="O2008">
        <v>100</v>
      </c>
      <c r="P2008">
        <v>333</v>
      </c>
      <c r="Q2008">
        <v>256</v>
      </c>
      <c r="R2008">
        <v>100</v>
      </c>
      <c r="S2008">
        <v>7500</v>
      </c>
      <c r="T2008">
        <v>76</v>
      </c>
      <c r="U2008">
        <v>88</v>
      </c>
      <c r="V2008">
        <v>660224</v>
      </c>
      <c r="W2008">
        <v>8.8029866666666603</v>
      </c>
      <c r="X2008">
        <v>354.716087579727</v>
      </c>
      <c r="Y2008">
        <v>6.4159278869628897</v>
      </c>
      <c r="Z2008">
        <v>961.46197772026005</v>
      </c>
      <c r="AA2008">
        <v>4.4085199832916198</v>
      </c>
      <c r="AB2008">
        <v>381.68266081809998</v>
      </c>
      <c r="AC2008">
        <v>13.7731812000274</v>
      </c>
      <c r="AD2008">
        <v>1198.3722789287499</v>
      </c>
      <c r="AE2008">
        <v>0.81359999999999999</v>
      </c>
      <c r="AF2008">
        <v>0.78990000000000005</v>
      </c>
      <c r="AJ2008">
        <v>6.3081228626749603E-3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 t="s">
        <v>42</v>
      </c>
      <c r="AQ2008" t="b">
        <v>1</v>
      </c>
      <c r="AR2008" t="b">
        <v>1</v>
      </c>
      <c r="AS2008">
        <v>1</v>
      </c>
      <c r="AT2008" t="b">
        <v>0</v>
      </c>
      <c r="AV2008" t="b">
        <v>0</v>
      </c>
      <c r="AW2008" t="b">
        <v>1</v>
      </c>
      <c r="AX2008" t="b">
        <v>0</v>
      </c>
      <c r="AY2008" t="b">
        <v>0</v>
      </c>
      <c r="AZ2008" t="b">
        <v>0</v>
      </c>
      <c r="BA2008" t="b">
        <v>1</v>
      </c>
      <c r="BB2008" t="b">
        <v>0</v>
      </c>
      <c r="BC2008" t="b">
        <v>1</v>
      </c>
      <c r="BD2008" t="b">
        <v>0</v>
      </c>
      <c r="BE2008" t="s">
        <v>57</v>
      </c>
      <c r="BF2008" t="s">
        <v>69</v>
      </c>
      <c r="BG2008" t="s">
        <v>69</v>
      </c>
      <c r="BH2008" t="b">
        <v>0</v>
      </c>
      <c r="BI2008" t="b">
        <v>1</v>
      </c>
      <c r="BJ2008" t="b">
        <v>0</v>
      </c>
      <c r="BK2008" t="b">
        <v>1</v>
      </c>
      <c r="BL2008">
        <v>20</v>
      </c>
      <c r="BM2008">
        <v>20</v>
      </c>
      <c r="BN2008">
        <v>0</v>
      </c>
      <c r="BO2008">
        <v>0</v>
      </c>
      <c r="BP20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08" s="3" t="str">
        <f>IF(Table1[[#This Row],[TraceLengthMod]],"lab,","")&amp;IF(Table1[[#This Row],[FixedLength]],"dur,","")&amp;IF(Table1[[#This Row],[Broken]],"ea,","")</f>
        <v>lab,</v>
      </c>
    </row>
    <row r="2009" spans="1:69" x14ac:dyDescent="0.25">
      <c r="A2009" t="s">
        <v>2137</v>
      </c>
      <c r="B2009" t="s">
        <v>39</v>
      </c>
      <c r="C2009" t="s">
        <v>114</v>
      </c>
      <c r="D2009" t="s">
        <v>81</v>
      </c>
      <c r="E2009" t="s">
        <v>93</v>
      </c>
      <c r="F2009">
        <v>1</v>
      </c>
      <c r="G2009">
        <v>75000</v>
      </c>
      <c r="H2009">
        <v>25000</v>
      </c>
      <c r="I2009">
        <v>100000</v>
      </c>
      <c r="J2009" t="s">
        <v>40</v>
      </c>
      <c r="K2009">
        <v>1</v>
      </c>
      <c r="L2009">
        <v>256</v>
      </c>
      <c r="M2009" t="s">
        <v>41</v>
      </c>
      <c r="N2009">
        <v>0.01</v>
      </c>
      <c r="O2009">
        <v>100</v>
      </c>
      <c r="P2009">
        <v>333</v>
      </c>
      <c r="Q2009">
        <v>256</v>
      </c>
      <c r="R2009">
        <v>100</v>
      </c>
      <c r="S2009">
        <v>7500</v>
      </c>
      <c r="T2009">
        <v>76</v>
      </c>
      <c r="U2009">
        <v>89</v>
      </c>
      <c r="V2009">
        <v>667648</v>
      </c>
      <c r="W2009">
        <v>8.9019733333333306</v>
      </c>
      <c r="X2009">
        <v>354.716087579727</v>
      </c>
      <c r="Y2009">
        <v>6.4159278869628897</v>
      </c>
      <c r="Z2009">
        <v>972.29214787483204</v>
      </c>
      <c r="AA2009">
        <v>4.28167629241943</v>
      </c>
      <c r="AB2009">
        <v>385.96433711051901</v>
      </c>
      <c r="AC2009">
        <v>13.755253553390499</v>
      </c>
      <c r="AD2009">
        <v>1212.1275324821399</v>
      </c>
      <c r="AE2009">
        <v>0.81689999999999996</v>
      </c>
      <c r="AF2009">
        <v>0.7893</v>
      </c>
      <c r="AJ2009">
        <v>5.9471240644257397E-3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 t="s">
        <v>42</v>
      </c>
      <c r="AQ2009" t="b">
        <v>1</v>
      </c>
      <c r="AR2009" t="b">
        <v>1</v>
      </c>
      <c r="AS2009">
        <v>1</v>
      </c>
      <c r="AT2009" t="b">
        <v>0</v>
      </c>
      <c r="AV2009" t="b">
        <v>0</v>
      </c>
      <c r="AW2009" t="b">
        <v>1</v>
      </c>
      <c r="AX2009" t="b">
        <v>0</v>
      </c>
      <c r="AY2009" t="b">
        <v>0</v>
      </c>
      <c r="AZ2009" t="b">
        <v>0</v>
      </c>
      <c r="BA2009" t="b">
        <v>1</v>
      </c>
      <c r="BB2009" t="b">
        <v>0</v>
      </c>
      <c r="BC2009" t="b">
        <v>1</v>
      </c>
      <c r="BD2009" t="b">
        <v>0</v>
      </c>
      <c r="BE2009" t="s">
        <v>57</v>
      </c>
      <c r="BF2009" t="s">
        <v>69</v>
      </c>
      <c r="BG2009" t="s">
        <v>69</v>
      </c>
      <c r="BH2009" t="b">
        <v>0</v>
      </c>
      <c r="BI2009" t="b">
        <v>1</v>
      </c>
      <c r="BJ2009" t="b">
        <v>0</v>
      </c>
      <c r="BK2009" t="b">
        <v>1</v>
      </c>
      <c r="BL2009">
        <v>20</v>
      </c>
      <c r="BM2009">
        <v>20</v>
      </c>
      <c r="BN2009">
        <v>0</v>
      </c>
      <c r="BO2009">
        <v>0</v>
      </c>
      <c r="BP20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09" s="3" t="str">
        <f>IF(Table1[[#This Row],[TraceLengthMod]],"lab,","")&amp;IF(Table1[[#This Row],[FixedLength]],"dur,","")&amp;IF(Table1[[#This Row],[Broken]],"ea,","")</f>
        <v>lab,</v>
      </c>
    </row>
    <row r="2010" spans="1:69" x14ac:dyDescent="0.25">
      <c r="A2010" t="s">
        <v>2138</v>
      </c>
      <c r="B2010" t="s">
        <v>39</v>
      </c>
      <c r="C2010" t="s">
        <v>114</v>
      </c>
      <c r="D2010" t="s">
        <v>81</v>
      </c>
      <c r="E2010" t="s">
        <v>93</v>
      </c>
      <c r="F2010">
        <v>1</v>
      </c>
      <c r="G2010">
        <v>75000</v>
      </c>
      <c r="H2010">
        <v>25000</v>
      </c>
      <c r="I2010">
        <v>100000</v>
      </c>
      <c r="J2010" t="s">
        <v>40</v>
      </c>
      <c r="K2010">
        <v>1</v>
      </c>
      <c r="L2010">
        <v>256</v>
      </c>
      <c r="M2010" t="s">
        <v>41</v>
      </c>
      <c r="N2010">
        <v>0.01</v>
      </c>
      <c r="O2010">
        <v>100</v>
      </c>
      <c r="P2010">
        <v>333</v>
      </c>
      <c r="Q2010">
        <v>256</v>
      </c>
      <c r="R2010">
        <v>100</v>
      </c>
      <c r="S2010">
        <v>7500</v>
      </c>
      <c r="T2010">
        <v>76</v>
      </c>
      <c r="U2010">
        <v>90</v>
      </c>
      <c r="V2010">
        <v>675072</v>
      </c>
      <c r="W2010">
        <v>9.0009599999999992</v>
      </c>
      <c r="X2010">
        <v>354.716087579727</v>
      </c>
      <c r="Y2010">
        <v>6.4159278869628897</v>
      </c>
      <c r="Z2010">
        <v>983.18614029884304</v>
      </c>
      <c r="AA2010">
        <v>4.3175714015960596</v>
      </c>
      <c r="AB2010">
        <v>390.28190851211502</v>
      </c>
      <c r="AC2010">
        <v>13.814073324203401</v>
      </c>
      <c r="AD2010">
        <v>1225.94160580635</v>
      </c>
      <c r="AE2010">
        <v>0.81230000000000002</v>
      </c>
      <c r="AF2010">
        <v>0.78949999999999998</v>
      </c>
      <c r="AJ2010">
        <v>6.0053960048297899E-3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 t="s">
        <v>42</v>
      </c>
      <c r="AQ2010" t="b">
        <v>1</v>
      </c>
      <c r="AR2010" t="b">
        <v>1</v>
      </c>
      <c r="AS2010">
        <v>1</v>
      </c>
      <c r="AT2010" t="b">
        <v>0</v>
      </c>
      <c r="AV2010" t="b">
        <v>0</v>
      </c>
      <c r="AW2010" t="b">
        <v>1</v>
      </c>
      <c r="AX2010" t="b">
        <v>0</v>
      </c>
      <c r="AY2010" t="b">
        <v>0</v>
      </c>
      <c r="AZ2010" t="b">
        <v>0</v>
      </c>
      <c r="BA2010" t="b">
        <v>1</v>
      </c>
      <c r="BB2010" t="b">
        <v>0</v>
      </c>
      <c r="BC2010" t="b">
        <v>1</v>
      </c>
      <c r="BD2010" t="b">
        <v>0</v>
      </c>
      <c r="BE2010" t="s">
        <v>57</v>
      </c>
      <c r="BF2010" t="s">
        <v>69</v>
      </c>
      <c r="BG2010" t="s">
        <v>69</v>
      </c>
      <c r="BH2010" t="b">
        <v>0</v>
      </c>
      <c r="BI2010" t="b">
        <v>1</v>
      </c>
      <c r="BJ2010" t="b">
        <v>0</v>
      </c>
      <c r="BK2010" t="b">
        <v>1</v>
      </c>
      <c r="BL2010">
        <v>20</v>
      </c>
      <c r="BM2010">
        <v>20</v>
      </c>
      <c r="BN2010">
        <v>0</v>
      </c>
      <c r="BO2010">
        <v>0</v>
      </c>
      <c r="BP20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10" s="3" t="str">
        <f>IF(Table1[[#This Row],[TraceLengthMod]],"lab,","")&amp;IF(Table1[[#This Row],[FixedLength]],"dur,","")&amp;IF(Table1[[#This Row],[Broken]],"ea,","")</f>
        <v>lab,</v>
      </c>
    </row>
    <row r="2011" spans="1:69" x14ac:dyDescent="0.25">
      <c r="A2011" t="s">
        <v>2139</v>
      </c>
      <c r="B2011" t="s">
        <v>39</v>
      </c>
      <c r="C2011" t="s">
        <v>114</v>
      </c>
      <c r="D2011" t="s">
        <v>81</v>
      </c>
      <c r="E2011" t="s">
        <v>93</v>
      </c>
      <c r="F2011">
        <v>1</v>
      </c>
      <c r="G2011">
        <v>75000</v>
      </c>
      <c r="H2011">
        <v>25000</v>
      </c>
      <c r="I2011">
        <v>100000</v>
      </c>
      <c r="J2011" t="s">
        <v>40</v>
      </c>
      <c r="K2011">
        <v>1</v>
      </c>
      <c r="L2011">
        <v>256</v>
      </c>
      <c r="M2011" t="s">
        <v>41</v>
      </c>
      <c r="N2011">
        <v>0.01</v>
      </c>
      <c r="O2011">
        <v>100</v>
      </c>
      <c r="P2011">
        <v>333</v>
      </c>
      <c r="Q2011">
        <v>256</v>
      </c>
      <c r="R2011">
        <v>100</v>
      </c>
      <c r="S2011">
        <v>7500</v>
      </c>
      <c r="T2011">
        <v>76</v>
      </c>
      <c r="U2011">
        <v>91</v>
      </c>
      <c r="V2011">
        <v>682752</v>
      </c>
      <c r="W2011">
        <v>9.1033600000000003</v>
      </c>
      <c r="X2011">
        <v>354.716087579727</v>
      </c>
      <c r="Y2011">
        <v>6.4159278869628897</v>
      </c>
      <c r="Z2011">
        <v>994.16179990768399</v>
      </c>
      <c r="AA2011">
        <v>4.4221785068511901</v>
      </c>
      <c r="AB2011">
        <v>394.70408701896599</v>
      </c>
      <c r="AC2011">
        <v>13.2047011852264</v>
      </c>
      <c r="AD2011">
        <v>1239.1463069915701</v>
      </c>
      <c r="AE2011">
        <v>0.81130000000000002</v>
      </c>
      <c r="AF2011">
        <v>0.78449999999999998</v>
      </c>
      <c r="AJ2011">
        <v>6.1142560042913002E-3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 t="s">
        <v>42</v>
      </c>
      <c r="AQ2011" t="b">
        <v>1</v>
      </c>
      <c r="AR2011" t="b">
        <v>1</v>
      </c>
      <c r="AS2011">
        <v>1</v>
      </c>
      <c r="AT2011" t="b">
        <v>0</v>
      </c>
      <c r="AV2011" t="b">
        <v>0</v>
      </c>
      <c r="AW2011" t="b">
        <v>1</v>
      </c>
      <c r="AX2011" t="b">
        <v>0</v>
      </c>
      <c r="AY2011" t="b">
        <v>0</v>
      </c>
      <c r="AZ2011" t="b">
        <v>0</v>
      </c>
      <c r="BA2011" t="b">
        <v>1</v>
      </c>
      <c r="BB2011" t="b">
        <v>0</v>
      </c>
      <c r="BC2011" t="b">
        <v>1</v>
      </c>
      <c r="BD2011" t="b">
        <v>0</v>
      </c>
      <c r="BE2011" t="s">
        <v>57</v>
      </c>
      <c r="BF2011" t="s">
        <v>69</v>
      </c>
      <c r="BG2011" t="s">
        <v>69</v>
      </c>
      <c r="BH2011" t="b">
        <v>0</v>
      </c>
      <c r="BI2011" t="b">
        <v>1</v>
      </c>
      <c r="BJ2011" t="b">
        <v>0</v>
      </c>
      <c r="BK2011" t="b">
        <v>1</v>
      </c>
      <c r="BL2011">
        <v>20</v>
      </c>
      <c r="BM2011">
        <v>20</v>
      </c>
      <c r="BN2011">
        <v>0</v>
      </c>
      <c r="BO2011">
        <v>0</v>
      </c>
      <c r="BP20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11" s="3" t="str">
        <f>IF(Table1[[#This Row],[TraceLengthMod]],"lab,","")&amp;IF(Table1[[#This Row],[FixedLength]],"dur,","")&amp;IF(Table1[[#This Row],[Broken]],"ea,","")</f>
        <v>lab,</v>
      </c>
    </row>
    <row r="2012" spans="1:69" x14ac:dyDescent="0.25">
      <c r="A2012" t="s">
        <v>2140</v>
      </c>
      <c r="B2012" t="s">
        <v>39</v>
      </c>
      <c r="C2012" t="s">
        <v>114</v>
      </c>
      <c r="D2012" t="s">
        <v>81</v>
      </c>
      <c r="E2012" t="s">
        <v>93</v>
      </c>
      <c r="F2012">
        <v>1</v>
      </c>
      <c r="G2012">
        <v>75000</v>
      </c>
      <c r="H2012">
        <v>25000</v>
      </c>
      <c r="I2012">
        <v>100000</v>
      </c>
      <c r="J2012" t="s">
        <v>40</v>
      </c>
      <c r="K2012">
        <v>1</v>
      </c>
      <c r="L2012">
        <v>256</v>
      </c>
      <c r="M2012" t="s">
        <v>41</v>
      </c>
      <c r="N2012">
        <v>0.01</v>
      </c>
      <c r="O2012">
        <v>100</v>
      </c>
      <c r="P2012">
        <v>333</v>
      </c>
      <c r="Q2012">
        <v>256</v>
      </c>
      <c r="R2012">
        <v>100</v>
      </c>
      <c r="S2012">
        <v>7500</v>
      </c>
      <c r="T2012">
        <v>76</v>
      </c>
      <c r="U2012">
        <v>92</v>
      </c>
      <c r="V2012">
        <v>690176</v>
      </c>
      <c r="W2012">
        <v>9.20234666666666</v>
      </c>
      <c r="X2012">
        <v>354.716087579727</v>
      </c>
      <c r="Y2012">
        <v>6.4159278869628897</v>
      </c>
      <c r="Z2012">
        <v>1005.01179552078</v>
      </c>
      <c r="AA2012">
        <v>4.2675917148589999</v>
      </c>
      <c r="AB2012">
        <v>398.971678733825</v>
      </c>
      <c r="AC2012">
        <v>13.645521879196099</v>
      </c>
      <c r="AD2012">
        <v>1252.7918288707699</v>
      </c>
      <c r="AE2012">
        <v>0.81659999999999999</v>
      </c>
      <c r="AF2012">
        <v>0.78120000000000001</v>
      </c>
      <c r="AJ2012">
        <v>5.6089206822548098E-3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 t="s">
        <v>42</v>
      </c>
      <c r="AQ2012" t="b">
        <v>1</v>
      </c>
      <c r="AR2012" t="b">
        <v>1</v>
      </c>
      <c r="AS2012">
        <v>1</v>
      </c>
      <c r="AT2012" t="b">
        <v>0</v>
      </c>
      <c r="AV2012" t="b">
        <v>0</v>
      </c>
      <c r="AW2012" t="b">
        <v>1</v>
      </c>
      <c r="AX2012" t="b">
        <v>0</v>
      </c>
      <c r="AY2012" t="b">
        <v>0</v>
      </c>
      <c r="AZ2012" t="b">
        <v>0</v>
      </c>
      <c r="BA2012" t="b">
        <v>1</v>
      </c>
      <c r="BB2012" t="b">
        <v>0</v>
      </c>
      <c r="BC2012" t="b">
        <v>1</v>
      </c>
      <c r="BD2012" t="b">
        <v>0</v>
      </c>
      <c r="BE2012" t="s">
        <v>57</v>
      </c>
      <c r="BF2012" t="s">
        <v>69</v>
      </c>
      <c r="BG2012" t="s">
        <v>69</v>
      </c>
      <c r="BH2012" t="b">
        <v>0</v>
      </c>
      <c r="BI2012" t="b">
        <v>1</v>
      </c>
      <c r="BJ2012" t="b">
        <v>0</v>
      </c>
      <c r="BK2012" t="b">
        <v>1</v>
      </c>
      <c r="BL2012">
        <v>20</v>
      </c>
      <c r="BM2012">
        <v>20</v>
      </c>
      <c r="BN2012">
        <v>0</v>
      </c>
      <c r="BO2012">
        <v>0</v>
      </c>
      <c r="BP20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12" s="3" t="str">
        <f>IF(Table1[[#This Row],[TraceLengthMod]],"lab,","")&amp;IF(Table1[[#This Row],[FixedLength]],"dur,","")&amp;IF(Table1[[#This Row],[Broken]],"ea,","")</f>
        <v>lab,</v>
      </c>
    </row>
    <row r="2013" spans="1:69" x14ac:dyDescent="0.25">
      <c r="A2013" t="s">
        <v>2141</v>
      </c>
      <c r="B2013" t="s">
        <v>39</v>
      </c>
      <c r="C2013" t="s">
        <v>114</v>
      </c>
      <c r="D2013" t="s">
        <v>81</v>
      </c>
      <c r="E2013" t="s">
        <v>93</v>
      </c>
      <c r="F2013">
        <v>1</v>
      </c>
      <c r="G2013">
        <v>75000</v>
      </c>
      <c r="H2013">
        <v>25000</v>
      </c>
      <c r="I2013">
        <v>100000</v>
      </c>
      <c r="J2013" t="s">
        <v>40</v>
      </c>
      <c r="K2013">
        <v>1</v>
      </c>
      <c r="L2013">
        <v>256</v>
      </c>
      <c r="M2013" t="s">
        <v>41</v>
      </c>
      <c r="N2013">
        <v>0.01</v>
      </c>
      <c r="O2013">
        <v>100</v>
      </c>
      <c r="P2013">
        <v>333</v>
      </c>
      <c r="Q2013">
        <v>256</v>
      </c>
      <c r="R2013">
        <v>100</v>
      </c>
      <c r="S2013">
        <v>7500</v>
      </c>
      <c r="T2013">
        <v>76</v>
      </c>
      <c r="U2013">
        <v>93</v>
      </c>
      <c r="V2013">
        <v>697600</v>
      </c>
      <c r="W2013">
        <v>9.3013333333333303</v>
      </c>
      <c r="X2013">
        <v>354.716087579727</v>
      </c>
      <c r="Y2013">
        <v>6.4159278869628897</v>
      </c>
      <c r="Z2013">
        <v>1015.86487889289</v>
      </c>
      <c r="AA2013">
        <v>4.2696516513824401</v>
      </c>
      <c r="AB2013">
        <v>403.24133038520802</v>
      </c>
      <c r="AC2013">
        <v>13.624579668045</v>
      </c>
      <c r="AD2013">
        <v>1266.4164085388099</v>
      </c>
      <c r="AE2013">
        <v>0.81089999999999995</v>
      </c>
      <c r="AF2013">
        <v>0.78800000000000003</v>
      </c>
      <c r="AJ2013">
        <v>5.5287435076652302E-3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 t="s">
        <v>42</v>
      </c>
      <c r="AQ2013" t="b">
        <v>1</v>
      </c>
      <c r="AR2013" t="b">
        <v>1</v>
      </c>
      <c r="AS2013">
        <v>1</v>
      </c>
      <c r="AT2013" t="b">
        <v>0</v>
      </c>
      <c r="AV2013" t="b">
        <v>0</v>
      </c>
      <c r="AW2013" t="b">
        <v>1</v>
      </c>
      <c r="AX2013" t="b">
        <v>0</v>
      </c>
      <c r="AY2013" t="b">
        <v>0</v>
      </c>
      <c r="AZ2013" t="b">
        <v>0</v>
      </c>
      <c r="BA2013" t="b">
        <v>1</v>
      </c>
      <c r="BB2013" t="b">
        <v>0</v>
      </c>
      <c r="BC2013" t="b">
        <v>1</v>
      </c>
      <c r="BD2013" t="b">
        <v>0</v>
      </c>
      <c r="BE2013" t="s">
        <v>57</v>
      </c>
      <c r="BF2013" t="s">
        <v>69</v>
      </c>
      <c r="BG2013" t="s">
        <v>69</v>
      </c>
      <c r="BH2013" t="b">
        <v>0</v>
      </c>
      <c r="BI2013" t="b">
        <v>1</v>
      </c>
      <c r="BJ2013" t="b">
        <v>0</v>
      </c>
      <c r="BK2013" t="b">
        <v>1</v>
      </c>
      <c r="BL2013">
        <v>20</v>
      </c>
      <c r="BM2013">
        <v>20</v>
      </c>
      <c r="BN2013">
        <v>0</v>
      </c>
      <c r="BO2013">
        <v>0</v>
      </c>
      <c r="BP20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13" s="3" t="str">
        <f>IF(Table1[[#This Row],[TraceLengthMod]],"lab,","")&amp;IF(Table1[[#This Row],[FixedLength]],"dur,","")&amp;IF(Table1[[#This Row],[Broken]],"ea,","")</f>
        <v>lab,</v>
      </c>
    </row>
    <row r="2014" spans="1:69" x14ac:dyDescent="0.25">
      <c r="A2014" t="s">
        <v>2142</v>
      </c>
      <c r="B2014" t="s">
        <v>39</v>
      </c>
      <c r="C2014" t="s">
        <v>114</v>
      </c>
      <c r="D2014" t="s">
        <v>81</v>
      </c>
      <c r="E2014" t="s">
        <v>93</v>
      </c>
      <c r="F2014">
        <v>1</v>
      </c>
      <c r="G2014">
        <v>75000</v>
      </c>
      <c r="H2014">
        <v>25000</v>
      </c>
      <c r="I2014">
        <v>100000</v>
      </c>
      <c r="J2014" t="s">
        <v>40</v>
      </c>
      <c r="K2014">
        <v>1</v>
      </c>
      <c r="L2014">
        <v>256</v>
      </c>
      <c r="M2014" t="s">
        <v>41</v>
      </c>
      <c r="N2014">
        <v>0.01</v>
      </c>
      <c r="O2014">
        <v>100</v>
      </c>
      <c r="P2014">
        <v>333</v>
      </c>
      <c r="Q2014">
        <v>256</v>
      </c>
      <c r="R2014">
        <v>100</v>
      </c>
      <c r="S2014">
        <v>7500</v>
      </c>
      <c r="T2014">
        <v>76</v>
      </c>
      <c r="U2014">
        <v>94</v>
      </c>
      <c r="V2014">
        <v>705024</v>
      </c>
      <c r="W2014">
        <v>9.4003200000000007</v>
      </c>
      <c r="X2014">
        <v>354.716087579727</v>
      </c>
      <c r="Y2014">
        <v>6.4159278869628897</v>
      </c>
      <c r="Z2014">
        <v>1026.7139151096301</v>
      </c>
      <c r="AA2014">
        <v>4.2815959453582701</v>
      </c>
      <c r="AB2014">
        <v>407.52292633056601</v>
      </c>
      <c r="AC2014">
        <v>13.7762017250061</v>
      </c>
      <c r="AD2014">
        <v>1280.1926102638199</v>
      </c>
      <c r="AE2014">
        <v>0.81340000000000001</v>
      </c>
      <c r="AF2014">
        <v>0.7823</v>
      </c>
      <c r="AJ2014">
        <v>5.5892919295060899E-3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 t="s">
        <v>42</v>
      </c>
      <c r="AQ2014" t="b">
        <v>1</v>
      </c>
      <c r="AR2014" t="b">
        <v>1</v>
      </c>
      <c r="AS2014">
        <v>1</v>
      </c>
      <c r="AT2014" t="b">
        <v>0</v>
      </c>
      <c r="AV2014" t="b">
        <v>0</v>
      </c>
      <c r="AW2014" t="b">
        <v>1</v>
      </c>
      <c r="AX2014" t="b">
        <v>0</v>
      </c>
      <c r="AY2014" t="b">
        <v>0</v>
      </c>
      <c r="AZ2014" t="b">
        <v>0</v>
      </c>
      <c r="BA2014" t="b">
        <v>1</v>
      </c>
      <c r="BB2014" t="b">
        <v>0</v>
      </c>
      <c r="BC2014" t="b">
        <v>1</v>
      </c>
      <c r="BD2014" t="b">
        <v>0</v>
      </c>
      <c r="BE2014" t="s">
        <v>57</v>
      </c>
      <c r="BF2014" t="s">
        <v>69</v>
      </c>
      <c r="BG2014" t="s">
        <v>69</v>
      </c>
      <c r="BH2014" t="b">
        <v>0</v>
      </c>
      <c r="BI2014" t="b">
        <v>1</v>
      </c>
      <c r="BJ2014" t="b">
        <v>0</v>
      </c>
      <c r="BK2014" t="b">
        <v>1</v>
      </c>
      <c r="BL2014">
        <v>20</v>
      </c>
      <c r="BM2014">
        <v>20</v>
      </c>
      <c r="BN2014">
        <v>0</v>
      </c>
      <c r="BO2014">
        <v>0</v>
      </c>
      <c r="BP20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14" s="3" t="str">
        <f>IF(Table1[[#This Row],[TraceLengthMod]],"lab,","")&amp;IF(Table1[[#This Row],[FixedLength]],"dur,","")&amp;IF(Table1[[#This Row],[Broken]],"ea,","")</f>
        <v>lab,</v>
      </c>
    </row>
    <row r="2015" spans="1:69" x14ac:dyDescent="0.25">
      <c r="A2015" t="s">
        <v>2143</v>
      </c>
      <c r="B2015" t="s">
        <v>39</v>
      </c>
      <c r="C2015" t="s">
        <v>114</v>
      </c>
      <c r="D2015" t="s">
        <v>81</v>
      </c>
      <c r="E2015" t="s">
        <v>93</v>
      </c>
      <c r="F2015">
        <v>1</v>
      </c>
      <c r="G2015">
        <v>75000</v>
      </c>
      <c r="H2015">
        <v>25000</v>
      </c>
      <c r="I2015">
        <v>100000</v>
      </c>
      <c r="J2015" t="s">
        <v>40</v>
      </c>
      <c r="K2015">
        <v>1</v>
      </c>
      <c r="L2015">
        <v>256</v>
      </c>
      <c r="M2015" t="s">
        <v>41</v>
      </c>
      <c r="N2015">
        <v>0.01</v>
      </c>
      <c r="O2015">
        <v>100</v>
      </c>
      <c r="P2015">
        <v>333</v>
      </c>
      <c r="Q2015">
        <v>256</v>
      </c>
      <c r="R2015">
        <v>100</v>
      </c>
      <c r="S2015">
        <v>7500</v>
      </c>
      <c r="T2015">
        <v>76</v>
      </c>
      <c r="U2015">
        <v>95</v>
      </c>
      <c r="V2015">
        <v>712704</v>
      </c>
      <c r="W2015">
        <v>9.5027200000000001</v>
      </c>
      <c r="X2015">
        <v>354.716087579727</v>
      </c>
      <c r="Y2015">
        <v>6.4159278869628897</v>
      </c>
      <c r="Z2015">
        <v>1037.7035048007899</v>
      </c>
      <c r="AA2015">
        <v>4.4301249980926496</v>
      </c>
      <c r="AB2015">
        <v>411.953051328659</v>
      </c>
      <c r="AC2015">
        <v>13.7512459754943</v>
      </c>
      <c r="AD2015">
        <v>1293.94385623931</v>
      </c>
      <c r="AE2015">
        <v>0.80730000000000002</v>
      </c>
      <c r="AF2015">
        <v>0.78159999999999996</v>
      </c>
      <c r="AJ2015">
        <v>5.7923722712472899E-3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 t="s">
        <v>42</v>
      </c>
      <c r="AQ2015" t="b">
        <v>1</v>
      </c>
      <c r="AR2015" t="b">
        <v>1</v>
      </c>
      <c r="AS2015">
        <v>1</v>
      </c>
      <c r="AT2015" t="b">
        <v>0</v>
      </c>
      <c r="AV2015" t="b">
        <v>0</v>
      </c>
      <c r="AW2015" t="b">
        <v>1</v>
      </c>
      <c r="AX2015" t="b">
        <v>0</v>
      </c>
      <c r="AY2015" t="b">
        <v>0</v>
      </c>
      <c r="AZ2015" t="b">
        <v>0</v>
      </c>
      <c r="BA2015" t="b">
        <v>1</v>
      </c>
      <c r="BB2015" t="b">
        <v>0</v>
      </c>
      <c r="BC2015" t="b">
        <v>1</v>
      </c>
      <c r="BD2015" t="b">
        <v>0</v>
      </c>
      <c r="BE2015" t="s">
        <v>57</v>
      </c>
      <c r="BF2015" t="s">
        <v>69</v>
      </c>
      <c r="BG2015" t="s">
        <v>69</v>
      </c>
      <c r="BH2015" t="b">
        <v>0</v>
      </c>
      <c r="BI2015" t="b">
        <v>1</v>
      </c>
      <c r="BJ2015" t="b">
        <v>0</v>
      </c>
      <c r="BK2015" t="b">
        <v>1</v>
      </c>
      <c r="BL2015">
        <v>20</v>
      </c>
      <c r="BM2015">
        <v>20</v>
      </c>
      <c r="BN2015">
        <v>0</v>
      </c>
      <c r="BO2015">
        <v>0</v>
      </c>
      <c r="BP20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15" s="3" t="str">
        <f>IF(Table1[[#This Row],[TraceLengthMod]],"lab,","")&amp;IF(Table1[[#This Row],[FixedLength]],"dur,","")&amp;IF(Table1[[#This Row],[Broken]],"ea,","")</f>
        <v>lab,</v>
      </c>
    </row>
    <row r="2016" spans="1:69" x14ac:dyDescent="0.25">
      <c r="A2016" t="s">
        <v>2144</v>
      </c>
      <c r="B2016" t="s">
        <v>39</v>
      </c>
      <c r="C2016" t="s">
        <v>114</v>
      </c>
      <c r="D2016" t="s">
        <v>81</v>
      </c>
      <c r="E2016" t="s">
        <v>93</v>
      </c>
      <c r="F2016">
        <v>1</v>
      </c>
      <c r="G2016">
        <v>75000</v>
      </c>
      <c r="H2016">
        <v>25000</v>
      </c>
      <c r="I2016">
        <v>100000</v>
      </c>
      <c r="J2016" t="s">
        <v>40</v>
      </c>
      <c r="K2016">
        <v>1</v>
      </c>
      <c r="L2016">
        <v>256</v>
      </c>
      <c r="M2016" t="s">
        <v>41</v>
      </c>
      <c r="N2016">
        <v>0.01</v>
      </c>
      <c r="O2016">
        <v>100</v>
      </c>
      <c r="P2016">
        <v>333</v>
      </c>
      <c r="Q2016">
        <v>256</v>
      </c>
      <c r="R2016">
        <v>100</v>
      </c>
      <c r="S2016">
        <v>7500</v>
      </c>
      <c r="T2016">
        <v>76</v>
      </c>
      <c r="U2016">
        <v>96</v>
      </c>
      <c r="V2016">
        <v>720128</v>
      </c>
      <c r="W2016">
        <v>9.6017066666666597</v>
      </c>
      <c r="X2016">
        <v>354.716087579727</v>
      </c>
      <c r="Y2016">
        <v>6.4159278869628897</v>
      </c>
      <c r="Z2016">
        <v>1048.5624701976701</v>
      </c>
      <c r="AA2016">
        <v>4.29251956939697</v>
      </c>
      <c r="AB2016">
        <v>416.24557089805597</v>
      </c>
      <c r="AC2016">
        <v>13.431102752685501</v>
      </c>
      <c r="AD2016">
        <v>1307.3749589920001</v>
      </c>
      <c r="AE2016">
        <v>0.81659999999999999</v>
      </c>
      <c r="AF2016">
        <v>0.78580000000000005</v>
      </c>
      <c r="AJ2016">
        <v>5.54274777437163E-3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 t="s">
        <v>42</v>
      </c>
      <c r="AQ2016" t="b">
        <v>1</v>
      </c>
      <c r="AR2016" t="b">
        <v>1</v>
      </c>
      <c r="AS2016">
        <v>1</v>
      </c>
      <c r="AT2016" t="b">
        <v>0</v>
      </c>
      <c r="AV2016" t="b">
        <v>0</v>
      </c>
      <c r="AW2016" t="b">
        <v>1</v>
      </c>
      <c r="AX2016" t="b">
        <v>0</v>
      </c>
      <c r="AY2016" t="b">
        <v>0</v>
      </c>
      <c r="AZ2016" t="b">
        <v>0</v>
      </c>
      <c r="BA2016" t="b">
        <v>1</v>
      </c>
      <c r="BB2016" t="b">
        <v>0</v>
      </c>
      <c r="BC2016" t="b">
        <v>1</v>
      </c>
      <c r="BD2016" t="b">
        <v>0</v>
      </c>
      <c r="BE2016" t="s">
        <v>57</v>
      </c>
      <c r="BF2016" t="s">
        <v>69</v>
      </c>
      <c r="BG2016" t="s">
        <v>69</v>
      </c>
      <c r="BH2016" t="b">
        <v>0</v>
      </c>
      <c r="BI2016" t="b">
        <v>1</v>
      </c>
      <c r="BJ2016" t="b">
        <v>0</v>
      </c>
      <c r="BK2016" t="b">
        <v>1</v>
      </c>
      <c r="BL2016">
        <v>20</v>
      </c>
      <c r="BM2016">
        <v>20</v>
      </c>
      <c r="BN2016">
        <v>0</v>
      </c>
      <c r="BO2016">
        <v>0</v>
      </c>
      <c r="BP20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16" s="3" t="str">
        <f>IF(Table1[[#This Row],[TraceLengthMod]],"lab,","")&amp;IF(Table1[[#This Row],[FixedLength]],"dur,","")&amp;IF(Table1[[#This Row],[Broken]],"ea,","")</f>
        <v>lab,</v>
      </c>
    </row>
    <row r="2017" spans="1:69" x14ac:dyDescent="0.25">
      <c r="A2017" t="s">
        <v>2145</v>
      </c>
      <c r="B2017" t="s">
        <v>39</v>
      </c>
      <c r="C2017" t="s">
        <v>114</v>
      </c>
      <c r="D2017" t="s">
        <v>81</v>
      </c>
      <c r="E2017" t="s">
        <v>93</v>
      </c>
      <c r="F2017">
        <v>1</v>
      </c>
      <c r="G2017">
        <v>75000</v>
      </c>
      <c r="H2017">
        <v>25000</v>
      </c>
      <c r="I2017">
        <v>100000</v>
      </c>
      <c r="J2017" t="s">
        <v>40</v>
      </c>
      <c r="K2017">
        <v>1</v>
      </c>
      <c r="L2017">
        <v>256</v>
      </c>
      <c r="M2017" t="s">
        <v>41</v>
      </c>
      <c r="N2017">
        <v>0.01</v>
      </c>
      <c r="O2017">
        <v>100</v>
      </c>
      <c r="P2017">
        <v>333</v>
      </c>
      <c r="Q2017">
        <v>256</v>
      </c>
      <c r="R2017">
        <v>100</v>
      </c>
      <c r="S2017">
        <v>7500</v>
      </c>
      <c r="T2017">
        <v>76</v>
      </c>
      <c r="U2017">
        <v>97</v>
      </c>
      <c r="V2017">
        <v>727552</v>
      </c>
      <c r="W2017">
        <v>9.7006933333333301</v>
      </c>
      <c r="X2017">
        <v>354.716087579727</v>
      </c>
      <c r="Y2017">
        <v>6.4159278869628897</v>
      </c>
      <c r="Z2017">
        <v>1059.39051699638</v>
      </c>
      <c r="AA2017">
        <v>4.2855372428893999</v>
      </c>
      <c r="AB2017">
        <v>420.53110814094498</v>
      </c>
      <c r="AC2017">
        <v>13.7442715167999</v>
      </c>
      <c r="AD2017">
        <v>1321.1192305088</v>
      </c>
      <c r="AE2017">
        <v>0.81089999999999995</v>
      </c>
      <c r="AF2017">
        <v>0.78680000000000005</v>
      </c>
      <c r="AJ2017">
        <v>5.5857121231352898E-3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 t="s">
        <v>42</v>
      </c>
      <c r="AQ2017" t="b">
        <v>1</v>
      </c>
      <c r="AR2017" t="b">
        <v>1</v>
      </c>
      <c r="AS2017">
        <v>1</v>
      </c>
      <c r="AT2017" t="b">
        <v>0</v>
      </c>
      <c r="AV2017" t="b">
        <v>0</v>
      </c>
      <c r="AW2017" t="b">
        <v>1</v>
      </c>
      <c r="AX2017" t="b">
        <v>0</v>
      </c>
      <c r="AY2017" t="b">
        <v>0</v>
      </c>
      <c r="AZ2017" t="b">
        <v>0</v>
      </c>
      <c r="BA2017" t="b">
        <v>1</v>
      </c>
      <c r="BB2017" t="b">
        <v>0</v>
      </c>
      <c r="BC2017" t="b">
        <v>1</v>
      </c>
      <c r="BD2017" t="b">
        <v>0</v>
      </c>
      <c r="BE2017" t="s">
        <v>57</v>
      </c>
      <c r="BF2017" t="s">
        <v>69</v>
      </c>
      <c r="BG2017" t="s">
        <v>69</v>
      </c>
      <c r="BH2017" t="b">
        <v>0</v>
      </c>
      <c r="BI2017" t="b">
        <v>1</v>
      </c>
      <c r="BJ2017" t="b">
        <v>0</v>
      </c>
      <c r="BK2017" t="b">
        <v>1</v>
      </c>
      <c r="BL2017">
        <v>20</v>
      </c>
      <c r="BM2017">
        <v>20</v>
      </c>
      <c r="BN2017">
        <v>0</v>
      </c>
      <c r="BO2017">
        <v>0</v>
      </c>
      <c r="BP20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17" s="3" t="str">
        <f>IF(Table1[[#This Row],[TraceLengthMod]],"lab,","")&amp;IF(Table1[[#This Row],[FixedLength]],"dur,","")&amp;IF(Table1[[#This Row],[Broken]],"ea,","")</f>
        <v>lab,</v>
      </c>
    </row>
    <row r="2018" spans="1:69" x14ac:dyDescent="0.25">
      <c r="A2018" t="s">
        <v>2146</v>
      </c>
      <c r="B2018" t="s">
        <v>39</v>
      </c>
      <c r="C2018" t="s">
        <v>114</v>
      </c>
      <c r="D2018" t="s">
        <v>81</v>
      </c>
      <c r="E2018" t="s">
        <v>93</v>
      </c>
      <c r="F2018">
        <v>1</v>
      </c>
      <c r="G2018">
        <v>75000</v>
      </c>
      <c r="H2018">
        <v>25000</v>
      </c>
      <c r="I2018">
        <v>100000</v>
      </c>
      <c r="J2018" t="s">
        <v>40</v>
      </c>
      <c r="K2018">
        <v>1</v>
      </c>
      <c r="L2018">
        <v>256</v>
      </c>
      <c r="M2018" t="s">
        <v>41</v>
      </c>
      <c r="N2018">
        <v>0.01</v>
      </c>
      <c r="O2018">
        <v>100</v>
      </c>
      <c r="P2018">
        <v>333</v>
      </c>
      <c r="Q2018">
        <v>256</v>
      </c>
      <c r="R2018">
        <v>100</v>
      </c>
      <c r="S2018">
        <v>7500</v>
      </c>
      <c r="T2018">
        <v>76</v>
      </c>
      <c r="U2018">
        <v>98</v>
      </c>
      <c r="V2018">
        <v>735232</v>
      </c>
      <c r="W2018">
        <v>9.8030933333333294</v>
      </c>
      <c r="X2018">
        <v>354.716087579727</v>
      </c>
      <c r="Y2018">
        <v>6.4159278869628897</v>
      </c>
      <c r="Z2018">
        <v>1070.3382382392799</v>
      </c>
      <c r="AA2018">
        <v>4.4181766510009703</v>
      </c>
      <c r="AB2018">
        <v>424.94928479194601</v>
      </c>
      <c r="AC2018">
        <v>13.210687398910499</v>
      </c>
      <c r="AD2018">
        <v>1334.3299179077101</v>
      </c>
      <c r="AE2018">
        <v>0.8165</v>
      </c>
      <c r="AF2018">
        <v>0.78759999999999997</v>
      </c>
      <c r="AJ2018">
        <v>5.5240608212177404E-3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 t="s">
        <v>42</v>
      </c>
      <c r="AQ2018" t="b">
        <v>1</v>
      </c>
      <c r="AR2018" t="b">
        <v>1</v>
      </c>
      <c r="AS2018">
        <v>1</v>
      </c>
      <c r="AT2018" t="b">
        <v>0</v>
      </c>
      <c r="AV2018" t="b">
        <v>0</v>
      </c>
      <c r="AW2018" t="b">
        <v>1</v>
      </c>
      <c r="AX2018" t="b">
        <v>0</v>
      </c>
      <c r="AY2018" t="b">
        <v>0</v>
      </c>
      <c r="AZ2018" t="b">
        <v>0</v>
      </c>
      <c r="BA2018" t="b">
        <v>1</v>
      </c>
      <c r="BB2018" t="b">
        <v>0</v>
      </c>
      <c r="BC2018" t="b">
        <v>1</v>
      </c>
      <c r="BD2018" t="b">
        <v>0</v>
      </c>
      <c r="BE2018" t="s">
        <v>57</v>
      </c>
      <c r="BF2018" t="s">
        <v>69</v>
      </c>
      <c r="BG2018" t="s">
        <v>69</v>
      </c>
      <c r="BH2018" t="b">
        <v>0</v>
      </c>
      <c r="BI2018" t="b">
        <v>1</v>
      </c>
      <c r="BJ2018" t="b">
        <v>0</v>
      </c>
      <c r="BK2018" t="b">
        <v>1</v>
      </c>
      <c r="BL2018">
        <v>20</v>
      </c>
      <c r="BM2018">
        <v>20</v>
      </c>
      <c r="BN2018">
        <v>0</v>
      </c>
      <c r="BO2018">
        <v>0</v>
      </c>
      <c r="BP20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18" s="3" t="str">
        <f>IF(Table1[[#This Row],[TraceLengthMod]],"lab,","")&amp;IF(Table1[[#This Row],[FixedLength]],"dur,","")&amp;IF(Table1[[#This Row],[Broken]],"ea,","")</f>
        <v>lab,</v>
      </c>
    </row>
    <row r="2019" spans="1:69" x14ac:dyDescent="0.25">
      <c r="A2019" t="s">
        <v>2147</v>
      </c>
      <c r="B2019" t="s">
        <v>39</v>
      </c>
      <c r="C2019" t="s">
        <v>114</v>
      </c>
      <c r="D2019" t="s">
        <v>81</v>
      </c>
      <c r="E2019" t="s">
        <v>93</v>
      </c>
      <c r="F2019">
        <v>1</v>
      </c>
      <c r="G2019">
        <v>75000</v>
      </c>
      <c r="H2019">
        <v>25000</v>
      </c>
      <c r="I2019">
        <v>100000</v>
      </c>
      <c r="J2019" t="s">
        <v>40</v>
      </c>
      <c r="K2019">
        <v>1</v>
      </c>
      <c r="L2019">
        <v>256</v>
      </c>
      <c r="M2019" t="s">
        <v>41</v>
      </c>
      <c r="N2019">
        <v>0.01</v>
      </c>
      <c r="O2019">
        <v>100</v>
      </c>
      <c r="P2019">
        <v>333</v>
      </c>
      <c r="Q2019">
        <v>256</v>
      </c>
      <c r="R2019">
        <v>100</v>
      </c>
      <c r="S2019">
        <v>7500</v>
      </c>
      <c r="T2019">
        <v>76</v>
      </c>
      <c r="U2019">
        <v>99</v>
      </c>
      <c r="V2019">
        <v>742656</v>
      </c>
      <c r="W2019">
        <v>9.9020799999999998</v>
      </c>
      <c r="X2019">
        <v>354.716087579727</v>
      </c>
      <c r="Y2019">
        <v>6.4159278869628897</v>
      </c>
      <c r="Z2019">
        <v>1081.2021932601899</v>
      </c>
      <c r="AA2019">
        <v>4.2995030879974303</v>
      </c>
      <c r="AB2019">
        <v>429.248787879943</v>
      </c>
      <c r="AC2019">
        <v>13.822050809860199</v>
      </c>
      <c r="AD2019">
        <v>1348.1519687175701</v>
      </c>
      <c r="AE2019">
        <v>0.81730000000000003</v>
      </c>
      <c r="AF2019">
        <v>0.79690000000000005</v>
      </c>
      <c r="AJ2019">
        <v>5.2907079797249604E-3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 t="s">
        <v>42</v>
      </c>
      <c r="AQ2019" t="b">
        <v>1</v>
      </c>
      <c r="AR2019" t="b">
        <v>1</v>
      </c>
      <c r="AS2019">
        <v>1</v>
      </c>
      <c r="AT2019" t="b">
        <v>0</v>
      </c>
      <c r="AV2019" t="b">
        <v>0</v>
      </c>
      <c r="AW2019" t="b">
        <v>1</v>
      </c>
      <c r="AX2019" t="b">
        <v>0</v>
      </c>
      <c r="AY2019" t="b">
        <v>0</v>
      </c>
      <c r="AZ2019" t="b">
        <v>0</v>
      </c>
      <c r="BA2019" t="b">
        <v>1</v>
      </c>
      <c r="BB2019" t="b">
        <v>0</v>
      </c>
      <c r="BC2019" t="b">
        <v>1</v>
      </c>
      <c r="BD2019" t="b">
        <v>0</v>
      </c>
      <c r="BE2019" t="s">
        <v>57</v>
      </c>
      <c r="BF2019" t="s">
        <v>69</v>
      </c>
      <c r="BG2019" t="s">
        <v>69</v>
      </c>
      <c r="BH2019" t="b">
        <v>0</v>
      </c>
      <c r="BI2019" t="b">
        <v>1</v>
      </c>
      <c r="BJ2019" t="b">
        <v>0</v>
      </c>
      <c r="BK2019" t="b">
        <v>1</v>
      </c>
      <c r="BL2019">
        <v>20</v>
      </c>
      <c r="BM2019">
        <v>20</v>
      </c>
      <c r="BN2019">
        <v>0</v>
      </c>
      <c r="BO2019">
        <v>0</v>
      </c>
      <c r="BP20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19" s="3" t="str">
        <f>IF(Table1[[#This Row],[TraceLengthMod]],"lab,","")&amp;IF(Table1[[#This Row],[FixedLength]],"dur,","")&amp;IF(Table1[[#This Row],[Broken]],"ea,","")</f>
        <v>lab,</v>
      </c>
    </row>
    <row r="2020" spans="1:69" x14ac:dyDescent="0.25">
      <c r="A2020" t="s">
        <v>2148</v>
      </c>
      <c r="B2020" t="s">
        <v>39</v>
      </c>
      <c r="C2020" t="s">
        <v>114</v>
      </c>
      <c r="D2020" t="s">
        <v>81</v>
      </c>
      <c r="E2020" t="s">
        <v>93</v>
      </c>
      <c r="F2020">
        <v>1</v>
      </c>
      <c r="G2020">
        <v>75000</v>
      </c>
      <c r="H2020">
        <v>25000</v>
      </c>
      <c r="I2020">
        <v>100000</v>
      </c>
      <c r="J2020" t="s">
        <v>40</v>
      </c>
      <c r="K2020">
        <v>1</v>
      </c>
      <c r="L2020">
        <v>256</v>
      </c>
      <c r="M2020" t="s">
        <v>41</v>
      </c>
      <c r="N2020">
        <v>0.01</v>
      </c>
      <c r="O2020">
        <v>100</v>
      </c>
      <c r="P2020">
        <v>333</v>
      </c>
      <c r="Q2020">
        <v>256</v>
      </c>
      <c r="R2020">
        <v>100</v>
      </c>
      <c r="S2020">
        <v>7500</v>
      </c>
      <c r="T2020">
        <v>76</v>
      </c>
      <c r="U2020">
        <v>100</v>
      </c>
      <c r="V2020">
        <v>750080</v>
      </c>
      <c r="W2020">
        <v>10.001066666666601</v>
      </c>
      <c r="X2020">
        <v>354.716087579727</v>
      </c>
      <c r="Y2020">
        <v>6.4159278869628897</v>
      </c>
      <c r="Z2020">
        <v>1092.06016731262</v>
      </c>
      <c r="AA2020">
        <v>4.2895333766937203</v>
      </c>
      <c r="AB2020">
        <v>433.538321256637</v>
      </c>
      <c r="AC2020">
        <v>13.7662012577056</v>
      </c>
      <c r="AD2020">
        <v>1361.9181699752801</v>
      </c>
      <c r="AE2020">
        <v>0.80679999999999996</v>
      </c>
      <c r="AF2020">
        <v>0.79330000000000001</v>
      </c>
      <c r="AJ2020">
        <v>5.20775006899654E-3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 t="s">
        <v>42</v>
      </c>
      <c r="AQ2020" t="b">
        <v>1</v>
      </c>
      <c r="AR2020" t="b">
        <v>1</v>
      </c>
      <c r="AS2020">
        <v>1</v>
      </c>
      <c r="AT2020" t="b">
        <v>0</v>
      </c>
      <c r="AV2020" t="b">
        <v>0</v>
      </c>
      <c r="AW2020" t="b">
        <v>1</v>
      </c>
      <c r="AX2020" t="b">
        <v>0</v>
      </c>
      <c r="AY2020" t="b">
        <v>0</v>
      </c>
      <c r="AZ2020" t="b">
        <v>0</v>
      </c>
      <c r="BA2020" t="b">
        <v>1</v>
      </c>
      <c r="BB2020" t="b">
        <v>0</v>
      </c>
      <c r="BC2020" t="b">
        <v>1</v>
      </c>
      <c r="BD2020" t="b">
        <v>0</v>
      </c>
      <c r="BE2020" t="s">
        <v>57</v>
      </c>
      <c r="BF2020" t="s">
        <v>69</v>
      </c>
      <c r="BG2020" t="s">
        <v>69</v>
      </c>
      <c r="BH2020" t="b">
        <v>0</v>
      </c>
      <c r="BI2020" t="b">
        <v>1</v>
      </c>
      <c r="BJ2020" t="b">
        <v>0</v>
      </c>
      <c r="BK2020" t="b">
        <v>1</v>
      </c>
      <c r="BL2020">
        <v>20</v>
      </c>
      <c r="BM2020">
        <v>20</v>
      </c>
      <c r="BN2020">
        <v>0</v>
      </c>
      <c r="BO2020">
        <v>0</v>
      </c>
      <c r="BP20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lab,ear,1d,</v>
      </c>
      <c r="BQ2020" s="3" t="str">
        <f>IF(Table1[[#This Row],[TraceLengthMod]],"lab,","")&amp;IF(Table1[[#This Row],[FixedLength]],"dur,","")&amp;IF(Table1[[#This Row],[Broken]],"ea,","")</f>
        <v>lab,</v>
      </c>
    </row>
    <row r="2021" spans="1:69" x14ac:dyDescent="0.25">
      <c r="A2021" t="s">
        <v>2149</v>
      </c>
      <c r="B2021" t="s">
        <v>39</v>
      </c>
      <c r="C2021" t="s">
        <v>114</v>
      </c>
      <c r="D2021" t="s">
        <v>82</v>
      </c>
      <c r="E2021" t="s">
        <v>93</v>
      </c>
      <c r="F2021">
        <v>1</v>
      </c>
      <c r="G2021">
        <v>75000</v>
      </c>
      <c r="H2021">
        <v>25000</v>
      </c>
      <c r="I2021">
        <v>100000</v>
      </c>
      <c r="J2021" t="s">
        <v>40</v>
      </c>
      <c r="K2021">
        <v>1</v>
      </c>
      <c r="L2021">
        <v>256</v>
      </c>
      <c r="M2021" t="s">
        <v>41</v>
      </c>
      <c r="N2021">
        <v>0.01</v>
      </c>
      <c r="O2021">
        <v>100</v>
      </c>
      <c r="P2021">
        <v>64</v>
      </c>
      <c r="Q2021">
        <v>256</v>
      </c>
      <c r="R2021">
        <v>100</v>
      </c>
      <c r="S2021">
        <v>7500</v>
      </c>
      <c r="T2021">
        <v>1</v>
      </c>
      <c r="U2021">
        <v>1</v>
      </c>
      <c r="V2021">
        <v>7680</v>
      </c>
      <c r="W2021">
        <v>0.1024</v>
      </c>
      <c r="X2021">
        <v>458.11177921295098</v>
      </c>
      <c r="Y2021">
        <v>6.4843187332153303</v>
      </c>
      <c r="Z2021">
        <v>5.8305134773254297</v>
      </c>
      <c r="AA2021">
        <v>2.9163000583648602</v>
      </c>
      <c r="AB2021">
        <v>2.9163000583648602</v>
      </c>
      <c r="AC2021">
        <v>6.3300786018371502</v>
      </c>
      <c r="AD2021">
        <v>6.3300786018371502</v>
      </c>
      <c r="AE2021">
        <v>0.63049999999999995</v>
      </c>
      <c r="AF2021">
        <v>0.61619999999999997</v>
      </c>
      <c r="AJ2021">
        <v>1.9479414383570299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 t="s">
        <v>42</v>
      </c>
      <c r="AQ2021" t="b">
        <v>1</v>
      </c>
      <c r="AR2021" t="b">
        <v>1</v>
      </c>
      <c r="AS2021">
        <v>1</v>
      </c>
      <c r="AT2021" t="b">
        <v>0</v>
      </c>
      <c r="AV2021" t="b">
        <v>0</v>
      </c>
      <c r="AW2021" t="b">
        <v>1</v>
      </c>
      <c r="AX2021" t="b">
        <v>0</v>
      </c>
      <c r="AY2021" t="b">
        <v>1</v>
      </c>
      <c r="AZ2021" t="b">
        <v>0</v>
      </c>
      <c r="BA2021" t="b">
        <v>0</v>
      </c>
      <c r="BB2021" t="b">
        <v>0</v>
      </c>
      <c r="BC2021" t="b">
        <v>1</v>
      </c>
      <c r="BD2021" t="b">
        <v>0</v>
      </c>
      <c r="BE2021" t="s">
        <v>57</v>
      </c>
      <c r="BF2021" t="s">
        <v>69</v>
      </c>
      <c r="BG2021" t="s">
        <v>69</v>
      </c>
      <c r="BH2021" t="b">
        <v>0</v>
      </c>
      <c r="BI2021" t="b">
        <v>1</v>
      </c>
      <c r="BJ2021" t="b">
        <v>0</v>
      </c>
      <c r="BK2021" t="b">
        <v>1</v>
      </c>
      <c r="BL2021">
        <v>20</v>
      </c>
      <c r="BM2021">
        <v>20</v>
      </c>
      <c r="BN2021">
        <v>0</v>
      </c>
      <c r="BO2021">
        <v>0</v>
      </c>
      <c r="BP20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21" s="3" t="str">
        <f>IF(Table1[[#This Row],[TraceLengthMod]],"lab,","")&amp;IF(Table1[[#This Row],[FixedLength]],"dur,","")&amp;IF(Table1[[#This Row],[Broken]],"ea,","")</f>
        <v>lab,</v>
      </c>
    </row>
    <row r="2022" spans="1:69" x14ac:dyDescent="0.25">
      <c r="A2022" t="s">
        <v>2150</v>
      </c>
      <c r="B2022" t="s">
        <v>39</v>
      </c>
      <c r="C2022" t="s">
        <v>114</v>
      </c>
      <c r="D2022" t="s">
        <v>82</v>
      </c>
      <c r="E2022" t="s">
        <v>93</v>
      </c>
      <c r="F2022">
        <v>1</v>
      </c>
      <c r="G2022">
        <v>75000</v>
      </c>
      <c r="H2022">
        <v>25000</v>
      </c>
      <c r="I2022">
        <v>100000</v>
      </c>
      <c r="J2022" t="s">
        <v>40</v>
      </c>
      <c r="K2022">
        <v>1</v>
      </c>
      <c r="L2022">
        <v>256</v>
      </c>
      <c r="M2022" t="s">
        <v>41</v>
      </c>
      <c r="N2022">
        <v>0.01</v>
      </c>
      <c r="O2022">
        <v>100</v>
      </c>
      <c r="P2022">
        <v>64</v>
      </c>
      <c r="Q2022">
        <v>256</v>
      </c>
      <c r="R2022">
        <v>100</v>
      </c>
      <c r="S2022">
        <v>7500</v>
      </c>
      <c r="T2022">
        <v>2</v>
      </c>
      <c r="U2022">
        <v>2</v>
      </c>
      <c r="V2022">
        <v>15104</v>
      </c>
      <c r="W2022">
        <v>0.20138666666666599</v>
      </c>
      <c r="X2022">
        <v>458.11177921295098</v>
      </c>
      <c r="Y2022">
        <v>6.4843187332153303</v>
      </c>
      <c r="Z2022">
        <v>11.5203030109405</v>
      </c>
      <c r="AA2022">
        <v>2.8114936351776101</v>
      </c>
      <c r="AB2022">
        <v>5.7277936935424796</v>
      </c>
      <c r="AC2022">
        <v>5.9371182918548504</v>
      </c>
      <c r="AD2022">
        <v>12.267196893692001</v>
      </c>
      <c r="AE2022">
        <v>0.67859999999999998</v>
      </c>
      <c r="AF2022">
        <v>0.66959999999999997</v>
      </c>
      <c r="AJ2022">
        <v>0.51069579286090305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 t="s">
        <v>42</v>
      </c>
      <c r="AQ2022" t="b">
        <v>1</v>
      </c>
      <c r="AR2022" t="b">
        <v>1</v>
      </c>
      <c r="AS2022">
        <v>1</v>
      </c>
      <c r="AT2022" t="b">
        <v>0</v>
      </c>
      <c r="AV2022" t="b">
        <v>0</v>
      </c>
      <c r="AW2022" t="b">
        <v>1</v>
      </c>
      <c r="AX2022" t="b">
        <v>0</v>
      </c>
      <c r="AY2022" t="b">
        <v>1</v>
      </c>
      <c r="AZ2022" t="b">
        <v>0</v>
      </c>
      <c r="BA2022" t="b">
        <v>0</v>
      </c>
      <c r="BB2022" t="b">
        <v>0</v>
      </c>
      <c r="BC2022" t="b">
        <v>1</v>
      </c>
      <c r="BD2022" t="b">
        <v>0</v>
      </c>
      <c r="BE2022" t="s">
        <v>57</v>
      </c>
      <c r="BF2022" t="s">
        <v>69</v>
      </c>
      <c r="BG2022" t="s">
        <v>69</v>
      </c>
      <c r="BH2022" t="b">
        <v>0</v>
      </c>
      <c r="BI2022" t="b">
        <v>1</v>
      </c>
      <c r="BJ2022" t="b">
        <v>0</v>
      </c>
      <c r="BK2022" t="b">
        <v>1</v>
      </c>
      <c r="BL2022">
        <v>20</v>
      </c>
      <c r="BM2022">
        <v>20</v>
      </c>
      <c r="BN2022">
        <v>0</v>
      </c>
      <c r="BO2022">
        <v>0</v>
      </c>
      <c r="BP20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22" s="3" t="str">
        <f>IF(Table1[[#This Row],[TraceLengthMod]],"lab,","")&amp;IF(Table1[[#This Row],[FixedLength]],"dur,","")&amp;IF(Table1[[#This Row],[Broken]],"ea,","")</f>
        <v>lab,</v>
      </c>
    </row>
    <row r="2023" spans="1:69" x14ac:dyDescent="0.25">
      <c r="A2023" t="s">
        <v>2151</v>
      </c>
      <c r="B2023" t="s">
        <v>39</v>
      </c>
      <c r="C2023" t="s">
        <v>114</v>
      </c>
      <c r="D2023" t="s">
        <v>82</v>
      </c>
      <c r="E2023" t="s">
        <v>93</v>
      </c>
      <c r="F2023">
        <v>1</v>
      </c>
      <c r="G2023">
        <v>75000</v>
      </c>
      <c r="H2023">
        <v>25000</v>
      </c>
      <c r="I2023">
        <v>100000</v>
      </c>
      <c r="J2023" t="s">
        <v>40</v>
      </c>
      <c r="K2023">
        <v>1</v>
      </c>
      <c r="L2023">
        <v>256</v>
      </c>
      <c r="M2023" t="s">
        <v>41</v>
      </c>
      <c r="N2023">
        <v>0.01</v>
      </c>
      <c r="O2023">
        <v>100</v>
      </c>
      <c r="P2023">
        <v>64</v>
      </c>
      <c r="Q2023">
        <v>256</v>
      </c>
      <c r="R2023">
        <v>100</v>
      </c>
      <c r="S2023">
        <v>7500</v>
      </c>
      <c r="T2023">
        <v>3</v>
      </c>
      <c r="U2023">
        <v>3</v>
      </c>
      <c r="V2023">
        <v>22528</v>
      </c>
      <c r="W2023">
        <v>0.30037333333333299</v>
      </c>
      <c r="X2023">
        <v>458.11177921295098</v>
      </c>
      <c r="Y2023">
        <v>6.4843187332153303</v>
      </c>
      <c r="Z2023">
        <v>17.266942262649501</v>
      </c>
      <c r="AA2023">
        <v>2.8184666633605899</v>
      </c>
      <c r="AB2023">
        <v>8.5462603569030708</v>
      </c>
      <c r="AC2023">
        <v>5.8742964267730704</v>
      </c>
      <c r="AD2023">
        <v>18.141493320464999</v>
      </c>
      <c r="AE2023">
        <v>0.69730000000000003</v>
      </c>
      <c r="AF2023">
        <v>0.69430000000000003</v>
      </c>
      <c r="AJ2023">
        <v>0.30356201597235399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 t="s">
        <v>42</v>
      </c>
      <c r="AQ2023" t="b">
        <v>1</v>
      </c>
      <c r="AR2023" t="b">
        <v>1</v>
      </c>
      <c r="AS2023">
        <v>1</v>
      </c>
      <c r="AT2023" t="b">
        <v>0</v>
      </c>
      <c r="AV2023" t="b">
        <v>0</v>
      </c>
      <c r="AW2023" t="b">
        <v>1</v>
      </c>
      <c r="AX2023" t="b">
        <v>0</v>
      </c>
      <c r="AY2023" t="b">
        <v>1</v>
      </c>
      <c r="AZ2023" t="b">
        <v>0</v>
      </c>
      <c r="BA2023" t="b">
        <v>0</v>
      </c>
      <c r="BB2023" t="b">
        <v>0</v>
      </c>
      <c r="BC2023" t="b">
        <v>1</v>
      </c>
      <c r="BD2023" t="b">
        <v>0</v>
      </c>
      <c r="BE2023" t="s">
        <v>57</v>
      </c>
      <c r="BF2023" t="s">
        <v>69</v>
      </c>
      <c r="BG2023" t="s">
        <v>69</v>
      </c>
      <c r="BH2023" t="b">
        <v>0</v>
      </c>
      <c r="BI2023" t="b">
        <v>1</v>
      </c>
      <c r="BJ2023" t="b">
        <v>0</v>
      </c>
      <c r="BK2023" t="b">
        <v>1</v>
      </c>
      <c r="BL2023">
        <v>20</v>
      </c>
      <c r="BM2023">
        <v>20</v>
      </c>
      <c r="BN2023">
        <v>0</v>
      </c>
      <c r="BO2023">
        <v>0</v>
      </c>
      <c r="BP20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23" s="3" t="str">
        <f>IF(Table1[[#This Row],[TraceLengthMod]],"lab,","")&amp;IF(Table1[[#This Row],[FixedLength]],"dur,","")&amp;IF(Table1[[#This Row],[Broken]],"ea,","")</f>
        <v>lab,</v>
      </c>
    </row>
    <row r="2024" spans="1:69" x14ac:dyDescent="0.25">
      <c r="A2024" t="s">
        <v>2152</v>
      </c>
      <c r="B2024" t="s">
        <v>39</v>
      </c>
      <c r="C2024" t="s">
        <v>114</v>
      </c>
      <c r="D2024" t="s">
        <v>82</v>
      </c>
      <c r="E2024" t="s">
        <v>93</v>
      </c>
      <c r="F2024">
        <v>1</v>
      </c>
      <c r="G2024">
        <v>75000</v>
      </c>
      <c r="H2024">
        <v>25000</v>
      </c>
      <c r="I2024">
        <v>100000</v>
      </c>
      <c r="J2024" t="s">
        <v>40</v>
      </c>
      <c r="K2024">
        <v>1</v>
      </c>
      <c r="L2024">
        <v>256</v>
      </c>
      <c r="M2024" t="s">
        <v>41</v>
      </c>
      <c r="N2024">
        <v>0.01</v>
      </c>
      <c r="O2024">
        <v>100</v>
      </c>
      <c r="P2024">
        <v>64</v>
      </c>
      <c r="Q2024">
        <v>256</v>
      </c>
      <c r="R2024">
        <v>100</v>
      </c>
      <c r="S2024">
        <v>7500</v>
      </c>
      <c r="T2024">
        <v>4</v>
      </c>
      <c r="U2024">
        <v>4</v>
      </c>
      <c r="V2024">
        <v>30208</v>
      </c>
      <c r="W2024">
        <v>0.40277333333333298</v>
      </c>
      <c r="X2024">
        <v>458.11177921295098</v>
      </c>
      <c r="Y2024">
        <v>6.4843187332153303</v>
      </c>
      <c r="Z2024">
        <v>23.047489881515499</v>
      </c>
      <c r="AA2024">
        <v>2.9122154712677002</v>
      </c>
      <c r="AB2024">
        <v>11.4584758281707</v>
      </c>
      <c r="AC2024">
        <v>6.0398540496826101</v>
      </c>
      <c r="AD2024">
        <v>24.181347370147702</v>
      </c>
      <c r="AE2024">
        <v>0.72670000000000001</v>
      </c>
      <c r="AF2024">
        <v>0.71619999999999995</v>
      </c>
      <c r="AJ2024">
        <v>0.21920514460337301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 t="s">
        <v>42</v>
      </c>
      <c r="AQ2024" t="b">
        <v>1</v>
      </c>
      <c r="AR2024" t="b">
        <v>1</v>
      </c>
      <c r="AS2024">
        <v>1</v>
      </c>
      <c r="AT2024" t="b">
        <v>0</v>
      </c>
      <c r="AV2024" t="b">
        <v>0</v>
      </c>
      <c r="AW2024" t="b">
        <v>1</v>
      </c>
      <c r="AX2024" t="b">
        <v>0</v>
      </c>
      <c r="AY2024" t="b">
        <v>1</v>
      </c>
      <c r="AZ2024" t="b">
        <v>0</v>
      </c>
      <c r="BA2024" t="b">
        <v>0</v>
      </c>
      <c r="BB2024" t="b">
        <v>0</v>
      </c>
      <c r="BC2024" t="b">
        <v>1</v>
      </c>
      <c r="BD2024" t="b">
        <v>0</v>
      </c>
      <c r="BE2024" t="s">
        <v>57</v>
      </c>
      <c r="BF2024" t="s">
        <v>69</v>
      </c>
      <c r="BG2024" t="s">
        <v>69</v>
      </c>
      <c r="BH2024" t="b">
        <v>0</v>
      </c>
      <c r="BI2024" t="b">
        <v>1</v>
      </c>
      <c r="BJ2024" t="b">
        <v>0</v>
      </c>
      <c r="BK2024" t="b">
        <v>1</v>
      </c>
      <c r="BL2024">
        <v>20</v>
      </c>
      <c r="BM2024">
        <v>20</v>
      </c>
      <c r="BN2024">
        <v>0</v>
      </c>
      <c r="BO2024">
        <v>0</v>
      </c>
      <c r="BP20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24" s="3" t="str">
        <f>IF(Table1[[#This Row],[TraceLengthMod]],"lab,","")&amp;IF(Table1[[#This Row],[FixedLength]],"dur,","")&amp;IF(Table1[[#This Row],[Broken]],"ea,","")</f>
        <v>lab,</v>
      </c>
    </row>
    <row r="2025" spans="1:69" x14ac:dyDescent="0.25">
      <c r="A2025" t="s">
        <v>2153</v>
      </c>
      <c r="B2025" t="s">
        <v>39</v>
      </c>
      <c r="C2025" t="s">
        <v>114</v>
      </c>
      <c r="D2025" t="s">
        <v>82</v>
      </c>
      <c r="E2025" t="s">
        <v>93</v>
      </c>
      <c r="F2025">
        <v>1</v>
      </c>
      <c r="G2025">
        <v>75000</v>
      </c>
      <c r="H2025">
        <v>25000</v>
      </c>
      <c r="I2025">
        <v>100000</v>
      </c>
      <c r="J2025" t="s">
        <v>40</v>
      </c>
      <c r="K2025">
        <v>1</v>
      </c>
      <c r="L2025">
        <v>256</v>
      </c>
      <c r="M2025" t="s">
        <v>41</v>
      </c>
      <c r="N2025">
        <v>0.01</v>
      </c>
      <c r="O2025">
        <v>100</v>
      </c>
      <c r="P2025">
        <v>64</v>
      </c>
      <c r="Q2025">
        <v>256</v>
      </c>
      <c r="R2025">
        <v>100</v>
      </c>
      <c r="S2025">
        <v>7500</v>
      </c>
      <c r="T2025">
        <v>5</v>
      </c>
      <c r="U2025">
        <v>5</v>
      </c>
      <c r="V2025">
        <v>37632</v>
      </c>
      <c r="W2025">
        <v>0.50175999999999998</v>
      </c>
      <c r="X2025">
        <v>458.11177921295098</v>
      </c>
      <c r="Y2025">
        <v>6.4843187332153303</v>
      </c>
      <c r="Z2025">
        <v>28.7332909107208</v>
      </c>
      <c r="AA2025">
        <v>2.8174679279327299</v>
      </c>
      <c r="AB2025">
        <v>14.2759437561035</v>
      </c>
      <c r="AC2025">
        <v>5.9859988689422599</v>
      </c>
      <c r="AD2025">
        <v>30.167346239089898</v>
      </c>
      <c r="AE2025">
        <v>0.7379</v>
      </c>
      <c r="AF2025">
        <v>0.72309999999999997</v>
      </c>
      <c r="AJ2025">
        <v>0.16196942167217199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 t="s">
        <v>42</v>
      </c>
      <c r="AQ2025" t="b">
        <v>1</v>
      </c>
      <c r="AR2025" t="b">
        <v>1</v>
      </c>
      <c r="AS2025">
        <v>1</v>
      </c>
      <c r="AT2025" t="b">
        <v>0</v>
      </c>
      <c r="AV2025" t="b">
        <v>0</v>
      </c>
      <c r="AW2025" t="b">
        <v>1</v>
      </c>
      <c r="AX2025" t="b">
        <v>0</v>
      </c>
      <c r="AY2025" t="b">
        <v>1</v>
      </c>
      <c r="AZ2025" t="b">
        <v>0</v>
      </c>
      <c r="BA2025" t="b">
        <v>0</v>
      </c>
      <c r="BB2025" t="b">
        <v>0</v>
      </c>
      <c r="BC2025" t="b">
        <v>1</v>
      </c>
      <c r="BD2025" t="b">
        <v>0</v>
      </c>
      <c r="BE2025" t="s">
        <v>57</v>
      </c>
      <c r="BF2025" t="s">
        <v>69</v>
      </c>
      <c r="BG2025" t="s">
        <v>69</v>
      </c>
      <c r="BH2025" t="b">
        <v>0</v>
      </c>
      <c r="BI2025" t="b">
        <v>1</v>
      </c>
      <c r="BJ2025" t="b">
        <v>0</v>
      </c>
      <c r="BK2025" t="b">
        <v>1</v>
      </c>
      <c r="BL2025">
        <v>20</v>
      </c>
      <c r="BM2025">
        <v>20</v>
      </c>
      <c r="BN2025">
        <v>0</v>
      </c>
      <c r="BO2025">
        <v>0</v>
      </c>
      <c r="BP20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25" s="3" t="str">
        <f>IF(Table1[[#This Row],[TraceLengthMod]],"lab,","")&amp;IF(Table1[[#This Row],[FixedLength]],"dur,","")&amp;IF(Table1[[#This Row],[Broken]],"ea,","")</f>
        <v>lab,</v>
      </c>
    </row>
    <row r="2026" spans="1:69" x14ac:dyDescent="0.25">
      <c r="A2026" t="s">
        <v>2154</v>
      </c>
      <c r="B2026" t="s">
        <v>39</v>
      </c>
      <c r="C2026" t="s">
        <v>114</v>
      </c>
      <c r="D2026" t="s">
        <v>82</v>
      </c>
      <c r="E2026" t="s">
        <v>93</v>
      </c>
      <c r="F2026">
        <v>1</v>
      </c>
      <c r="G2026">
        <v>75000</v>
      </c>
      <c r="H2026">
        <v>25000</v>
      </c>
      <c r="I2026">
        <v>100000</v>
      </c>
      <c r="J2026" t="s">
        <v>40</v>
      </c>
      <c r="K2026">
        <v>1</v>
      </c>
      <c r="L2026">
        <v>256</v>
      </c>
      <c r="M2026" t="s">
        <v>41</v>
      </c>
      <c r="N2026">
        <v>0.01</v>
      </c>
      <c r="O2026">
        <v>100</v>
      </c>
      <c r="P2026">
        <v>64</v>
      </c>
      <c r="Q2026">
        <v>256</v>
      </c>
      <c r="R2026">
        <v>100</v>
      </c>
      <c r="S2026">
        <v>7500</v>
      </c>
      <c r="T2026">
        <v>6</v>
      </c>
      <c r="U2026">
        <v>6</v>
      </c>
      <c r="V2026">
        <v>45056</v>
      </c>
      <c r="W2026">
        <v>0.60074666666666598</v>
      </c>
      <c r="X2026">
        <v>458.11177921295098</v>
      </c>
      <c r="Y2026">
        <v>6.4843187332153303</v>
      </c>
      <c r="Z2026">
        <v>34.5986101627349</v>
      </c>
      <c r="AA2026">
        <v>2.8164701461791899</v>
      </c>
      <c r="AB2026">
        <v>17.092413902282701</v>
      </c>
      <c r="AC2026">
        <v>6.4986279010772696</v>
      </c>
      <c r="AD2026">
        <v>36.665974140167201</v>
      </c>
      <c r="AE2026">
        <v>0.73770000000000002</v>
      </c>
      <c r="AF2026">
        <v>0.73939999999999995</v>
      </c>
      <c r="AJ2026">
        <v>0.122640763494101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 t="s">
        <v>42</v>
      </c>
      <c r="AQ2026" t="b">
        <v>1</v>
      </c>
      <c r="AR2026" t="b">
        <v>1</v>
      </c>
      <c r="AS2026">
        <v>1</v>
      </c>
      <c r="AT2026" t="b">
        <v>0</v>
      </c>
      <c r="AV2026" t="b">
        <v>0</v>
      </c>
      <c r="AW2026" t="b">
        <v>1</v>
      </c>
      <c r="AX2026" t="b">
        <v>0</v>
      </c>
      <c r="AY2026" t="b">
        <v>1</v>
      </c>
      <c r="AZ2026" t="b">
        <v>0</v>
      </c>
      <c r="BA2026" t="b">
        <v>0</v>
      </c>
      <c r="BB2026" t="b">
        <v>0</v>
      </c>
      <c r="BC2026" t="b">
        <v>1</v>
      </c>
      <c r="BD2026" t="b">
        <v>0</v>
      </c>
      <c r="BE2026" t="s">
        <v>57</v>
      </c>
      <c r="BF2026" t="s">
        <v>69</v>
      </c>
      <c r="BG2026" t="s">
        <v>69</v>
      </c>
      <c r="BH2026" t="b">
        <v>0</v>
      </c>
      <c r="BI2026" t="b">
        <v>1</v>
      </c>
      <c r="BJ2026" t="b">
        <v>0</v>
      </c>
      <c r="BK2026" t="b">
        <v>1</v>
      </c>
      <c r="BL2026">
        <v>20</v>
      </c>
      <c r="BM2026">
        <v>20</v>
      </c>
      <c r="BN2026">
        <v>0</v>
      </c>
      <c r="BO2026">
        <v>0</v>
      </c>
      <c r="BP20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26" s="3" t="str">
        <f>IF(Table1[[#This Row],[TraceLengthMod]],"lab,","")&amp;IF(Table1[[#This Row],[FixedLength]],"dur,","")&amp;IF(Table1[[#This Row],[Broken]],"ea,","")</f>
        <v>lab,</v>
      </c>
    </row>
    <row r="2027" spans="1:69" x14ac:dyDescent="0.25">
      <c r="A2027" t="s">
        <v>2155</v>
      </c>
      <c r="B2027" t="s">
        <v>39</v>
      </c>
      <c r="C2027" t="s">
        <v>114</v>
      </c>
      <c r="D2027" t="s">
        <v>82</v>
      </c>
      <c r="E2027" t="s">
        <v>93</v>
      </c>
      <c r="F2027">
        <v>1</v>
      </c>
      <c r="G2027">
        <v>75000</v>
      </c>
      <c r="H2027">
        <v>25000</v>
      </c>
      <c r="I2027">
        <v>100000</v>
      </c>
      <c r="J2027" t="s">
        <v>40</v>
      </c>
      <c r="K2027">
        <v>1</v>
      </c>
      <c r="L2027">
        <v>256</v>
      </c>
      <c r="M2027" t="s">
        <v>41</v>
      </c>
      <c r="N2027">
        <v>0.01</v>
      </c>
      <c r="O2027">
        <v>100</v>
      </c>
      <c r="P2027">
        <v>64</v>
      </c>
      <c r="Q2027">
        <v>256</v>
      </c>
      <c r="R2027">
        <v>100</v>
      </c>
      <c r="S2027">
        <v>7500</v>
      </c>
      <c r="T2027">
        <v>7</v>
      </c>
      <c r="U2027">
        <v>7</v>
      </c>
      <c r="V2027">
        <v>52736</v>
      </c>
      <c r="W2027">
        <v>0.70314666666666603</v>
      </c>
      <c r="X2027">
        <v>458.11177921295098</v>
      </c>
      <c r="Y2027">
        <v>6.4843187332153303</v>
      </c>
      <c r="Z2027">
        <v>40.517122507095301</v>
      </c>
      <c r="AA2027">
        <v>2.9145548343658398</v>
      </c>
      <c r="AB2027">
        <v>20.006968736648499</v>
      </c>
      <c r="AC2027">
        <v>6.0717570781707701</v>
      </c>
      <c r="AD2027">
        <v>42.737731218337998</v>
      </c>
      <c r="AE2027">
        <v>0.74570000000000003</v>
      </c>
      <c r="AF2027">
        <v>0.73960000000000004</v>
      </c>
      <c r="AJ2027">
        <v>0.107667458288877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 t="s">
        <v>42</v>
      </c>
      <c r="AQ2027" t="b">
        <v>1</v>
      </c>
      <c r="AR2027" t="b">
        <v>1</v>
      </c>
      <c r="AS2027">
        <v>1</v>
      </c>
      <c r="AT2027" t="b">
        <v>0</v>
      </c>
      <c r="AV2027" t="b">
        <v>0</v>
      </c>
      <c r="AW2027" t="b">
        <v>1</v>
      </c>
      <c r="AX2027" t="b">
        <v>0</v>
      </c>
      <c r="AY2027" t="b">
        <v>1</v>
      </c>
      <c r="AZ2027" t="b">
        <v>0</v>
      </c>
      <c r="BA2027" t="b">
        <v>0</v>
      </c>
      <c r="BB2027" t="b">
        <v>0</v>
      </c>
      <c r="BC2027" t="b">
        <v>1</v>
      </c>
      <c r="BD2027" t="b">
        <v>0</v>
      </c>
      <c r="BE2027" t="s">
        <v>57</v>
      </c>
      <c r="BF2027" t="s">
        <v>69</v>
      </c>
      <c r="BG2027" t="s">
        <v>69</v>
      </c>
      <c r="BH2027" t="b">
        <v>0</v>
      </c>
      <c r="BI2027" t="b">
        <v>1</v>
      </c>
      <c r="BJ2027" t="b">
        <v>0</v>
      </c>
      <c r="BK2027" t="b">
        <v>1</v>
      </c>
      <c r="BL2027">
        <v>20</v>
      </c>
      <c r="BM2027">
        <v>20</v>
      </c>
      <c r="BN2027">
        <v>0</v>
      </c>
      <c r="BO2027">
        <v>0</v>
      </c>
      <c r="BP20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27" s="3" t="str">
        <f>IF(Table1[[#This Row],[TraceLengthMod]],"lab,","")&amp;IF(Table1[[#This Row],[FixedLength]],"dur,","")&amp;IF(Table1[[#This Row],[Broken]],"ea,","")</f>
        <v>lab,</v>
      </c>
    </row>
    <row r="2028" spans="1:69" x14ac:dyDescent="0.25">
      <c r="A2028" t="s">
        <v>2156</v>
      </c>
      <c r="B2028" t="s">
        <v>39</v>
      </c>
      <c r="C2028" t="s">
        <v>114</v>
      </c>
      <c r="D2028" t="s">
        <v>82</v>
      </c>
      <c r="E2028" t="s">
        <v>93</v>
      </c>
      <c r="F2028">
        <v>1</v>
      </c>
      <c r="G2028">
        <v>75000</v>
      </c>
      <c r="H2028">
        <v>25000</v>
      </c>
      <c r="I2028">
        <v>100000</v>
      </c>
      <c r="J2028" t="s">
        <v>40</v>
      </c>
      <c r="K2028">
        <v>1</v>
      </c>
      <c r="L2028">
        <v>256</v>
      </c>
      <c r="M2028" t="s">
        <v>41</v>
      </c>
      <c r="N2028">
        <v>0.01</v>
      </c>
      <c r="O2028">
        <v>100</v>
      </c>
      <c r="P2028">
        <v>64</v>
      </c>
      <c r="Q2028">
        <v>256</v>
      </c>
      <c r="R2028">
        <v>100</v>
      </c>
      <c r="S2028">
        <v>7500</v>
      </c>
      <c r="T2028">
        <v>8</v>
      </c>
      <c r="U2028">
        <v>8</v>
      </c>
      <c r="V2028">
        <v>60160</v>
      </c>
      <c r="W2028">
        <v>0.80213333333333303</v>
      </c>
      <c r="X2028">
        <v>458.11177921295098</v>
      </c>
      <c r="Y2028">
        <v>6.4843187332153303</v>
      </c>
      <c r="Z2028">
        <v>46.311631202697697</v>
      </c>
      <c r="AA2028">
        <v>2.8134787082672101</v>
      </c>
      <c r="AB2028">
        <v>22.8204474449157</v>
      </c>
      <c r="AC2028">
        <v>6.0717685222625697</v>
      </c>
      <c r="AD2028">
        <v>48.809499740600501</v>
      </c>
      <c r="AE2028">
        <v>0.77029999999999998</v>
      </c>
      <c r="AF2028">
        <v>0.7581</v>
      </c>
      <c r="AJ2028">
        <v>8.6837501982425097E-2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 t="s">
        <v>42</v>
      </c>
      <c r="AQ2028" t="b">
        <v>1</v>
      </c>
      <c r="AR2028" t="b">
        <v>1</v>
      </c>
      <c r="AS2028">
        <v>1</v>
      </c>
      <c r="AT2028" t="b">
        <v>0</v>
      </c>
      <c r="AV2028" t="b">
        <v>0</v>
      </c>
      <c r="AW2028" t="b">
        <v>1</v>
      </c>
      <c r="AX2028" t="b">
        <v>0</v>
      </c>
      <c r="AY2028" t="b">
        <v>1</v>
      </c>
      <c r="AZ2028" t="b">
        <v>0</v>
      </c>
      <c r="BA2028" t="b">
        <v>0</v>
      </c>
      <c r="BB2028" t="b">
        <v>0</v>
      </c>
      <c r="BC2028" t="b">
        <v>1</v>
      </c>
      <c r="BD2028" t="b">
        <v>0</v>
      </c>
      <c r="BE2028" t="s">
        <v>57</v>
      </c>
      <c r="BF2028" t="s">
        <v>69</v>
      </c>
      <c r="BG2028" t="s">
        <v>69</v>
      </c>
      <c r="BH2028" t="b">
        <v>0</v>
      </c>
      <c r="BI2028" t="b">
        <v>1</v>
      </c>
      <c r="BJ2028" t="b">
        <v>0</v>
      </c>
      <c r="BK2028" t="b">
        <v>1</v>
      </c>
      <c r="BL2028">
        <v>20</v>
      </c>
      <c r="BM2028">
        <v>20</v>
      </c>
      <c r="BN2028">
        <v>0</v>
      </c>
      <c r="BO2028">
        <v>0</v>
      </c>
      <c r="BP20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28" s="3" t="str">
        <f>IF(Table1[[#This Row],[TraceLengthMod]],"lab,","")&amp;IF(Table1[[#This Row],[FixedLength]],"dur,","")&amp;IF(Table1[[#This Row],[Broken]],"ea,","")</f>
        <v>lab,</v>
      </c>
    </row>
    <row r="2029" spans="1:69" x14ac:dyDescent="0.25">
      <c r="A2029" t="s">
        <v>2157</v>
      </c>
      <c r="B2029" t="s">
        <v>39</v>
      </c>
      <c r="C2029" t="s">
        <v>114</v>
      </c>
      <c r="D2029" t="s">
        <v>82</v>
      </c>
      <c r="E2029" t="s">
        <v>93</v>
      </c>
      <c r="F2029">
        <v>1</v>
      </c>
      <c r="G2029">
        <v>75000</v>
      </c>
      <c r="H2029">
        <v>25000</v>
      </c>
      <c r="I2029">
        <v>100000</v>
      </c>
      <c r="J2029" t="s">
        <v>40</v>
      </c>
      <c r="K2029">
        <v>1</v>
      </c>
      <c r="L2029">
        <v>256</v>
      </c>
      <c r="M2029" t="s">
        <v>41</v>
      </c>
      <c r="N2029">
        <v>0.01</v>
      </c>
      <c r="O2029">
        <v>100</v>
      </c>
      <c r="P2029">
        <v>64</v>
      </c>
      <c r="Q2029">
        <v>256</v>
      </c>
      <c r="R2029">
        <v>100</v>
      </c>
      <c r="S2029">
        <v>7500</v>
      </c>
      <c r="T2029">
        <v>8</v>
      </c>
      <c r="U2029">
        <v>9</v>
      </c>
      <c r="V2029">
        <v>67584</v>
      </c>
      <c r="W2029">
        <v>0.90112000000000003</v>
      </c>
      <c r="X2029">
        <v>458.11177921295098</v>
      </c>
      <c r="Y2029">
        <v>6.4843187332153303</v>
      </c>
      <c r="Z2029">
        <v>52.042312383651698</v>
      </c>
      <c r="AA2029">
        <v>2.8144767284393302</v>
      </c>
      <c r="AB2029">
        <v>25.634924173355099</v>
      </c>
      <c r="AC2029">
        <v>5.9082071781158403</v>
      </c>
      <c r="AD2029">
        <v>54.717706918716402</v>
      </c>
      <c r="AE2029">
        <v>0.76680000000000004</v>
      </c>
      <c r="AF2029">
        <v>0.75580000000000003</v>
      </c>
      <c r="AJ2029">
        <v>7.5328796424648903E-2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 t="s">
        <v>42</v>
      </c>
      <c r="AQ2029" t="b">
        <v>1</v>
      </c>
      <c r="AR2029" t="b">
        <v>1</v>
      </c>
      <c r="AS2029">
        <v>1</v>
      </c>
      <c r="AT2029" t="b">
        <v>0</v>
      </c>
      <c r="AV2029" t="b">
        <v>0</v>
      </c>
      <c r="AW2029" t="b">
        <v>1</v>
      </c>
      <c r="AX2029" t="b">
        <v>0</v>
      </c>
      <c r="AY2029" t="b">
        <v>1</v>
      </c>
      <c r="AZ2029" t="b">
        <v>0</v>
      </c>
      <c r="BA2029" t="b">
        <v>0</v>
      </c>
      <c r="BB2029" t="b">
        <v>0</v>
      </c>
      <c r="BC2029" t="b">
        <v>1</v>
      </c>
      <c r="BD2029" t="b">
        <v>0</v>
      </c>
      <c r="BE2029" t="s">
        <v>57</v>
      </c>
      <c r="BF2029" t="s">
        <v>69</v>
      </c>
      <c r="BG2029" t="s">
        <v>69</v>
      </c>
      <c r="BH2029" t="b">
        <v>0</v>
      </c>
      <c r="BI2029" t="b">
        <v>1</v>
      </c>
      <c r="BJ2029" t="b">
        <v>0</v>
      </c>
      <c r="BK2029" t="b">
        <v>1</v>
      </c>
      <c r="BL2029">
        <v>20</v>
      </c>
      <c r="BM2029">
        <v>20</v>
      </c>
      <c r="BN2029">
        <v>0</v>
      </c>
      <c r="BO2029">
        <v>0</v>
      </c>
      <c r="BP20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29" s="3" t="str">
        <f>IF(Table1[[#This Row],[TraceLengthMod]],"lab,","")&amp;IF(Table1[[#This Row],[FixedLength]],"dur,","")&amp;IF(Table1[[#This Row],[Broken]],"ea,","")</f>
        <v>lab,</v>
      </c>
    </row>
    <row r="2030" spans="1:69" x14ac:dyDescent="0.25">
      <c r="A2030" t="s">
        <v>2158</v>
      </c>
      <c r="B2030" t="s">
        <v>39</v>
      </c>
      <c r="C2030" t="s">
        <v>114</v>
      </c>
      <c r="D2030" t="s">
        <v>82</v>
      </c>
      <c r="E2030" t="s">
        <v>93</v>
      </c>
      <c r="F2030">
        <v>1</v>
      </c>
      <c r="G2030">
        <v>75000</v>
      </c>
      <c r="H2030">
        <v>25000</v>
      </c>
      <c r="I2030">
        <v>100000</v>
      </c>
      <c r="J2030" t="s">
        <v>40</v>
      </c>
      <c r="K2030">
        <v>1</v>
      </c>
      <c r="L2030">
        <v>256</v>
      </c>
      <c r="M2030" t="s">
        <v>41</v>
      </c>
      <c r="N2030">
        <v>0.01</v>
      </c>
      <c r="O2030">
        <v>100</v>
      </c>
      <c r="P2030">
        <v>64</v>
      </c>
      <c r="Q2030">
        <v>256</v>
      </c>
      <c r="R2030">
        <v>100</v>
      </c>
      <c r="S2030">
        <v>7500</v>
      </c>
      <c r="T2030">
        <v>10</v>
      </c>
      <c r="U2030">
        <v>10</v>
      </c>
      <c r="V2030">
        <v>75008</v>
      </c>
      <c r="W2030">
        <v>1.00010666666666</v>
      </c>
      <c r="X2030">
        <v>458.11177921295098</v>
      </c>
      <c r="Y2030">
        <v>6.4843187332153303</v>
      </c>
      <c r="Z2030">
        <v>57.758031845092702</v>
      </c>
      <c r="AA2030">
        <v>2.8025166988372798</v>
      </c>
      <c r="AB2030">
        <v>28.437440872192301</v>
      </c>
      <c r="AC2030">
        <v>6.1176650524139404</v>
      </c>
      <c r="AD2030">
        <v>60.8353719711303</v>
      </c>
      <c r="AE2030">
        <v>0.77769999999999995</v>
      </c>
      <c r="AF2030">
        <v>0.76939999999999997</v>
      </c>
      <c r="AJ2030">
        <v>6.6512600757156204E-2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 t="s">
        <v>42</v>
      </c>
      <c r="AQ2030" t="b">
        <v>1</v>
      </c>
      <c r="AR2030" t="b">
        <v>1</v>
      </c>
      <c r="AS2030">
        <v>1</v>
      </c>
      <c r="AT2030" t="b">
        <v>0</v>
      </c>
      <c r="AV2030" t="b">
        <v>0</v>
      </c>
      <c r="AW2030" t="b">
        <v>1</v>
      </c>
      <c r="AX2030" t="b">
        <v>0</v>
      </c>
      <c r="AY2030" t="b">
        <v>1</v>
      </c>
      <c r="AZ2030" t="b">
        <v>0</v>
      </c>
      <c r="BA2030" t="b">
        <v>0</v>
      </c>
      <c r="BB2030" t="b">
        <v>0</v>
      </c>
      <c r="BC2030" t="b">
        <v>1</v>
      </c>
      <c r="BD2030" t="b">
        <v>0</v>
      </c>
      <c r="BE2030" t="s">
        <v>57</v>
      </c>
      <c r="BF2030" t="s">
        <v>69</v>
      </c>
      <c r="BG2030" t="s">
        <v>69</v>
      </c>
      <c r="BH2030" t="b">
        <v>0</v>
      </c>
      <c r="BI2030" t="b">
        <v>1</v>
      </c>
      <c r="BJ2030" t="b">
        <v>0</v>
      </c>
      <c r="BK2030" t="b">
        <v>1</v>
      </c>
      <c r="BL2030">
        <v>20</v>
      </c>
      <c r="BM2030">
        <v>20</v>
      </c>
      <c r="BN2030">
        <v>0</v>
      </c>
      <c r="BO2030">
        <v>0</v>
      </c>
      <c r="BP20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30" s="3" t="str">
        <f>IF(Table1[[#This Row],[TraceLengthMod]],"lab,","")&amp;IF(Table1[[#This Row],[FixedLength]],"dur,","")&amp;IF(Table1[[#This Row],[Broken]],"ea,","")</f>
        <v>lab,</v>
      </c>
    </row>
    <row r="2031" spans="1:69" x14ac:dyDescent="0.25">
      <c r="A2031" t="s">
        <v>2159</v>
      </c>
      <c r="B2031" t="s">
        <v>39</v>
      </c>
      <c r="C2031" t="s">
        <v>114</v>
      </c>
      <c r="D2031" t="s">
        <v>82</v>
      </c>
      <c r="E2031" t="s">
        <v>93</v>
      </c>
      <c r="F2031">
        <v>1</v>
      </c>
      <c r="G2031">
        <v>75000</v>
      </c>
      <c r="H2031">
        <v>25000</v>
      </c>
      <c r="I2031">
        <v>100000</v>
      </c>
      <c r="J2031" t="s">
        <v>40</v>
      </c>
      <c r="K2031">
        <v>1</v>
      </c>
      <c r="L2031">
        <v>256</v>
      </c>
      <c r="M2031" t="s">
        <v>41</v>
      </c>
      <c r="N2031">
        <v>0.01</v>
      </c>
      <c r="O2031">
        <v>100</v>
      </c>
      <c r="P2031">
        <v>64</v>
      </c>
      <c r="Q2031">
        <v>256</v>
      </c>
      <c r="R2031">
        <v>100</v>
      </c>
      <c r="S2031">
        <v>7500</v>
      </c>
      <c r="T2031">
        <v>10</v>
      </c>
      <c r="U2031">
        <v>11</v>
      </c>
      <c r="V2031">
        <v>82688</v>
      </c>
      <c r="W2031">
        <v>1.1025066666666601</v>
      </c>
      <c r="X2031">
        <v>458.11177921295098</v>
      </c>
      <c r="Y2031">
        <v>6.4843187332153303</v>
      </c>
      <c r="Z2031">
        <v>63.618546009063699</v>
      </c>
      <c r="AA2031">
        <v>2.9193766117095898</v>
      </c>
      <c r="AB2031">
        <v>31.356817483901899</v>
      </c>
      <c r="AC2031">
        <v>6.0109314918518004</v>
      </c>
      <c r="AD2031">
        <v>66.846303462982107</v>
      </c>
      <c r="AE2031">
        <v>0.77749999999999997</v>
      </c>
      <c r="AF2031">
        <v>0.7661</v>
      </c>
      <c r="AJ2031">
        <v>6.0618622568738699E-2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 t="s">
        <v>42</v>
      </c>
      <c r="AQ2031" t="b">
        <v>1</v>
      </c>
      <c r="AR2031" t="b">
        <v>1</v>
      </c>
      <c r="AS2031">
        <v>1</v>
      </c>
      <c r="AT2031" t="b">
        <v>0</v>
      </c>
      <c r="AV2031" t="b">
        <v>0</v>
      </c>
      <c r="AW2031" t="b">
        <v>1</v>
      </c>
      <c r="AX2031" t="b">
        <v>0</v>
      </c>
      <c r="AY2031" t="b">
        <v>1</v>
      </c>
      <c r="AZ2031" t="b">
        <v>0</v>
      </c>
      <c r="BA2031" t="b">
        <v>0</v>
      </c>
      <c r="BB2031" t="b">
        <v>0</v>
      </c>
      <c r="BC2031" t="b">
        <v>1</v>
      </c>
      <c r="BD2031" t="b">
        <v>0</v>
      </c>
      <c r="BE2031" t="s">
        <v>57</v>
      </c>
      <c r="BF2031" t="s">
        <v>69</v>
      </c>
      <c r="BG2031" t="s">
        <v>69</v>
      </c>
      <c r="BH2031" t="b">
        <v>0</v>
      </c>
      <c r="BI2031" t="b">
        <v>1</v>
      </c>
      <c r="BJ2031" t="b">
        <v>0</v>
      </c>
      <c r="BK2031" t="b">
        <v>1</v>
      </c>
      <c r="BL2031">
        <v>20</v>
      </c>
      <c r="BM2031">
        <v>20</v>
      </c>
      <c r="BN2031">
        <v>0</v>
      </c>
      <c r="BO2031">
        <v>0</v>
      </c>
      <c r="BP20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31" s="3" t="str">
        <f>IF(Table1[[#This Row],[TraceLengthMod]],"lab,","")&amp;IF(Table1[[#This Row],[FixedLength]],"dur,","")&amp;IF(Table1[[#This Row],[Broken]],"ea,","")</f>
        <v>lab,</v>
      </c>
    </row>
    <row r="2032" spans="1:69" x14ac:dyDescent="0.25">
      <c r="A2032" t="s">
        <v>2160</v>
      </c>
      <c r="B2032" t="s">
        <v>39</v>
      </c>
      <c r="C2032" t="s">
        <v>114</v>
      </c>
      <c r="D2032" t="s">
        <v>82</v>
      </c>
      <c r="E2032" t="s">
        <v>93</v>
      </c>
      <c r="F2032">
        <v>1</v>
      </c>
      <c r="G2032">
        <v>75000</v>
      </c>
      <c r="H2032">
        <v>25000</v>
      </c>
      <c r="I2032">
        <v>100000</v>
      </c>
      <c r="J2032" t="s">
        <v>40</v>
      </c>
      <c r="K2032">
        <v>1</v>
      </c>
      <c r="L2032">
        <v>256</v>
      </c>
      <c r="M2032" t="s">
        <v>41</v>
      </c>
      <c r="N2032">
        <v>0.01</v>
      </c>
      <c r="O2032">
        <v>100</v>
      </c>
      <c r="P2032">
        <v>64</v>
      </c>
      <c r="Q2032">
        <v>256</v>
      </c>
      <c r="R2032">
        <v>100</v>
      </c>
      <c r="S2032">
        <v>7500</v>
      </c>
      <c r="T2032">
        <v>10</v>
      </c>
      <c r="U2032">
        <v>12</v>
      </c>
      <c r="V2032">
        <v>90112</v>
      </c>
      <c r="W2032">
        <v>1.20149333333333</v>
      </c>
      <c r="X2032">
        <v>458.11177921295098</v>
      </c>
      <c r="Y2032">
        <v>6.4843187332153303</v>
      </c>
      <c r="Z2032">
        <v>69.311327695846501</v>
      </c>
      <c r="AA2032">
        <v>2.8015098571777299</v>
      </c>
      <c r="AB2032">
        <v>34.158327341079698</v>
      </c>
      <c r="AC2032">
        <v>5.9610664844512904</v>
      </c>
      <c r="AD2032">
        <v>72.807369947433401</v>
      </c>
      <c r="AE2032">
        <v>0.78210000000000002</v>
      </c>
      <c r="AF2032">
        <v>0.76749999999999996</v>
      </c>
      <c r="AJ2032">
        <v>5.2740797485140198E-2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 t="s">
        <v>42</v>
      </c>
      <c r="AQ2032" t="b">
        <v>1</v>
      </c>
      <c r="AR2032" t="b">
        <v>1</v>
      </c>
      <c r="AS2032">
        <v>1</v>
      </c>
      <c r="AT2032" t="b">
        <v>0</v>
      </c>
      <c r="AV2032" t="b">
        <v>0</v>
      </c>
      <c r="AW2032" t="b">
        <v>1</v>
      </c>
      <c r="AX2032" t="b">
        <v>0</v>
      </c>
      <c r="AY2032" t="b">
        <v>1</v>
      </c>
      <c r="AZ2032" t="b">
        <v>0</v>
      </c>
      <c r="BA2032" t="b">
        <v>0</v>
      </c>
      <c r="BB2032" t="b">
        <v>0</v>
      </c>
      <c r="BC2032" t="b">
        <v>1</v>
      </c>
      <c r="BD2032" t="b">
        <v>0</v>
      </c>
      <c r="BE2032" t="s">
        <v>57</v>
      </c>
      <c r="BF2032" t="s">
        <v>69</v>
      </c>
      <c r="BG2032" t="s">
        <v>69</v>
      </c>
      <c r="BH2032" t="b">
        <v>0</v>
      </c>
      <c r="BI2032" t="b">
        <v>1</v>
      </c>
      <c r="BJ2032" t="b">
        <v>0</v>
      </c>
      <c r="BK2032" t="b">
        <v>1</v>
      </c>
      <c r="BL2032">
        <v>20</v>
      </c>
      <c r="BM2032">
        <v>20</v>
      </c>
      <c r="BN2032">
        <v>0</v>
      </c>
      <c r="BO2032">
        <v>0</v>
      </c>
      <c r="BP20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32" s="3" t="str">
        <f>IF(Table1[[#This Row],[TraceLengthMod]],"lab,","")&amp;IF(Table1[[#This Row],[FixedLength]],"dur,","")&amp;IF(Table1[[#This Row],[Broken]],"ea,","")</f>
        <v>lab,</v>
      </c>
    </row>
    <row r="2033" spans="1:69" x14ac:dyDescent="0.25">
      <c r="A2033" t="s">
        <v>2161</v>
      </c>
      <c r="B2033" t="s">
        <v>39</v>
      </c>
      <c r="C2033" t="s">
        <v>114</v>
      </c>
      <c r="D2033" t="s">
        <v>82</v>
      </c>
      <c r="E2033" t="s">
        <v>93</v>
      </c>
      <c r="F2033">
        <v>1</v>
      </c>
      <c r="G2033">
        <v>75000</v>
      </c>
      <c r="H2033">
        <v>25000</v>
      </c>
      <c r="I2033">
        <v>100000</v>
      </c>
      <c r="J2033" t="s">
        <v>40</v>
      </c>
      <c r="K2033">
        <v>1</v>
      </c>
      <c r="L2033">
        <v>256</v>
      </c>
      <c r="M2033" t="s">
        <v>41</v>
      </c>
      <c r="N2033">
        <v>0.01</v>
      </c>
      <c r="O2033">
        <v>100</v>
      </c>
      <c r="P2033">
        <v>64</v>
      </c>
      <c r="Q2033">
        <v>256</v>
      </c>
      <c r="R2033">
        <v>100</v>
      </c>
      <c r="S2033">
        <v>7500</v>
      </c>
      <c r="T2033">
        <v>13</v>
      </c>
      <c r="U2033">
        <v>13</v>
      </c>
      <c r="V2033">
        <v>97536</v>
      </c>
      <c r="W2033">
        <v>1.3004800000000001</v>
      </c>
      <c r="X2033">
        <v>458.11177921295098</v>
      </c>
      <c r="Y2033">
        <v>6.4843187332153303</v>
      </c>
      <c r="Z2033">
        <v>75.176646947860704</v>
      </c>
      <c r="AA2033">
        <v>2.79851794242858</v>
      </c>
      <c r="AB2033">
        <v>36.956845283508301</v>
      </c>
      <c r="AC2033">
        <v>6.5066382884979204</v>
      </c>
      <c r="AD2033">
        <v>79.314008235931396</v>
      </c>
      <c r="AE2033">
        <v>0.78120000000000001</v>
      </c>
      <c r="AF2033">
        <v>0.77139999999999997</v>
      </c>
      <c r="AJ2033">
        <v>4.8252615872330498E-2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 t="s">
        <v>42</v>
      </c>
      <c r="AQ2033" t="b">
        <v>1</v>
      </c>
      <c r="AR2033" t="b">
        <v>1</v>
      </c>
      <c r="AS2033">
        <v>1</v>
      </c>
      <c r="AT2033" t="b">
        <v>0</v>
      </c>
      <c r="AV2033" t="b">
        <v>0</v>
      </c>
      <c r="AW2033" t="b">
        <v>1</v>
      </c>
      <c r="AX2033" t="b">
        <v>0</v>
      </c>
      <c r="AY2033" t="b">
        <v>1</v>
      </c>
      <c r="AZ2033" t="b">
        <v>0</v>
      </c>
      <c r="BA2033" t="b">
        <v>0</v>
      </c>
      <c r="BB2033" t="b">
        <v>0</v>
      </c>
      <c r="BC2033" t="b">
        <v>1</v>
      </c>
      <c r="BD2033" t="b">
        <v>0</v>
      </c>
      <c r="BE2033" t="s">
        <v>57</v>
      </c>
      <c r="BF2033" t="s">
        <v>69</v>
      </c>
      <c r="BG2033" t="s">
        <v>69</v>
      </c>
      <c r="BH2033" t="b">
        <v>0</v>
      </c>
      <c r="BI2033" t="b">
        <v>1</v>
      </c>
      <c r="BJ2033" t="b">
        <v>0</v>
      </c>
      <c r="BK2033" t="b">
        <v>1</v>
      </c>
      <c r="BL2033">
        <v>20</v>
      </c>
      <c r="BM2033">
        <v>20</v>
      </c>
      <c r="BN2033">
        <v>0</v>
      </c>
      <c r="BO2033">
        <v>0</v>
      </c>
      <c r="BP20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33" s="3" t="str">
        <f>IF(Table1[[#This Row],[TraceLengthMod]],"lab,","")&amp;IF(Table1[[#This Row],[FixedLength]],"dur,","")&amp;IF(Table1[[#This Row],[Broken]],"ea,","")</f>
        <v>lab,</v>
      </c>
    </row>
    <row r="2034" spans="1:69" x14ac:dyDescent="0.25">
      <c r="A2034" t="s">
        <v>2162</v>
      </c>
      <c r="B2034" t="s">
        <v>39</v>
      </c>
      <c r="C2034" t="s">
        <v>114</v>
      </c>
      <c r="D2034" t="s">
        <v>82</v>
      </c>
      <c r="E2034" t="s">
        <v>93</v>
      </c>
      <c r="F2034">
        <v>1</v>
      </c>
      <c r="G2034">
        <v>75000</v>
      </c>
      <c r="H2034">
        <v>25000</v>
      </c>
      <c r="I2034">
        <v>100000</v>
      </c>
      <c r="J2034" t="s">
        <v>40</v>
      </c>
      <c r="K2034">
        <v>1</v>
      </c>
      <c r="L2034">
        <v>256</v>
      </c>
      <c r="M2034" t="s">
        <v>41</v>
      </c>
      <c r="N2034">
        <v>0.01</v>
      </c>
      <c r="O2034">
        <v>100</v>
      </c>
      <c r="P2034">
        <v>64</v>
      </c>
      <c r="Q2034">
        <v>256</v>
      </c>
      <c r="R2034">
        <v>100</v>
      </c>
      <c r="S2034">
        <v>7500</v>
      </c>
      <c r="T2034">
        <v>14</v>
      </c>
      <c r="U2034">
        <v>14</v>
      </c>
      <c r="V2034">
        <v>105216</v>
      </c>
      <c r="W2034">
        <v>1.4028799999999999</v>
      </c>
      <c r="X2034">
        <v>458.11177921295098</v>
      </c>
      <c r="Y2034">
        <v>6.4843187332153303</v>
      </c>
      <c r="Z2034">
        <v>81.1157386302948</v>
      </c>
      <c r="AA2034">
        <v>2.9181678295135498</v>
      </c>
      <c r="AB2034">
        <v>39.875013113021801</v>
      </c>
      <c r="AC2034">
        <v>6.2213687896728498</v>
      </c>
      <c r="AD2034">
        <v>85.535377025604205</v>
      </c>
      <c r="AE2034">
        <v>0.78249999999999997</v>
      </c>
      <c r="AF2034">
        <v>0.77800000000000002</v>
      </c>
      <c r="AJ2034">
        <v>4.6114736374857301E-2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 t="s">
        <v>42</v>
      </c>
      <c r="AQ2034" t="b">
        <v>1</v>
      </c>
      <c r="AR2034" t="b">
        <v>1</v>
      </c>
      <c r="AS2034">
        <v>1</v>
      </c>
      <c r="AT2034" t="b">
        <v>0</v>
      </c>
      <c r="AV2034" t="b">
        <v>0</v>
      </c>
      <c r="AW2034" t="b">
        <v>1</v>
      </c>
      <c r="AX2034" t="b">
        <v>0</v>
      </c>
      <c r="AY2034" t="b">
        <v>1</v>
      </c>
      <c r="AZ2034" t="b">
        <v>0</v>
      </c>
      <c r="BA2034" t="b">
        <v>0</v>
      </c>
      <c r="BB2034" t="b">
        <v>0</v>
      </c>
      <c r="BC2034" t="b">
        <v>1</v>
      </c>
      <c r="BD2034" t="b">
        <v>0</v>
      </c>
      <c r="BE2034" t="s">
        <v>57</v>
      </c>
      <c r="BF2034" t="s">
        <v>69</v>
      </c>
      <c r="BG2034" t="s">
        <v>69</v>
      </c>
      <c r="BH2034" t="b">
        <v>0</v>
      </c>
      <c r="BI2034" t="b">
        <v>1</v>
      </c>
      <c r="BJ2034" t="b">
        <v>0</v>
      </c>
      <c r="BK2034" t="b">
        <v>1</v>
      </c>
      <c r="BL2034">
        <v>20</v>
      </c>
      <c r="BM2034">
        <v>20</v>
      </c>
      <c r="BN2034">
        <v>0</v>
      </c>
      <c r="BO2034">
        <v>0</v>
      </c>
      <c r="BP20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34" s="3" t="str">
        <f>IF(Table1[[#This Row],[TraceLengthMod]],"lab,","")&amp;IF(Table1[[#This Row],[FixedLength]],"dur,","")&amp;IF(Table1[[#This Row],[Broken]],"ea,","")</f>
        <v>lab,</v>
      </c>
    </row>
    <row r="2035" spans="1:69" x14ac:dyDescent="0.25">
      <c r="A2035" t="s">
        <v>2163</v>
      </c>
      <c r="B2035" t="s">
        <v>39</v>
      </c>
      <c r="C2035" t="s">
        <v>114</v>
      </c>
      <c r="D2035" t="s">
        <v>82</v>
      </c>
      <c r="E2035" t="s">
        <v>93</v>
      </c>
      <c r="F2035">
        <v>1</v>
      </c>
      <c r="G2035">
        <v>75000</v>
      </c>
      <c r="H2035">
        <v>25000</v>
      </c>
      <c r="I2035">
        <v>100000</v>
      </c>
      <c r="J2035" t="s">
        <v>40</v>
      </c>
      <c r="K2035">
        <v>1</v>
      </c>
      <c r="L2035">
        <v>256</v>
      </c>
      <c r="M2035" t="s">
        <v>41</v>
      </c>
      <c r="N2035">
        <v>0.01</v>
      </c>
      <c r="O2035">
        <v>100</v>
      </c>
      <c r="P2035">
        <v>64</v>
      </c>
      <c r="Q2035">
        <v>256</v>
      </c>
      <c r="R2035">
        <v>100</v>
      </c>
      <c r="S2035">
        <v>7500</v>
      </c>
      <c r="T2035">
        <v>15</v>
      </c>
      <c r="U2035">
        <v>15</v>
      </c>
      <c r="V2035">
        <v>112640</v>
      </c>
      <c r="W2035">
        <v>1.50186666666666</v>
      </c>
      <c r="X2035">
        <v>458.11177921295098</v>
      </c>
      <c r="Y2035">
        <v>6.4843187332153303</v>
      </c>
      <c r="Z2035">
        <v>87.013970375061007</v>
      </c>
      <c r="AA2035">
        <v>2.8284389972686701</v>
      </c>
      <c r="AB2035">
        <v>42.703452110290499</v>
      </c>
      <c r="AC2035">
        <v>6.2971661090850803</v>
      </c>
      <c r="AD2035">
        <v>91.832543134689303</v>
      </c>
      <c r="AE2035">
        <v>0.78469999999999995</v>
      </c>
      <c r="AF2035">
        <v>0.78159999999999996</v>
      </c>
      <c r="AJ2035">
        <v>4.1942650486122397E-2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 t="s">
        <v>42</v>
      </c>
      <c r="AQ2035" t="b">
        <v>1</v>
      </c>
      <c r="AR2035" t="b">
        <v>1</v>
      </c>
      <c r="AS2035">
        <v>1</v>
      </c>
      <c r="AT2035" t="b">
        <v>0</v>
      </c>
      <c r="AV2035" t="b">
        <v>0</v>
      </c>
      <c r="AW2035" t="b">
        <v>1</v>
      </c>
      <c r="AX2035" t="b">
        <v>0</v>
      </c>
      <c r="AY2035" t="b">
        <v>1</v>
      </c>
      <c r="AZ2035" t="b">
        <v>0</v>
      </c>
      <c r="BA2035" t="b">
        <v>0</v>
      </c>
      <c r="BB2035" t="b">
        <v>0</v>
      </c>
      <c r="BC2035" t="b">
        <v>1</v>
      </c>
      <c r="BD2035" t="b">
        <v>0</v>
      </c>
      <c r="BE2035" t="s">
        <v>57</v>
      </c>
      <c r="BF2035" t="s">
        <v>69</v>
      </c>
      <c r="BG2035" t="s">
        <v>69</v>
      </c>
      <c r="BH2035" t="b">
        <v>0</v>
      </c>
      <c r="BI2035" t="b">
        <v>1</v>
      </c>
      <c r="BJ2035" t="b">
        <v>0</v>
      </c>
      <c r="BK2035" t="b">
        <v>1</v>
      </c>
      <c r="BL2035">
        <v>20</v>
      </c>
      <c r="BM2035">
        <v>20</v>
      </c>
      <c r="BN2035">
        <v>0</v>
      </c>
      <c r="BO2035">
        <v>0</v>
      </c>
      <c r="BP20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35" s="3" t="str">
        <f>IF(Table1[[#This Row],[TraceLengthMod]],"lab,","")&amp;IF(Table1[[#This Row],[FixedLength]],"dur,","")&amp;IF(Table1[[#This Row],[Broken]],"ea,","")</f>
        <v>lab,</v>
      </c>
    </row>
    <row r="2036" spans="1:69" x14ac:dyDescent="0.25">
      <c r="A2036" t="s">
        <v>2164</v>
      </c>
      <c r="B2036" t="s">
        <v>39</v>
      </c>
      <c r="C2036" t="s">
        <v>114</v>
      </c>
      <c r="D2036" t="s">
        <v>82</v>
      </c>
      <c r="E2036" t="s">
        <v>93</v>
      </c>
      <c r="F2036">
        <v>1</v>
      </c>
      <c r="G2036">
        <v>75000</v>
      </c>
      <c r="H2036">
        <v>25000</v>
      </c>
      <c r="I2036">
        <v>100000</v>
      </c>
      <c r="J2036" t="s">
        <v>40</v>
      </c>
      <c r="K2036">
        <v>1</v>
      </c>
      <c r="L2036">
        <v>256</v>
      </c>
      <c r="M2036" t="s">
        <v>41</v>
      </c>
      <c r="N2036">
        <v>0.01</v>
      </c>
      <c r="O2036">
        <v>100</v>
      </c>
      <c r="P2036">
        <v>64</v>
      </c>
      <c r="Q2036">
        <v>256</v>
      </c>
      <c r="R2036">
        <v>100</v>
      </c>
      <c r="S2036">
        <v>7500</v>
      </c>
      <c r="T2036">
        <v>15</v>
      </c>
      <c r="U2036">
        <v>16</v>
      </c>
      <c r="V2036">
        <v>120064</v>
      </c>
      <c r="W2036">
        <v>1.6008533333333299</v>
      </c>
      <c r="X2036">
        <v>458.11177921295098</v>
      </c>
      <c r="Y2036">
        <v>6.4843187332153303</v>
      </c>
      <c r="Z2036">
        <v>92.798507213592501</v>
      </c>
      <c r="AA2036">
        <v>2.8214578628539999</v>
      </c>
      <c r="AB2036">
        <v>45.524909973144503</v>
      </c>
      <c r="AC2036">
        <v>6.5056092739105198</v>
      </c>
      <c r="AD2036">
        <v>98.338152408599797</v>
      </c>
      <c r="AE2036">
        <v>0.79600000000000004</v>
      </c>
      <c r="AF2036">
        <v>0.77829999999999999</v>
      </c>
      <c r="AJ2036">
        <v>3.7596300593825502E-2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 t="s">
        <v>42</v>
      </c>
      <c r="AQ2036" t="b">
        <v>1</v>
      </c>
      <c r="AR2036" t="b">
        <v>1</v>
      </c>
      <c r="AS2036">
        <v>1</v>
      </c>
      <c r="AT2036" t="b">
        <v>0</v>
      </c>
      <c r="AV2036" t="b">
        <v>0</v>
      </c>
      <c r="AW2036" t="b">
        <v>1</v>
      </c>
      <c r="AX2036" t="b">
        <v>0</v>
      </c>
      <c r="AY2036" t="b">
        <v>1</v>
      </c>
      <c r="AZ2036" t="b">
        <v>0</v>
      </c>
      <c r="BA2036" t="b">
        <v>0</v>
      </c>
      <c r="BB2036" t="b">
        <v>0</v>
      </c>
      <c r="BC2036" t="b">
        <v>1</v>
      </c>
      <c r="BD2036" t="b">
        <v>0</v>
      </c>
      <c r="BE2036" t="s">
        <v>57</v>
      </c>
      <c r="BF2036" t="s">
        <v>69</v>
      </c>
      <c r="BG2036" t="s">
        <v>69</v>
      </c>
      <c r="BH2036" t="b">
        <v>0</v>
      </c>
      <c r="BI2036" t="b">
        <v>1</v>
      </c>
      <c r="BJ2036" t="b">
        <v>0</v>
      </c>
      <c r="BK2036" t="b">
        <v>1</v>
      </c>
      <c r="BL2036">
        <v>20</v>
      </c>
      <c r="BM2036">
        <v>20</v>
      </c>
      <c r="BN2036">
        <v>0</v>
      </c>
      <c r="BO2036">
        <v>0</v>
      </c>
      <c r="BP20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36" s="3" t="str">
        <f>IF(Table1[[#This Row],[TraceLengthMod]],"lab,","")&amp;IF(Table1[[#This Row],[FixedLength]],"dur,","")&amp;IF(Table1[[#This Row],[Broken]],"ea,","")</f>
        <v>lab,</v>
      </c>
    </row>
    <row r="2037" spans="1:69" x14ac:dyDescent="0.25">
      <c r="A2037" t="s">
        <v>2165</v>
      </c>
      <c r="B2037" t="s">
        <v>39</v>
      </c>
      <c r="C2037" t="s">
        <v>114</v>
      </c>
      <c r="D2037" t="s">
        <v>82</v>
      </c>
      <c r="E2037" t="s">
        <v>93</v>
      </c>
      <c r="F2037">
        <v>1</v>
      </c>
      <c r="G2037">
        <v>75000</v>
      </c>
      <c r="H2037">
        <v>25000</v>
      </c>
      <c r="I2037">
        <v>100000</v>
      </c>
      <c r="J2037" t="s">
        <v>40</v>
      </c>
      <c r="K2037">
        <v>1</v>
      </c>
      <c r="L2037">
        <v>256</v>
      </c>
      <c r="M2037" t="s">
        <v>41</v>
      </c>
      <c r="N2037">
        <v>0.01</v>
      </c>
      <c r="O2037">
        <v>100</v>
      </c>
      <c r="P2037">
        <v>64</v>
      </c>
      <c r="Q2037">
        <v>256</v>
      </c>
      <c r="R2037">
        <v>100</v>
      </c>
      <c r="S2037">
        <v>7500</v>
      </c>
      <c r="T2037">
        <v>15</v>
      </c>
      <c r="U2037">
        <v>17</v>
      </c>
      <c r="V2037">
        <v>127744</v>
      </c>
      <c r="W2037">
        <v>1.70325333333333</v>
      </c>
      <c r="X2037">
        <v>458.11177921295098</v>
      </c>
      <c r="Y2037">
        <v>6.4843187332153303</v>
      </c>
      <c r="Z2037">
        <v>98.727657079696598</v>
      </c>
      <c r="AA2037">
        <v>2.90024638175964</v>
      </c>
      <c r="AB2037">
        <v>48.425156354904097</v>
      </c>
      <c r="AC2037">
        <v>6.2482979297637904</v>
      </c>
      <c r="AD2037">
        <v>104.58645033836299</v>
      </c>
      <c r="AE2037">
        <v>0.78190000000000004</v>
      </c>
      <c r="AF2037">
        <v>0.76480000000000004</v>
      </c>
      <c r="AJ2037">
        <v>3.7676918363284399E-2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 t="s">
        <v>42</v>
      </c>
      <c r="AQ2037" t="b">
        <v>1</v>
      </c>
      <c r="AR2037" t="b">
        <v>1</v>
      </c>
      <c r="AS2037">
        <v>1</v>
      </c>
      <c r="AT2037" t="b">
        <v>0</v>
      </c>
      <c r="AV2037" t="b">
        <v>0</v>
      </c>
      <c r="AW2037" t="b">
        <v>1</v>
      </c>
      <c r="AX2037" t="b">
        <v>0</v>
      </c>
      <c r="AY2037" t="b">
        <v>1</v>
      </c>
      <c r="AZ2037" t="b">
        <v>0</v>
      </c>
      <c r="BA2037" t="b">
        <v>0</v>
      </c>
      <c r="BB2037" t="b">
        <v>0</v>
      </c>
      <c r="BC2037" t="b">
        <v>1</v>
      </c>
      <c r="BD2037" t="b">
        <v>0</v>
      </c>
      <c r="BE2037" t="s">
        <v>57</v>
      </c>
      <c r="BF2037" t="s">
        <v>69</v>
      </c>
      <c r="BG2037" t="s">
        <v>69</v>
      </c>
      <c r="BH2037" t="b">
        <v>0</v>
      </c>
      <c r="BI2037" t="b">
        <v>1</v>
      </c>
      <c r="BJ2037" t="b">
        <v>0</v>
      </c>
      <c r="BK2037" t="b">
        <v>1</v>
      </c>
      <c r="BL2037">
        <v>20</v>
      </c>
      <c r="BM2037">
        <v>20</v>
      </c>
      <c r="BN2037">
        <v>0</v>
      </c>
      <c r="BO2037">
        <v>0</v>
      </c>
      <c r="BP20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37" s="3" t="str">
        <f>IF(Table1[[#This Row],[TraceLengthMod]],"lab,","")&amp;IF(Table1[[#This Row],[FixedLength]],"dur,","")&amp;IF(Table1[[#This Row],[Broken]],"ea,","")</f>
        <v>lab,</v>
      </c>
    </row>
    <row r="2038" spans="1:69" x14ac:dyDescent="0.25">
      <c r="A2038" t="s">
        <v>2166</v>
      </c>
      <c r="B2038" t="s">
        <v>39</v>
      </c>
      <c r="C2038" t="s">
        <v>114</v>
      </c>
      <c r="D2038" t="s">
        <v>82</v>
      </c>
      <c r="E2038" t="s">
        <v>93</v>
      </c>
      <c r="F2038">
        <v>1</v>
      </c>
      <c r="G2038">
        <v>75000</v>
      </c>
      <c r="H2038">
        <v>25000</v>
      </c>
      <c r="I2038">
        <v>100000</v>
      </c>
      <c r="J2038" t="s">
        <v>40</v>
      </c>
      <c r="K2038">
        <v>1</v>
      </c>
      <c r="L2038">
        <v>256</v>
      </c>
      <c r="M2038" t="s">
        <v>41</v>
      </c>
      <c r="N2038">
        <v>0.01</v>
      </c>
      <c r="O2038">
        <v>100</v>
      </c>
      <c r="P2038">
        <v>64</v>
      </c>
      <c r="Q2038">
        <v>256</v>
      </c>
      <c r="R2038">
        <v>100</v>
      </c>
      <c r="S2038">
        <v>7500</v>
      </c>
      <c r="T2038">
        <v>18</v>
      </c>
      <c r="U2038">
        <v>18</v>
      </c>
      <c r="V2038">
        <v>135168</v>
      </c>
      <c r="W2038">
        <v>1.8022400000000001</v>
      </c>
      <c r="X2038">
        <v>458.11177921295098</v>
      </c>
      <c r="Y2038">
        <v>6.4843187332153303</v>
      </c>
      <c r="Z2038">
        <v>104.441409111022</v>
      </c>
      <c r="AA2038">
        <v>2.8045284748077299</v>
      </c>
      <c r="AB2038">
        <v>51.2296848297119</v>
      </c>
      <c r="AC2038">
        <v>6.1395614147186199</v>
      </c>
      <c r="AD2038">
        <v>110.72601175308201</v>
      </c>
      <c r="AE2038">
        <v>0.78180000000000005</v>
      </c>
      <c r="AF2038">
        <v>0.78290000000000004</v>
      </c>
      <c r="AJ2038">
        <v>3.31913592350302E-2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 t="s">
        <v>42</v>
      </c>
      <c r="AQ2038" t="b">
        <v>1</v>
      </c>
      <c r="AR2038" t="b">
        <v>1</v>
      </c>
      <c r="AS2038">
        <v>1</v>
      </c>
      <c r="AT2038" t="b">
        <v>0</v>
      </c>
      <c r="AV2038" t="b">
        <v>0</v>
      </c>
      <c r="AW2038" t="b">
        <v>1</v>
      </c>
      <c r="AX2038" t="b">
        <v>0</v>
      </c>
      <c r="AY2038" t="b">
        <v>1</v>
      </c>
      <c r="AZ2038" t="b">
        <v>0</v>
      </c>
      <c r="BA2038" t="b">
        <v>0</v>
      </c>
      <c r="BB2038" t="b">
        <v>0</v>
      </c>
      <c r="BC2038" t="b">
        <v>1</v>
      </c>
      <c r="BD2038" t="b">
        <v>0</v>
      </c>
      <c r="BE2038" t="s">
        <v>57</v>
      </c>
      <c r="BF2038" t="s">
        <v>69</v>
      </c>
      <c r="BG2038" t="s">
        <v>69</v>
      </c>
      <c r="BH2038" t="b">
        <v>0</v>
      </c>
      <c r="BI2038" t="b">
        <v>1</v>
      </c>
      <c r="BJ2038" t="b">
        <v>0</v>
      </c>
      <c r="BK2038" t="b">
        <v>1</v>
      </c>
      <c r="BL2038">
        <v>20</v>
      </c>
      <c r="BM2038">
        <v>20</v>
      </c>
      <c r="BN2038">
        <v>0</v>
      </c>
      <c r="BO2038">
        <v>0</v>
      </c>
      <c r="BP20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38" s="3" t="str">
        <f>IF(Table1[[#This Row],[TraceLengthMod]],"lab,","")&amp;IF(Table1[[#This Row],[FixedLength]],"dur,","")&amp;IF(Table1[[#This Row],[Broken]],"ea,","")</f>
        <v>lab,</v>
      </c>
    </row>
    <row r="2039" spans="1:69" x14ac:dyDescent="0.25">
      <c r="A2039" t="s">
        <v>2167</v>
      </c>
      <c r="B2039" t="s">
        <v>39</v>
      </c>
      <c r="C2039" t="s">
        <v>114</v>
      </c>
      <c r="D2039" t="s">
        <v>82</v>
      </c>
      <c r="E2039" t="s">
        <v>93</v>
      </c>
      <c r="F2039">
        <v>1</v>
      </c>
      <c r="G2039">
        <v>75000</v>
      </c>
      <c r="H2039">
        <v>25000</v>
      </c>
      <c r="I2039">
        <v>100000</v>
      </c>
      <c r="J2039" t="s">
        <v>40</v>
      </c>
      <c r="K2039">
        <v>1</v>
      </c>
      <c r="L2039">
        <v>256</v>
      </c>
      <c r="M2039" t="s">
        <v>41</v>
      </c>
      <c r="N2039">
        <v>0.01</v>
      </c>
      <c r="O2039">
        <v>100</v>
      </c>
      <c r="P2039">
        <v>64</v>
      </c>
      <c r="Q2039">
        <v>256</v>
      </c>
      <c r="R2039">
        <v>100</v>
      </c>
      <c r="S2039">
        <v>7500</v>
      </c>
      <c r="T2039">
        <v>18</v>
      </c>
      <c r="U2039">
        <v>19</v>
      </c>
      <c r="V2039">
        <v>142592</v>
      </c>
      <c r="W2039">
        <v>1.90122666666666</v>
      </c>
      <c r="X2039">
        <v>458.11177921295098</v>
      </c>
      <c r="Y2039">
        <v>6.4843187332153303</v>
      </c>
      <c r="Z2039">
        <v>110.212980270385</v>
      </c>
      <c r="AA2039">
        <v>2.8374145030975302</v>
      </c>
      <c r="AB2039">
        <v>54.067099332809399</v>
      </c>
      <c r="AC2039">
        <v>5.8992431163787797</v>
      </c>
      <c r="AD2039">
        <v>116.625254869461</v>
      </c>
      <c r="AE2039">
        <v>0.78820000000000001</v>
      </c>
      <c r="AF2039">
        <v>0.7732</v>
      </c>
      <c r="AJ2039">
        <v>3.0990916265833501E-2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 t="s">
        <v>42</v>
      </c>
      <c r="AQ2039" t="b">
        <v>1</v>
      </c>
      <c r="AR2039" t="b">
        <v>1</v>
      </c>
      <c r="AS2039">
        <v>1</v>
      </c>
      <c r="AT2039" t="b">
        <v>0</v>
      </c>
      <c r="AV2039" t="b">
        <v>0</v>
      </c>
      <c r="AW2039" t="b">
        <v>1</v>
      </c>
      <c r="AX2039" t="b">
        <v>0</v>
      </c>
      <c r="AY2039" t="b">
        <v>1</v>
      </c>
      <c r="AZ2039" t="b">
        <v>0</v>
      </c>
      <c r="BA2039" t="b">
        <v>0</v>
      </c>
      <c r="BB2039" t="b">
        <v>0</v>
      </c>
      <c r="BC2039" t="b">
        <v>1</v>
      </c>
      <c r="BD2039" t="b">
        <v>0</v>
      </c>
      <c r="BE2039" t="s">
        <v>57</v>
      </c>
      <c r="BF2039" t="s">
        <v>69</v>
      </c>
      <c r="BG2039" t="s">
        <v>69</v>
      </c>
      <c r="BH2039" t="b">
        <v>0</v>
      </c>
      <c r="BI2039" t="b">
        <v>1</v>
      </c>
      <c r="BJ2039" t="b">
        <v>0</v>
      </c>
      <c r="BK2039" t="b">
        <v>1</v>
      </c>
      <c r="BL2039">
        <v>20</v>
      </c>
      <c r="BM2039">
        <v>20</v>
      </c>
      <c r="BN2039">
        <v>0</v>
      </c>
      <c r="BO2039">
        <v>0</v>
      </c>
      <c r="BP20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39" s="3" t="str">
        <f>IF(Table1[[#This Row],[TraceLengthMod]],"lab,","")&amp;IF(Table1[[#This Row],[FixedLength]],"dur,","")&amp;IF(Table1[[#This Row],[Broken]],"ea,","")</f>
        <v>lab,</v>
      </c>
    </row>
    <row r="2040" spans="1:69" x14ac:dyDescent="0.25">
      <c r="A2040" t="s">
        <v>2168</v>
      </c>
      <c r="B2040" t="s">
        <v>39</v>
      </c>
      <c r="C2040" t="s">
        <v>114</v>
      </c>
      <c r="D2040" t="s">
        <v>82</v>
      </c>
      <c r="E2040" t="s">
        <v>93</v>
      </c>
      <c r="F2040">
        <v>1</v>
      </c>
      <c r="G2040">
        <v>75000</v>
      </c>
      <c r="H2040">
        <v>25000</v>
      </c>
      <c r="I2040">
        <v>100000</v>
      </c>
      <c r="J2040" t="s">
        <v>40</v>
      </c>
      <c r="K2040">
        <v>1</v>
      </c>
      <c r="L2040">
        <v>256</v>
      </c>
      <c r="M2040" t="s">
        <v>41</v>
      </c>
      <c r="N2040">
        <v>0.01</v>
      </c>
      <c r="O2040">
        <v>100</v>
      </c>
      <c r="P2040">
        <v>64</v>
      </c>
      <c r="Q2040">
        <v>256</v>
      </c>
      <c r="R2040">
        <v>100</v>
      </c>
      <c r="S2040">
        <v>7500</v>
      </c>
      <c r="T2040">
        <v>20</v>
      </c>
      <c r="U2040">
        <v>20</v>
      </c>
      <c r="V2040">
        <v>150016</v>
      </c>
      <c r="W2040">
        <v>2.0002133333333298</v>
      </c>
      <c r="X2040">
        <v>458.11177921295098</v>
      </c>
      <c r="Y2040">
        <v>6.4843187332153303</v>
      </c>
      <c r="Z2040">
        <v>115.931830883026</v>
      </c>
      <c r="AA2040">
        <v>2.8096010684967001</v>
      </c>
      <c r="AB2040">
        <v>56.876700401306103</v>
      </c>
      <c r="AC2040">
        <v>6.0827679634094203</v>
      </c>
      <c r="AD2040">
        <v>122.70802283287</v>
      </c>
      <c r="AE2040">
        <v>0.7944</v>
      </c>
      <c r="AF2040">
        <v>0.78569999999999995</v>
      </c>
      <c r="AJ2040">
        <v>2.9226809434923201E-2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 t="s">
        <v>42</v>
      </c>
      <c r="AQ2040" t="b">
        <v>1</v>
      </c>
      <c r="AR2040" t="b">
        <v>1</v>
      </c>
      <c r="AS2040">
        <v>1</v>
      </c>
      <c r="AT2040" t="b">
        <v>0</v>
      </c>
      <c r="AV2040" t="b">
        <v>0</v>
      </c>
      <c r="AW2040" t="b">
        <v>1</v>
      </c>
      <c r="AX2040" t="b">
        <v>0</v>
      </c>
      <c r="AY2040" t="b">
        <v>1</v>
      </c>
      <c r="AZ2040" t="b">
        <v>0</v>
      </c>
      <c r="BA2040" t="b">
        <v>0</v>
      </c>
      <c r="BB2040" t="b">
        <v>0</v>
      </c>
      <c r="BC2040" t="b">
        <v>1</v>
      </c>
      <c r="BD2040" t="b">
        <v>0</v>
      </c>
      <c r="BE2040" t="s">
        <v>57</v>
      </c>
      <c r="BF2040" t="s">
        <v>69</v>
      </c>
      <c r="BG2040" t="s">
        <v>69</v>
      </c>
      <c r="BH2040" t="b">
        <v>0</v>
      </c>
      <c r="BI2040" t="b">
        <v>1</v>
      </c>
      <c r="BJ2040" t="b">
        <v>0</v>
      </c>
      <c r="BK2040" t="b">
        <v>1</v>
      </c>
      <c r="BL2040">
        <v>20</v>
      </c>
      <c r="BM2040">
        <v>20</v>
      </c>
      <c r="BN2040">
        <v>0</v>
      </c>
      <c r="BO2040">
        <v>0</v>
      </c>
      <c r="BP20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40" s="3" t="str">
        <f>IF(Table1[[#This Row],[TraceLengthMod]],"lab,","")&amp;IF(Table1[[#This Row],[FixedLength]],"dur,","")&amp;IF(Table1[[#This Row],[Broken]],"ea,","")</f>
        <v>lab,</v>
      </c>
    </row>
    <row r="2041" spans="1:69" x14ac:dyDescent="0.25">
      <c r="A2041" t="s">
        <v>2169</v>
      </c>
      <c r="B2041" t="s">
        <v>39</v>
      </c>
      <c r="C2041" t="s">
        <v>114</v>
      </c>
      <c r="D2041" t="s">
        <v>82</v>
      </c>
      <c r="E2041" t="s">
        <v>93</v>
      </c>
      <c r="F2041">
        <v>1</v>
      </c>
      <c r="G2041">
        <v>75000</v>
      </c>
      <c r="H2041">
        <v>25000</v>
      </c>
      <c r="I2041">
        <v>100000</v>
      </c>
      <c r="J2041" t="s">
        <v>40</v>
      </c>
      <c r="K2041">
        <v>1</v>
      </c>
      <c r="L2041">
        <v>256</v>
      </c>
      <c r="M2041" t="s">
        <v>41</v>
      </c>
      <c r="N2041">
        <v>0.01</v>
      </c>
      <c r="O2041">
        <v>100</v>
      </c>
      <c r="P2041">
        <v>64</v>
      </c>
      <c r="Q2041">
        <v>256</v>
      </c>
      <c r="R2041">
        <v>100</v>
      </c>
      <c r="S2041">
        <v>7500</v>
      </c>
      <c r="T2041">
        <v>20</v>
      </c>
      <c r="U2041">
        <v>21</v>
      </c>
      <c r="V2041">
        <v>157696</v>
      </c>
      <c r="W2041">
        <v>2.1026133333333301</v>
      </c>
      <c r="X2041">
        <v>458.11177921295098</v>
      </c>
      <c r="Y2041">
        <v>6.4843187332153303</v>
      </c>
      <c r="Z2041">
        <v>121.834024667739</v>
      </c>
      <c r="AA2041">
        <v>2.91916728019714</v>
      </c>
      <c r="AB2041">
        <v>59.795867681503204</v>
      </c>
      <c r="AC2041">
        <v>6.2074074745178196</v>
      </c>
      <c r="AD2041">
        <v>128.91543030738799</v>
      </c>
      <c r="AE2041">
        <v>0.79990000000000006</v>
      </c>
      <c r="AF2041">
        <v>0.78420000000000001</v>
      </c>
      <c r="AJ2041">
        <v>2.8229814071159799E-2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 t="s">
        <v>42</v>
      </c>
      <c r="AQ2041" t="b">
        <v>1</v>
      </c>
      <c r="AR2041" t="b">
        <v>1</v>
      </c>
      <c r="AS2041">
        <v>1</v>
      </c>
      <c r="AT2041" t="b">
        <v>0</v>
      </c>
      <c r="AV2041" t="b">
        <v>0</v>
      </c>
      <c r="AW2041" t="b">
        <v>1</v>
      </c>
      <c r="AX2041" t="b">
        <v>0</v>
      </c>
      <c r="AY2041" t="b">
        <v>1</v>
      </c>
      <c r="AZ2041" t="b">
        <v>0</v>
      </c>
      <c r="BA2041" t="b">
        <v>0</v>
      </c>
      <c r="BB2041" t="b">
        <v>0</v>
      </c>
      <c r="BC2041" t="b">
        <v>1</v>
      </c>
      <c r="BD2041" t="b">
        <v>0</v>
      </c>
      <c r="BE2041" t="s">
        <v>57</v>
      </c>
      <c r="BF2041" t="s">
        <v>69</v>
      </c>
      <c r="BG2041" t="s">
        <v>69</v>
      </c>
      <c r="BH2041" t="b">
        <v>0</v>
      </c>
      <c r="BI2041" t="b">
        <v>1</v>
      </c>
      <c r="BJ2041" t="b">
        <v>0</v>
      </c>
      <c r="BK2041" t="b">
        <v>1</v>
      </c>
      <c r="BL2041">
        <v>20</v>
      </c>
      <c r="BM2041">
        <v>20</v>
      </c>
      <c r="BN2041">
        <v>0</v>
      </c>
      <c r="BO2041">
        <v>0</v>
      </c>
      <c r="BP20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41" s="3" t="str">
        <f>IF(Table1[[#This Row],[TraceLengthMod]],"lab,","")&amp;IF(Table1[[#This Row],[FixedLength]],"dur,","")&amp;IF(Table1[[#This Row],[Broken]],"ea,","")</f>
        <v>lab,</v>
      </c>
    </row>
    <row r="2042" spans="1:69" x14ac:dyDescent="0.25">
      <c r="A2042" t="s">
        <v>2170</v>
      </c>
      <c r="B2042" t="s">
        <v>39</v>
      </c>
      <c r="C2042" t="s">
        <v>114</v>
      </c>
      <c r="D2042" t="s">
        <v>82</v>
      </c>
      <c r="E2042" t="s">
        <v>93</v>
      </c>
      <c r="F2042">
        <v>1</v>
      </c>
      <c r="G2042">
        <v>75000</v>
      </c>
      <c r="H2042">
        <v>25000</v>
      </c>
      <c r="I2042">
        <v>100000</v>
      </c>
      <c r="J2042" t="s">
        <v>40</v>
      </c>
      <c r="K2042">
        <v>1</v>
      </c>
      <c r="L2042">
        <v>256</v>
      </c>
      <c r="M2042" t="s">
        <v>41</v>
      </c>
      <c r="N2042">
        <v>0.01</v>
      </c>
      <c r="O2042">
        <v>100</v>
      </c>
      <c r="P2042">
        <v>64</v>
      </c>
      <c r="Q2042">
        <v>256</v>
      </c>
      <c r="R2042">
        <v>100</v>
      </c>
      <c r="S2042">
        <v>7500</v>
      </c>
      <c r="T2042">
        <v>20</v>
      </c>
      <c r="U2042">
        <v>22</v>
      </c>
      <c r="V2042">
        <v>165120</v>
      </c>
      <c r="W2042">
        <v>2.2016</v>
      </c>
      <c r="X2042">
        <v>458.11177921295098</v>
      </c>
      <c r="Y2042">
        <v>6.4843187332153303</v>
      </c>
      <c r="Z2042">
        <v>127.66945695877</v>
      </c>
      <c r="AA2042">
        <v>2.80250763893127</v>
      </c>
      <c r="AB2042">
        <v>62.598375320434499</v>
      </c>
      <c r="AC2042">
        <v>6.3859298229217503</v>
      </c>
      <c r="AD2042">
        <v>135.30136013031</v>
      </c>
      <c r="AE2042">
        <v>0.79120000000000001</v>
      </c>
      <c r="AF2042">
        <v>0.77270000000000005</v>
      </c>
      <c r="AJ2042">
        <v>2.6243067064950599E-2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 t="s">
        <v>42</v>
      </c>
      <c r="AQ2042" t="b">
        <v>1</v>
      </c>
      <c r="AR2042" t="b">
        <v>1</v>
      </c>
      <c r="AS2042">
        <v>1</v>
      </c>
      <c r="AT2042" t="b">
        <v>0</v>
      </c>
      <c r="AV2042" t="b">
        <v>0</v>
      </c>
      <c r="AW2042" t="b">
        <v>1</v>
      </c>
      <c r="AX2042" t="b">
        <v>0</v>
      </c>
      <c r="AY2042" t="b">
        <v>1</v>
      </c>
      <c r="AZ2042" t="b">
        <v>0</v>
      </c>
      <c r="BA2042" t="b">
        <v>0</v>
      </c>
      <c r="BB2042" t="b">
        <v>0</v>
      </c>
      <c r="BC2042" t="b">
        <v>1</v>
      </c>
      <c r="BD2042" t="b">
        <v>0</v>
      </c>
      <c r="BE2042" t="s">
        <v>57</v>
      </c>
      <c r="BF2042" t="s">
        <v>69</v>
      </c>
      <c r="BG2042" t="s">
        <v>69</v>
      </c>
      <c r="BH2042" t="b">
        <v>0</v>
      </c>
      <c r="BI2042" t="b">
        <v>1</v>
      </c>
      <c r="BJ2042" t="b">
        <v>0</v>
      </c>
      <c r="BK2042" t="b">
        <v>1</v>
      </c>
      <c r="BL2042">
        <v>20</v>
      </c>
      <c r="BM2042">
        <v>20</v>
      </c>
      <c r="BN2042">
        <v>0</v>
      </c>
      <c r="BO2042">
        <v>0</v>
      </c>
      <c r="BP20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42" s="3" t="str">
        <f>IF(Table1[[#This Row],[TraceLengthMod]],"lab,","")&amp;IF(Table1[[#This Row],[FixedLength]],"dur,","")&amp;IF(Table1[[#This Row],[Broken]],"ea,","")</f>
        <v>lab,</v>
      </c>
    </row>
    <row r="2043" spans="1:69" x14ac:dyDescent="0.25">
      <c r="A2043" t="s">
        <v>2171</v>
      </c>
      <c r="B2043" t="s">
        <v>39</v>
      </c>
      <c r="C2043" t="s">
        <v>114</v>
      </c>
      <c r="D2043" t="s">
        <v>82</v>
      </c>
      <c r="E2043" t="s">
        <v>93</v>
      </c>
      <c r="F2043">
        <v>1</v>
      </c>
      <c r="G2043">
        <v>75000</v>
      </c>
      <c r="H2043">
        <v>25000</v>
      </c>
      <c r="I2043">
        <v>100000</v>
      </c>
      <c r="J2043" t="s">
        <v>40</v>
      </c>
      <c r="K2043">
        <v>1</v>
      </c>
      <c r="L2043">
        <v>256</v>
      </c>
      <c r="M2043" t="s">
        <v>41</v>
      </c>
      <c r="N2043">
        <v>0.01</v>
      </c>
      <c r="O2043">
        <v>100</v>
      </c>
      <c r="P2043">
        <v>64</v>
      </c>
      <c r="Q2043">
        <v>256</v>
      </c>
      <c r="R2043">
        <v>100</v>
      </c>
      <c r="S2043">
        <v>7500</v>
      </c>
      <c r="T2043">
        <v>23</v>
      </c>
      <c r="U2043">
        <v>23</v>
      </c>
      <c r="V2043">
        <v>172544</v>
      </c>
      <c r="W2043">
        <v>2.3005866666666601</v>
      </c>
      <c r="X2043">
        <v>458.11177921295098</v>
      </c>
      <c r="Y2043">
        <v>6.4843187332153303</v>
      </c>
      <c r="Z2043">
        <v>133.563700199127</v>
      </c>
      <c r="AA2043">
        <v>2.80849266052246</v>
      </c>
      <c r="AB2043">
        <v>65.406867980957003</v>
      </c>
      <c r="AC2043">
        <v>6.4018859863281197</v>
      </c>
      <c r="AD2043">
        <v>141.70324611663801</v>
      </c>
      <c r="AE2043">
        <v>0.80110000000000003</v>
      </c>
      <c r="AF2043">
        <v>0.78959999999999997</v>
      </c>
      <c r="AJ2043">
        <v>2.5513805117380699E-2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 t="s">
        <v>42</v>
      </c>
      <c r="AQ2043" t="b">
        <v>1</v>
      </c>
      <c r="AR2043" t="b">
        <v>1</v>
      </c>
      <c r="AS2043">
        <v>1</v>
      </c>
      <c r="AT2043" t="b">
        <v>0</v>
      </c>
      <c r="AV2043" t="b">
        <v>0</v>
      </c>
      <c r="AW2043" t="b">
        <v>1</v>
      </c>
      <c r="AX2043" t="b">
        <v>0</v>
      </c>
      <c r="AY2043" t="b">
        <v>1</v>
      </c>
      <c r="AZ2043" t="b">
        <v>0</v>
      </c>
      <c r="BA2043" t="b">
        <v>0</v>
      </c>
      <c r="BB2043" t="b">
        <v>0</v>
      </c>
      <c r="BC2043" t="b">
        <v>1</v>
      </c>
      <c r="BD2043" t="b">
        <v>0</v>
      </c>
      <c r="BE2043" t="s">
        <v>57</v>
      </c>
      <c r="BF2043" t="s">
        <v>69</v>
      </c>
      <c r="BG2043" t="s">
        <v>69</v>
      </c>
      <c r="BH2043" t="b">
        <v>0</v>
      </c>
      <c r="BI2043" t="b">
        <v>1</v>
      </c>
      <c r="BJ2043" t="b">
        <v>0</v>
      </c>
      <c r="BK2043" t="b">
        <v>1</v>
      </c>
      <c r="BL2043">
        <v>20</v>
      </c>
      <c r="BM2043">
        <v>20</v>
      </c>
      <c r="BN2043">
        <v>0</v>
      </c>
      <c r="BO2043">
        <v>0</v>
      </c>
      <c r="BP20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43" s="3" t="str">
        <f>IF(Table1[[#This Row],[TraceLengthMod]],"lab,","")&amp;IF(Table1[[#This Row],[FixedLength]],"dur,","")&amp;IF(Table1[[#This Row],[Broken]],"ea,","")</f>
        <v>lab,</v>
      </c>
    </row>
    <row r="2044" spans="1:69" x14ac:dyDescent="0.25">
      <c r="A2044" t="s">
        <v>2172</v>
      </c>
      <c r="B2044" t="s">
        <v>39</v>
      </c>
      <c r="C2044" t="s">
        <v>114</v>
      </c>
      <c r="D2044" t="s">
        <v>82</v>
      </c>
      <c r="E2044" t="s">
        <v>93</v>
      </c>
      <c r="F2044">
        <v>1</v>
      </c>
      <c r="G2044">
        <v>75000</v>
      </c>
      <c r="H2044">
        <v>25000</v>
      </c>
      <c r="I2044">
        <v>100000</v>
      </c>
      <c r="J2044" t="s">
        <v>40</v>
      </c>
      <c r="K2044">
        <v>1</v>
      </c>
      <c r="L2044">
        <v>256</v>
      </c>
      <c r="M2044" t="s">
        <v>41</v>
      </c>
      <c r="N2044">
        <v>0.01</v>
      </c>
      <c r="O2044">
        <v>100</v>
      </c>
      <c r="P2044">
        <v>64</v>
      </c>
      <c r="Q2044">
        <v>256</v>
      </c>
      <c r="R2044">
        <v>100</v>
      </c>
      <c r="S2044">
        <v>7500</v>
      </c>
      <c r="T2044">
        <v>24</v>
      </c>
      <c r="U2044">
        <v>24</v>
      </c>
      <c r="V2044">
        <v>180224</v>
      </c>
      <c r="W2044">
        <v>2.4029866666666599</v>
      </c>
      <c r="X2044">
        <v>458.11177921295098</v>
      </c>
      <c r="Y2044">
        <v>6.4843187332153303</v>
      </c>
      <c r="Z2044">
        <v>139.552689075469</v>
      </c>
      <c r="AA2044">
        <v>2.9301667213439901</v>
      </c>
      <c r="AB2044">
        <v>68.337034702300997</v>
      </c>
      <c r="AC2044">
        <v>6.4188699722290004</v>
      </c>
      <c r="AD2044">
        <v>148.12211608886699</v>
      </c>
      <c r="AE2044">
        <v>0.79679999999999995</v>
      </c>
      <c r="AF2044">
        <v>0.79279999999999995</v>
      </c>
      <c r="AJ2044">
        <v>2.5133874859999499E-2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 t="s">
        <v>42</v>
      </c>
      <c r="AQ2044" t="b">
        <v>1</v>
      </c>
      <c r="AR2044" t="b">
        <v>1</v>
      </c>
      <c r="AS2044">
        <v>1</v>
      </c>
      <c r="AT2044" t="b">
        <v>0</v>
      </c>
      <c r="AV2044" t="b">
        <v>0</v>
      </c>
      <c r="AW2044" t="b">
        <v>1</v>
      </c>
      <c r="AX2044" t="b">
        <v>0</v>
      </c>
      <c r="AY2044" t="b">
        <v>1</v>
      </c>
      <c r="AZ2044" t="b">
        <v>0</v>
      </c>
      <c r="BA2044" t="b">
        <v>0</v>
      </c>
      <c r="BB2044" t="b">
        <v>0</v>
      </c>
      <c r="BC2044" t="b">
        <v>1</v>
      </c>
      <c r="BD2044" t="b">
        <v>0</v>
      </c>
      <c r="BE2044" t="s">
        <v>57</v>
      </c>
      <c r="BF2044" t="s">
        <v>69</v>
      </c>
      <c r="BG2044" t="s">
        <v>69</v>
      </c>
      <c r="BH2044" t="b">
        <v>0</v>
      </c>
      <c r="BI2044" t="b">
        <v>1</v>
      </c>
      <c r="BJ2044" t="b">
        <v>0</v>
      </c>
      <c r="BK2044" t="b">
        <v>1</v>
      </c>
      <c r="BL2044">
        <v>20</v>
      </c>
      <c r="BM2044">
        <v>20</v>
      </c>
      <c r="BN2044">
        <v>0</v>
      </c>
      <c r="BO2044">
        <v>0</v>
      </c>
      <c r="BP20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44" s="3" t="str">
        <f>IF(Table1[[#This Row],[TraceLengthMod]],"lab,","")&amp;IF(Table1[[#This Row],[FixedLength]],"dur,","")&amp;IF(Table1[[#This Row],[Broken]],"ea,","")</f>
        <v>lab,</v>
      </c>
    </row>
    <row r="2045" spans="1:69" x14ac:dyDescent="0.25">
      <c r="A2045" t="s">
        <v>2173</v>
      </c>
      <c r="B2045" t="s">
        <v>39</v>
      </c>
      <c r="C2045" t="s">
        <v>114</v>
      </c>
      <c r="D2045" t="s">
        <v>82</v>
      </c>
      <c r="E2045" t="s">
        <v>93</v>
      </c>
      <c r="F2045">
        <v>1</v>
      </c>
      <c r="G2045">
        <v>75000</v>
      </c>
      <c r="H2045">
        <v>25000</v>
      </c>
      <c r="I2045">
        <v>100000</v>
      </c>
      <c r="J2045" t="s">
        <v>40</v>
      </c>
      <c r="K2045">
        <v>1</v>
      </c>
      <c r="L2045">
        <v>256</v>
      </c>
      <c r="M2045" t="s">
        <v>41</v>
      </c>
      <c r="N2045">
        <v>0.01</v>
      </c>
      <c r="O2045">
        <v>100</v>
      </c>
      <c r="P2045">
        <v>64</v>
      </c>
      <c r="Q2045">
        <v>256</v>
      </c>
      <c r="R2045">
        <v>100</v>
      </c>
      <c r="S2045">
        <v>7500</v>
      </c>
      <c r="T2045">
        <v>24</v>
      </c>
      <c r="U2045">
        <v>25</v>
      </c>
      <c r="V2045">
        <v>187648</v>
      </c>
      <c r="W2045">
        <v>2.5019733333333298</v>
      </c>
      <c r="X2045">
        <v>458.11177921295098</v>
      </c>
      <c r="Y2045">
        <v>6.4843187332153303</v>
      </c>
      <c r="Z2045">
        <v>145.27635884284899</v>
      </c>
      <c r="AA2045">
        <v>2.82142853736877</v>
      </c>
      <c r="AB2045">
        <v>71.1584632396698</v>
      </c>
      <c r="AC2045">
        <v>5.8663187026977504</v>
      </c>
      <c r="AD2045">
        <v>153.988434791564</v>
      </c>
      <c r="AE2045">
        <v>0.80069999999999997</v>
      </c>
      <c r="AF2045">
        <v>0.78569999999999995</v>
      </c>
      <c r="AJ2045">
        <v>2.3046888929434701E-2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 t="s">
        <v>42</v>
      </c>
      <c r="AQ2045" t="b">
        <v>1</v>
      </c>
      <c r="AR2045" t="b">
        <v>1</v>
      </c>
      <c r="AS2045">
        <v>1</v>
      </c>
      <c r="AT2045" t="b">
        <v>0</v>
      </c>
      <c r="AV2045" t="b">
        <v>0</v>
      </c>
      <c r="AW2045" t="b">
        <v>1</v>
      </c>
      <c r="AX2045" t="b">
        <v>0</v>
      </c>
      <c r="AY2045" t="b">
        <v>1</v>
      </c>
      <c r="AZ2045" t="b">
        <v>0</v>
      </c>
      <c r="BA2045" t="b">
        <v>0</v>
      </c>
      <c r="BB2045" t="b">
        <v>0</v>
      </c>
      <c r="BC2045" t="b">
        <v>1</v>
      </c>
      <c r="BD2045" t="b">
        <v>0</v>
      </c>
      <c r="BE2045" t="s">
        <v>57</v>
      </c>
      <c r="BF2045" t="s">
        <v>69</v>
      </c>
      <c r="BG2045" t="s">
        <v>69</v>
      </c>
      <c r="BH2045" t="b">
        <v>0</v>
      </c>
      <c r="BI2045" t="b">
        <v>1</v>
      </c>
      <c r="BJ2045" t="b">
        <v>0</v>
      </c>
      <c r="BK2045" t="b">
        <v>1</v>
      </c>
      <c r="BL2045">
        <v>20</v>
      </c>
      <c r="BM2045">
        <v>20</v>
      </c>
      <c r="BN2045">
        <v>0</v>
      </c>
      <c r="BO2045">
        <v>0</v>
      </c>
      <c r="BP20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45" s="3" t="str">
        <f>IF(Table1[[#This Row],[TraceLengthMod]],"lab,","")&amp;IF(Table1[[#This Row],[FixedLength]],"dur,","")&amp;IF(Table1[[#This Row],[Broken]],"ea,","")</f>
        <v>lab,</v>
      </c>
    </row>
    <row r="2046" spans="1:69" x14ac:dyDescent="0.25">
      <c r="A2046" t="s">
        <v>2174</v>
      </c>
      <c r="B2046" t="s">
        <v>39</v>
      </c>
      <c r="C2046" t="s">
        <v>114</v>
      </c>
      <c r="D2046" t="s">
        <v>82</v>
      </c>
      <c r="E2046" t="s">
        <v>93</v>
      </c>
      <c r="F2046">
        <v>1</v>
      </c>
      <c r="G2046">
        <v>75000</v>
      </c>
      <c r="H2046">
        <v>25000</v>
      </c>
      <c r="I2046">
        <v>100000</v>
      </c>
      <c r="J2046" t="s">
        <v>40</v>
      </c>
      <c r="K2046">
        <v>1</v>
      </c>
      <c r="L2046">
        <v>256</v>
      </c>
      <c r="M2046" t="s">
        <v>41</v>
      </c>
      <c r="N2046">
        <v>0.01</v>
      </c>
      <c r="O2046">
        <v>100</v>
      </c>
      <c r="P2046">
        <v>64</v>
      </c>
      <c r="Q2046">
        <v>256</v>
      </c>
      <c r="R2046">
        <v>100</v>
      </c>
      <c r="S2046">
        <v>7500</v>
      </c>
      <c r="T2046">
        <v>24</v>
      </c>
      <c r="U2046">
        <v>26</v>
      </c>
      <c r="V2046">
        <v>195072</v>
      </c>
      <c r="W2046">
        <v>2.6009600000000002</v>
      </c>
      <c r="X2046">
        <v>458.11177921295098</v>
      </c>
      <c r="Y2046">
        <v>6.4843187332153303</v>
      </c>
      <c r="Z2046">
        <v>150.98011112213101</v>
      </c>
      <c r="AA2046">
        <v>2.8084919452667201</v>
      </c>
      <c r="AB2046">
        <v>73.966955184936495</v>
      </c>
      <c r="AC2046">
        <v>5.9610648155212402</v>
      </c>
      <c r="AD2046">
        <v>159.94949960708601</v>
      </c>
      <c r="AE2046">
        <v>0.80449999999999999</v>
      </c>
      <c r="AF2046">
        <v>0.78380000000000005</v>
      </c>
      <c r="AJ2046">
        <v>2.1679940107926201E-2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 t="s">
        <v>42</v>
      </c>
      <c r="AQ2046" t="b">
        <v>1</v>
      </c>
      <c r="AR2046" t="b">
        <v>1</v>
      </c>
      <c r="AS2046">
        <v>1</v>
      </c>
      <c r="AT2046" t="b">
        <v>0</v>
      </c>
      <c r="AV2046" t="b">
        <v>0</v>
      </c>
      <c r="AW2046" t="b">
        <v>1</v>
      </c>
      <c r="AX2046" t="b">
        <v>0</v>
      </c>
      <c r="AY2046" t="b">
        <v>1</v>
      </c>
      <c r="AZ2046" t="b">
        <v>0</v>
      </c>
      <c r="BA2046" t="b">
        <v>0</v>
      </c>
      <c r="BB2046" t="b">
        <v>0</v>
      </c>
      <c r="BC2046" t="b">
        <v>1</v>
      </c>
      <c r="BD2046" t="b">
        <v>0</v>
      </c>
      <c r="BE2046" t="s">
        <v>57</v>
      </c>
      <c r="BF2046" t="s">
        <v>69</v>
      </c>
      <c r="BG2046" t="s">
        <v>69</v>
      </c>
      <c r="BH2046" t="b">
        <v>0</v>
      </c>
      <c r="BI2046" t="b">
        <v>1</v>
      </c>
      <c r="BJ2046" t="b">
        <v>0</v>
      </c>
      <c r="BK2046" t="b">
        <v>1</v>
      </c>
      <c r="BL2046">
        <v>20</v>
      </c>
      <c r="BM2046">
        <v>20</v>
      </c>
      <c r="BN2046">
        <v>0</v>
      </c>
      <c r="BO2046">
        <v>0</v>
      </c>
      <c r="BP20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46" s="3" t="str">
        <f>IF(Table1[[#This Row],[TraceLengthMod]],"lab,","")&amp;IF(Table1[[#This Row],[FixedLength]],"dur,","")&amp;IF(Table1[[#This Row],[Broken]],"ea,","")</f>
        <v>lab,</v>
      </c>
    </row>
    <row r="2047" spans="1:69" x14ac:dyDescent="0.25">
      <c r="A2047" t="s">
        <v>2175</v>
      </c>
      <c r="B2047" t="s">
        <v>39</v>
      </c>
      <c r="C2047" t="s">
        <v>114</v>
      </c>
      <c r="D2047" t="s">
        <v>82</v>
      </c>
      <c r="E2047" t="s">
        <v>93</v>
      </c>
      <c r="F2047">
        <v>1</v>
      </c>
      <c r="G2047">
        <v>75000</v>
      </c>
      <c r="H2047">
        <v>25000</v>
      </c>
      <c r="I2047">
        <v>100000</v>
      </c>
      <c r="J2047" t="s">
        <v>40</v>
      </c>
      <c r="K2047">
        <v>1</v>
      </c>
      <c r="L2047">
        <v>256</v>
      </c>
      <c r="M2047" t="s">
        <v>41</v>
      </c>
      <c r="N2047">
        <v>0.01</v>
      </c>
      <c r="O2047">
        <v>100</v>
      </c>
      <c r="P2047">
        <v>64</v>
      </c>
      <c r="Q2047">
        <v>256</v>
      </c>
      <c r="R2047">
        <v>100</v>
      </c>
      <c r="S2047">
        <v>7500</v>
      </c>
      <c r="T2047">
        <v>24</v>
      </c>
      <c r="U2047">
        <v>27</v>
      </c>
      <c r="V2047">
        <v>202752</v>
      </c>
      <c r="W2047">
        <v>2.70336</v>
      </c>
      <c r="X2047">
        <v>458.11177921295098</v>
      </c>
      <c r="Y2047">
        <v>6.4843187332153303</v>
      </c>
      <c r="Z2047">
        <v>156.79157590866001</v>
      </c>
      <c r="AA2047">
        <v>2.9032390117645201</v>
      </c>
      <c r="AB2047">
        <v>76.870194196700993</v>
      </c>
      <c r="AC2047">
        <v>6.0258913040161097</v>
      </c>
      <c r="AD2047">
        <v>165.97539091110201</v>
      </c>
      <c r="AE2047">
        <v>0.79169999999999996</v>
      </c>
      <c r="AF2047">
        <v>0.78559999999999997</v>
      </c>
      <c r="AJ2047">
        <v>2.2341590261820501E-2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 t="s">
        <v>42</v>
      </c>
      <c r="AQ2047" t="b">
        <v>1</v>
      </c>
      <c r="AR2047" t="b">
        <v>1</v>
      </c>
      <c r="AS2047">
        <v>1</v>
      </c>
      <c r="AT2047" t="b">
        <v>0</v>
      </c>
      <c r="AV2047" t="b">
        <v>0</v>
      </c>
      <c r="AW2047" t="b">
        <v>1</v>
      </c>
      <c r="AX2047" t="b">
        <v>0</v>
      </c>
      <c r="AY2047" t="b">
        <v>1</v>
      </c>
      <c r="AZ2047" t="b">
        <v>0</v>
      </c>
      <c r="BA2047" t="b">
        <v>0</v>
      </c>
      <c r="BB2047" t="b">
        <v>0</v>
      </c>
      <c r="BC2047" t="b">
        <v>1</v>
      </c>
      <c r="BD2047" t="b">
        <v>0</v>
      </c>
      <c r="BE2047" t="s">
        <v>57</v>
      </c>
      <c r="BF2047" t="s">
        <v>69</v>
      </c>
      <c r="BG2047" t="s">
        <v>69</v>
      </c>
      <c r="BH2047" t="b">
        <v>0</v>
      </c>
      <c r="BI2047" t="b">
        <v>1</v>
      </c>
      <c r="BJ2047" t="b">
        <v>0</v>
      </c>
      <c r="BK2047" t="b">
        <v>1</v>
      </c>
      <c r="BL2047">
        <v>20</v>
      </c>
      <c r="BM2047">
        <v>20</v>
      </c>
      <c r="BN2047">
        <v>0</v>
      </c>
      <c r="BO2047">
        <v>0</v>
      </c>
      <c r="BP20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47" s="3" t="str">
        <f>IF(Table1[[#This Row],[TraceLengthMod]],"lab,","")&amp;IF(Table1[[#This Row],[FixedLength]],"dur,","")&amp;IF(Table1[[#This Row],[Broken]],"ea,","")</f>
        <v>lab,</v>
      </c>
    </row>
    <row r="2048" spans="1:69" x14ac:dyDescent="0.25">
      <c r="A2048" t="s">
        <v>2176</v>
      </c>
      <c r="B2048" t="s">
        <v>39</v>
      </c>
      <c r="C2048" t="s">
        <v>114</v>
      </c>
      <c r="D2048" t="s">
        <v>82</v>
      </c>
      <c r="E2048" t="s">
        <v>93</v>
      </c>
      <c r="F2048">
        <v>1</v>
      </c>
      <c r="G2048">
        <v>75000</v>
      </c>
      <c r="H2048">
        <v>25000</v>
      </c>
      <c r="I2048">
        <v>100000</v>
      </c>
      <c r="J2048" t="s">
        <v>40</v>
      </c>
      <c r="K2048">
        <v>1</v>
      </c>
      <c r="L2048">
        <v>256</v>
      </c>
      <c r="M2048" t="s">
        <v>41</v>
      </c>
      <c r="N2048">
        <v>0.01</v>
      </c>
      <c r="O2048">
        <v>100</v>
      </c>
      <c r="P2048">
        <v>64</v>
      </c>
      <c r="Q2048">
        <v>256</v>
      </c>
      <c r="R2048">
        <v>100</v>
      </c>
      <c r="S2048">
        <v>7500</v>
      </c>
      <c r="T2048">
        <v>24</v>
      </c>
      <c r="U2048">
        <v>28</v>
      </c>
      <c r="V2048">
        <v>210176</v>
      </c>
      <c r="W2048">
        <v>2.8023466666666601</v>
      </c>
      <c r="X2048">
        <v>458.11177921295098</v>
      </c>
      <c r="Y2048">
        <v>6.4843187332153303</v>
      </c>
      <c r="Z2048">
        <v>162.529348373413</v>
      </c>
      <c r="AA2048">
        <v>2.8095703125</v>
      </c>
      <c r="AB2048">
        <v>79.679764509200993</v>
      </c>
      <c r="AC2048">
        <v>6.12861800193786</v>
      </c>
      <c r="AD2048">
        <v>172.10400891303999</v>
      </c>
      <c r="AE2048">
        <v>0.79979999999999996</v>
      </c>
      <c r="AF2048">
        <v>0.78510000000000002</v>
      </c>
      <c r="AJ2048">
        <v>2.0295727557880401E-2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 t="s">
        <v>42</v>
      </c>
      <c r="AQ2048" t="b">
        <v>1</v>
      </c>
      <c r="AR2048" t="b">
        <v>1</v>
      </c>
      <c r="AS2048">
        <v>1</v>
      </c>
      <c r="AT2048" t="b">
        <v>0</v>
      </c>
      <c r="AV2048" t="b">
        <v>0</v>
      </c>
      <c r="AW2048" t="b">
        <v>1</v>
      </c>
      <c r="AX2048" t="b">
        <v>0</v>
      </c>
      <c r="AY2048" t="b">
        <v>1</v>
      </c>
      <c r="AZ2048" t="b">
        <v>0</v>
      </c>
      <c r="BA2048" t="b">
        <v>0</v>
      </c>
      <c r="BB2048" t="b">
        <v>0</v>
      </c>
      <c r="BC2048" t="b">
        <v>1</v>
      </c>
      <c r="BD2048" t="b">
        <v>0</v>
      </c>
      <c r="BE2048" t="s">
        <v>57</v>
      </c>
      <c r="BF2048" t="s">
        <v>69</v>
      </c>
      <c r="BG2048" t="s">
        <v>69</v>
      </c>
      <c r="BH2048" t="b">
        <v>0</v>
      </c>
      <c r="BI2048" t="b">
        <v>1</v>
      </c>
      <c r="BJ2048" t="b">
        <v>0</v>
      </c>
      <c r="BK2048" t="b">
        <v>1</v>
      </c>
      <c r="BL2048">
        <v>20</v>
      </c>
      <c r="BM2048">
        <v>20</v>
      </c>
      <c r="BN2048">
        <v>0</v>
      </c>
      <c r="BO2048">
        <v>0</v>
      </c>
      <c r="BP20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48" s="3" t="str">
        <f>IF(Table1[[#This Row],[TraceLengthMod]],"lab,","")&amp;IF(Table1[[#This Row],[FixedLength]],"dur,","")&amp;IF(Table1[[#This Row],[Broken]],"ea,","")</f>
        <v>lab,</v>
      </c>
    </row>
    <row r="2049" spans="1:69" x14ac:dyDescent="0.25">
      <c r="A2049" t="s">
        <v>2177</v>
      </c>
      <c r="B2049" t="s">
        <v>39</v>
      </c>
      <c r="C2049" t="s">
        <v>114</v>
      </c>
      <c r="D2049" t="s">
        <v>82</v>
      </c>
      <c r="E2049" t="s">
        <v>93</v>
      </c>
      <c r="F2049">
        <v>1</v>
      </c>
      <c r="G2049">
        <v>75000</v>
      </c>
      <c r="H2049">
        <v>25000</v>
      </c>
      <c r="I2049">
        <v>100000</v>
      </c>
      <c r="J2049" t="s">
        <v>40</v>
      </c>
      <c r="K2049">
        <v>1</v>
      </c>
      <c r="L2049">
        <v>256</v>
      </c>
      <c r="M2049" t="s">
        <v>41</v>
      </c>
      <c r="N2049">
        <v>0.01</v>
      </c>
      <c r="O2049">
        <v>100</v>
      </c>
      <c r="P2049">
        <v>64</v>
      </c>
      <c r="Q2049">
        <v>256</v>
      </c>
      <c r="R2049">
        <v>100</v>
      </c>
      <c r="S2049">
        <v>7500</v>
      </c>
      <c r="T2049">
        <v>29</v>
      </c>
      <c r="U2049">
        <v>29</v>
      </c>
      <c r="V2049">
        <v>217600</v>
      </c>
      <c r="W2049">
        <v>2.90133333333333</v>
      </c>
      <c r="X2049">
        <v>458.11177921295098</v>
      </c>
      <c r="Y2049">
        <v>6.4843187332153303</v>
      </c>
      <c r="Z2049">
        <v>168.39566516876201</v>
      </c>
      <c r="AA2049">
        <v>2.8054995536804199</v>
      </c>
      <c r="AB2049">
        <v>82.485264062881399</v>
      </c>
      <c r="AC2049">
        <v>6.3480303287506104</v>
      </c>
      <c r="AD2049">
        <v>178.45203924179</v>
      </c>
      <c r="AE2049">
        <v>0.80230000000000001</v>
      </c>
      <c r="AF2049">
        <v>0.79679999999999995</v>
      </c>
      <c r="AJ2049">
        <v>1.9416128396987899E-2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 t="s">
        <v>42</v>
      </c>
      <c r="AQ2049" t="b">
        <v>1</v>
      </c>
      <c r="AR2049" t="b">
        <v>1</v>
      </c>
      <c r="AS2049">
        <v>1</v>
      </c>
      <c r="AT2049" t="b">
        <v>0</v>
      </c>
      <c r="AV2049" t="b">
        <v>0</v>
      </c>
      <c r="AW2049" t="b">
        <v>1</v>
      </c>
      <c r="AX2049" t="b">
        <v>0</v>
      </c>
      <c r="AY2049" t="b">
        <v>1</v>
      </c>
      <c r="AZ2049" t="b">
        <v>0</v>
      </c>
      <c r="BA2049" t="b">
        <v>0</v>
      </c>
      <c r="BB2049" t="b">
        <v>0</v>
      </c>
      <c r="BC2049" t="b">
        <v>1</v>
      </c>
      <c r="BD2049" t="b">
        <v>0</v>
      </c>
      <c r="BE2049" t="s">
        <v>57</v>
      </c>
      <c r="BF2049" t="s">
        <v>69</v>
      </c>
      <c r="BG2049" t="s">
        <v>69</v>
      </c>
      <c r="BH2049" t="b">
        <v>0</v>
      </c>
      <c r="BI2049" t="b">
        <v>1</v>
      </c>
      <c r="BJ2049" t="b">
        <v>0</v>
      </c>
      <c r="BK2049" t="b">
        <v>1</v>
      </c>
      <c r="BL2049">
        <v>20</v>
      </c>
      <c r="BM2049">
        <v>20</v>
      </c>
      <c r="BN2049">
        <v>0</v>
      </c>
      <c r="BO2049">
        <v>0</v>
      </c>
      <c r="BP20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49" s="3" t="str">
        <f>IF(Table1[[#This Row],[TraceLengthMod]],"lab,","")&amp;IF(Table1[[#This Row],[FixedLength]],"dur,","")&amp;IF(Table1[[#This Row],[Broken]],"ea,","")</f>
        <v>lab,</v>
      </c>
    </row>
    <row r="2050" spans="1:69" x14ac:dyDescent="0.25">
      <c r="A2050" t="s">
        <v>2178</v>
      </c>
      <c r="B2050" t="s">
        <v>39</v>
      </c>
      <c r="C2050" t="s">
        <v>114</v>
      </c>
      <c r="D2050" t="s">
        <v>82</v>
      </c>
      <c r="E2050" t="s">
        <v>93</v>
      </c>
      <c r="F2050">
        <v>1</v>
      </c>
      <c r="G2050">
        <v>75000</v>
      </c>
      <c r="H2050">
        <v>25000</v>
      </c>
      <c r="I2050">
        <v>100000</v>
      </c>
      <c r="J2050" t="s">
        <v>40</v>
      </c>
      <c r="K2050">
        <v>1</v>
      </c>
      <c r="L2050">
        <v>256</v>
      </c>
      <c r="M2050" t="s">
        <v>41</v>
      </c>
      <c r="N2050">
        <v>0.01</v>
      </c>
      <c r="O2050">
        <v>100</v>
      </c>
      <c r="P2050">
        <v>64</v>
      </c>
      <c r="Q2050">
        <v>256</v>
      </c>
      <c r="R2050">
        <v>100</v>
      </c>
      <c r="S2050">
        <v>7500</v>
      </c>
      <c r="T2050">
        <v>29</v>
      </c>
      <c r="U2050">
        <v>30</v>
      </c>
      <c r="V2050">
        <v>225024</v>
      </c>
      <c r="W2050">
        <v>3.0003199999999999</v>
      </c>
      <c r="X2050">
        <v>458.11177921295098</v>
      </c>
      <c r="Y2050">
        <v>6.4843187332153303</v>
      </c>
      <c r="Z2050">
        <v>174.270958662033</v>
      </c>
      <c r="AA2050">
        <v>2.8284389972686701</v>
      </c>
      <c r="AB2050">
        <v>85.313703060150104</v>
      </c>
      <c r="AC2050">
        <v>6.2523176670074401</v>
      </c>
      <c r="AD2050">
        <v>184.70435690879799</v>
      </c>
      <c r="AE2050">
        <v>0.79790000000000005</v>
      </c>
      <c r="AF2050">
        <v>0.78839999999999999</v>
      </c>
      <c r="AJ2050">
        <v>1.8555349796434001E-2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 t="s">
        <v>42</v>
      </c>
      <c r="AQ2050" t="b">
        <v>1</v>
      </c>
      <c r="AR2050" t="b">
        <v>1</v>
      </c>
      <c r="AS2050">
        <v>1</v>
      </c>
      <c r="AT2050" t="b">
        <v>0</v>
      </c>
      <c r="AV2050" t="b">
        <v>0</v>
      </c>
      <c r="AW2050" t="b">
        <v>1</v>
      </c>
      <c r="AX2050" t="b">
        <v>0</v>
      </c>
      <c r="AY2050" t="b">
        <v>1</v>
      </c>
      <c r="AZ2050" t="b">
        <v>0</v>
      </c>
      <c r="BA2050" t="b">
        <v>0</v>
      </c>
      <c r="BB2050" t="b">
        <v>0</v>
      </c>
      <c r="BC2050" t="b">
        <v>1</v>
      </c>
      <c r="BD2050" t="b">
        <v>0</v>
      </c>
      <c r="BE2050" t="s">
        <v>57</v>
      </c>
      <c r="BF2050" t="s">
        <v>69</v>
      </c>
      <c r="BG2050" t="s">
        <v>69</v>
      </c>
      <c r="BH2050" t="b">
        <v>0</v>
      </c>
      <c r="BI2050" t="b">
        <v>1</v>
      </c>
      <c r="BJ2050" t="b">
        <v>0</v>
      </c>
      <c r="BK2050" t="b">
        <v>1</v>
      </c>
      <c r="BL2050">
        <v>20</v>
      </c>
      <c r="BM2050">
        <v>20</v>
      </c>
      <c r="BN2050">
        <v>0</v>
      </c>
      <c r="BO2050">
        <v>0</v>
      </c>
      <c r="BP20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50" s="3" t="str">
        <f>IF(Table1[[#This Row],[TraceLengthMod]],"lab,","")&amp;IF(Table1[[#This Row],[FixedLength]],"dur,","")&amp;IF(Table1[[#This Row],[Broken]],"ea,","")</f>
        <v>lab,</v>
      </c>
    </row>
    <row r="2051" spans="1:69" x14ac:dyDescent="0.25">
      <c r="A2051" t="s">
        <v>2179</v>
      </c>
      <c r="B2051" t="s">
        <v>39</v>
      </c>
      <c r="C2051" t="s">
        <v>114</v>
      </c>
      <c r="D2051" t="s">
        <v>82</v>
      </c>
      <c r="E2051" t="s">
        <v>93</v>
      </c>
      <c r="F2051">
        <v>1</v>
      </c>
      <c r="G2051">
        <v>75000</v>
      </c>
      <c r="H2051">
        <v>25000</v>
      </c>
      <c r="I2051">
        <v>100000</v>
      </c>
      <c r="J2051" t="s">
        <v>40</v>
      </c>
      <c r="K2051">
        <v>1</v>
      </c>
      <c r="L2051">
        <v>256</v>
      </c>
      <c r="M2051" t="s">
        <v>41</v>
      </c>
      <c r="N2051">
        <v>0.01</v>
      </c>
      <c r="O2051">
        <v>100</v>
      </c>
      <c r="P2051">
        <v>64</v>
      </c>
      <c r="Q2051">
        <v>256</v>
      </c>
      <c r="R2051">
        <v>100</v>
      </c>
      <c r="S2051">
        <v>7500</v>
      </c>
      <c r="T2051">
        <v>29</v>
      </c>
      <c r="U2051">
        <v>31</v>
      </c>
      <c r="V2051">
        <v>232704</v>
      </c>
      <c r="W2051">
        <v>3.1027200000000001</v>
      </c>
      <c r="X2051">
        <v>458.11177921295098</v>
      </c>
      <c r="Y2051">
        <v>6.4843187332153303</v>
      </c>
      <c r="Z2051">
        <v>180.31905603408799</v>
      </c>
      <c r="AA2051">
        <v>2.9054703712463299</v>
      </c>
      <c r="AB2051">
        <v>88.219173431396399</v>
      </c>
      <c r="AC2051">
        <v>6.3031516075134197</v>
      </c>
      <c r="AD2051">
        <v>191.00750851631099</v>
      </c>
      <c r="AE2051">
        <v>0.80710000000000004</v>
      </c>
      <c r="AF2051">
        <v>0.79400000000000004</v>
      </c>
      <c r="AJ2051">
        <v>1.8136191518917801E-2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 t="s">
        <v>42</v>
      </c>
      <c r="AQ2051" t="b">
        <v>1</v>
      </c>
      <c r="AR2051" t="b">
        <v>1</v>
      </c>
      <c r="AS2051">
        <v>1</v>
      </c>
      <c r="AT2051" t="b">
        <v>0</v>
      </c>
      <c r="AV2051" t="b">
        <v>0</v>
      </c>
      <c r="AW2051" t="b">
        <v>1</v>
      </c>
      <c r="AX2051" t="b">
        <v>0</v>
      </c>
      <c r="AY2051" t="b">
        <v>1</v>
      </c>
      <c r="AZ2051" t="b">
        <v>0</v>
      </c>
      <c r="BA2051" t="b">
        <v>0</v>
      </c>
      <c r="BB2051" t="b">
        <v>0</v>
      </c>
      <c r="BC2051" t="b">
        <v>1</v>
      </c>
      <c r="BD2051" t="b">
        <v>0</v>
      </c>
      <c r="BE2051" t="s">
        <v>57</v>
      </c>
      <c r="BF2051" t="s">
        <v>69</v>
      </c>
      <c r="BG2051" t="s">
        <v>69</v>
      </c>
      <c r="BH2051" t="b">
        <v>0</v>
      </c>
      <c r="BI2051" t="b">
        <v>1</v>
      </c>
      <c r="BJ2051" t="b">
        <v>0</v>
      </c>
      <c r="BK2051" t="b">
        <v>1</v>
      </c>
      <c r="BL2051">
        <v>20</v>
      </c>
      <c r="BM2051">
        <v>20</v>
      </c>
      <c r="BN2051">
        <v>0</v>
      </c>
      <c r="BO2051">
        <v>0</v>
      </c>
      <c r="BP20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51" s="3" t="str">
        <f>IF(Table1[[#This Row],[TraceLengthMod]],"lab,","")&amp;IF(Table1[[#This Row],[FixedLength]],"dur,","")&amp;IF(Table1[[#This Row],[Broken]],"ea,","")</f>
        <v>lab,</v>
      </c>
    </row>
    <row r="2052" spans="1:69" x14ac:dyDescent="0.25">
      <c r="A2052" t="s">
        <v>2180</v>
      </c>
      <c r="B2052" t="s">
        <v>39</v>
      </c>
      <c r="C2052" t="s">
        <v>114</v>
      </c>
      <c r="D2052" t="s">
        <v>82</v>
      </c>
      <c r="E2052" t="s">
        <v>93</v>
      </c>
      <c r="F2052">
        <v>1</v>
      </c>
      <c r="G2052">
        <v>75000</v>
      </c>
      <c r="H2052">
        <v>25000</v>
      </c>
      <c r="I2052">
        <v>100000</v>
      </c>
      <c r="J2052" t="s">
        <v>40</v>
      </c>
      <c r="K2052">
        <v>1</v>
      </c>
      <c r="L2052">
        <v>256</v>
      </c>
      <c r="M2052" t="s">
        <v>41</v>
      </c>
      <c r="N2052">
        <v>0.01</v>
      </c>
      <c r="O2052">
        <v>100</v>
      </c>
      <c r="P2052">
        <v>64</v>
      </c>
      <c r="Q2052">
        <v>256</v>
      </c>
      <c r="R2052">
        <v>100</v>
      </c>
      <c r="S2052">
        <v>7500</v>
      </c>
      <c r="T2052">
        <v>29</v>
      </c>
      <c r="U2052">
        <v>32</v>
      </c>
      <c r="V2052">
        <v>240128</v>
      </c>
      <c r="W2052">
        <v>3.2017066666666598</v>
      </c>
      <c r="X2052">
        <v>458.11177921295098</v>
      </c>
      <c r="Y2052">
        <v>6.4843187332153303</v>
      </c>
      <c r="Z2052">
        <v>186.08065366744901</v>
      </c>
      <c r="AA2052">
        <v>2.8064975738525302</v>
      </c>
      <c r="AB2052">
        <v>91.025671005248995</v>
      </c>
      <c r="AC2052">
        <v>6.3141212463378897</v>
      </c>
      <c r="AD2052">
        <v>197.321629762649</v>
      </c>
      <c r="AE2052">
        <v>0.80489999999999995</v>
      </c>
      <c r="AF2052">
        <v>0.78359999999999996</v>
      </c>
      <c r="AJ2052">
        <v>1.7319574634403499E-2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 t="s">
        <v>42</v>
      </c>
      <c r="AQ2052" t="b">
        <v>1</v>
      </c>
      <c r="AR2052" t="b">
        <v>1</v>
      </c>
      <c r="AS2052">
        <v>1</v>
      </c>
      <c r="AT2052" t="b">
        <v>0</v>
      </c>
      <c r="AV2052" t="b">
        <v>0</v>
      </c>
      <c r="AW2052" t="b">
        <v>1</v>
      </c>
      <c r="AX2052" t="b">
        <v>0</v>
      </c>
      <c r="AY2052" t="b">
        <v>1</v>
      </c>
      <c r="AZ2052" t="b">
        <v>0</v>
      </c>
      <c r="BA2052" t="b">
        <v>0</v>
      </c>
      <c r="BB2052" t="b">
        <v>0</v>
      </c>
      <c r="BC2052" t="b">
        <v>1</v>
      </c>
      <c r="BD2052" t="b">
        <v>0</v>
      </c>
      <c r="BE2052" t="s">
        <v>57</v>
      </c>
      <c r="BF2052" t="s">
        <v>69</v>
      </c>
      <c r="BG2052" t="s">
        <v>69</v>
      </c>
      <c r="BH2052" t="b">
        <v>0</v>
      </c>
      <c r="BI2052" t="b">
        <v>1</v>
      </c>
      <c r="BJ2052" t="b">
        <v>0</v>
      </c>
      <c r="BK2052" t="b">
        <v>1</v>
      </c>
      <c r="BL2052">
        <v>20</v>
      </c>
      <c r="BM2052">
        <v>20</v>
      </c>
      <c r="BN2052">
        <v>0</v>
      </c>
      <c r="BO2052">
        <v>0</v>
      </c>
      <c r="BP20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52" s="3" t="str">
        <f>IF(Table1[[#This Row],[TraceLengthMod]],"lab,","")&amp;IF(Table1[[#This Row],[FixedLength]],"dur,","")&amp;IF(Table1[[#This Row],[Broken]],"ea,","")</f>
        <v>lab,</v>
      </c>
    </row>
    <row r="2053" spans="1:69" x14ac:dyDescent="0.25">
      <c r="A2053" t="s">
        <v>2181</v>
      </c>
      <c r="B2053" t="s">
        <v>39</v>
      </c>
      <c r="C2053" t="s">
        <v>114</v>
      </c>
      <c r="D2053" t="s">
        <v>82</v>
      </c>
      <c r="E2053" t="s">
        <v>93</v>
      </c>
      <c r="F2053">
        <v>1</v>
      </c>
      <c r="G2053">
        <v>75000</v>
      </c>
      <c r="H2053">
        <v>25000</v>
      </c>
      <c r="I2053">
        <v>100000</v>
      </c>
      <c r="J2053" t="s">
        <v>40</v>
      </c>
      <c r="K2053">
        <v>1</v>
      </c>
      <c r="L2053">
        <v>256</v>
      </c>
      <c r="M2053" t="s">
        <v>41</v>
      </c>
      <c r="N2053">
        <v>0.01</v>
      </c>
      <c r="O2053">
        <v>100</v>
      </c>
      <c r="P2053">
        <v>64</v>
      </c>
      <c r="Q2053">
        <v>256</v>
      </c>
      <c r="R2053">
        <v>100</v>
      </c>
      <c r="S2053">
        <v>7500</v>
      </c>
      <c r="T2053">
        <v>29</v>
      </c>
      <c r="U2053">
        <v>33</v>
      </c>
      <c r="V2053">
        <v>247552</v>
      </c>
      <c r="W2053">
        <v>3.3006933333333301</v>
      </c>
      <c r="X2053">
        <v>458.11177921295098</v>
      </c>
      <c r="Y2053">
        <v>6.4843187332153303</v>
      </c>
      <c r="Z2053">
        <v>191.791414260864</v>
      </c>
      <c r="AA2053">
        <v>2.80649709701538</v>
      </c>
      <c r="AB2053">
        <v>93.832168102264404</v>
      </c>
      <c r="AC2053">
        <v>6.2463040351867596</v>
      </c>
      <c r="AD2053">
        <v>203.56793379783599</v>
      </c>
      <c r="AE2053">
        <v>0.80649999999999999</v>
      </c>
      <c r="AF2053">
        <v>0.78669999999999995</v>
      </c>
      <c r="AJ2053">
        <v>1.67990089264132E-2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 t="s">
        <v>42</v>
      </c>
      <c r="AQ2053" t="b">
        <v>1</v>
      </c>
      <c r="AR2053" t="b">
        <v>1</v>
      </c>
      <c r="AS2053">
        <v>1</v>
      </c>
      <c r="AT2053" t="b">
        <v>0</v>
      </c>
      <c r="AV2053" t="b">
        <v>0</v>
      </c>
      <c r="AW2053" t="b">
        <v>1</v>
      </c>
      <c r="AX2053" t="b">
        <v>0</v>
      </c>
      <c r="AY2053" t="b">
        <v>1</v>
      </c>
      <c r="AZ2053" t="b">
        <v>0</v>
      </c>
      <c r="BA2053" t="b">
        <v>0</v>
      </c>
      <c r="BB2053" t="b">
        <v>0</v>
      </c>
      <c r="BC2053" t="b">
        <v>1</v>
      </c>
      <c r="BD2053" t="b">
        <v>0</v>
      </c>
      <c r="BE2053" t="s">
        <v>57</v>
      </c>
      <c r="BF2053" t="s">
        <v>69</v>
      </c>
      <c r="BG2053" t="s">
        <v>69</v>
      </c>
      <c r="BH2053" t="b">
        <v>0</v>
      </c>
      <c r="BI2053" t="b">
        <v>1</v>
      </c>
      <c r="BJ2053" t="b">
        <v>0</v>
      </c>
      <c r="BK2053" t="b">
        <v>1</v>
      </c>
      <c r="BL2053">
        <v>20</v>
      </c>
      <c r="BM2053">
        <v>20</v>
      </c>
      <c r="BN2053">
        <v>0</v>
      </c>
      <c r="BO2053">
        <v>0</v>
      </c>
      <c r="BP20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53" s="3" t="str">
        <f>IF(Table1[[#This Row],[TraceLengthMod]],"lab,","")&amp;IF(Table1[[#This Row],[FixedLength]],"dur,","")&amp;IF(Table1[[#This Row],[Broken]],"ea,","")</f>
        <v>lab,</v>
      </c>
    </row>
    <row r="2054" spans="1:69" x14ac:dyDescent="0.25">
      <c r="A2054" t="s">
        <v>2182</v>
      </c>
      <c r="B2054" t="s">
        <v>39</v>
      </c>
      <c r="C2054" t="s">
        <v>114</v>
      </c>
      <c r="D2054" t="s">
        <v>82</v>
      </c>
      <c r="E2054" t="s">
        <v>93</v>
      </c>
      <c r="F2054">
        <v>1</v>
      </c>
      <c r="G2054">
        <v>75000</v>
      </c>
      <c r="H2054">
        <v>25000</v>
      </c>
      <c r="I2054">
        <v>100000</v>
      </c>
      <c r="J2054" t="s">
        <v>40</v>
      </c>
      <c r="K2054">
        <v>1</v>
      </c>
      <c r="L2054">
        <v>256</v>
      </c>
      <c r="M2054" t="s">
        <v>41</v>
      </c>
      <c r="N2054">
        <v>0.01</v>
      </c>
      <c r="O2054">
        <v>100</v>
      </c>
      <c r="P2054">
        <v>64</v>
      </c>
      <c r="Q2054">
        <v>256</v>
      </c>
      <c r="R2054">
        <v>100</v>
      </c>
      <c r="S2054">
        <v>7500</v>
      </c>
      <c r="T2054">
        <v>29</v>
      </c>
      <c r="U2054">
        <v>34</v>
      </c>
      <c r="V2054">
        <v>255232</v>
      </c>
      <c r="W2054">
        <v>3.40309333333333</v>
      </c>
      <c r="X2054">
        <v>458.11177921295098</v>
      </c>
      <c r="Y2054">
        <v>6.4843187332153303</v>
      </c>
      <c r="Z2054">
        <v>197.591906070709</v>
      </c>
      <c r="AA2054">
        <v>2.8992743492126398</v>
      </c>
      <c r="AB2054">
        <v>96.731442451476994</v>
      </c>
      <c r="AC2054">
        <v>5.9430868625640798</v>
      </c>
      <c r="AD2054">
        <v>209.51102066039999</v>
      </c>
      <c r="AE2054">
        <v>0.80930000000000002</v>
      </c>
      <c r="AF2054">
        <v>0.78890000000000005</v>
      </c>
      <c r="AJ2054">
        <v>1.6949905136762599E-2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 t="s">
        <v>42</v>
      </c>
      <c r="AQ2054" t="b">
        <v>1</v>
      </c>
      <c r="AR2054" t="b">
        <v>1</v>
      </c>
      <c r="AS2054">
        <v>1</v>
      </c>
      <c r="AT2054" t="b">
        <v>0</v>
      </c>
      <c r="AV2054" t="b">
        <v>0</v>
      </c>
      <c r="AW2054" t="b">
        <v>1</v>
      </c>
      <c r="AX2054" t="b">
        <v>0</v>
      </c>
      <c r="AY2054" t="b">
        <v>1</v>
      </c>
      <c r="AZ2054" t="b">
        <v>0</v>
      </c>
      <c r="BA2054" t="b">
        <v>0</v>
      </c>
      <c r="BB2054" t="b">
        <v>0</v>
      </c>
      <c r="BC2054" t="b">
        <v>1</v>
      </c>
      <c r="BD2054" t="b">
        <v>0</v>
      </c>
      <c r="BE2054" t="s">
        <v>57</v>
      </c>
      <c r="BF2054" t="s">
        <v>69</v>
      </c>
      <c r="BG2054" t="s">
        <v>69</v>
      </c>
      <c r="BH2054" t="b">
        <v>0</v>
      </c>
      <c r="BI2054" t="b">
        <v>1</v>
      </c>
      <c r="BJ2054" t="b">
        <v>0</v>
      </c>
      <c r="BK2054" t="b">
        <v>1</v>
      </c>
      <c r="BL2054">
        <v>20</v>
      </c>
      <c r="BM2054">
        <v>20</v>
      </c>
      <c r="BN2054">
        <v>0</v>
      </c>
      <c r="BO2054">
        <v>0</v>
      </c>
      <c r="BP20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54" s="3" t="str">
        <f>IF(Table1[[#This Row],[TraceLengthMod]],"lab,","")&amp;IF(Table1[[#This Row],[FixedLength]],"dur,","")&amp;IF(Table1[[#This Row],[Broken]],"ea,","")</f>
        <v>lab,</v>
      </c>
    </row>
    <row r="2055" spans="1:69" x14ac:dyDescent="0.25">
      <c r="A2055" t="s">
        <v>2183</v>
      </c>
      <c r="B2055" t="s">
        <v>39</v>
      </c>
      <c r="C2055" t="s">
        <v>114</v>
      </c>
      <c r="D2055" t="s">
        <v>82</v>
      </c>
      <c r="E2055" t="s">
        <v>93</v>
      </c>
      <c r="F2055">
        <v>1</v>
      </c>
      <c r="G2055">
        <v>75000</v>
      </c>
      <c r="H2055">
        <v>25000</v>
      </c>
      <c r="I2055">
        <v>100000</v>
      </c>
      <c r="J2055" t="s">
        <v>40</v>
      </c>
      <c r="K2055">
        <v>1</v>
      </c>
      <c r="L2055">
        <v>256</v>
      </c>
      <c r="M2055" t="s">
        <v>41</v>
      </c>
      <c r="N2055">
        <v>0.01</v>
      </c>
      <c r="O2055">
        <v>100</v>
      </c>
      <c r="P2055">
        <v>64</v>
      </c>
      <c r="Q2055">
        <v>256</v>
      </c>
      <c r="R2055">
        <v>100</v>
      </c>
      <c r="S2055">
        <v>7500</v>
      </c>
      <c r="T2055">
        <v>29</v>
      </c>
      <c r="U2055">
        <v>35</v>
      </c>
      <c r="V2055">
        <v>262656</v>
      </c>
      <c r="W2055">
        <v>3.5020799999999999</v>
      </c>
      <c r="X2055">
        <v>458.11177921295098</v>
      </c>
      <c r="Y2055">
        <v>6.4843187332153303</v>
      </c>
      <c r="Z2055">
        <v>203.299647331237</v>
      </c>
      <c r="AA2055">
        <v>2.80649709701538</v>
      </c>
      <c r="AB2055">
        <v>99.537939548492403</v>
      </c>
      <c r="AC2055">
        <v>5.8792839050292898</v>
      </c>
      <c r="AD2055">
        <v>215.39030456542901</v>
      </c>
      <c r="AE2055">
        <v>0.79569999999999996</v>
      </c>
      <c r="AF2055">
        <v>0.78410000000000002</v>
      </c>
      <c r="AJ2055">
        <v>1.57736844254283E-2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 t="s">
        <v>42</v>
      </c>
      <c r="AQ2055" t="b">
        <v>1</v>
      </c>
      <c r="AR2055" t="b">
        <v>1</v>
      </c>
      <c r="AS2055">
        <v>1</v>
      </c>
      <c r="AT2055" t="b">
        <v>0</v>
      </c>
      <c r="AV2055" t="b">
        <v>0</v>
      </c>
      <c r="AW2055" t="b">
        <v>1</v>
      </c>
      <c r="AX2055" t="b">
        <v>0</v>
      </c>
      <c r="AY2055" t="b">
        <v>1</v>
      </c>
      <c r="AZ2055" t="b">
        <v>0</v>
      </c>
      <c r="BA2055" t="b">
        <v>0</v>
      </c>
      <c r="BB2055" t="b">
        <v>0</v>
      </c>
      <c r="BC2055" t="b">
        <v>1</v>
      </c>
      <c r="BD2055" t="b">
        <v>0</v>
      </c>
      <c r="BE2055" t="s">
        <v>57</v>
      </c>
      <c r="BF2055" t="s">
        <v>69</v>
      </c>
      <c r="BG2055" t="s">
        <v>69</v>
      </c>
      <c r="BH2055" t="b">
        <v>0</v>
      </c>
      <c r="BI2055" t="b">
        <v>1</v>
      </c>
      <c r="BJ2055" t="b">
        <v>0</v>
      </c>
      <c r="BK2055" t="b">
        <v>1</v>
      </c>
      <c r="BL2055">
        <v>20</v>
      </c>
      <c r="BM2055">
        <v>20</v>
      </c>
      <c r="BN2055">
        <v>0</v>
      </c>
      <c r="BO2055">
        <v>0</v>
      </c>
      <c r="BP20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55" s="3" t="str">
        <f>IF(Table1[[#This Row],[TraceLengthMod]],"lab,","")&amp;IF(Table1[[#This Row],[FixedLength]],"dur,","")&amp;IF(Table1[[#This Row],[Broken]],"ea,","")</f>
        <v>lab,</v>
      </c>
    </row>
    <row r="2056" spans="1:69" x14ac:dyDescent="0.25">
      <c r="A2056" t="s">
        <v>2184</v>
      </c>
      <c r="B2056" t="s">
        <v>39</v>
      </c>
      <c r="C2056" t="s">
        <v>114</v>
      </c>
      <c r="D2056" t="s">
        <v>82</v>
      </c>
      <c r="E2056" t="s">
        <v>93</v>
      </c>
      <c r="F2056">
        <v>1</v>
      </c>
      <c r="G2056">
        <v>75000</v>
      </c>
      <c r="H2056">
        <v>25000</v>
      </c>
      <c r="I2056">
        <v>100000</v>
      </c>
      <c r="J2056" t="s">
        <v>40</v>
      </c>
      <c r="K2056">
        <v>1</v>
      </c>
      <c r="L2056">
        <v>256</v>
      </c>
      <c r="M2056" t="s">
        <v>41</v>
      </c>
      <c r="N2056">
        <v>0.01</v>
      </c>
      <c r="O2056">
        <v>100</v>
      </c>
      <c r="P2056">
        <v>64</v>
      </c>
      <c r="Q2056">
        <v>256</v>
      </c>
      <c r="R2056">
        <v>100</v>
      </c>
      <c r="S2056">
        <v>7500</v>
      </c>
      <c r="T2056">
        <v>29</v>
      </c>
      <c r="U2056">
        <v>36</v>
      </c>
      <c r="V2056">
        <v>270080</v>
      </c>
      <c r="W2056">
        <v>3.60106666666666</v>
      </c>
      <c r="X2056">
        <v>458.11177921295098</v>
      </c>
      <c r="Y2056">
        <v>6.4843187332153303</v>
      </c>
      <c r="Z2056">
        <v>208.98145794868401</v>
      </c>
      <c r="AA2056">
        <v>2.8114845752715998</v>
      </c>
      <c r="AB2056">
        <v>102.349424123764</v>
      </c>
      <c r="AC2056">
        <v>5.9690430164337096</v>
      </c>
      <c r="AD2056">
        <v>221.35934758186301</v>
      </c>
      <c r="AE2056">
        <v>0.80220000000000002</v>
      </c>
      <c r="AF2056">
        <v>0.79069999999999996</v>
      </c>
      <c r="AJ2056">
        <v>1.5230143861183E-2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 t="s">
        <v>42</v>
      </c>
      <c r="AQ2056" t="b">
        <v>1</v>
      </c>
      <c r="AR2056" t="b">
        <v>1</v>
      </c>
      <c r="AS2056">
        <v>1</v>
      </c>
      <c r="AT2056" t="b">
        <v>0</v>
      </c>
      <c r="AV2056" t="b">
        <v>0</v>
      </c>
      <c r="AW2056" t="b">
        <v>1</v>
      </c>
      <c r="AX2056" t="b">
        <v>0</v>
      </c>
      <c r="AY2056" t="b">
        <v>1</v>
      </c>
      <c r="AZ2056" t="b">
        <v>0</v>
      </c>
      <c r="BA2056" t="b">
        <v>0</v>
      </c>
      <c r="BB2056" t="b">
        <v>0</v>
      </c>
      <c r="BC2056" t="b">
        <v>1</v>
      </c>
      <c r="BD2056" t="b">
        <v>0</v>
      </c>
      <c r="BE2056" t="s">
        <v>57</v>
      </c>
      <c r="BF2056" t="s">
        <v>69</v>
      </c>
      <c r="BG2056" t="s">
        <v>69</v>
      </c>
      <c r="BH2056" t="b">
        <v>0</v>
      </c>
      <c r="BI2056" t="b">
        <v>1</v>
      </c>
      <c r="BJ2056" t="b">
        <v>0</v>
      </c>
      <c r="BK2056" t="b">
        <v>1</v>
      </c>
      <c r="BL2056">
        <v>20</v>
      </c>
      <c r="BM2056">
        <v>20</v>
      </c>
      <c r="BN2056">
        <v>0</v>
      </c>
      <c r="BO2056">
        <v>0</v>
      </c>
      <c r="BP20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56" s="3" t="str">
        <f>IF(Table1[[#This Row],[TraceLengthMod]],"lab,","")&amp;IF(Table1[[#This Row],[FixedLength]],"dur,","")&amp;IF(Table1[[#This Row],[Broken]],"ea,","")</f>
        <v>lab,</v>
      </c>
    </row>
    <row r="2057" spans="1:69" x14ac:dyDescent="0.25">
      <c r="A2057" t="s">
        <v>2185</v>
      </c>
      <c r="B2057" t="s">
        <v>39</v>
      </c>
      <c r="C2057" t="s">
        <v>114</v>
      </c>
      <c r="D2057" t="s">
        <v>82</v>
      </c>
      <c r="E2057" t="s">
        <v>93</v>
      </c>
      <c r="F2057">
        <v>1</v>
      </c>
      <c r="G2057">
        <v>75000</v>
      </c>
      <c r="H2057">
        <v>25000</v>
      </c>
      <c r="I2057">
        <v>100000</v>
      </c>
      <c r="J2057" t="s">
        <v>40</v>
      </c>
      <c r="K2057">
        <v>1</v>
      </c>
      <c r="L2057">
        <v>256</v>
      </c>
      <c r="M2057" t="s">
        <v>41</v>
      </c>
      <c r="N2057">
        <v>0.01</v>
      </c>
      <c r="O2057">
        <v>100</v>
      </c>
      <c r="P2057">
        <v>64</v>
      </c>
      <c r="Q2057">
        <v>256</v>
      </c>
      <c r="R2057">
        <v>100</v>
      </c>
      <c r="S2057">
        <v>7500</v>
      </c>
      <c r="T2057">
        <v>29</v>
      </c>
      <c r="U2057">
        <v>37</v>
      </c>
      <c r="V2057">
        <v>277504</v>
      </c>
      <c r="W2057">
        <v>3.7000533333333299</v>
      </c>
      <c r="X2057">
        <v>458.11177921295098</v>
      </c>
      <c r="Y2057">
        <v>6.4843187332153303</v>
      </c>
      <c r="Z2057">
        <v>214.81586074829099</v>
      </c>
      <c r="AA2057">
        <v>2.8045113086700399</v>
      </c>
      <c r="AB2057">
        <v>105.153935432434</v>
      </c>
      <c r="AC2057">
        <v>6.1286077499389604</v>
      </c>
      <c r="AD2057">
        <v>227.487955331802</v>
      </c>
      <c r="AE2057">
        <v>0.80310000000000004</v>
      </c>
      <c r="AF2057">
        <v>0.78800000000000003</v>
      </c>
      <c r="AJ2057">
        <v>1.52286344733625E-2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 t="s">
        <v>42</v>
      </c>
      <c r="AQ2057" t="b">
        <v>1</v>
      </c>
      <c r="AR2057" t="b">
        <v>1</v>
      </c>
      <c r="AS2057">
        <v>1</v>
      </c>
      <c r="AT2057" t="b">
        <v>0</v>
      </c>
      <c r="AV2057" t="b">
        <v>0</v>
      </c>
      <c r="AW2057" t="b">
        <v>1</v>
      </c>
      <c r="AX2057" t="b">
        <v>0</v>
      </c>
      <c r="AY2057" t="b">
        <v>1</v>
      </c>
      <c r="AZ2057" t="b">
        <v>0</v>
      </c>
      <c r="BA2057" t="b">
        <v>0</v>
      </c>
      <c r="BB2057" t="b">
        <v>0</v>
      </c>
      <c r="BC2057" t="b">
        <v>1</v>
      </c>
      <c r="BD2057" t="b">
        <v>0</v>
      </c>
      <c r="BE2057" t="s">
        <v>57</v>
      </c>
      <c r="BF2057" t="s">
        <v>69</v>
      </c>
      <c r="BG2057" t="s">
        <v>69</v>
      </c>
      <c r="BH2057" t="b">
        <v>0</v>
      </c>
      <c r="BI2057" t="b">
        <v>1</v>
      </c>
      <c r="BJ2057" t="b">
        <v>0</v>
      </c>
      <c r="BK2057" t="b">
        <v>1</v>
      </c>
      <c r="BL2057">
        <v>20</v>
      </c>
      <c r="BM2057">
        <v>20</v>
      </c>
      <c r="BN2057">
        <v>0</v>
      </c>
      <c r="BO2057">
        <v>0</v>
      </c>
      <c r="BP20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57" s="3" t="str">
        <f>IF(Table1[[#This Row],[TraceLengthMod]],"lab,","")&amp;IF(Table1[[#This Row],[FixedLength]],"dur,","")&amp;IF(Table1[[#This Row],[Broken]],"ea,","")</f>
        <v>lab,</v>
      </c>
    </row>
    <row r="2058" spans="1:69" x14ac:dyDescent="0.25">
      <c r="A2058" t="s">
        <v>2186</v>
      </c>
      <c r="B2058" t="s">
        <v>39</v>
      </c>
      <c r="C2058" t="s">
        <v>114</v>
      </c>
      <c r="D2058" t="s">
        <v>82</v>
      </c>
      <c r="E2058" t="s">
        <v>93</v>
      </c>
      <c r="F2058">
        <v>1</v>
      </c>
      <c r="G2058">
        <v>75000</v>
      </c>
      <c r="H2058">
        <v>25000</v>
      </c>
      <c r="I2058">
        <v>100000</v>
      </c>
      <c r="J2058" t="s">
        <v>40</v>
      </c>
      <c r="K2058">
        <v>1</v>
      </c>
      <c r="L2058">
        <v>256</v>
      </c>
      <c r="M2058" t="s">
        <v>41</v>
      </c>
      <c r="N2058">
        <v>0.01</v>
      </c>
      <c r="O2058">
        <v>100</v>
      </c>
      <c r="P2058">
        <v>64</v>
      </c>
      <c r="Q2058">
        <v>256</v>
      </c>
      <c r="R2058">
        <v>100</v>
      </c>
      <c r="S2058">
        <v>7500</v>
      </c>
      <c r="T2058">
        <v>29</v>
      </c>
      <c r="U2058">
        <v>38</v>
      </c>
      <c r="V2058">
        <v>285184</v>
      </c>
      <c r="W2058">
        <v>3.8024533333333301</v>
      </c>
      <c r="X2058">
        <v>458.11177921295098</v>
      </c>
      <c r="Y2058">
        <v>6.4843187332153303</v>
      </c>
      <c r="Z2058">
        <v>220.74641752242999</v>
      </c>
      <c r="AA2058">
        <v>2.89866948127746</v>
      </c>
      <c r="AB2058">
        <v>108.05260491371099</v>
      </c>
      <c r="AC2058">
        <v>6.1764819622039697</v>
      </c>
      <c r="AD2058">
        <v>233.66443729400601</v>
      </c>
      <c r="AE2058">
        <v>0.81130000000000002</v>
      </c>
      <c r="AF2058">
        <v>0.78779999999999994</v>
      </c>
      <c r="AJ2058">
        <v>1.4727962643068601E-2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 t="s">
        <v>42</v>
      </c>
      <c r="AQ2058" t="b">
        <v>1</v>
      </c>
      <c r="AR2058" t="b">
        <v>1</v>
      </c>
      <c r="AS2058">
        <v>1</v>
      </c>
      <c r="AT2058" t="b">
        <v>0</v>
      </c>
      <c r="AV2058" t="b">
        <v>0</v>
      </c>
      <c r="AW2058" t="b">
        <v>1</v>
      </c>
      <c r="AX2058" t="b">
        <v>0</v>
      </c>
      <c r="AY2058" t="b">
        <v>1</v>
      </c>
      <c r="AZ2058" t="b">
        <v>0</v>
      </c>
      <c r="BA2058" t="b">
        <v>0</v>
      </c>
      <c r="BB2058" t="b">
        <v>0</v>
      </c>
      <c r="BC2058" t="b">
        <v>1</v>
      </c>
      <c r="BD2058" t="b">
        <v>0</v>
      </c>
      <c r="BE2058" t="s">
        <v>57</v>
      </c>
      <c r="BF2058" t="s">
        <v>69</v>
      </c>
      <c r="BG2058" t="s">
        <v>69</v>
      </c>
      <c r="BH2058" t="b">
        <v>0</v>
      </c>
      <c r="BI2058" t="b">
        <v>1</v>
      </c>
      <c r="BJ2058" t="b">
        <v>0</v>
      </c>
      <c r="BK2058" t="b">
        <v>1</v>
      </c>
      <c r="BL2058">
        <v>20</v>
      </c>
      <c r="BM2058">
        <v>20</v>
      </c>
      <c r="BN2058">
        <v>0</v>
      </c>
      <c r="BO2058">
        <v>0</v>
      </c>
      <c r="BP20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58" s="3" t="str">
        <f>IF(Table1[[#This Row],[TraceLengthMod]],"lab,","")&amp;IF(Table1[[#This Row],[FixedLength]],"dur,","")&amp;IF(Table1[[#This Row],[Broken]],"ea,","")</f>
        <v>lab,</v>
      </c>
    </row>
    <row r="2059" spans="1:69" x14ac:dyDescent="0.25">
      <c r="A2059" t="s">
        <v>2187</v>
      </c>
      <c r="B2059" t="s">
        <v>39</v>
      </c>
      <c r="C2059" t="s">
        <v>114</v>
      </c>
      <c r="D2059" t="s">
        <v>82</v>
      </c>
      <c r="E2059" t="s">
        <v>93</v>
      </c>
      <c r="F2059">
        <v>1</v>
      </c>
      <c r="G2059">
        <v>75000</v>
      </c>
      <c r="H2059">
        <v>25000</v>
      </c>
      <c r="I2059">
        <v>100000</v>
      </c>
      <c r="J2059" t="s">
        <v>40</v>
      </c>
      <c r="K2059">
        <v>1</v>
      </c>
      <c r="L2059">
        <v>256</v>
      </c>
      <c r="M2059" t="s">
        <v>41</v>
      </c>
      <c r="N2059">
        <v>0.01</v>
      </c>
      <c r="O2059">
        <v>100</v>
      </c>
      <c r="P2059">
        <v>64</v>
      </c>
      <c r="Q2059">
        <v>256</v>
      </c>
      <c r="R2059">
        <v>100</v>
      </c>
      <c r="S2059">
        <v>7500</v>
      </c>
      <c r="T2059">
        <v>29</v>
      </c>
      <c r="U2059">
        <v>39</v>
      </c>
      <c r="V2059">
        <v>292608</v>
      </c>
      <c r="W2059">
        <v>3.90144</v>
      </c>
      <c r="X2059">
        <v>458.11177921295098</v>
      </c>
      <c r="Y2059">
        <v>6.4843187332153303</v>
      </c>
      <c r="Z2059">
        <v>226.631684064865</v>
      </c>
      <c r="AA2059">
        <v>2.79851818084716</v>
      </c>
      <c r="AB2059">
        <v>110.85112309455801</v>
      </c>
      <c r="AC2059">
        <v>6.3560092449188197</v>
      </c>
      <c r="AD2059">
        <v>240.020446538925</v>
      </c>
      <c r="AE2059">
        <v>0.81010000000000004</v>
      </c>
      <c r="AF2059">
        <v>0.79600000000000004</v>
      </c>
      <c r="AJ2059">
        <v>1.37354500546125E-2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 t="s">
        <v>42</v>
      </c>
      <c r="AQ2059" t="b">
        <v>1</v>
      </c>
      <c r="AR2059" t="b">
        <v>1</v>
      </c>
      <c r="AS2059">
        <v>1</v>
      </c>
      <c r="AT2059" t="b">
        <v>0</v>
      </c>
      <c r="AV2059" t="b">
        <v>0</v>
      </c>
      <c r="AW2059" t="b">
        <v>1</v>
      </c>
      <c r="AX2059" t="b">
        <v>0</v>
      </c>
      <c r="AY2059" t="b">
        <v>1</v>
      </c>
      <c r="AZ2059" t="b">
        <v>0</v>
      </c>
      <c r="BA2059" t="b">
        <v>0</v>
      </c>
      <c r="BB2059" t="b">
        <v>0</v>
      </c>
      <c r="BC2059" t="b">
        <v>1</v>
      </c>
      <c r="BD2059" t="b">
        <v>0</v>
      </c>
      <c r="BE2059" t="s">
        <v>57</v>
      </c>
      <c r="BF2059" t="s">
        <v>69</v>
      </c>
      <c r="BG2059" t="s">
        <v>69</v>
      </c>
      <c r="BH2059" t="b">
        <v>0</v>
      </c>
      <c r="BI2059" t="b">
        <v>1</v>
      </c>
      <c r="BJ2059" t="b">
        <v>0</v>
      </c>
      <c r="BK2059" t="b">
        <v>1</v>
      </c>
      <c r="BL2059">
        <v>20</v>
      </c>
      <c r="BM2059">
        <v>20</v>
      </c>
      <c r="BN2059">
        <v>0</v>
      </c>
      <c r="BO2059">
        <v>0</v>
      </c>
      <c r="BP20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59" s="3" t="str">
        <f>IF(Table1[[#This Row],[TraceLengthMod]],"lab,","")&amp;IF(Table1[[#This Row],[FixedLength]],"dur,","")&amp;IF(Table1[[#This Row],[Broken]],"ea,","")</f>
        <v>lab,</v>
      </c>
    </row>
    <row r="2060" spans="1:69" x14ac:dyDescent="0.25">
      <c r="A2060" t="s">
        <v>2188</v>
      </c>
      <c r="B2060" t="s">
        <v>39</v>
      </c>
      <c r="C2060" t="s">
        <v>114</v>
      </c>
      <c r="D2060" t="s">
        <v>82</v>
      </c>
      <c r="E2060" t="s">
        <v>93</v>
      </c>
      <c r="F2060">
        <v>1</v>
      </c>
      <c r="G2060">
        <v>75000</v>
      </c>
      <c r="H2060">
        <v>25000</v>
      </c>
      <c r="I2060">
        <v>100000</v>
      </c>
      <c r="J2060" t="s">
        <v>40</v>
      </c>
      <c r="K2060">
        <v>1</v>
      </c>
      <c r="L2060">
        <v>256</v>
      </c>
      <c r="M2060" t="s">
        <v>41</v>
      </c>
      <c r="N2060">
        <v>0.01</v>
      </c>
      <c r="O2060">
        <v>100</v>
      </c>
      <c r="P2060">
        <v>64</v>
      </c>
      <c r="Q2060">
        <v>256</v>
      </c>
      <c r="R2060">
        <v>100</v>
      </c>
      <c r="S2060">
        <v>7500</v>
      </c>
      <c r="T2060">
        <v>29</v>
      </c>
      <c r="U2060">
        <v>40</v>
      </c>
      <c r="V2060">
        <v>300032</v>
      </c>
      <c r="W2060">
        <v>4.0004266666666597</v>
      </c>
      <c r="X2060">
        <v>458.11177921295098</v>
      </c>
      <c r="Y2060">
        <v>6.4843187332153303</v>
      </c>
      <c r="Z2060">
        <v>232.45212364196701</v>
      </c>
      <c r="AA2060">
        <v>2.80749464035034</v>
      </c>
      <c r="AB2060">
        <v>113.658617734909</v>
      </c>
      <c r="AC2060">
        <v>6.22934746742248</v>
      </c>
      <c r="AD2060">
        <v>246.249794006347</v>
      </c>
      <c r="AE2060">
        <v>0.80659999999999998</v>
      </c>
      <c r="AF2060">
        <v>0.79210000000000003</v>
      </c>
      <c r="AJ2060">
        <v>1.34096450264543E-2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 t="s">
        <v>42</v>
      </c>
      <c r="AQ2060" t="b">
        <v>1</v>
      </c>
      <c r="AR2060" t="b">
        <v>1</v>
      </c>
      <c r="AS2060">
        <v>1</v>
      </c>
      <c r="AT2060" t="b">
        <v>0</v>
      </c>
      <c r="AV2060" t="b">
        <v>0</v>
      </c>
      <c r="AW2060" t="b">
        <v>1</v>
      </c>
      <c r="AX2060" t="b">
        <v>0</v>
      </c>
      <c r="AY2060" t="b">
        <v>1</v>
      </c>
      <c r="AZ2060" t="b">
        <v>0</v>
      </c>
      <c r="BA2060" t="b">
        <v>0</v>
      </c>
      <c r="BB2060" t="b">
        <v>0</v>
      </c>
      <c r="BC2060" t="b">
        <v>1</v>
      </c>
      <c r="BD2060" t="b">
        <v>0</v>
      </c>
      <c r="BE2060" t="s">
        <v>57</v>
      </c>
      <c r="BF2060" t="s">
        <v>69</v>
      </c>
      <c r="BG2060" t="s">
        <v>69</v>
      </c>
      <c r="BH2060" t="b">
        <v>0</v>
      </c>
      <c r="BI2060" t="b">
        <v>1</v>
      </c>
      <c r="BJ2060" t="b">
        <v>0</v>
      </c>
      <c r="BK2060" t="b">
        <v>1</v>
      </c>
      <c r="BL2060">
        <v>20</v>
      </c>
      <c r="BM2060">
        <v>20</v>
      </c>
      <c r="BN2060">
        <v>0</v>
      </c>
      <c r="BO2060">
        <v>0</v>
      </c>
      <c r="BP20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60" s="3" t="str">
        <f>IF(Table1[[#This Row],[TraceLengthMod]],"lab,","")&amp;IF(Table1[[#This Row],[FixedLength]],"dur,","")&amp;IF(Table1[[#This Row],[Broken]],"ea,","")</f>
        <v>lab,</v>
      </c>
    </row>
    <row r="2061" spans="1:69" x14ac:dyDescent="0.25">
      <c r="A2061" t="s">
        <v>2189</v>
      </c>
      <c r="B2061" t="s">
        <v>39</v>
      </c>
      <c r="C2061" t="s">
        <v>114</v>
      </c>
      <c r="D2061" t="s">
        <v>82</v>
      </c>
      <c r="E2061" t="s">
        <v>93</v>
      </c>
      <c r="F2061">
        <v>1</v>
      </c>
      <c r="G2061">
        <v>75000</v>
      </c>
      <c r="H2061">
        <v>25000</v>
      </c>
      <c r="I2061">
        <v>100000</v>
      </c>
      <c r="J2061" t="s">
        <v>40</v>
      </c>
      <c r="K2061">
        <v>1</v>
      </c>
      <c r="L2061">
        <v>256</v>
      </c>
      <c r="M2061" t="s">
        <v>41</v>
      </c>
      <c r="N2061">
        <v>0.01</v>
      </c>
      <c r="O2061">
        <v>100</v>
      </c>
      <c r="P2061">
        <v>64</v>
      </c>
      <c r="Q2061">
        <v>256</v>
      </c>
      <c r="R2061">
        <v>100</v>
      </c>
      <c r="S2061">
        <v>7500</v>
      </c>
      <c r="T2061">
        <v>29</v>
      </c>
      <c r="U2061">
        <v>41</v>
      </c>
      <c r="V2061">
        <v>307712</v>
      </c>
      <c r="W2061">
        <v>4.10282666666666</v>
      </c>
      <c r="X2061">
        <v>458.11177921295098</v>
      </c>
      <c r="Y2061">
        <v>6.4843187332153303</v>
      </c>
      <c r="Z2061">
        <v>238.25860142707799</v>
      </c>
      <c r="AA2061">
        <v>2.9062311649322501</v>
      </c>
      <c r="AB2061">
        <v>116.564848899841</v>
      </c>
      <c r="AC2061">
        <v>5.9271557331085196</v>
      </c>
      <c r="AD2061">
        <v>252.17694973945601</v>
      </c>
      <c r="AE2061">
        <v>0.80100000000000005</v>
      </c>
      <c r="AF2061">
        <v>0.79049999999999998</v>
      </c>
      <c r="AJ2061">
        <v>1.3305159852825999E-2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 t="s">
        <v>42</v>
      </c>
      <c r="AQ2061" t="b">
        <v>1</v>
      </c>
      <c r="AR2061" t="b">
        <v>1</v>
      </c>
      <c r="AS2061">
        <v>1</v>
      </c>
      <c r="AT2061" t="b">
        <v>0</v>
      </c>
      <c r="AV2061" t="b">
        <v>0</v>
      </c>
      <c r="AW2061" t="b">
        <v>1</v>
      </c>
      <c r="AX2061" t="b">
        <v>0</v>
      </c>
      <c r="AY2061" t="b">
        <v>1</v>
      </c>
      <c r="AZ2061" t="b">
        <v>0</v>
      </c>
      <c r="BA2061" t="b">
        <v>0</v>
      </c>
      <c r="BB2061" t="b">
        <v>0</v>
      </c>
      <c r="BC2061" t="b">
        <v>1</v>
      </c>
      <c r="BD2061" t="b">
        <v>0</v>
      </c>
      <c r="BE2061" t="s">
        <v>57</v>
      </c>
      <c r="BF2061" t="s">
        <v>69</v>
      </c>
      <c r="BG2061" t="s">
        <v>69</v>
      </c>
      <c r="BH2061" t="b">
        <v>0</v>
      </c>
      <c r="BI2061" t="b">
        <v>1</v>
      </c>
      <c r="BJ2061" t="b">
        <v>0</v>
      </c>
      <c r="BK2061" t="b">
        <v>1</v>
      </c>
      <c r="BL2061">
        <v>20</v>
      </c>
      <c r="BM2061">
        <v>20</v>
      </c>
      <c r="BN2061">
        <v>0</v>
      </c>
      <c r="BO2061">
        <v>0</v>
      </c>
      <c r="BP20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61" s="3" t="str">
        <f>IF(Table1[[#This Row],[TraceLengthMod]],"lab,","")&amp;IF(Table1[[#This Row],[FixedLength]],"dur,","")&amp;IF(Table1[[#This Row],[Broken]],"ea,","")</f>
        <v>lab,</v>
      </c>
    </row>
    <row r="2062" spans="1:69" x14ac:dyDescent="0.25">
      <c r="A2062" t="s">
        <v>2190</v>
      </c>
      <c r="B2062" t="s">
        <v>39</v>
      </c>
      <c r="C2062" t="s">
        <v>114</v>
      </c>
      <c r="D2062" t="s">
        <v>82</v>
      </c>
      <c r="E2062" t="s">
        <v>93</v>
      </c>
      <c r="F2062">
        <v>1</v>
      </c>
      <c r="G2062">
        <v>75000</v>
      </c>
      <c r="H2062">
        <v>25000</v>
      </c>
      <c r="I2062">
        <v>100000</v>
      </c>
      <c r="J2062" t="s">
        <v>40</v>
      </c>
      <c r="K2062">
        <v>1</v>
      </c>
      <c r="L2062">
        <v>256</v>
      </c>
      <c r="M2062" t="s">
        <v>41</v>
      </c>
      <c r="N2062">
        <v>0.01</v>
      </c>
      <c r="O2062">
        <v>100</v>
      </c>
      <c r="P2062">
        <v>64</v>
      </c>
      <c r="Q2062">
        <v>256</v>
      </c>
      <c r="R2062">
        <v>100</v>
      </c>
      <c r="S2062">
        <v>7500</v>
      </c>
      <c r="T2062">
        <v>29</v>
      </c>
      <c r="U2062">
        <v>42</v>
      </c>
      <c r="V2062">
        <v>315136</v>
      </c>
      <c r="W2062">
        <v>4.2018133333333303</v>
      </c>
      <c r="X2062">
        <v>458.11177921295098</v>
      </c>
      <c r="Y2062">
        <v>6.4843187332153303</v>
      </c>
      <c r="Z2062">
        <v>243.953377962112</v>
      </c>
      <c r="AA2062">
        <v>2.8094897270202601</v>
      </c>
      <c r="AB2062">
        <v>119.374338626861</v>
      </c>
      <c r="AC2062">
        <v>5.8792831897735596</v>
      </c>
      <c r="AD2062">
        <v>258.056232929229</v>
      </c>
      <c r="AE2062">
        <v>0.80689999999999995</v>
      </c>
      <c r="AF2062">
        <v>0.7883</v>
      </c>
      <c r="AJ2062">
        <v>1.27707438968624E-2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 t="s">
        <v>42</v>
      </c>
      <c r="AQ2062" t="b">
        <v>1</v>
      </c>
      <c r="AR2062" t="b">
        <v>1</v>
      </c>
      <c r="AS2062">
        <v>1</v>
      </c>
      <c r="AT2062" t="b">
        <v>0</v>
      </c>
      <c r="AV2062" t="b">
        <v>0</v>
      </c>
      <c r="AW2062" t="b">
        <v>1</v>
      </c>
      <c r="AX2062" t="b">
        <v>0</v>
      </c>
      <c r="AY2062" t="b">
        <v>1</v>
      </c>
      <c r="AZ2062" t="b">
        <v>0</v>
      </c>
      <c r="BA2062" t="b">
        <v>0</v>
      </c>
      <c r="BB2062" t="b">
        <v>0</v>
      </c>
      <c r="BC2062" t="b">
        <v>1</v>
      </c>
      <c r="BD2062" t="b">
        <v>0</v>
      </c>
      <c r="BE2062" t="s">
        <v>57</v>
      </c>
      <c r="BF2062" t="s">
        <v>69</v>
      </c>
      <c r="BG2062" t="s">
        <v>69</v>
      </c>
      <c r="BH2062" t="b">
        <v>0</v>
      </c>
      <c r="BI2062" t="b">
        <v>1</v>
      </c>
      <c r="BJ2062" t="b">
        <v>0</v>
      </c>
      <c r="BK2062" t="b">
        <v>1</v>
      </c>
      <c r="BL2062">
        <v>20</v>
      </c>
      <c r="BM2062">
        <v>20</v>
      </c>
      <c r="BN2062">
        <v>0</v>
      </c>
      <c r="BO2062">
        <v>0</v>
      </c>
      <c r="BP20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62" s="3" t="str">
        <f>IF(Table1[[#This Row],[TraceLengthMod]],"lab,","")&amp;IF(Table1[[#This Row],[FixedLength]],"dur,","")&amp;IF(Table1[[#This Row],[Broken]],"ea,","")</f>
        <v>lab,</v>
      </c>
    </row>
    <row r="2063" spans="1:69" x14ac:dyDescent="0.25">
      <c r="A2063" t="s">
        <v>2191</v>
      </c>
      <c r="B2063" t="s">
        <v>39</v>
      </c>
      <c r="C2063" t="s">
        <v>114</v>
      </c>
      <c r="D2063" t="s">
        <v>82</v>
      </c>
      <c r="E2063" t="s">
        <v>93</v>
      </c>
      <c r="F2063">
        <v>1</v>
      </c>
      <c r="G2063">
        <v>75000</v>
      </c>
      <c r="H2063">
        <v>25000</v>
      </c>
      <c r="I2063">
        <v>100000</v>
      </c>
      <c r="J2063" t="s">
        <v>40</v>
      </c>
      <c r="K2063">
        <v>1</v>
      </c>
      <c r="L2063">
        <v>256</v>
      </c>
      <c r="M2063" t="s">
        <v>41</v>
      </c>
      <c r="N2063">
        <v>0.01</v>
      </c>
      <c r="O2063">
        <v>100</v>
      </c>
      <c r="P2063">
        <v>64</v>
      </c>
      <c r="Q2063">
        <v>256</v>
      </c>
      <c r="R2063">
        <v>100</v>
      </c>
      <c r="S2063">
        <v>7500</v>
      </c>
      <c r="T2063">
        <v>29</v>
      </c>
      <c r="U2063">
        <v>43</v>
      </c>
      <c r="V2063">
        <v>322560</v>
      </c>
      <c r="W2063">
        <v>4.3007999999999997</v>
      </c>
      <c r="X2063">
        <v>458.11177921295098</v>
      </c>
      <c r="Y2063">
        <v>6.4843187332153303</v>
      </c>
      <c r="Z2063">
        <v>249.690042495727</v>
      </c>
      <c r="AA2063">
        <v>2.8055002689361501</v>
      </c>
      <c r="AB2063">
        <v>122.179838895797</v>
      </c>
      <c r="AC2063">
        <v>6.2971668243408203</v>
      </c>
      <c r="AD2063">
        <v>264.35339975356999</v>
      </c>
      <c r="AE2063">
        <v>0.81100000000000005</v>
      </c>
      <c r="AF2063">
        <v>0.78949999999999998</v>
      </c>
      <c r="AJ2063">
        <v>1.2685033962840099E-2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 t="s">
        <v>42</v>
      </c>
      <c r="AQ2063" t="b">
        <v>1</v>
      </c>
      <c r="AR2063" t="b">
        <v>1</v>
      </c>
      <c r="AS2063">
        <v>1</v>
      </c>
      <c r="AT2063" t="b">
        <v>0</v>
      </c>
      <c r="AV2063" t="b">
        <v>0</v>
      </c>
      <c r="AW2063" t="b">
        <v>1</v>
      </c>
      <c r="AX2063" t="b">
        <v>0</v>
      </c>
      <c r="AY2063" t="b">
        <v>1</v>
      </c>
      <c r="AZ2063" t="b">
        <v>0</v>
      </c>
      <c r="BA2063" t="b">
        <v>0</v>
      </c>
      <c r="BB2063" t="b">
        <v>0</v>
      </c>
      <c r="BC2063" t="b">
        <v>1</v>
      </c>
      <c r="BD2063" t="b">
        <v>0</v>
      </c>
      <c r="BE2063" t="s">
        <v>57</v>
      </c>
      <c r="BF2063" t="s">
        <v>69</v>
      </c>
      <c r="BG2063" t="s">
        <v>69</v>
      </c>
      <c r="BH2063" t="b">
        <v>0</v>
      </c>
      <c r="BI2063" t="b">
        <v>1</v>
      </c>
      <c r="BJ2063" t="b">
        <v>0</v>
      </c>
      <c r="BK2063" t="b">
        <v>1</v>
      </c>
      <c r="BL2063">
        <v>20</v>
      </c>
      <c r="BM2063">
        <v>20</v>
      </c>
      <c r="BN2063">
        <v>0</v>
      </c>
      <c r="BO2063">
        <v>0</v>
      </c>
      <c r="BP20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63" s="3" t="str">
        <f>IF(Table1[[#This Row],[TraceLengthMod]],"lab,","")&amp;IF(Table1[[#This Row],[FixedLength]],"dur,","")&amp;IF(Table1[[#This Row],[Broken]],"ea,","")</f>
        <v>lab,</v>
      </c>
    </row>
    <row r="2064" spans="1:69" x14ac:dyDescent="0.25">
      <c r="A2064" t="s">
        <v>2192</v>
      </c>
      <c r="B2064" t="s">
        <v>39</v>
      </c>
      <c r="C2064" t="s">
        <v>114</v>
      </c>
      <c r="D2064" t="s">
        <v>82</v>
      </c>
      <c r="E2064" t="s">
        <v>93</v>
      </c>
      <c r="F2064">
        <v>1</v>
      </c>
      <c r="G2064">
        <v>75000</v>
      </c>
      <c r="H2064">
        <v>25000</v>
      </c>
      <c r="I2064">
        <v>100000</v>
      </c>
      <c r="J2064" t="s">
        <v>40</v>
      </c>
      <c r="K2064">
        <v>1</v>
      </c>
      <c r="L2064">
        <v>256</v>
      </c>
      <c r="M2064" t="s">
        <v>41</v>
      </c>
      <c r="N2064">
        <v>0.01</v>
      </c>
      <c r="O2064">
        <v>100</v>
      </c>
      <c r="P2064">
        <v>64</v>
      </c>
      <c r="Q2064">
        <v>256</v>
      </c>
      <c r="R2064">
        <v>100</v>
      </c>
      <c r="S2064">
        <v>7500</v>
      </c>
      <c r="T2064">
        <v>29</v>
      </c>
      <c r="U2064">
        <v>44</v>
      </c>
      <c r="V2064">
        <v>330240</v>
      </c>
      <c r="W2064">
        <v>4.4032</v>
      </c>
      <c r="X2064">
        <v>458.11177921295098</v>
      </c>
      <c r="Y2064">
        <v>6.4843187332153303</v>
      </c>
      <c r="Z2064">
        <v>255.71792817115701</v>
      </c>
      <c r="AA2064">
        <v>2.90124416351318</v>
      </c>
      <c r="AB2064">
        <v>125.08108305931</v>
      </c>
      <c r="AC2064">
        <v>6.2252435684204102</v>
      </c>
      <c r="AD2064">
        <v>270.57864332199</v>
      </c>
      <c r="AE2064">
        <v>0.81869999999999998</v>
      </c>
      <c r="AF2064">
        <v>0.79039999999999999</v>
      </c>
      <c r="AJ2064">
        <v>1.2664939590202699E-2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 t="s">
        <v>42</v>
      </c>
      <c r="AQ2064" t="b">
        <v>1</v>
      </c>
      <c r="AR2064" t="b">
        <v>1</v>
      </c>
      <c r="AS2064">
        <v>1</v>
      </c>
      <c r="AT2064" t="b">
        <v>0</v>
      </c>
      <c r="AV2064" t="b">
        <v>0</v>
      </c>
      <c r="AW2064" t="b">
        <v>1</v>
      </c>
      <c r="AX2064" t="b">
        <v>0</v>
      </c>
      <c r="AY2064" t="b">
        <v>1</v>
      </c>
      <c r="AZ2064" t="b">
        <v>0</v>
      </c>
      <c r="BA2064" t="b">
        <v>0</v>
      </c>
      <c r="BB2064" t="b">
        <v>0</v>
      </c>
      <c r="BC2064" t="b">
        <v>1</v>
      </c>
      <c r="BD2064" t="b">
        <v>0</v>
      </c>
      <c r="BE2064" t="s">
        <v>57</v>
      </c>
      <c r="BF2064" t="s">
        <v>69</v>
      </c>
      <c r="BG2064" t="s">
        <v>69</v>
      </c>
      <c r="BH2064" t="b">
        <v>0</v>
      </c>
      <c r="BI2064" t="b">
        <v>1</v>
      </c>
      <c r="BJ2064" t="b">
        <v>0</v>
      </c>
      <c r="BK2064" t="b">
        <v>1</v>
      </c>
      <c r="BL2064">
        <v>20</v>
      </c>
      <c r="BM2064">
        <v>20</v>
      </c>
      <c r="BN2064">
        <v>0</v>
      </c>
      <c r="BO2064">
        <v>0</v>
      </c>
      <c r="BP20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64" s="3" t="str">
        <f>IF(Table1[[#This Row],[TraceLengthMod]],"lab,","")&amp;IF(Table1[[#This Row],[FixedLength]],"dur,","")&amp;IF(Table1[[#This Row],[Broken]],"ea,","")</f>
        <v>lab,</v>
      </c>
    </row>
    <row r="2065" spans="1:69" x14ac:dyDescent="0.25">
      <c r="A2065" t="s">
        <v>2193</v>
      </c>
      <c r="B2065" t="s">
        <v>39</v>
      </c>
      <c r="C2065" t="s">
        <v>114</v>
      </c>
      <c r="D2065" t="s">
        <v>82</v>
      </c>
      <c r="E2065" t="s">
        <v>93</v>
      </c>
      <c r="F2065">
        <v>1</v>
      </c>
      <c r="G2065">
        <v>75000</v>
      </c>
      <c r="H2065">
        <v>25000</v>
      </c>
      <c r="I2065">
        <v>100000</v>
      </c>
      <c r="J2065" t="s">
        <v>40</v>
      </c>
      <c r="K2065">
        <v>1</v>
      </c>
      <c r="L2065">
        <v>256</v>
      </c>
      <c r="M2065" t="s">
        <v>41</v>
      </c>
      <c r="N2065">
        <v>0.01</v>
      </c>
      <c r="O2065">
        <v>100</v>
      </c>
      <c r="P2065">
        <v>64</v>
      </c>
      <c r="Q2065">
        <v>256</v>
      </c>
      <c r="R2065">
        <v>100</v>
      </c>
      <c r="S2065">
        <v>7500</v>
      </c>
      <c r="T2065">
        <v>45</v>
      </c>
      <c r="U2065">
        <v>45</v>
      </c>
      <c r="V2065">
        <v>337664</v>
      </c>
      <c r="W2065">
        <v>4.5021866666666597</v>
      </c>
      <c r="X2065">
        <v>458.11177921295098</v>
      </c>
      <c r="Y2065">
        <v>6.4843187332153303</v>
      </c>
      <c r="Z2065">
        <v>261.57533478736798</v>
      </c>
      <c r="AA2065">
        <v>2.7916026115417401</v>
      </c>
      <c r="AB2065">
        <v>127.87268567085199</v>
      </c>
      <c r="AC2065">
        <v>6.3370296955108598</v>
      </c>
      <c r="AD2065">
        <v>276.91567301750098</v>
      </c>
      <c r="AE2065">
        <v>0.81440000000000001</v>
      </c>
      <c r="AF2065">
        <v>0.79830000000000001</v>
      </c>
      <c r="AJ2065">
        <v>1.19010988874269E-2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 t="s">
        <v>42</v>
      </c>
      <c r="AQ2065" t="b">
        <v>1</v>
      </c>
      <c r="AR2065" t="b">
        <v>1</v>
      </c>
      <c r="AS2065">
        <v>1</v>
      </c>
      <c r="AT2065" t="b">
        <v>0</v>
      </c>
      <c r="AV2065" t="b">
        <v>0</v>
      </c>
      <c r="AW2065" t="b">
        <v>1</v>
      </c>
      <c r="AX2065" t="b">
        <v>0</v>
      </c>
      <c r="AY2065" t="b">
        <v>1</v>
      </c>
      <c r="AZ2065" t="b">
        <v>0</v>
      </c>
      <c r="BA2065" t="b">
        <v>0</v>
      </c>
      <c r="BB2065" t="b">
        <v>0</v>
      </c>
      <c r="BC2065" t="b">
        <v>1</v>
      </c>
      <c r="BD2065" t="b">
        <v>0</v>
      </c>
      <c r="BE2065" t="s">
        <v>57</v>
      </c>
      <c r="BF2065" t="s">
        <v>69</v>
      </c>
      <c r="BG2065" t="s">
        <v>69</v>
      </c>
      <c r="BH2065" t="b">
        <v>0</v>
      </c>
      <c r="BI2065" t="b">
        <v>1</v>
      </c>
      <c r="BJ2065" t="b">
        <v>0</v>
      </c>
      <c r="BK2065" t="b">
        <v>1</v>
      </c>
      <c r="BL2065">
        <v>20</v>
      </c>
      <c r="BM2065">
        <v>20</v>
      </c>
      <c r="BN2065">
        <v>0</v>
      </c>
      <c r="BO2065">
        <v>0</v>
      </c>
      <c r="BP20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65" s="3" t="str">
        <f>IF(Table1[[#This Row],[TraceLengthMod]],"lab,","")&amp;IF(Table1[[#This Row],[FixedLength]],"dur,","")&amp;IF(Table1[[#This Row],[Broken]],"ea,","")</f>
        <v>lab,</v>
      </c>
    </row>
    <row r="2066" spans="1:69" x14ac:dyDescent="0.25">
      <c r="A2066" t="s">
        <v>2194</v>
      </c>
      <c r="B2066" t="s">
        <v>39</v>
      </c>
      <c r="C2066" t="s">
        <v>114</v>
      </c>
      <c r="D2066" t="s">
        <v>82</v>
      </c>
      <c r="E2066" t="s">
        <v>93</v>
      </c>
      <c r="F2066">
        <v>1</v>
      </c>
      <c r="G2066">
        <v>75000</v>
      </c>
      <c r="H2066">
        <v>25000</v>
      </c>
      <c r="I2066">
        <v>100000</v>
      </c>
      <c r="J2066" t="s">
        <v>40</v>
      </c>
      <c r="K2066">
        <v>1</v>
      </c>
      <c r="L2066">
        <v>256</v>
      </c>
      <c r="M2066" t="s">
        <v>41</v>
      </c>
      <c r="N2066">
        <v>0.01</v>
      </c>
      <c r="O2066">
        <v>100</v>
      </c>
      <c r="P2066">
        <v>64</v>
      </c>
      <c r="Q2066">
        <v>256</v>
      </c>
      <c r="R2066">
        <v>100</v>
      </c>
      <c r="S2066">
        <v>7500</v>
      </c>
      <c r="T2066">
        <v>45</v>
      </c>
      <c r="U2066">
        <v>46</v>
      </c>
      <c r="V2066">
        <v>345088</v>
      </c>
      <c r="W2066">
        <v>4.60117333333333</v>
      </c>
      <c r="X2066">
        <v>458.11177921295098</v>
      </c>
      <c r="Y2066">
        <v>6.4843187332153303</v>
      </c>
      <c r="Z2066">
        <v>267.42373013496399</v>
      </c>
      <c r="AA2066">
        <v>2.8204591274261399</v>
      </c>
      <c r="AB2066">
        <v>130.69314479827801</v>
      </c>
      <c r="AC2066">
        <v>6.2084114551544101</v>
      </c>
      <c r="AD2066">
        <v>283.12408447265602</v>
      </c>
      <c r="AE2066">
        <v>0.80940000000000001</v>
      </c>
      <c r="AF2066">
        <v>0.79179999999999995</v>
      </c>
      <c r="AJ2066">
        <v>1.15406332587276E-2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 t="s">
        <v>42</v>
      </c>
      <c r="AQ2066" t="b">
        <v>1</v>
      </c>
      <c r="AR2066" t="b">
        <v>1</v>
      </c>
      <c r="AS2066">
        <v>1</v>
      </c>
      <c r="AT2066" t="b">
        <v>0</v>
      </c>
      <c r="AV2066" t="b">
        <v>0</v>
      </c>
      <c r="AW2066" t="b">
        <v>1</v>
      </c>
      <c r="AX2066" t="b">
        <v>0</v>
      </c>
      <c r="AY2066" t="b">
        <v>1</v>
      </c>
      <c r="AZ2066" t="b">
        <v>0</v>
      </c>
      <c r="BA2066" t="b">
        <v>0</v>
      </c>
      <c r="BB2066" t="b">
        <v>0</v>
      </c>
      <c r="BC2066" t="b">
        <v>1</v>
      </c>
      <c r="BD2066" t="b">
        <v>0</v>
      </c>
      <c r="BE2066" t="s">
        <v>57</v>
      </c>
      <c r="BF2066" t="s">
        <v>69</v>
      </c>
      <c r="BG2066" t="s">
        <v>69</v>
      </c>
      <c r="BH2066" t="b">
        <v>0</v>
      </c>
      <c r="BI2066" t="b">
        <v>1</v>
      </c>
      <c r="BJ2066" t="b">
        <v>0</v>
      </c>
      <c r="BK2066" t="b">
        <v>1</v>
      </c>
      <c r="BL2066">
        <v>20</v>
      </c>
      <c r="BM2066">
        <v>20</v>
      </c>
      <c r="BN2066">
        <v>0</v>
      </c>
      <c r="BO2066">
        <v>0</v>
      </c>
      <c r="BP20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66" s="3" t="str">
        <f>IF(Table1[[#This Row],[TraceLengthMod]],"lab,","")&amp;IF(Table1[[#This Row],[FixedLength]],"dur,","")&amp;IF(Table1[[#This Row],[Broken]],"ea,","")</f>
        <v>lab,</v>
      </c>
    </row>
    <row r="2067" spans="1:69" x14ac:dyDescent="0.25">
      <c r="A2067" t="s">
        <v>2195</v>
      </c>
      <c r="B2067" t="s">
        <v>39</v>
      </c>
      <c r="C2067" t="s">
        <v>114</v>
      </c>
      <c r="D2067" t="s">
        <v>82</v>
      </c>
      <c r="E2067" t="s">
        <v>93</v>
      </c>
      <c r="F2067">
        <v>1</v>
      </c>
      <c r="G2067">
        <v>75000</v>
      </c>
      <c r="H2067">
        <v>25000</v>
      </c>
      <c r="I2067">
        <v>100000</v>
      </c>
      <c r="J2067" t="s">
        <v>40</v>
      </c>
      <c r="K2067">
        <v>1</v>
      </c>
      <c r="L2067">
        <v>256</v>
      </c>
      <c r="M2067" t="s">
        <v>41</v>
      </c>
      <c r="N2067">
        <v>0.01</v>
      </c>
      <c r="O2067">
        <v>100</v>
      </c>
      <c r="P2067">
        <v>64</v>
      </c>
      <c r="Q2067">
        <v>256</v>
      </c>
      <c r="R2067">
        <v>100</v>
      </c>
      <c r="S2067">
        <v>7500</v>
      </c>
      <c r="T2067">
        <v>45</v>
      </c>
      <c r="U2067">
        <v>47</v>
      </c>
      <c r="V2067">
        <v>352512</v>
      </c>
      <c r="W2067">
        <v>4.7001600000000003</v>
      </c>
      <c r="X2067">
        <v>458.11177921295098</v>
      </c>
      <c r="Y2067">
        <v>6.4843187332153303</v>
      </c>
      <c r="Z2067">
        <v>273.13147044181801</v>
      </c>
      <c r="AA2067">
        <v>2.8055148124694802</v>
      </c>
      <c r="AB2067">
        <v>133.49865961074801</v>
      </c>
      <c r="AC2067">
        <v>5.8752772808074898</v>
      </c>
      <c r="AD2067">
        <v>288.99936175346301</v>
      </c>
      <c r="AE2067">
        <v>0.81299999999999994</v>
      </c>
      <c r="AF2067">
        <v>0.79139999999999999</v>
      </c>
      <c r="AJ2067">
        <v>1.17101084086543E-2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 t="s">
        <v>42</v>
      </c>
      <c r="AQ2067" t="b">
        <v>1</v>
      </c>
      <c r="AR2067" t="b">
        <v>1</v>
      </c>
      <c r="AS2067">
        <v>1</v>
      </c>
      <c r="AT2067" t="b">
        <v>0</v>
      </c>
      <c r="AV2067" t="b">
        <v>0</v>
      </c>
      <c r="AW2067" t="b">
        <v>1</v>
      </c>
      <c r="AX2067" t="b">
        <v>0</v>
      </c>
      <c r="AY2067" t="b">
        <v>1</v>
      </c>
      <c r="AZ2067" t="b">
        <v>0</v>
      </c>
      <c r="BA2067" t="b">
        <v>0</v>
      </c>
      <c r="BB2067" t="b">
        <v>0</v>
      </c>
      <c r="BC2067" t="b">
        <v>1</v>
      </c>
      <c r="BD2067" t="b">
        <v>0</v>
      </c>
      <c r="BE2067" t="s">
        <v>57</v>
      </c>
      <c r="BF2067" t="s">
        <v>69</v>
      </c>
      <c r="BG2067" t="s">
        <v>69</v>
      </c>
      <c r="BH2067" t="b">
        <v>0</v>
      </c>
      <c r="BI2067" t="b">
        <v>1</v>
      </c>
      <c r="BJ2067" t="b">
        <v>0</v>
      </c>
      <c r="BK2067" t="b">
        <v>1</v>
      </c>
      <c r="BL2067">
        <v>20</v>
      </c>
      <c r="BM2067">
        <v>20</v>
      </c>
      <c r="BN2067">
        <v>0</v>
      </c>
      <c r="BO2067">
        <v>0</v>
      </c>
      <c r="BP20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67" s="3" t="str">
        <f>IF(Table1[[#This Row],[TraceLengthMod]],"lab,","")&amp;IF(Table1[[#This Row],[FixedLength]],"dur,","")&amp;IF(Table1[[#This Row],[Broken]],"ea,","")</f>
        <v>lab,</v>
      </c>
    </row>
    <row r="2068" spans="1:69" x14ac:dyDescent="0.25">
      <c r="A2068" t="s">
        <v>2196</v>
      </c>
      <c r="B2068" t="s">
        <v>39</v>
      </c>
      <c r="C2068" t="s">
        <v>114</v>
      </c>
      <c r="D2068" t="s">
        <v>82</v>
      </c>
      <c r="E2068" t="s">
        <v>93</v>
      </c>
      <c r="F2068">
        <v>1</v>
      </c>
      <c r="G2068">
        <v>75000</v>
      </c>
      <c r="H2068">
        <v>25000</v>
      </c>
      <c r="I2068">
        <v>100000</v>
      </c>
      <c r="J2068" t="s">
        <v>40</v>
      </c>
      <c r="K2068">
        <v>1</v>
      </c>
      <c r="L2068">
        <v>256</v>
      </c>
      <c r="M2068" t="s">
        <v>41</v>
      </c>
      <c r="N2068">
        <v>0.01</v>
      </c>
      <c r="O2068">
        <v>100</v>
      </c>
      <c r="P2068">
        <v>64</v>
      </c>
      <c r="Q2068">
        <v>256</v>
      </c>
      <c r="R2068">
        <v>100</v>
      </c>
      <c r="S2068">
        <v>7500</v>
      </c>
      <c r="T2068">
        <v>45</v>
      </c>
      <c r="U2068">
        <v>48</v>
      </c>
      <c r="V2068">
        <v>360192</v>
      </c>
      <c r="W2068">
        <v>4.8025599999999997</v>
      </c>
      <c r="X2068">
        <v>458.11177921295098</v>
      </c>
      <c r="Y2068">
        <v>6.4843187332153303</v>
      </c>
      <c r="Z2068">
        <v>278.93994307518</v>
      </c>
      <c r="AA2068">
        <v>2.9022731781005802</v>
      </c>
      <c r="AB2068">
        <v>136.400932788848</v>
      </c>
      <c r="AC2068">
        <v>5.9051828384399396</v>
      </c>
      <c r="AD2068">
        <v>294.904544591903</v>
      </c>
      <c r="AE2068">
        <v>0.8085</v>
      </c>
      <c r="AF2068">
        <v>0.78800000000000003</v>
      </c>
      <c r="AJ2068">
        <v>1.15853458028697E-2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 t="s">
        <v>42</v>
      </c>
      <c r="AQ2068" t="b">
        <v>1</v>
      </c>
      <c r="AR2068" t="b">
        <v>1</v>
      </c>
      <c r="AS2068">
        <v>1</v>
      </c>
      <c r="AT2068" t="b">
        <v>0</v>
      </c>
      <c r="AV2068" t="b">
        <v>0</v>
      </c>
      <c r="AW2068" t="b">
        <v>1</v>
      </c>
      <c r="AX2068" t="b">
        <v>0</v>
      </c>
      <c r="AY2068" t="b">
        <v>1</v>
      </c>
      <c r="AZ2068" t="b">
        <v>0</v>
      </c>
      <c r="BA2068" t="b">
        <v>0</v>
      </c>
      <c r="BB2068" t="b">
        <v>0</v>
      </c>
      <c r="BC2068" t="b">
        <v>1</v>
      </c>
      <c r="BD2068" t="b">
        <v>0</v>
      </c>
      <c r="BE2068" t="s">
        <v>57</v>
      </c>
      <c r="BF2068" t="s">
        <v>69</v>
      </c>
      <c r="BG2068" t="s">
        <v>69</v>
      </c>
      <c r="BH2068" t="b">
        <v>0</v>
      </c>
      <c r="BI2068" t="b">
        <v>1</v>
      </c>
      <c r="BJ2068" t="b">
        <v>0</v>
      </c>
      <c r="BK2068" t="b">
        <v>1</v>
      </c>
      <c r="BL2068">
        <v>20</v>
      </c>
      <c r="BM2068">
        <v>20</v>
      </c>
      <c r="BN2068">
        <v>0</v>
      </c>
      <c r="BO2068">
        <v>0</v>
      </c>
      <c r="BP20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68" s="3" t="str">
        <f>IF(Table1[[#This Row],[TraceLengthMod]],"lab,","")&amp;IF(Table1[[#This Row],[FixedLength]],"dur,","")&amp;IF(Table1[[#This Row],[Broken]],"ea,","")</f>
        <v>lab,</v>
      </c>
    </row>
    <row r="2069" spans="1:69" x14ac:dyDescent="0.25">
      <c r="A2069" t="s">
        <v>2197</v>
      </c>
      <c r="B2069" t="s">
        <v>39</v>
      </c>
      <c r="C2069" t="s">
        <v>114</v>
      </c>
      <c r="D2069" t="s">
        <v>82</v>
      </c>
      <c r="E2069" t="s">
        <v>93</v>
      </c>
      <c r="F2069">
        <v>1</v>
      </c>
      <c r="G2069">
        <v>75000</v>
      </c>
      <c r="H2069">
        <v>25000</v>
      </c>
      <c r="I2069">
        <v>100000</v>
      </c>
      <c r="J2069" t="s">
        <v>40</v>
      </c>
      <c r="K2069">
        <v>1</v>
      </c>
      <c r="L2069">
        <v>256</v>
      </c>
      <c r="M2069" t="s">
        <v>41</v>
      </c>
      <c r="N2069">
        <v>0.01</v>
      </c>
      <c r="O2069">
        <v>100</v>
      </c>
      <c r="P2069">
        <v>64</v>
      </c>
      <c r="Q2069">
        <v>256</v>
      </c>
      <c r="R2069">
        <v>100</v>
      </c>
      <c r="S2069">
        <v>7500</v>
      </c>
      <c r="T2069">
        <v>45</v>
      </c>
      <c r="U2069">
        <v>49</v>
      </c>
      <c r="V2069">
        <v>367616</v>
      </c>
      <c r="W2069">
        <v>4.9015466666666603</v>
      </c>
      <c r="X2069">
        <v>458.11177921295098</v>
      </c>
      <c r="Y2069">
        <v>6.4843187332153303</v>
      </c>
      <c r="Z2069">
        <v>284.66463923454199</v>
      </c>
      <c r="AA2069">
        <v>2.80649733543396</v>
      </c>
      <c r="AB2069">
        <v>139.20743012428201</v>
      </c>
      <c r="AC2069">
        <v>6.0009713172912598</v>
      </c>
      <c r="AD2069">
        <v>300.90551590919398</v>
      </c>
      <c r="AE2069">
        <v>0.81079999999999997</v>
      </c>
      <c r="AF2069">
        <v>0.79479999999999995</v>
      </c>
      <c r="AJ2069">
        <v>1.0902282338288501E-2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 t="s">
        <v>42</v>
      </c>
      <c r="AQ2069" t="b">
        <v>1</v>
      </c>
      <c r="AR2069" t="b">
        <v>1</v>
      </c>
      <c r="AS2069">
        <v>1</v>
      </c>
      <c r="AT2069" t="b">
        <v>0</v>
      </c>
      <c r="AV2069" t="b">
        <v>0</v>
      </c>
      <c r="AW2069" t="b">
        <v>1</v>
      </c>
      <c r="AX2069" t="b">
        <v>0</v>
      </c>
      <c r="AY2069" t="b">
        <v>1</v>
      </c>
      <c r="AZ2069" t="b">
        <v>0</v>
      </c>
      <c r="BA2069" t="b">
        <v>0</v>
      </c>
      <c r="BB2069" t="b">
        <v>0</v>
      </c>
      <c r="BC2069" t="b">
        <v>1</v>
      </c>
      <c r="BD2069" t="b">
        <v>0</v>
      </c>
      <c r="BE2069" t="s">
        <v>57</v>
      </c>
      <c r="BF2069" t="s">
        <v>69</v>
      </c>
      <c r="BG2069" t="s">
        <v>69</v>
      </c>
      <c r="BH2069" t="b">
        <v>0</v>
      </c>
      <c r="BI2069" t="b">
        <v>1</v>
      </c>
      <c r="BJ2069" t="b">
        <v>0</v>
      </c>
      <c r="BK2069" t="b">
        <v>1</v>
      </c>
      <c r="BL2069">
        <v>20</v>
      </c>
      <c r="BM2069">
        <v>20</v>
      </c>
      <c r="BN2069">
        <v>0</v>
      </c>
      <c r="BO2069">
        <v>0</v>
      </c>
      <c r="BP20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69" s="3" t="str">
        <f>IF(Table1[[#This Row],[TraceLengthMod]],"lab,","")&amp;IF(Table1[[#This Row],[FixedLength]],"dur,","")&amp;IF(Table1[[#This Row],[Broken]],"ea,","")</f>
        <v>lab,</v>
      </c>
    </row>
    <row r="2070" spans="1:69" x14ac:dyDescent="0.25">
      <c r="A2070" t="s">
        <v>2198</v>
      </c>
      <c r="B2070" t="s">
        <v>39</v>
      </c>
      <c r="C2070" t="s">
        <v>114</v>
      </c>
      <c r="D2070" t="s">
        <v>82</v>
      </c>
      <c r="E2070" t="s">
        <v>93</v>
      </c>
      <c r="F2070">
        <v>1</v>
      </c>
      <c r="G2070">
        <v>75000</v>
      </c>
      <c r="H2070">
        <v>25000</v>
      </c>
      <c r="I2070">
        <v>100000</v>
      </c>
      <c r="J2070" t="s">
        <v>40</v>
      </c>
      <c r="K2070">
        <v>1</v>
      </c>
      <c r="L2070">
        <v>256</v>
      </c>
      <c r="M2070" t="s">
        <v>41</v>
      </c>
      <c r="N2070">
        <v>0.01</v>
      </c>
      <c r="O2070">
        <v>100</v>
      </c>
      <c r="P2070">
        <v>64</v>
      </c>
      <c r="Q2070">
        <v>256</v>
      </c>
      <c r="R2070">
        <v>100</v>
      </c>
      <c r="S2070">
        <v>7500</v>
      </c>
      <c r="T2070">
        <v>45</v>
      </c>
      <c r="U2070">
        <v>50</v>
      </c>
      <c r="V2070">
        <v>375040</v>
      </c>
      <c r="W2070">
        <v>5.0005333333333297</v>
      </c>
      <c r="X2070">
        <v>458.11177921295098</v>
      </c>
      <c r="Y2070">
        <v>6.4843187332153303</v>
      </c>
      <c r="Z2070">
        <v>290.38649797439501</v>
      </c>
      <c r="AA2070">
        <v>2.8006689548492401</v>
      </c>
      <c r="AB2070">
        <v>142.00809907913199</v>
      </c>
      <c r="AC2070">
        <v>5.9122064113616899</v>
      </c>
      <c r="AD2070">
        <v>306.81772232055602</v>
      </c>
      <c r="AE2070">
        <v>0.81179999999999997</v>
      </c>
      <c r="AF2070">
        <v>0.79390000000000005</v>
      </c>
      <c r="AJ2070">
        <v>1.0803857130402101E-2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 t="s">
        <v>42</v>
      </c>
      <c r="AQ2070" t="b">
        <v>1</v>
      </c>
      <c r="AR2070" t="b">
        <v>1</v>
      </c>
      <c r="AS2070">
        <v>1</v>
      </c>
      <c r="AT2070" t="b">
        <v>0</v>
      </c>
      <c r="AV2070" t="b">
        <v>0</v>
      </c>
      <c r="AW2070" t="b">
        <v>1</v>
      </c>
      <c r="AX2070" t="b">
        <v>0</v>
      </c>
      <c r="AY2070" t="b">
        <v>1</v>
      </c>
      <c r="AZ2070" t="b">
        <v>0</v>
      </c>
      <c r="BA2070" t="b">
        <v>0</v>
      </c>
      <c r="BB2070" t="b">
        <v>0</v>
      </c>
      <c r="BC2070" t="b">
        <v>1</v>
      </c>
      <c r="BD2070" t="b">
        <v>0</v>
      </c>
      <c r="BE2070" t="s">
        <v>57</v>
      </c>
      <c r="BF2070" t="s">
        <v>69</v>
      </c>
      <c r="BG2070" t="s">
        <v>69</v>
      </c>
      <c r="BH2070" t="b">
        <v>0</v>
      </c>
      <c r="BI2070" t="b">
        <v>1</v>
      </c>
      <c r="BJ2070" t="b">
        <v>0</v>
      </c>
      <c r="BK2070" t="b">
        <v>1</v>
      </c>
      <c r="BL2070">
        <v>20</v>
      </c>
      <c r="BM2070">
        <v>20</v>
      </c>
      <c r="BN2070">
        <v>0</v>
      </c>
      <c r="BO2070">
        <v>0</v>
      </c>
      <c r="BP20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70" s="3" t="str">
        <f>IF(Table1[[#This Row],[TraceLengthMod]],"lab,","")&amp;IF(Table1[[#This Row],[FixedLength]],"dur,","")&amp;IF(Table1[[#This Row],[Broken]],"ea,","")</f>
        <v>lab,</v>
      </c>
    </row>
    <row r="2071" spans="1:69" x14ac:dyDescent="0.25">
      <c r="A2071" t="s">
        <v>2199</v>
      </c>
      <c r="B2071" t="s">
        <v>39</v>
      </c>
      <c r="C2071" t="s">
        <v>114</v>
      </c>
      <c r="D2071" t="s">
        <v>82</v>
      </c>
      <c r="E2071" t="s">
        <v>93</v>
      </c>
      <c r="F2071">
        <v>1</v>
      </c>
      <c r="G2071">
        <v>75000</v>
      </c>
      <c r="H2071">
        <v>25000</v>
      </c>
      <c r="I2071">
        <v>100000</v>
      </c>
      <c r="J2071" t="s">
        <v>40</v>
      </c>
      <c r="K2071">
        <v>1</v>
      </c>
      <c r="L2071">
        <v>256</v>
      </c>
      <c r="M2071" t="s">
        <v>41</v>
      </c>
      <c r="N2071">
        <v>0.01</v>
      </c>
      <c r="O2071">
        <v>100</v>
      </c>
      <c r="P2071">
        <v>64</v>
      </c>
      <c r="Q2071">
        <v>256</v>
      </c>
      <c r="R2071">
        <v>100</v>
      </c>
      <c r="S2071">
        <v>7500</v>
      </c>
      <c r="T2071">
        <v>45</v>
      </c>
      <c r="U2071">
        <v>51</v>
      </c>
      <c r="V2071">
        <v>382720</v>
      </c>
      <c r="W2071">
        <v>5.10293333333333</v>
      </c>
      <c r="X2071">
        <v>458.11177921295098</v>
      </c>
      <c r="Y2071">
        <v>6.4843187332153303</v>
      </c>
      <c r="Z2071">
        <v>296.21490526199301</v>
      </c>
      <c r="AA2071">
        <v>2.9022300243377601</v>
      </c>
      <c r="AB2071">
        <v>144.910329103469</v>
      </c>
      <c r="AC2071">
        <v>6.1655242443084699</v>
      </c>
      <c r="AD2071">
        <v>312.983246564865</v>
      </c>
      <c r="AE2071">
        <v>0.81520000000000004</v>
      </c>
      <c r="AF2071">
        <v>0.78739999999999999</v>
      </c>
      <c r="AJ2071">
        <v>1.07393531695656E-2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 t="s">
        <v>42</v>
      </c>
      <c r="AQ2071" t="b">
        <v>1</v>
      </c>
      <c r="AR2071" t="b">
        <v>1</v>
      </c>
      <c r="AS2071">
        <v>1</v>
      </c>
      <c r="AT2071" t="b">
        <v>0</v>
      </c>
      <c r="AV2071" t="b">
        <v>0</v>
      </c>
      <c r="AW2071" t="b">
        <v>1</v>
      </c>
      <c r="AX2071" t="b">
        <v>0</v>
      </c>
      <c r="AY2071" t="b">
        <v>1</v>
      </c>
      <c r="AZ2071" t="b">
        <v>0</v>
      </c>
      <c r="BA2071" t="b">
        <v>0</v>
      </c>
      <c r="BB2071" t="b">
        <v>0</v>
      </c>
      <c r="BC2071" t="b">
        <v>1</v>
      </c>
      <c r="BD2071" t="b">
        <v>0</v>
      </c>
      <c r="BE2071" t="s">
        <v>57</v>
      </c>
      <c r="BF2071" t="s">
        <v>69</v>
      </c>
      <c r="BG2071" t="s">
        <v>69</v>
      </c>
      <c r="BH2071" t="b">
        <v>0</v>
      </c>
      <c r="BI2071" t="b">
        <v>1</v>
      </c>
      <c r="BJ2071" t="b">
        <v>0</v>
      </c>
      <c r="BK2071" t="b">
        <v>1</v>
      </c>
      <c r="BL2071">
        <v>20</v>
      </c>
      <c r="BM2071">
        <v>20</v>
      </c>
      <c r="BN2071">
        <v>0</v>
      </c>
      <c r="BO2071">
        <v>0</v>
      </c>
      <c r="BP20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71" s="3" t="str">
        <f>IF(Table1[[#This Row],[TraceLengthMod]],"lab,","")&amp;IF(Table1[[#This Row],[FixedLength]],"dur,","")&amp;IF(Table1[[#This Row],[Broken]],"ea,","")</f>
        <v>lab,</v>
      </c>
    </row>
    <row r="2072" spans="1:69" x14ac:dyDescent="0.25">
      <c r="A2072" t="s">
        <v>2200</v>
      </c>
      <c r="B2072" t="s">
        <v>39</v>
      </c>
      <c r="C2072" t="s">
        <v>114</v>
      </c>
      <c r="D2072" t="s">
        <v>82</v>
      </c>
      <c r="E2072" t="s">
        <v>93</v>
      </c>
      <c r="F2072">
        <v>1</v>
      </c>
      <c r="G2072">
        <v>75000</v>
      </c>
      <c r="H2072">
        <v>25000</v>
      </c>
      <c r="I2072">
        <v>100000</v>
      </c>
      <c r="J2072" t="s">
        <v>40</v>
      </c>
      <c r="K2072">
        <v>1</v>
      </c>
      <c r="L2072">
        <v>256</v>
      </c>
      <c r="M2072" t="s">
        <v>41</v>
      </c>
      <c r="N2072">
        <v>0.01</v>
      </c>
      <c r="O2072">
        <v>100</v>
      </c>
      <c r="P2072">
        <v>64</v>
      </c>
      <c r="Q2072">
        <v>256</v>
      </c>
      <c r="R2072">
        <v>100</v>
      </c>
      <c r="S2072">
        <v>7500</v>
      </c>
      <c r="T2072">
        <v>45</v>
      </c>
      <c r="U2072">
        <v>52</v>
      </c>
      <c r="V2072">
        <v>390144</v>
      </c>
      <c r="W2072">
        <v>5.2019200000000003</v>
      </c>
      <c r="X2072">
        <v>458.11177921295098</v>
      </c>
      <c r="Y2072">
        <v>6.4843187332153303</v>
      </c>
      <c r="Z2072">
        <v>302.10118770599303</v>
      </c>
      <c r="AA2072">
        <v>2.8054945468902499</v>
      </c>
      <c r="AB2072">
        <v>147.71582365035999</v>
      </c>
      <c r="AC2072">
        <v>6.55450391769409</v>
      </c>
      <c r="AD2072">
        <v>319.53775048255898</v>
      </c>
      <c r="AE2072">
        <v>0.80620000000000003</v>
      </c>
      <c r="AF2072">
        <v>0.78749999999999998</v>
      </c>
      <c r="AJ2072">
        <v>1.0312066088354801E-2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 t="s">
        <v>42</v>
      </c>
      <c r="AQ2072" t="b">
        <v>1</v>
      </c>
      <c r="AR2072" t="b">
        <v>1</v>
      </c>
      <c r="AS2072">
        <v>1</v>
      </c>
      <c r="AT2072" t="b">
        <v>0</v>
      </c>
      <c r="AV2072" t="b">
        <v>0</v>
      </c>
      <c r="AW2072" t="b">
        <v>1</v>
      </c>
      <c r="AX2072" t="b">
        <v>0</v>
      </c>
      <c r="AY2072" t="b">
        <v>1</v>
      </c>
      <c r="AZ2072" t="b">
        <v>0</v>
      </c>
      <c r="BA2072" t="b">
        <v>0</v>
      </c>
      <c r="BB2072" t="b">
        <v>0</v>
      </c>
      <c r="BC2072" t="b">
        <v>1</v>
      </c>
      <c r="BD2072" t="b">
        <v>0</v>
      </c>
      <c r="BE2072" t="s">
        <v>57</v>
      </c>
      <c r="BF2072" t="s">
        <v>69</v>
      </c>
      <c r="BG2072" t="s">
        <v>69</v>
      </c>
      <c r="BH2072" t="b">
        <v>0</v>
      </c>
      <c r="BI2072" t="b">
        <v>1</v>
      </c>
      <c r="BJ2072" t="b">
        <v>0</v>
      </c>
      <c r="BK2072" t="b">
        <v>1</v>
      </c>
      <c r="BL2072">
        <v>20</v>
      </c>
      <c r="BM2072">
        <v>20</v>
      </c>
      <c r="BN2072">
        <v>0</v>
      </c>
      <c r="BO2072">
        <v>0</v>
      </c>
      <c r="BP20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72" s="3" t="str">
        <f>IF(Table1[[#This Row],[TraceLengthMod]],"lab,","")&amp;IF(Table1[[#This Row],[FixedLength]],"dur,","")&amp;IF(Table1[[#This Row],[Broken]],"ea,","")</f>
        <v>lab,</v>
      </c>
    </row>
    <row r="2073" spans="1:69" x14ac:dyDescent="0.25">
      <c r="A2073" t="s">
        <v>2201</v>
      </c>
      <c r="B2073" t="s">
        <v>39</v>
      </c>
      <c r="C2073" t="s">
        <v>114</v>
      </c>
      <c r="D2073" t="s">
        <v>82</v>
      </c>
      <c r="E2073" t="s">
        <v>93</v>
      </c>
      <c r="F2073">
        <v>1</v>
      </c>
      <c r="G2073">
        <v>75000</v>
      </c>
      <c r="H2073">
        <v>25000</v>
      </c>
      <c r="I2073">
        <v>100000</v>
      </c>
      <c r="J2073" t="s">
        <v>40</v>
      </c>
      <c r="K2073">
        <v>1</v>
      </c>
      <c r="L2073">
        <v>256</v>
      </c>
      <c r="M2073" t="s">
        <v>41</v>
      </c>
      <c r="N2073">
        <v>0.01</v>
      </c>
      <c r="O2073">
        <v>100</v>
      </c>
      <c r="P2073">
        <v>64</v>
      </c>
      <c r="Q2073">
        <v>256</v>
      </c>
      <c r="R2073">
        <v>100</v>
      </c>
      <c r="S2073">
        <v>7500</v>
      </c>
      <c r="T2073">
        <v>45</v>
      </c>
      <c r="U2073">
        <v>53</v>
      </c>
      <c r="V2073">
        <v>397568</v>
      </c>
      <c r="W2073">
        <v>5.30090666666666</v>
      </c>
      <c r="X2073">
        <v>458.11177921295098</v>
      </c>
      <c r="Y2073">
        <v>6.4843187332153303</v>
      </c>
      <c r="Z2073">
        <v>307.955512046813</v>
      </c>
      <c r="AA2073">
        <v>2.8044767379760698</v>
      </c>
      <c r="AB2073">
        <v>150.52030038833601</v>
      </c>
      <c r="AC2073">
        <v>6.27223396301269</v>
      </c>
      <c r="AD2073">
        <v>325.80998444557099</v>
      </c>
      <c r="AE2073">
        <v>0.80500000000000005</v>
      </c>
      <c r="AF2073">
        <v>0.79190000000000005</v>
      </c>
      <c r="AJ2073">
        <v>1.0316327646019601E-2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 t="s">
        <v>42</v>
      </c>
      <c r="AQ2073" t="b">
        <v>1</v>
      </c>
      <c r="AR2073" t="b">
        <v>1</v>
      </c>
      <c r="AS2073">
        <v>1</v>
      </c>
      <c r="AT2073" t="b">
        <v>0</v>
      </c>
      <c r="AV2073" t="b">
        <v>0</v>
      </c>
      <c r="AW2073" t="b">
        <v>1</v>
      </c>
      <c r="AX2073" t="b">
        <v>0</v>
      </c>
      <c r="AY2073" t="b">
        <v>1</v>
      </c>
      <c r="AZ2073" t="b">
        <v>0</v>
      </c>
      <c r="BA2073" t="b">
        <v>0</v>
      </c>
      <c r="BB2073" t="b">
        <v>0</v>
      </c>
      <c r="BC2073" t="b">
        <v>1</v>
      </c>
      <c r="BD2073" t="b">
        <v>0</v>
      </c>
      <c r="BE2073" t="s">
        <v>57</v>
      </c>
      <c r="BF2073" t="s">
        <v>69</v>
      </c>
      <c r="BG2073" t="s">
        <v>69</v>
      </c>
      <c r="BH2073" t="b">
        <v>0</v>
      </c>
      <c r="BI2073" t="b">
        <v>1</v>
      </c>
      <c r="BJ2073" t="b">
        <v>0</v>
      </c>
      <c r="BK2073" t="b">
        <v>1</v>
      </c>
      <c r="BL2073">
        <v>20</v>
      </c>
      <c r="BM2073">
        <v>20</v>
      </c>
      <c r="BN2073">
        <v>0</v>
      </c>
      <c r="BO2073">
        <v>0</v>
      </c>
      <c r="BP20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73" s="3" t="str">
        <f>IF(Table1[[#This Row],[TraceLengthMod]],"lab,","")&amp;IF(Table1[[#This Row],[FixedLength]],"dur,","")&amp;IF(Table1[[#This Row],[Broken]],"ea,","")</f>
        <v>lab,</v>
      </c>
    </row>
    <row r="2074" spans="1:69" x14ac:dyDescent="0.25">
      <c r="A2074" t="s">
        <v>2202</v>
      </c>
      <c r="B2074" t="s">
        <v>39</v>
      </c>
      <c r="C2074" t="s">
        <v>114</v>
      </c>
      <c r="D2074" t="s">
        <v>82</v>
      </c>
      <c r="E2074" t="s">
        <v>93</v>
      </c>
      <c r="F2074">
        <v>1</v>
      </c>
      <c r="G2074">
        <v>75000</v>
      </c>
      <c r="H2074">
        <v>25000</v>
      </c>
      <c r="I2074">
        <v>100000</v>
      </c>
      <c r="J2074" t="s">
        <v>40</v>
      </c>
      <c r="K2074">
        <v>1</v>
      </c>
      <c r="L2074">
        <v>256</v>
      </c>
      <c r="M2074" t="s">
        <v>41</v>
      </c>
      <c r="N2074">
        <v>0.01</v>
      </c>
      <c r="O2074">
        <v>100</v>
      </c>
      <c r="P2074">
        <v>64</v>
      </c>
      <c r="Q2074">
        <v>256</v>
      </c>
      <c r="R2074">
        <v>100</v>
      </c>
      <c r="S2074">
        <v>7500</v>
      </c>
      <c r="T2074">
        <v>45</v>
      </c>
      <c r="U2074">
        <v>54</v>
      </c>
      <c r="V2074">
        <v>405248</v>
      </c>
      <c r="W2074">
        <v>5.4033066666666603</v>
      </c>
      <c r="X2074">
        <v>458.11177921295098</v>
      </c>
      <c r="Y2074">
        <v>6.4843187332153303</v>
      </c>
      <c r="Z2074">
        <v>313.89363765716502</v>
      </c>
      <c r="AA2074">
        <v>2.8982522487640301</v>
      </c>
      <c r="AB2074">
        <v>153.41855263709999</v>
      </c>
      <c r="AC2074">
        <v>6.2203717231750399</v>
      </c>
      <c r="AD2074">
        <v>332.03035616874598</v>
      </c>
      <c r="AE2074">
        <v>0.81430000000000002</v>
      </c>
      <c r="AF2074">
        <v>0.7944</v>
      </c>
      <c r="AJ2074">
        <v>1.0357033355433301E-2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 t="s">
        <v>42</v>
      </c>
      <c r="AQ2074" t="b">
        <v>1</v>
      </c>
      <c r="AR2074" t="b">
        <v>1</v>
      </c>
      <c r="AS2074">
        <v>1</v>
      </c>
      <c r="AT2074" t="b">
        <v>0</v>
      </c>
      <c r="AV2074" t="b">
        <v>0</v>
      </c>
      <c r="AW2074" t="b">
        <v>1</v>
      </c>
      <c r="AX2074" t="b">
        <v>0</v>
      </c>
      <c r="AY2074" t="b">
        <v>1</v>
      </c>
      <c r="AZ2074" t="b">
        <v>0</v>
      </c>
      <c r="BA2074" t="b">
        <v>0</v>
      </c>
      <c r="BB2074" t="b">
        <v>0</v>
      </c>
      <c r="BC2074" t="b">
        <v>1</v>
      </c>
      <c r="BD2074" t="b">
        <v>0</v>
      </c>
      <c r="BE2074" t="s">
        <v>57</v>
      </c>
      <c r="BF2074" t="s">
        <v>69</v>
      </c>
      <c r="BG2074" t="s">
        <v>69</v>
      </c>
      <c r="BH2074" t="b">
        <v>0</v>
      </c>
      <c r="BI2074" t="b">
        <v>1</v>
      </c>
      <c r="BJ2074" t="b">
        <v>0</v>
      </c>
      <c r="BK2074" t="b">
        <v>1</v>
      </c>
      <c r="BL2074">
        <v>20</v>
      </c>
      <c r="BM2074">
        <v>20</v>
      </c>
      <c r="BN2074">
        <v>0</v>
      </c>
      <c r="BO2074">
        <v>0</v>
      </c>
      <c r="BP20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74" s="3" t="str">
        <f>IF(Table1[[#This Row],[TraceLengthMod]],"lab,","")&amp;IF(Table1[[#This Row],[FixedLength]],"dur,","")&amp;IF(Table1[[#This Row],[Broken]],"ea,","")</f>
        <v>lab,</v>
      </c>
    </row>
    <row r="2075" spans="1:69" x14ac:dyDescent="0.25">
      <c r="A2075" t="s">
        <v>2203</v>
      </c>
      <c r="B2075" t="s">
        <v>39</v>
      </c>
      <c r="C2075" t="s">
        <v>114</v>
      </c>
      <c r="D2075" t="s">
        <v>82</v>
      </c>
      <c r="E2075" t="s">
        <v>93</v>
      </c>
      <c r="F2075">
        <v>1</v>
      </c>
      <c r="G2075">
        <v>75000</v>
      </c>
      <c r="H2075">
        <v>25000</v>
      </c>
      <c r="I2075">
        <v>100000</v>
      </c>
      <c r="J2075" t="s">
        <v>40</v>
      </c>
      <c r="K2075">
        <v>1</v>
      </c>
      <c r="L2075">
        <v>256</v>
      </c>
      <c r="M2075" t="s">
        <v>41</v>
      </c>
      <c r="N2075">
        <v>0.01</v>
      </c>
      <c r="O2075">
        <v>100</v>
      </c>
      <c r="P2075">
        <v>64</v>
      </c>
      <c r="Q2075">
        <v>256</v>
      </c>
      <c r="R2075">
        <v>100</v>
      </c>
      <c r="S2075">
        <v>7500</v>
      </c>
      <c r="T2075">
        <v>45</v>
      </c>
      <c r="U2075">
        <v>55</v>
      </c>
      <c r="V2075">
        <v>412672</v>
      </c>
      <c r="W2075">
        <v>5.5022933333333297</v>
      </c>
      <c r="X2075">
        <v>458.11177921295098</v>
      </c>
      <c r="Y2075">
        <v>6.4843187332153303</v>
      </c>
      <c r="Z2075">
        <v>319.61434507369898</v>
      </c>
      <c r="AA2075">
        <v>2.80350565910339</v>
      </c>
      <c r="AB2075">
        <v>156.22205829620299</v>
      </c>
      <c r="AC2075">
        <v>6.0747609138488698</v>
      </c>
      <c r="AD2075">
        <v>338.10511708259497</v>
      </c>
      <c r="AE2075">
        <v>0.81430000000000002</v>
      </c>
      <c r="AF2075">
        <v>0.79039999999999999</v>
      </c>
      <c r="AJ2075">
        <v>9.9104726987500301E-3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 t="s">
        <v>42</v>
      </c>
      <c r="AQ2075" t="b">
        <v>1</v>
      </c>
      <c r="AR2075" t="b">
        <v>1</v>
      </c>
      <c r="AS2075">
        <v>1</v>
      </c>
      <c r="AT2075" t="b">
        <v>0</v>
      </c>
      <c r="AV2075" t="b">
        <v>0</v>
      </c>
      <c r="AW2075" t="b">
        <v>1</v>
      </c>
      <c r="AX2075" t="b">
        <v>0</v>
      </c>
      <c r="AY2075" t="b">
        <v>1</v>
      </c>
      <c r="AZ2075" t="b">
        <v>0</v>
      </c>
      <c r="BA2075" t="b">
        <v>0</v>
      </c>
      <c r="BB2075" t="b">
        <v>0</v>
      </c>
      <c r="BC2075" t="b">
        <v>1</v>
      </c>
      <c r="BD2075" t="b">
        <v>0</v>
      </c>
      <c r="BE2075" t="s">
        <v>57</v>
      </c>
      <c r="BF2075" t="s">
        <v>69</v>
      </c>
      <c r="BG2075" t="s">
        <v>69</v>
      </c>
      <c r="BH2075" t="b">
        <v>0</v>
      </c>
      <c r="BI2075" t="b">
        <v>1</v>
      </c>
      <c r="BJ2075" t="b">
        <v>0</v>
      </c>
      <c r="BK2075" t="b">
        <v>1</v>
      </c>
      <c r="BL2075">
        <v>20</v>
      </c>
      <c r="BM2075">
        <v>20</v>
      </c>
      <c r="BN2075">
        <v>0</v>
      </c>
      <c r="BO2075">
        <v>0</v>
      </c>
      <c r="BP20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75" s="3" t="str">
        <f>IF(Table1[[#This Row],[TraceLengthMod]],"lab,","")&amp;IF(Table1[[#This Row],[FixedLength]],"dur,","")&amp;IF(Table1[[#This Row],[Broken]],"ea,","")</f>
        <v>lab,</v>
      </c>
    </row>
    <row r="2076" spans="1:69" x14ac:dyDescent="0.25">
      <c r="A2076" t="s">
        <v>2204</v>
      </c>
      <c r="B2076" t="s">
        <v>39</v>
      </c>
      <c r="C2076" t="s">
        <v>114</v>
      </c>
      <c r="D2076" t="s">
        <v>82</v>
      </c>
      <c r="E2076" t="s">
        <v>93</v>
      </c>
      <c r="F2076">
        <v>1</v>
      </c>
      <c r="G2076">
        <v>75000</v>
      </c>
      <c r="H2076">
        <v>25000</v>
      </c>
      <c r="I2076">
        <v>100000</v>
      </c>
      <c r="J2076" t="s">
        <v>40</v>
      </c>
      <c r="K2076">
        <v>1</v>
      </c>
      <c r="L2076">
        <v>256</v>
      </c>
      <c r="M2076" t="s">
        <v>41</v>
      </c>
      <c r="N2076">
        <v>0.01</v>
      </c>
      <c r="O2076">
        <v>100</v>
      </c>
      <c r="P2076">
        <v>64</v>
      </c>
      <c r="Q2076">
        <v>256</v>
      </c>
      <c r="R2076">
        <v>100</v>
      </c>
      <c r="S2076">
        <v>7500</v>
      </c>
      <c r="T2076">
        <v>45</v>
      </c>
      <c r="U2076">
        <v>56</v>
      </c>
      <c r="V2076">
        <v>420096</v>
      </c>
      <c r="W2076">
        <v>5.60128</v>
      </c>
      <c r="X2076">
        <v>458.11177921295098</v>
      </c>
      <c r="Y2076">
        <v>6.4843187332153303</v>
      </c>
      <c r="Z2076">
        <v>325.32507801055903</v>
      </c>
      <c r="AA2076">
        <v>2.8005125522613499</v>
      </c>
      <c r="AB2076">
        <v>159.022570848464</v>
      </c>
      <c r="AC2076">
        <v>6.1814765930175701</v>
      </c>
      <c r="AD2076">
        <v>344.28659367561301</v>
      </c>
      <c r="AE2076">
        <v>0.8145</v>
      </c>
      <c r="AF2076">
        <v>0.79559999999999997</v>
      </c>
      <c r="AJ2076">
        <v>9.5101631973517602E-3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 t="s">
        <v>42</v>
      </c>
      <c r="AQ2076" t="b">
        <v>1</v>
      </c>
      <c r="AR2076" t="b">
        <v>1</v>
      </c>
      <c r="AS2076">
        <v>1</v>
      </c>
      <c r="AT2076" t="b">
        <v>0</v>
      </c>
      <c r="AV2076" t="b">
        <v>0</v>
      </c>
      <c r="AW2076" t="b">
        <v>1</v>
      </c>
      <c r="AX2076" t="b">
        <v>0</v>
      </c>
      <c r="AY2076" t="b">
        <v>1</v>
      </c>
      <c r="AZ2076" t="b">
        <v>0</v>
      </c>
      <c r="BA2076" t="b">
        <v>0</v>
      </c>
      <c r="BB2076" t="b">
        <v>0</v>
      </c>
      <c r="BC2076" t="b">
        <v>1</v>
      </c>
      <c r="BD2076" t="b">
        <v>0</v>
      </c>
      <c r="BE2076" t="s">
        <v>57</v>
      </c>
      <c r="BF2076" t="s">
        <v>69</v>
      </c>
      <c r="BG2076" t="s">
        <v>69</v>
      </c>
      <c r="BH2076" t="b">
        <v>0</v>
      </c>
      <c r="BI2076" t="b">
        <v>1</v>
      </c>
      <c r="BJ2076" t="b">
        <v>0</v>
      </c>
      <c r="BK2076" t="b">
        <v>1</v>
      </c>
      <c r="BL2076">
        <v>20</v>
      </c>
      <c r="BM2076">
        <v>20</v>
      </c>
      <c r="BN2076">
        <v>0</v>
      </c>
      <c r="BO2076">
        <v>0</v>
      </c>
      <c r="BP20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76" s="3" t="str">
        <f>IF(Table1[[#This Row],[TraceLengthMod]],"lab,","")&amp;IF(Table1[[#This Row],[FixedLength]],"dur,","")&amp;IF(Table1[[#This Row],[Broken]],"ea,","")</f>
        <v>lab,</v>
      </c>
    </row>
    <row r="2077" spans="1:69" x14ac:dyDescent="0.25">
      <c r="A2077" t="s">
        <v>2205</v>
      </c>
      <c r="B2077" t="s">
        <v>39</v>
      </c>
      <c r="C2077" t="s">
        <v>114</v>
      </c>
      <c r="D2077" t="s">
        <v>82</v>
      </c>
      <c r="E2077" t="s">
        <v>93</v>
      </c>
      <c r="F2077">
        <v>1</v>
      </c>
      <c r="G2077">
        <v>75000</v>
      </c>
      <c r="H2077">
        <v>25000</v>
      </c>
      <c r="I2077">
        <v>100000</v>
      </c>
      <c r="J2077" t="s">
        <v>40</v>
      </c>
      <c r="K2077">
        <v>1</v>
      </c>
      <c r="L2077">
        <v>256</v>
      </c>
      <c r="M2077" t="s">
        <v>41</v>
      </c>
      <c r="N2077">
        <v>0.01</v>
      </c>
      <c r="O2077">
        <v>100</v>
      </c>
      <c r="P2077">
        <v>64</v>
      </c>
      <c r="Q2077">
        <v>256</v>
      </c>
      <c r="R2077">
        <v>100</v>
      </c>
      <c r="S2077">
        <v>7500</v>
      </c>
      <c r="T2077">
        <v>45</v>
      </c>
      <c r="U2077">
        <v>57</v>
      </c>
      <c r="V2077">
        <v>427520</v>
      </c>
      <c r="W2077">
        <v>5.7002666666666597</v>
      </c>
      <c r="X2077">
        <v>458.11177921295098</v>
      </c>
      <c r="Y2077">
        <v>6.4843187332153303</v>
      </c>
      <c r="Z2077">
        <v>331.05288577079699</v>
      </c>
      <c r="AA2077">
        <v>2.8085842132568302</v>
      </c>
      <c r="AB2077">
        <v>161.83115506172101</v>
      </c>
      <c r="AC2077">
        <v>5.8852965831756503</v>
      </c>
      <c r="AD2077">
        <v>350.17189025878901</v>
      </c>
      <c r="AE2077">
        <v>0.80969999999999998</v>
      </c>
      <c r="AF2077">
        <v>0.79039999999999999</v>
      </c>
      <c r="AJ2077">
        <v>9.6032933382216995E-3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 t="s">
        <v>42</v>
      </c>
      <c r="AQ2077" t="b">
        <v>1</v>
      </c>
      <c r="AR2077" t="b">
        <v>1</v>
      </c>
      <c r="AS2077">
        <v>1</v>
      </c>
      <c r="AT2077" t="b">
        <v>0</v>
      </c>
      <c r="AV2077" t="b">
        <v>0</v>
      </c>
      <c r="AW2077" t="b">
        <v>1</v>
      </c>
      <c r="AX2077" t="b">
        <v>0</v>
      </c>
      <c r="AY2077" t="b">
        <v>1</v>
      </c>
      <c r="AZ2077" t="b">
        <v>0</v>
      </c>
      <c r="BA2077" t="b">
        <v>0</v>
      </c>
      <c r="BB2077" t="b">
        <v>0</v>
      </c>
      <c r="BC2077" t="b">
        <v>1</v>
      </c>
      <c r="BD2077" t="b">
        <v>0</v>
      </c>
      <c r="BE2077" t="s">
        <v>57</v>
      </c>
      <c r="BF2077" t="s">
        <v>69</v>
      </c>
      <c r="BG2077" t="s">
        <v>69</v>
      </c>
      <c r="BH2077" t="b">
        <v>0</v>
      </c>
      <c r="BI2077" t="b">
        <v>1</v>
      </c>
      <c r="BJ2077" t="b">
        <v>0</v>
      </c>
      <c r="BK2077" t="b">
        <v>1</v>
      </c>
      <c r="BL2077">
        <v>20</v>
      </c>
      <c r="BM2077">
        <v>20</v>
      </c>
      <c r="BN2077">
        <v>0</v>
      </c>
      <c r="BO2077">
        <v>0</v>
      </c>
      <c r="BP20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77" s="3" t="str">
        <f>IF(Table1[[#This Row],[TraceLengthMod]],"lab,","")&amp;IF(Table1[[#This Row],[FixedLength]],"dur,","")&amp;IF(Table1[[#This Row],[Broken]],"ea,","")</f>
        <v>lab,</v>
      </c>
    </row>
    <row r="2078" spans="1:69" x14ac:dyDescent="0.25">
      <c r="A2078" t="s">
        <v>2206</v>
      </c>
      <c r="B2078" t="s">
        <v>39</v>
      </c>
      <c r="C2078" t="s">
        <v>114</v>
      </c>
      <c r="D2078" t="s">
        <v>82</v>
      </c>
      <c r="E2078" t="s">
        <v>93</v>
      </c>
      <c r="F2078">
        <v>1</v>
      </c>
      <c r="G2078">
        <v>75000</v>
      </c>
      <c r="H2078">
        <v>25000</v>
      </c>
      <c r="I2078">
        <v>100000</v>
      </c>
      <c r="J2078" t="s">
        <v>40</v>
      </c>
      <c r="K2078">
        <v>1</v>
      </c>
      <c r="L2078">
        <v>256</v>
      </c>
      <c r="M2078" t="s">
        <v>41</v>
      </c>
      <c r="N2078">
        <v>0.01</v>
      </c>
      <c r="O2078">
        <v>100</v>
      </c>
      <c r="P2078">
        <v>64</v>
      </c>
      <c r="Q2078">
        <v>256</v>
      </c>
      <c r="R2078">
        <v>100</v>
      </c>
      <c r="S2078">
        <v>7500</v>
      </c>
      <c r="T2078">
        <v>45</v>
      </c>
      <c r="U2078">
        <v>58</v>
      </c>
      <c r="V2078">
        <v>435200</v>
      </c>
      <c r="W2078">
        <v>5.80266666666666</v>
      </c>
      <c r="X2078">
        <v>458.11177921295098</v>
      </c>
      <c r="Y2078">
        <v>6.4843187332153303</v>
      </c>
      <c r="Z2078">
        <v>336.88027882575898</v>
      </c>
      <c r="AA2078">
        <v>2.9002192020416202</v>
      </c>
      <c r="AB2078">
        <v>164.731374263763</v>
      </c>
      <c r="AC2078">
        <v>5.9431123733520499</v>
      </c>
      <c r="AD2078">
        <v>356.115002632141</v>
      </c>
      <c r="AE2078">
        <v>0.80930000000000002</v>
      </c>
      <c r="AF2078">
        <v>0.78879999999999995</v>
      </c>
      <c r="AJ2078">
        <v>9.5586424715378704E-3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 t="s">
        <v>42</v>
      </c>
      <c r="AQ2078" t="b">
        <v>1</v>
      </c>
      <c r="AR2078" t="b">
        <v>1</v>
      </c>
      <c r="AS2078">
        <v>1</v>
      </c>
      <c r="AT2078" t="b">
        <v>0</v>
      </c>
      <c r="AV2078" t="b">
        <v>0</v>
      </c>
      <c r="AW2078" t="b">
        <v>1</v>
      </c>
      <c r="AX2078" t="b">
        <v>0</v>
      </c>
      <c r="AY2078" t="b">
        <v>1</v>
      </c>
      <c r="AZ2078" t="b">
        <v>0</v>
      </c>
      <c r="BA2078" t="b">
        <v>0</v>
      </c>
      <c r="BB2078" t="b">
        <v>0</v>
      </c>
      <c r="BC2078" t="b">
        <v>1</v>
      </c>
      <c r="BD2078" t="b">
        <v>0</v>
      </c>
      <c r="BE2078" t="s">
        <v>57</v>
      </c>
      <c r="BF2078" t="s">
        <v>69</v>
      </c>
      <c r="BG2078" t="s">
        <v>69</v>
      </c>
      <c r="BH2078" t="b">
        <v>0</v>
      </c>
      <c r="BI2078" t="b">
        <v>1</v>
      </c>
      <c r="BJ2078" t="b">
        <v>0</v>
      </c>
      <c r="BK2078" t="b">
        <v>1</v>
      </c>
      <c r="BL2078">
        <v>20</v>
      </c>
      <c r="BM2078">
        <v>20</v>
      </c>
      <c r="BN2078">
        <v>0</v>
      </c>
      <c r="BO2078">
        <v>0</v>
      </c>
      <c r="BP20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78" s="3" t="str">
        <f>IF(Table1[[#This Row],[TraceLengthMod]],"lab,","")&amp;IF(Table1[[#This Row],[FixedLength]],"dur,","")&amp;IF(Table1[[#This Row],[Broken]],"ea,","")</f>
        <v>lab,</v>
      </c>
    </row>
    <row r="2079" spans="1:69" x14ac:dyDescent="0.25">
      <c r="A2079" t="s">
        <v>2207</v>
      </c>
      <c r="B2079" t="s">
        <v>39</v>
      </c>
      <c r="C2079" t="s">
        <v>114</v>
      </c>
      <c r="D2079" t="s">
        <v>82</v>
      </c>
      <c r="E2079" t="s">
        <v>93</v>
      </c>
      <c r="F2079">
        <v>1</v>
      </c>
      <c r="G2079">
        <v>75000</v>
      </c>
      <c r="H2079">
        <v>25000</v>
      </c>
      <c r="I2079">
        <v>100000</v>
      </c>
      <c r="J2079" t="s">
        <v>40</v>
      </c>
      <c r="K2079">
        <v>1</v>
      </c>
      <c r="L2079">
        <v>256</v>
      </c>
      <c r="M2079" t="s">
        <v>41</v>
      </c>
      <c r="N2079">
        <v>0.01</v>
      </c>
      <c r="O2079">
        <v>100</v>
      </c>
      <c r="P2079">
        <v>64</v>
      </c>
      <c r="Q2079">
        <v>256</v>
      </c>
      <c r="R2079">
        <v>100</v>
      </c>
      <c r="S2079">
        <v>7500</v>
      </c>
      <c r="T2079">
        <v>45</v>
      </c>
      <c r="U2079">
        <v>59</v>
      </c>
      <c r="V2079">
        <v>442624</v>
      </c>
      <c r="W2079">
        <v>5.9016533333333303</v>
      </c>
      <c r="X2079">
        <v>458.11177921295098</v>
      </c>
      <c r="Y2079">
        <v>6.4843187332153303</v>
      </c>
      <c r="Z2079">
        <v>342.61993622779801</v>
      </c>
      <c r="AA2079">
        <v>2.8055050373077299</v>
      </c>
      <c r="AB2079">
        <v>167.536879301071</v>
      </c>
      <c r="AC2079">
        <v>6.1635196208953804</v>
      </c>
      <c r="AD2079">
        <v>362.27852225303599</v>
      </c>
      <c r="AE2079">
        <v>0.8105</v>
      </c>
      <c r="AF2079">
        <v>0.79390000000000005</v>
      </c>
      <c r="AJ2079">
        <v>8.82461203392562E-3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 t="s">
        <v>42</v>
      </c>
      <c r="AQ2079" t="b">
        <v>1</v>
      </c>
      <c r="AR2079" t="b">
        <v>1</v>
      </c>
      <c r="AS2079">
        <v>1</v>
      </c>
      <c r="AT2079" t="b">
        <v>0</v>
      </c>
      <c r="AV2079" t="b">
        <v>0</v>
      </c>
      <c r="AW2079" t="b">
        <v>1</v>
      </c>
      <c r="AX2079" t="b">
        <v>0</v>
      </c>
      <c r="AY2079" t="b">
        <v>1</v>
      </c>
      <c r="AZ2079" t="b">
        <v>0</v>
      </c>
      <c r="BA2079" t="b">
        <v>0</v>
      </c>
      <c r="BB2079" t="b">
        <v>0</v>
      </c>
      <c r="BC2079" t="b">
        <v>1</v>
      </c>
      <c r="BD2079" t="b">
        <v>0</v>
      </c>
      <c r="BE2079" t="s">
        <v>57</v>
      </c>
      <c r="BF2079" t="s">
        <v>69</v>
      </c>
      <c r="BG2079" t="s">
        <v>69</v>
      </c>
      <c r="BH2079" t="b">
        <v>0</v>
      </c>
      <c r="BI2079" t="b">
        <v>1</v>
      </c>
      <c r="BJ2079" t="b">
        <v>0</v>
      </c>
      <c r="BK2079" t="b">
        <v>1</v>
      </c>
      <c r="BL2079">
        <v>20</v>
      </c>
      <c r="BM2079">
        <v>20</v>
      </c>
      <c r="BN2079">
        <v>0</v>
      </c>
      <c r="BO2079">
        <v>0</v>
      </c>
      <c r="BP20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79" s="3" t="str">
        <f>IF(Table1[[#This Row],[TraceLengthMod]],"lab,","")&amp;IF(Table1[[#This Row],[FixedLength]],"dur,","")&amp;IF(Table1[[#This Row],[Broken]],"ea,","")</f>
        <v>lab,</v>
      </c>
    </row>
    <row r="2080" spans="1:69" x14ac:dyDescent="0.25">
      <c r="A2080" t="s">
        <v>2208</v>
      </c>
      <c r="B2080" t="s">
        <v>39</v>
      </c>
      <c r="C2080" t="s">
        <v>114</v>
      </c>
      <c r="D2080" t="s">
        <v>82</v>
      </c>
      <c r="E2080" t="s">
        <v>93</v>
      </c>
      <c r="F2080">
        <v>1</v>
      </c>
      <c r="G2080">
        <v>75000</v>
      </c>
      <c r="H2080">
        <v>25000</v>
      </c>
      <c r="I2080">
        <v>100000</v>
      </c>
      <c r="J2080" t="s">
        <v>40</v>
      </c>
      <c r="K2080">
        <v>1</v>
      </c>
      <c r="L2080">
        <v>256</v>
      </c>
      <c r="M2080" t="s">
        <v>41</v>
      </c>
      <c r="N2080">
        <v>0.01</v>
      </c>
      <c r="O2080">
        <v>100</v>
      </c>
      <c r="P2080">
        <v>64</v>
      </c>
      <c r="Q2080">
        <v>256</v>
      </c>
      <c r="R2080">
        <v>100</v>
      </c>
      <c r="S2080">
        <v>7500</v>
      </c>
      <c r="T2080">
        <v>45</v>
      </c>
      <c r="U2080">
        <v>60</v>
      </c>
      <c r="V2080">
        <v>450048</v>
      </c>
      <c r="W2080">
        <v>6.0006399999999998</v>
      </c>
      <c r="X2080">
        <v>458.11177921295098</v>
      </c>
      <c r="Y2080">
        <v>6.4843187332153303</v>
      </c>
      <c r="Z2080">
        <v>348.47328853607098</v>
      </c>
      <c r="AA2080">
        <v>2.8084909915924001</v>
      </c>
      <c r="AB2080">
        <v>170.34537029266301</v>
      </c>
      <c r="AC2080">
        <v>6.1635251045226997</v>
      </c>
      <c r="AD2080">
        <v>368.44204735755898</v>
      </c>
      <c r="AE2080">
        <v>0.81430000000000002</v>
      </c>
      <c r="AF2080">
        <v>0.79600000000000004</v>
      </c>
      <c r="AJ2080">
        <v>8.8677443267271092E-3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 t="s">
        <v>42</v>
      </c>
      <c r="AQ2080" t="b">
        <v>1</v>
      </c>
      <c r="AR2080" t="b">
        <v>1</v>
      </c>
      <c r="AS2080">
        <v>1</v>
      </c>
      <c r="AT2080" t="b">
        <v>0</v>
      </c>
      <c r="AV2080" t="b">
        <v>0</v>
      </c>
      <c r="AW2080" t="b">
        <v>1</v>
      </c>
      <c r="AX2080" t="b">
        <v>0</v>
      </c>
      <c r="AY2080" t="b">
        <v>1</v>
      </c>
      <c r="AZ2080" t="b">
        <v>0</v>
      </c>
      <c r="BA2080" t="b">
        <v>0</v>
      </c>
      <c r="BB2080" t="b">
        <v>0</v>
      </c>
      <c r="BC2080" t="b">
        <v>1</v>
      </c>
      <c r="BD2080" t="b">
        <v>0</v>
      </c>
      <c r="BE2080" t="s">
        <v>57</v>
      </c>
      <c r="BF2080" t="s">
        <v>69</v>
      </c>
      <c r="BG2080" t="s">
        <v>69</v>
      </c>
      <c r="BH2080" t="b">
        <v>0</v>
      </c>
      <c r="BI2080" t="b">
        <v>1</v>
      </c>
      <c r="BJ2080" t="b">
        <v>0</v>
      </c>
      <c r="BK2080" t="b">
        <v>1</v>
      </c>
      <c r="BL2080">
        <v>20</v>
      </c>
      <c r="BM2080">
        <v>20</v>
      </c>
      <c r="BN2080">
        <v>0</v>
      </c>
      <c r="BO2080">
        <v>0</v>
      </c>
      <c r="BP20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80" s="3" t="str">
        <f>IF(Table1[[#This Row],[TraceLengthMod]],"lab,","")&amp;IF(Table1[[#This Row],[FixedLength]],"dur,","")&amp;IF(Table1[[#This Row],[Broken]],"ea,","")</f>
        <v>lab,</v>
      </c>
    </row>
    <row r="2081" spans="1:69" x14ac:dyDescent="0.25">
      <c r="A2081" t="s">
        <v>2209</v>
      </c>
      <c r="B2081" t="s">
        <v>39</v>
      </c>
      <c r="C2081" t="s">
        <v>114</v>
      </c>
      <c r="D2081" t="s">
        <v>82</v>
      </c>
      <c r="E2081" t="s">
        <v>93</v>
      </c>
      <c r="F2081">
        <v>1</v>
      </c>
      <c r="G2081">
        <v>75000</v>
      </c>
      <c r="H2081">
        <v>25000</v>
      </c>
      <c r="I2081">
        <v>100000</v>
      </c>
      <c r="J2081" t="s">
        <v>40</v>
      </c>
      <c r="K2081">
        <v>1</v>
      </c>
      <c r="L2081">
        <v>256</v>
      </c>
      <c r="M2081" t="s">
        <v>41</v>
      </c>
      <c r="N2081">
        <v>0.01</v>
      </c>
      <c r="O2081">
        <v>100</v>
      </c>
      <c r="P2081">
        <v>64</v>
      </c>
      <c r="Q2081">
        <v>256</v>
      </c>
      <c r="R2081">
        <v>100</v>
      </c>
      <c r="S2081">
        <v>7500</v>
      </c>
      <c r="T2081">
        <v>61</v>
      </c>
      <c r="U2081">
        <v>61</v>
      </c>
      <c r="V2081">
        <v>457728</v>
      </c>
      <c r="W2081">
        <v>6.10304</v>
      </c>
      <c r="X2081">
        <v>458.11177921295098</v>
      </c>
      <c r="Y2081">
        <v>6.4843187332153303</v>
      </c>
      <c r="Z2081">
        <v>354.40147137641901</v>
      </c>
      <c r="AA2081">
        <v>2.9022407531738201</v>
      </c>
      <c r="AB2081">
        <v>173.247611045837</v>
      </c>
      <c r="AC2081">
        <v>6.2373268604278502</v>
      </c>
      <c r="AD2081">
        <v>374.679374217987</v>
      </c>
      <c r="AE2081">
        <v>0.81310000000000004</v>
      </c>
      <c r="AF2081">
        <v>0.79920000000000002</v>
      </c>
      <c r="AJ2081">
        <v>8.7273165716954208E-3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 t="s">
        <v>42</v>
      </c>
      <c r="AQ2081" t="b">
        <v>1</v>
      </c>
      <c r="AR2081" t="b">
        <v>1</v>
      </c>
      <c r="AS2081">
        <v>1</v>
      </c>
      <c r="AT2081" t="b">
        <v>0</v>
      </c>
      <c r="AV2081" t="b">
        <v>0</v>
      </c>
      <c r="AW2081" t="b">
        <v>1</v>
      </c>
      <c r="AX2081" t="b">
        <v>0</v>
      </c>
      <c r="AY2081" t="b">
        <v>1</v>
      </c>
      <c r="AZ2081" t="b">
        <v>0</v>
      </c>
      <c r="BA2081" t="b">
        <v>0</v>
      </c>
      <c r="BB2081" t="b">
        <v>0</v>
      </c>
      <c r="BC2081" t="b">
        <v>1</v>
      </c>
      <c r="BD2081" t="b">
        <v>0</v>
      </c>
      <c r="BE2081" t="s">
        <v>57</v>
      </c>
      <c r="BF2081" t="s">
        <v>69</v>
      </c>
      <c r="BG2081" t="s">
        <v>69</v>
      </c>
      <c r="BH2081" t="b">
        <v>0</v>
      </c>
      <c r="BI2081" t="b">
        <v>1</v>
      </c>
      <c r="BJ2081" t="b">
        <v>0</v>
      </c>
      <c r="BK2081" t="b">
        <v>1</v>
      </c>
      <c r="BL2081">
        <v>20</v>
      </c>
      <c r="BM2081">
        <v>20</v>
      </c>
      <c r="BN2081">
        <v>0</v>
      </c>
      <c r="BO2081">
        <v>0</v>
      </c>
      <c r="BP20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81" s="3" t="str">
        <f>IF(Table1[[#This Row],[TraceLengthMod]],"lab,","")&amp;IF(Table1[[#This Row],[FixedLength]],"dur,","")&amp;IF(Table1[[#This Row],[Broken]],"ea,","")</f>
        <v>lab,</v>
      </c>
    </row>
    <row r="2082" spans="1:69" x14ac:dyDescent="0.25">
      <c r="A2082" t="s">
        <v>2210</v>
      </c>
      <c r="B2082" t="s">
        <v>39</v>
      </c>
      <c r="C2082" t="s">
        <v>114</v>
      </c>
      <c r="D2082" t="s">
        <v>82</v>
      </c>
      <c r="E2082" t="s">
        <v>93</v>
      </c>
      <c r="F2082">
        <v>1</v>
      </c>
      <c r="G2082">
        <v>75000</v>
      </c>
      <c r="H2082">
        <v>25000</v>
      </c>
      <c r="I2082">
        <v>100000</v>
      </c>
      <c r="J2082" t="s">
        <v>40</v>
      </c>
      <c r="K2082">
        <v>1</v>
      </c>
      <c r="L2082">
        <v>256</v>
      </c>
      <c r="M2082" t="s">
        <v>41</v>
      </c>
      <c r="N2082">
        <v>0.01</v>
      </c>
      <c r="O2082">
        <v>100</v>
      </c>
      <c r="P2082">
        <v>64</v>
      </c>
      <c r="Q2082">
        <v>256</v>
      </c>
      <c r="R2082">
        <v>100</v>
      </c>
      <c r="S2082">
        <v>7500</v>
      </c>
      <c r="T2082">
        <v>61</v>
      </c>
      <c r="U2082">
        <v>62</v>
      </c>
      <c r="V2082">
        <v>465152</v>
      </c>
      <c r="W2082">
        <v>6.2020266666666597</v>
      </c>
      <c r="X2082">
        <v>458.11177921295098</v>
      </c>
      <c r="Y2082">
        <v>6.4843187332153303</v>
      </c>
      <c r="Z2082">
        <v>360.17213892936701</v>
      </c>
      <c r="AA2082">
        <v>2.8255333900451598</v>
      </c>
      <c r="AB2082">
        <v>176.073144435882</v>
      </c>
      <c r="AC2082">
        <v>6.0428194999694798</v>
      </c>
      <c r="AD2082">
        <v>380.72219371795597</v>
      </c>
      <c r="AE2082">
        <v>0.81599999999999995</v>
      </c>
      <c r="AF2082">
        <v>0.79300000000000004</v>
      </c>
      <c r="AJ2082">
        <v>8.3037542489838596E-3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 t="s">
        <v>42</v>
      </c>
      <c r="AQ2082" t="b">
        <v>1</v>
      </c>
      <c r="AR2082" t="b">
        <v>1</v>
      </c>
      <c r="AS2082">
        <v>1</v>
      </c>
      <c r="AT2082" t="b">
        <v>0</v>
      </c>
      <c r="AV2082" t="b">
        <v>0</v>
      </c>
      <c r="AW2082" t="b">
        <v>1</v>
      </c>
      <c r="AX2082" t="b">
        <v>0</v>
      </c>
      <c r="AY2082" t="b">
        <v>1</v>
      </c>
      <c r="AZ2082" t="b">
        <v>0</v>
      </c>
      <c r="BA2082" t="b">
        <v>0</v>
      </c>
      <c r="BB2082" t="b">
        <v>0</v>
      </c>
      <c r="BC2082" t="b">
        <v>1</v>
      </c>
      <c r="BD2082" t="b">
        <v>0</v>
      </c>
      <c r="BE2082" t="s">
        <v>57</v>
      </c>
      <c r="BF2082" t="s">
        <v>69</v>
      </c>
      <c r="BG2082" t="s">
        <v>69</v>
      </c>
      <c r="BH2082" t="b">
        <v>0</v>
      </c>
      <c r="BI2082" t="b">
        <v>1</v>
      </c>
      <c r="BJ2082" t="b">
        <v>0</v>
      </c>
      <c r="BK2082" t="b">
        <v>1</v>
      </c>
      <c r="BL2082">
        <v>20</v>
      </c>
      <c r="BM2082">
        <v>20</v>
      </c>
      <c r="BN2082">
        <v>0</v>
      </c>
      <c r="BO2082">
        <v>0</v>
      </c>
      <c r="BP20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82" s="3" t="str">
        <f>IF(Table1[[#This Row],[TraceLengthMod]],"lab,","")&amp;IF(Table1[[#This Row],[FixedLength]],"dur,","")&amp;IF(Table1[[#This Row],[Broken]],"ea,","")</f>
        <v>lab,</v>
      </c>
    </row>
    <row r="2083" spans="1:69" x14ac:dyDescent="0.25">
      <c r="A2083" t="s">
        <v>2211</v>
      </c>
      <c r="B2083" t="s">
        <v>39</v>
      </c>
      <c r="C2083" t="s">
        <v>114</v>
      </c>
      <c r="D2083" t="s">
        <v>82</v>
      </c>
      <c r="E2083" t="s">
        <v>93</v>
      </c>
      <c r="F2083">
        <v>1</v>
      </c>
      <c r="G2083">
        <v>75000</v>
      </c>
      <c r="H2083">
        <v>25000</v>
      </c>
      <c r="I2083">
        <v>100000</v>
      </c>
      <c r="J2083" t="s">
        <v>40</v>
      </c>
      <c r="K2083">
        <v>1</v>
      </c>
      <c r="L2083">
        <v>256</v>
      </c>
      <c r="M2083" t="s">
        <v>41</v>
      </c>
      <c r="N2083">
        <v>0.01</v>
      </c>
      <c r="O2083">
        <v>100</v>
      </c>
      <c r="P2083">
        <v>64</v>
      </c>
      <c r="Q2083">
        <v>256</v>
      </c>
      <c r="R2083">
        <v>100</v>
      </c>
      <c r="S2083">
        <v>7500</v>
      </c>
      <c r="T2083">
        <v>61</v>
      </c>
      <c r="U2083">
        <v>63</v>
      </c>
      <c r="V2083">
        <v>472576</v>
      </c>
      <c r="W2083">
        <v>6.30101333333333</v>
      </c>
      <c r="X2083">
        <v>458.11177921295098</v>
      </c>
      <c r="Y2083">
        <v>6.4843187332153303</v>
      </c>
      <c r="Z2083">
        <v>365.89686274528498</v>
      </c>
      <c r="AA2083">
        <v>2.8084924221038801</v>
      </c>
      <c r="AB2083">
        <v>178.881636857986</v>
      </c>
      <c r="AC2083">
        <v>6.0408852100372297</v>
      </c>
      <c r="AD2083">
        <v>386.76307892799298</v>
      </c>
      <c r="AE2083">
        <v>0.81459999999999999</v>
      </c>
      <c r="AF2083">
        <v>0.78769999999999996</v>
      </c>
      <c r="AJ2083">
        <v>8.4654420355934207E-3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 t="s">
        <v>42</v>
      </c>
      <c r="AQ2083" t="b">
        <v>1</v>
      </c>
      <c r="AR2083" t="b">
        <v>1</v>
      </c>
      <c r="AS2083">
        <v>1</v>
      </c>
      <c r="AT2083" t="b">
        <v>0</v>
      </c>
      <c r="AV2083" t="b">
        <v>0</v>
      </c>
      <c r="AW2083" t="b">
        <v>1</v>
      </c>
      <c r="AX2083" t="b">
        <v>0</v>
      </c>
      <c r="AY2083" t="b">
        <v>1</v>
      </c>
      <c r="AZ2083" t="b">
        <v>0</v>
      </c>
      <c r="BA2083" t="b">
        <v>0</v>
      </c>
      <c r="BB2083" t="b">
        <v>0</v>
      </c>
      <c r="BC2083" t="b">
        <v>1</v>
      </c>
      <c r="BD2083" t="b">
        <v>0</v>
      </c>
      <c r="BE2083" t="s">
        <v>57</v>
      </c>
      <c r="BF2083" t="s">
        <v>69</v>
      </c>
      <c r="BG2083" t="s">
        <v>69</v>
      </c>
      <c r="BH2083" t="b">
        <v>0</v>
      </c>
      <c r="BI2083" t="b">
        <v>1</v>
      </c>
      <c r="BJ2083" t="b">
        <v>0</v>
      </c>
      <c r="BK2083" t="b">
        <v>1</v>
      </c>
      <c r="BL2083">
        <v>20</v>
      </c>
      <c r="BM2083">
        <v>20</v>
      </c>
      <c r="BN2083">
        <v>0</v>
      </c>
      <c r="BO2083">
        <v>0</v>
      </c>
      <c r="BP20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83" s="3" t="str">
        <f>IF(Table1[[#This Row],[TraceLengthMod]],"lab,","")&amp;IF(Table1[[#This Row],[FixedLength]],"dur,","")&amp;IF(Table1[[#This Row],[Broken]],"ea,","")</f>
        <v>lab,</v>
      </c>
    </row>
    <row r="2084" spans="1:69" x14ac:dyDescent="0.25">
      <c r="A2084" t="s">
        <v>2212</v>
      </c>
      <c r="B2084" t="s">
        <v>39</v>
      </c>
      <c r="C2084" t="s">
        <v>114</v>
      </c>
      <c r="D2084" t="s">
        <v>82</v>
      </c>
      <c r="E2084" t="s">
        <v>93</v>
      </c>
      <c r="F2084">
        <v>1</v>
      </c>
      <c r="G2084">
        <v>75000</v>
      </c>
      <c r="H2084">
        <v>25000</v>
      </c>
      <c r="I2084">
        <v>100000</v>
      </c>
      <c r="J2084" t="s">
        <v>40</v>
      </c>
      <c r="K2084">
        <v>1</v>
      </c>
      <c r="L2084">
        <v>256</v>
      </c>
      <c r="M2084" t="s">
        <v>41</v>
      </c>
      <c r="N2084">
        <v>0.01</v>
      </c>
      <c r="O2084">
        <v>100</v>
      </c>
      <c r="P2084">
        <v>64</v>
      </c>
      <c r="Q2084">
        <v>256</v>
      </c>
      <c r="R2084">
        <v>100</v>
      </c>
      <c r="S2084">
        <v>7500</v>
      </c>
      <c r="T2084">
        <v>64</v>
      </c>
      <c r="U2084">
        <v>64</v>
      </c>
      <c r="V2084">
        <v>480000</v>
      </c>
      <c r="W2084">
        <v>6.4</v>
      </c>
      <c r="X2084">
        <v>458.11177921295098</v>
      </c>
      <c r="Y2084">
        <v>6.4843187332153303</v>
      </c>
      <c r="Z2084">
        <v>371.64968061447098</v>
      </c>
      <c r="AA2084">
        <v>2.8176362514495801</v>
      </c>
      <c r="AB2084">
        <v>181.69927310943601</v>
      </c>
      <c r="AC2084">
        <v>6.1970558166503897</v>
      </c>
      <c r="AD2084">
        <v>392.96013474464399</v>
      </c>
      <c r="AE2084">
        <v>0.81269999999999998</v>
      </c>
      <c r="AF2084">
        <v>0.80059999999999998</v>
      </c>
      <c r="AJ2084">
        <v>8.1905453681945795E-3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 t="s">
        <v>42</v>
      </c>
      <c r="AQ2084" t="b">
        <v>1</v>
      </c>
      <c r="AR2084" t="b">
        <v>1</v>
      </c>
      <c r="AS2084">
        <v>1</v>
      </c>
      <c r="AT2084" t="b">
        <v>0</v>
      </c>
      <c r="AV2084" t="b">
        <v>0</v>
      </c>
      <c r="AW2084" t="b">
        <v>1</v>
      </c>
      <c r="AX2084" t="b">
        <v>0</v>
      </c>
      <c r="AY2084" t="b">
        <v>1</v>
      </c>
      <c r="AZ2084" t="b">
        <v>0</v>
      </c>
      <c r="BA2084" t="b">
        <v>0</v>
      </c>
      <c r="BB2084" t="b">
        <v>0</v>
      </c>
      <c r="BC2084" t="b">
        <v>1</v>
      </c>
      <c r="BD2084" t="b">
        <v>0</v>
      </c>
      <c r="BE2084" t="s">
        <v>57</v>
      </c>
      <c r="BF2084" t="s">
        <v>69</v>
      </c>
      <c r="BG2084" t="s">
        <v>69</v>
      </c>
      <c r="BH2084" t="b">
        <v>0</v>
      </c>
      <c r="BI2084" t="b">
        <v>1</v>
      </c>
      <c r="BJ2084" t="b">
        <v>0</v>
      </c>
      <c r="BK2084" t="b">
        <v>1</v>
      </c>
      <c r="BL2084">
        <v>20</v>
      </c>
      <c r="BM2084">
        <v>20</v>
      </c>
      <c r="BN2084">
        <v>0</v>
      </c>
      <c r="BO2084">
        <v>0</v>
      </c>
      <c r="BP20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84" s="3" t="str">
        <f>IF(Table1[[#This Row],[TraceLengthMod]],"lab,","")&amp;IF(Table1[[#This Row],[FixedLength]],"dur,","")&amp;IF(Table1[[#This Row],[Broken]],"ea,","")</f>
        <v>lab,</v>
      </c>
    </row>
    <row r="2085" spans="1:69" x14ac:dyDescent="0.25">
      <c r="A2085" t="s">
        <v>2213</v>
      </c>
      <c r="B2085" t="s">
        <v>39</v>
      </c>
      <c r="C2085" t="s">
        <v>114</v>
      </c>
      <c r="D2085" t="s">
        <v>82</v>
      </c>
      <c r="E2085" t="s">
        <v>93</v>
      </c>
      <c r="F2085">
        <v>1</v>
      </c>
      <c r="G2085">
        <v>75000</v>
      </c>
      <c r="H2085">
        <v>25000</v>
      </c>
      <c r="I2085">
        <v>100000</v>
      </c>
      <c r="J2085" t="s">
        <v>40</v>
      </c>
      <c r="K2085">
        <v>1</v>
      </c>
      <c r="L2085">
        <v>256</v>
      </c>
      <c r="M2085" t="s">
        <v>41</v>
      </c>
      <c r="N2085">
        <v>0.01</v>
      </c>
      <c r="O2085">
        <v>100</v>
      </c>
      <c r="P2085">
        <v>64</v>
      </c>
      <c r="Q2085">
        <v>256</v>
      </c>
      <c r="R2085">
        <v>100</v>
      </c>
      <c r="S2085">
        <v>7500</v>
      </c>
      <c r="T2085">
        <v>64</v>
      </c>
      <c r="U2085">
        <v>65</v>
      </c>
      <c r="V2085">
        <v>487680</v>
      </c>
      <c r="W2085">
        <v>6.5023999999999997</v>
      </c>
      <c r="X2085">
        <v>458.11177921295098</v>
      </c>
      <c r="Y2085">
        <v>6.4843187332153303</v>
      </c>
      <c r="Z2085">
        <v>377.46615910529999</v>
      </c>
      <c r="AA2085">
        <v>2.9202201366424498</v>
      </c>
      <c r="AB2085">
        <v>184.61949324607801</v>
      </c>
      <c r="AC2085">
        <v>6.03187727928161</v>
      </c>
      <c r="AD2085">
        <v>398.99201202392499</v>
      </c>
      <c r="AE2085">
        <v>0.81850000000000001</v>
      </c>
      <c r="AF2085">
        <v>0.79159999999999997</v>
      </c>
      <c r="AJ2085">
        <v>8.4035509527511792E-3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 t="s">
        <v>42</v>
      </c>
      <c r="AQ2085" t="b">
        <v>1</v>
      </c>
      <c r="AR2085" t="b">
        <v>1</v>
      </c>
      <c r="AS2085">
        <v>1</v>
      </c>
      <c r="AT2085" t="b">
        <v>0</v>
      </c>
      <c r="AV2085" t="b">
        <v>0</v>
      </c>
      <c r="AW2085" t="b">
        <v>1</v>
      </c>
      <c r="AX2085" t="b">
        <v>0</v>
      </c>
      <c r="AY2085" t="b">
        <v>1</v>
      </c>
      <c r="AZ2085" t="b">
        <v>0</v>
      </c>
      <c r="BA2085" t="b">
        <v>0</v>
      </c>
      <c r="BB2085" t="b">
        <v>0</v>
      </c>
      <c r="BC2085" t="b">
        <v>1</v>
      </c>
      <c r="BD2085" t="b">
        <v>0</v>
      </c>
      <c r="BE2085" t="s">
        <v>57</v>
      </c>
      <c r="BF2085" t="s">
        <v>69</v>
      </c>
      <c r="BG2085" t="s">
        <v>69</v>
      </c>
      <c r="BH2085" t="b">
        <v>0</v>
      </c>
      <c r="BI2085" t="b">
        <v>1</v>
      </c>
      <c r="BJ2085" t="b">
        <v>0</v>
      </c>
      <c r="BK2085" t="b">
        <v>1</v>
      </c>
      <c r="BL2085">
        <v>20</v>
      </c>
      <c r="BM2085">
        <v>20</v>
      </c>
      <c r="BN2085">
        <v>0</v>
      </c>
      <c r="BO2085">
        <v>0</v>
      </c>
      <c r="BP20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85" s="3" t="str">
        <f>IF(Table1[[#This Row],[TraceLengthMod]],"lab,","")&amp;IF(Table1[[#This Row],[FixedLength]],"dur,","")&amp;IF(Table1[[#This Row],[Broken]],"ea,","")</f>
        <v>lab,</v>
      </c>
    </row>
    <row r="2086" spans="1:69" x14ac:dyDescent="0.25">
      <c r="A2086" t="s">
        <v>2214</v>
      </c>
      <c r="B2086" t="s">
        <v>39</v>
      </c>
      <c r="C2086" t="s">
        <v>114</v>
      </c>
      <c r="D2086" t="s">
        <v>82</v>
      </c>
      <c r="E2086" t="s">
        <v>93</v>
      </c>
      <c r="F2086">
        <v>1</v>
      </c>
      <c r="G2086">
        <v>75000</v>
      </c>
      <c r="H2086">
        <v>25000</v>
      </c>
      <c r="I2086">
        <v>100000</v>
      </c>
      <c r="J2086" t="s">
        <v>40</v>
      </c>
      <c r="K2086">
        <v>1</v>
      </c>
      <c r="L2086">
        <v>256</v>
      </c>
      <c r="M2086" t="s">
        <v>41</v>
      </c>
      <c r="N2086">
        <v>0.01</v>
      </c>
      <c r="O2086">
        <v>100</v>
      </c>
      <c r="P2086">
        <v>64</v>
      </c>
      <c r="Q2086">
        <v>256</v>
      </c>
      <c r="R2086">
        <v>100</v>
      </c>
      <c r="S2086">
        <v>7500</v>
      </c>
      <c r="T2086">
        <v>64</v>
      </c>
      <c r="U2086">
        <v>66</v>
      </c>
      <c r="V2086">
        <v>495104</v>
      </c>
      <c r="W2086">
        <v>6.6013866666666603</v>
      </c>
      <c r="X2086">
        <v>458.11177921295098</v>
      </c>
      <c r="Y2086">
        <v>6.4843187332153303</v>
      </c>
      <c r="Z2086">
        <v>383.21931624412503</v>
      </c>
      <c r="AA2086">
        <v>2.8060026168823198</v>
      </c>
      <c r="AB2086">
        <v>187.42549586295999</v>
      </c>
      <c r="AC2086">
        <v>6.2782166004180899</v>
      </c>
      <c r="AD2086">
        <v>405.27022862434302</v>
      </c>
      <c r="AE2086">
        <v>0.8044</v>
      </c>
      <c r="AF2086">
        <v>0.78149999999999997</v>
      </c>
      <c r="AJ2086">
        <v>8.0044642630136206E-3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 t="s">
        <v>42</v>
      </c>
      <c r="AQ2086" t="b">
        <v>1</v>
      </c>
      <c r="AR2086" t="b">
        <v>1</v>
      </c>
      <c r="AS2086">
        <v>1</v>
      </c>
      <c r="AT2086" t="b">
        <v>0</v>
      </c>
      <c r="AV2086" t="b">
        <v>0</v>
      </c>
      <c r="AW2086" t="b">
        <v>1</v>
      </c>
      <c r="AX2086" t="b">
        <v>0</v>
      </c>
      <c r="AY2086" t="b">
        <v>1</v>
      </c>
      <c r="AZ2086" t="b">
        <v>0</v>
      </c>
      <c r="BA2086" t="b">
        <v>0</v>
      </c>
      <c r="BB2086" t="b">
        <v>0</v>
      </c>
      <c r="BC2086" t="b">
        <v>1</v>
      </c>
      <c r="BD2086" t="b">
        <v>0</v>
      </c>
      <c r="BE2086" t="s">
        <v>57</v>
      </c>
      <c r="BF2086" t="s">
        <v>69</v>
      </c>
      <c r="BG2086" t="s">
        <v>69</v>
      </c>
      <c r="BH2086" t="b">
        <v>0</v>
      </c>
      <c r="BI2086" t="b">
        <v>1</v>
      </c>
      <c r="BJ2086" t="b">
        <v>0</v>
      </c>
      <c r="BK2086" t="b">
        <v>1</v>
      </c>
      <c r="BL2086">
        <v>20</v>
      </c>
      <c r="BM2086">
        <v>20</v>
      </c>
      <c r="BN2086">
        <v>0</v>
      </c>
      <c r="BO2086">
        <v>0</v>
      </c>
      <c r="BP20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86" s="3" t="str">
        <f>IF(Table1[[#This Row],[TraceLengthMod]],"lab,","")&amp;IF(Table1[[#This Row],[FixedLength]],"dur,","")&amp;IF(Table1[[#This Row],[Broken]],"ea,","")</f>
        <v>lab,</v>
      </c>
    </row>
    <row r="2087" spans="1:69" x14ac:dyDescent="0.25">
      <c r="A2087" t="s">
        <v>2215</v>
      </c>
      <c r="B2087" t="s">
        <v>39</v>
      </c>
      <c r="C2087" t="s">
        <v>114</v>
      </c>
      <c r="D2087" t="s">
        <v>82</v>
      </c>
      <c r="E2087" t="s">
        <v>93</v>
      </c>
      <c r="F2087">
        <v>1</v>
      </c>
      <c r="G2087">
        <v>75000</v>
      </c>
      <c r="H2087">
        <v>25000</v>
      </c>
      <c r="I2087">
        <v>100000</v>
      </c>
      <c r="J2087" t="s">
        <v>40</v>
      </c>
      <c r="K2087">
        <v>1</v>
      </c>
      <c r="L2087">
        <v>256</v>
      </c>
      <c r="M2087" t="s">
        <v>41</v>
      </c>
      <c r="N2087">
        <v>0.01</v>
      </c>
      <c r="O2087">
        <v>100</v>
      </c>
      <c r="P2087">
        <v>64</v>
      </c>
      <c r="Q2087">
        <v>256</v>
      </c>
      <c r="R2087">
        <v>100</v>
      </c>
      <c r="S2087">
        <v>7500</v>
      </c>
      <c r="T2087">
        <v>64</v>
      </c>
      <c r="U2087">
        <v>67</v>
      </c>
      <c r="V2087">
        <v>502528</v>
      </c>
      <c r="W2087">
        <v>6.7003733333333297</v>
      </c>
      <c r="X2087">
        <v>458.11177921295098</v>
      </c>
      <c r="Y2087">
        <v>6.4843187332153303</v>
      </c>
      <c r="Z2087">
        <v>389.07466363906798</v>
      </c>
      <c r="AA2087">
        <v>2.80250787734985</v>
      </c>
      <c r="AB2087">
        <v>190.22800374030999</v>
      </c>
      <c r="AC2087">
        <v>6.2492949962615896</v>
      </c>
      <c r="AD2087">
        <v>411.51952362060501</v>
      </c>
      <c r="AE2087">
        <v>0.81530000000000002</v>
      </c>
      <c r="AF2087">
        <v>0.79710000000000003</v>
      </c>
      <c r="AJ2087">
        <v>8.1394568913090992E-3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 t="s">
        <v>42</v>
      </c>
      <c r="AQ2087" t="b">
        <v>1</v>
      </c>
      <c r="AR2087" t="b">
        <v>1</v>
      </c>
      <c r="AS2087">
        <v>1</v>
      </c>
      <c r="AT2087" t="b">
        <v>0</v>
      </c>
      <c r="AV2087" t="b">
        <v>0</v>
      </c>
      <c r="AW2087" t="b">
        <v>1</v>
      </c>
      <c r="AX2087" t="b">
        <v>0</v>
      </c>
      <c r="AY2087" t="b">
        <v>1</v>
      </c>
      <c r="AZ2087" t="b">
        <v>0</v>
      </c>
      <c r="BA2087" t="b">
        <v>0</v>
      </c>
      <c r="BB2087" t="b">
        <v>0</v>
      </c>
      <c r="BC2087" t="b">
        <v>1</v>
      </c>
      <c r="BD2087" t="b">
        <v>0</v>
      </c>
      <c r="BE2087" t="s">
        <v>57</v>
      </c>
      <c r="BF2087" t="s">
        <v>69</v>
      </c>
      <c r="BG2087" t="s">
        <v>69</v>
      </c>
      <c r="BH2087" t="b">
        <v>0</v>
      </c>
      <c r="BI2087" t="b">
        <v>1</v>
      </c>
      <c r="BJ2087" t="b">
        <v>0</v>
      </c>
      <c r="BK2087" t="b">
        <v>1</v>
      </c>
      <c r="BL2087">
        <v>20</v>
      </c>
      <c r="BM2087">
        <v>20</v>
      </c>
      <c r="BN2087">
        <v>0</v>
      </c>
      <c r="BO2087">
        <v>0</v>
      </c>
      <c r="BP20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87" s="3" t="str">
        <f>IF(Table1[[#This Row],[TraceLengthMod]],"lab,","")&amp;IF(Table1[[#This Row],[FixedLength]],"dur,","")&amp;IF(Table1[[#This Row],[Broken]],"ea,","")</f>
        <v>lab,</v>
      </c>
    </row>
    <row r="2088" spans="1:69" x14ac:dyDescent="0.25">
      <c r="A2088" t="s">
        <v>2216</v>
      </c>
      <c r="B2088" t="s">
        <v>39</v>
      </c>
      <c r="C2088" t="s">
        <v>114</v>
      </c>
      <c r="D2088" t="s">
        <v>82</v>
      </c>
      <c r="E2088" t="s">
        <v>93</v>
      </c>
      <c r="F2088">
        <v>1</v>
      </c>
      <c r="G2088">
        <v>75000</v>
      </c>
      <c r="H2088">
        <v>25000</v>
      </c>
      <c r="I2088">
        <v>100000</v>
      </c>
      <c r="J2088" t="s">
        <v>40</v>
      </c>
      <c r="K2088">
        <v>1</v>
      </c>
      <c r="L2088">
        <v>256</v>
      </c>
      <c r="M2088" t="s">
        <v>41</v>
      </c>
      <c r="N2088">
        <v>0.01</v>
      </c>
      <c r="O2088">
        <v>100</v>
      </c>
      <c r="P2088">
        <v>64</v>
      </c>
      <c r="Q2088">
        <v>256</v>
      </c>
      <c r="R2088">
        <v>100</v>
      </c>
      <c r="S2088">
        <v>7500</v>
      </c>
      <c r="T2088">
        <v>64</v>
      </c>
      <c r="U2088">
        <v>68</v>
      </c>
      <c r="V2088">
        <v>510208</v>
      </c>
      <c r="W2088">
        <v>6.80277333333333</v>
      </c>
      <c r="X2088">
        <v>458.11177921295098</v>
      </c>
      <c r="Y2088">
        <v>6.4843187332153303</v>
      </c>
      <c r="Z2088">
        <v>394.93898677825899</v>
      </c>
      <c r="AA2088">
        <v>2.9042360782623202</v>
      </c>
      <c r="AB2088">
        <v>193.132239818573</v>
      </c>
      <c r="AC2088">
        <v>6.4916839599609304</v>
      </c>
      <c r="AD2088">
        <v>418.01120758056601</v>
      </c>
      <c r="AE2088">
        <v>0.81379999999999997</v>
      </c>
      <c r="AF2088">
        <v>0.79120000000000001</v>
      </c>
      <c r="AJ2088">
        <v>8.2286290947779592E-3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 t="s">
        <v>42</v>
      </c>
      <c r="AQ2088" t="b">
        <v>1</v>
      </c>
      <c r="AR2088" t="b">
        <v>1</v>
      </c>
      <c r="AS2088">
        <v>1</v>
      </c>
      <c r="AT2088" t="b">
        <v>0</v>
      </c>
      <c r="AV2088" t="b">
        <v>0</v>
      </c>
      <c r="AW2088" t="b">
        <v>1</v>
      </c>
      <c r="AX2088" t="b">
        <v>0</v>
      </c>
      <c r="AY2088" t="b">
        <v>1</v>
      </c>
      <c r="AZ2088" t="b">
        <v>0</v>
      </c>
      <c r="BA2088" t="b">
        <v>0</v>
      </c>
      <c r="BB2088" t="b">
        <v>0</v>
      </c>
      <c r="BC2088" t="b">
        <v>1</v>
      </c>
      <c r="BD2088" t="b">
        <v>0</v>
      </c>
      <c r="BE2088" t="s">
        <v>57</v>
      </c>
      <c r="BF2088" t="s">
        <v>69</v>
      </c>
      <c r="BG2088" t="s">
        <v>69</v>
      </c>
      <c r="BH2088" t="b">
        <v>0</v>
      </c>
      <c r="BI2088" t="b">
        <v>1</v>
      </c>
      <c r="BJ2088" t="b">
        <v>0</v>
      </c>
      <c r="BK2088" t="b">
        <v>1</v>
      </c>
      <c r="BL2088">
        <v>20</v>
      </c>
      <c r="BM2088">
        <v>20</v>
      </c>
      <c r="BN2088">
        <v>0</v>
      </c>
      <c r="BO2088">
        <v>0</v>
      </c>
      <c r="BP20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88" s="3" t="str">
        <f>IF(Table1[[#This Row],[TraceLengthMod]],"lab,","")&amp;IF(Table1[[#This Row],[FixedLength]],"dur,","")&amp;IF(Table1[[#This Row],[Broken]],"ea,","")</f>
        <v>lab,</v>
      </c>
    </row>
    <row r="2089" spans="1:69" x14ac:dyDescent="0.25">
      <c r="A2089" t="s">
        <v>2217</v>
      </c>
      <c r="B2089" t="s">
        <v>39</v>
      </c>
      <c r="C2089" t="s">
        <v>114</v>
      </c>
      <c r="D2089" t="s">
        <v>82</v>
      </c>
      <c r="E2089" t="s">
        <v>93</v>
      </c>
      <c r="F2089">
        <v>1</v>
      </c>
      <c r="G2089">
        <v>75000</v>
      </c>
      <c r="H2089">
        <v>25000</v>
      </c>
      <c r="I2089">
        <v>100000</v>
      </c>
      <c r="J2089" t="s">
        <v>40</v>
      </c>
      <c r="K2089">
        <v>1</v>
      </c>
      <c r="L2089">
        <v>256</v>
      </c>
      <c r="M2089" t="s">
        <v>41</v>
      </c>
      <c r="N2089">
        <v>0.01</v>
      </c>
      <c r="O2089">
        <v>100</v>
      </c>
      <c r="P2089">
        <v>64</v>
      </c>
      <c r="Q2089">
        <v>256</v>
      </c>
      <c r="R2089">
        <v>100</v>
      </c>
      <c r="S2089">
        <v>7500</v>
      </c>
      <c r="T2089">
        <v>64</v>
      </c>
      <c r="U2089">
        <v>69</v>
      </c>
      <c r="V2089">
        <v>517632</v>
      </c>
      <c r="W2089">
        <v>6.9017600000000003</v>
      </c>
      <c r="X2089">
        <v>458.11177921295098</v>
      </c>
      <c r="Y2089">
        <v>6.4843187332153303</v>
      </c>
      <c r="Z2089">
        <v>400.82621121406498</v>
      </c>
      <c r="AA2089">
        <v>2.8034684658050502</v>
      </c>
      <c r="AB2089">
        <v>195.93570828437799</v>
      </c>
      <c r="AC2089">
        <v>6.3380856513976997</v>
      </c>
      <c r="AD2089">
        <v>424.349293231964</v>
      </c>
      <c r="AE2089">
        <v>0.80740000000000001</v>
      </c>
      <c r="AF2089">
        <v>0.7944</v>
      </c>
      <c r="AJ2089">
        <v>7.5894952056197998E-3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 t="s">
        <v>42</v>
      </c>
      <c r="AQ2089" t="b">
        <v>1</v>
      </c>
      <c r="AR2089" t="b">
        <v>1</v>
      </c>
      <c r="AS2089">
        <v>1</v>
      </c>
      <c r="AT2089" t="b">
        <v>0</v>
      </c>
      <c r="AV2089" t="b">
        <v>0</v>
      </c>
      <c r="AW2089" t="b">
        <v>1</v>
      </c>
      <c r="AX2089" t="b">
        <v>0</v>
      </c>
      <c r="AY2089" t="b">
        <v>1</v>
      </c>
      <c r="AZ2089" t="b">
        <v>0</v>
      </c>
      <c r="BA2089" t="b">
        <v>0</v>
      </c>
      <c r="BB2089" t="b">
        <v>0</v>
      </c>
      <c r="BC2089" t="b">
        <v>1</v>
      </c>
      <c r="BD2089" t="b">
        <v>0</v>
      </c>
      <c r="BE2089" t="s">
        <v>57</v>
      </c>
      <c r="BF2089" t="s">
        <v>69</v>
      </c>
      <c r="BG2089" t="s">
        <v>69</v>
      </c>
      <c r="BH2089" t="b">
        <v>0</v>
      </c>
      <c r="BI2089" t="b">
        <v>1</v>
      </c>
      <c r="BJ2089" t="b">
        <v>0</v>
      </c>
      <c r="BK2089" t="b">
        <v>1</v>
      </c>
      <c r="BL2089">
        <v>20</v>
      </c>
      <c r="BM2089">
        <v>20</v>
      </c>
      <c r="BN2089">
        <v>0</v>
      </c>
      <c r="BO2089">
        <v>0</v>
      </c>
      <c r="BP20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89" s="3" t="str">
        <f>IF(Table1[[#This Row],[TraceLengthMod]],"lab,","")&amp;IF(Table1[[#This Row],[FixedLength]],"dur,","")&amp;IF(Table1[[#This Row],[Broken]],"ea,","")</f>
        <v>lab,</v>
      </c>
    </row>
    <row r="2090" spans="1:69" x14ac:dyDescent="0.25">
      <c r="A2090" t="s">
        <v>2218</v>
      </c>
      <c r="B2090" t="s">
        <v>39</v>
      </c>
      <c r="C2090" t="s">
        <v>114</v>
      </c>
      <c r="D2090" t="s">
        <v>82</v>
      </c>
      <c r="E2090" t="s">
        <v>93</v>
      </c>
      <c r="F2090">
        <v>1</v>
      </c>
      <c r="G2090">
        <v>75000</v>
      </c>
      <c r="H2090">
        <v>25000</v>
      </c>
      <c r="I2090">
        <v>100000</v>
      </c>
      <c r="J2090" t="s">
        <v>40</v>
      </c>
      <c r="K2090">
        <v>1</v>
      </c>
      <c r="L2090">
        <v>256</v>
      </c>
      <c r="M2090" t="s">
        <v>41</v>
      </c>
      <c r="N2090">
        <v>0.01</v>
      </c>
      <c r="O2090">
        <v>100</v>
      </c>
      <c r="P2090">
        <v>64</v>
      </c>
      <c r="Q2090">
        <v>256</v>
      </c>
      <c r="R2090">
        <v>100</v>
      </c>
      <c r="S2090">
        <v>7500</v>
      </c>
      <c r="T2090">
        <v>70</v>
      </c>
      <c r="U2090">
        <v>70</v>
      </c>
      <c r="V2090">
        <v>525056</v>
      </c>
      <c r="W2090">
        <v>7.00074666666666</v>
      </c>
      <c r="X2090">
        <v>458.11177921295098</v>
      </c>
      <c r="Y2090">
        <v>6.4843187332153303</v>
      </c>
      <c r="Z2090">
        <v>406.56583833694401</v>
      </c>
      <c r="AA2090">
        <v>2.8104574680328298</v>
      </c>
      <c r="AB2090">
        <v>198.74616575241001</v>
      </c>
      <c r="AC2090">
        <v>5.9441106319427401</v>
      </c>
      <c r="AD2090">
        <v>430.29340386390601</v>
      </c>
      <c r="AE2090">
        <v>0.8095</v>
      </c>
      <c r="AF2090">
        <v>0.80069999999999997</v>
      </c>
      <c r="AJ2090">
        <v>7.6589377289106603E-3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 t="s">
        <v>42</v>
      </c>
      <c r="AQ2090" t="b">
        <v>1</v>
      </c>
      <c r="AR2090" t="b">
        <v>1</v>
      </c>
      <c r="AS2090">
        <v>1</v>
      </c>
      <c r="AT2090" t="b">
        <v>0</v>
      </c>
      <c r="AV2090" t="b">
        <v>0</v>
      </c>
      <c r="AW2090" t="b">
        <v>1</v>
      </c>
      <c r="AX2090" t="b">
        <v>0</v>
      </c>
      <c r="AY2090" t="b">
        <v>1</v>
      </c>
      <c r="AZ2090" t="b">
        <v>0</v>
      </c>
      <c r="BA2090" t="b">
        <v>0</v>
      </c>
      <c r="BB2090" t="b">
        <v>0</v>
      </c>
      <c r="BC2090" t="b">
        <v>1</v>
      </c>
      <c r="BD2090" t="b">
        <v>0</v>
      </c>
      <c r="BE2090" t="s">
        <v>57</v>
      </c>
      <c r="BF2090" t="s">
        <v>69</v>
      </c>
      <c r="BG2090" t="s">
        <v>69</v>
      </c>
      <c r="BH2090" t="b">
        <v>0</v>
      </c>
      <c r="BI2090" t="b">
        <v>1</v>
      </c>
      <c r="BJ2090" t="b">
        <v>0</v>
      </c>
      <c r="BK2090" t="b">
        <v>1</v>
      </c>
      <c r="BL2090">
        <v>20</v>
      </c>
      <c r="BM2090">
        <v>20</v>
      </c>
      <c r="BN2090">
        <v>0</v>
      </c>
      <c r="BO2090">
        <v>0</v>
      </c>
      <c r="BP20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90" s="3" t="str">
        <f>IF(Table1[[#This Row],[TraceLengthMod]],"lab,","")&amp;IF(Table1[[#This Row],[FixedLength]],"dur,","")&amp;IF(Table1[[#This Row],[Broken]],"ea,","")</f>
        <v>lab,</v>
      </c>
    </row>
    <row r="2091" spans="1:69" x14ac:dyDescent="0.25">
      <c r="A2091" t="s">
        <v>2219</v>
      </c>
      <c r="B2091" t="s">
        <v>39</v>
      </c>
      <c r="C2091" t="s">
        <v>114</v>
      </c>
      <c r="D2091" t="s">
        <v>82</v>
      </c>
      <c r="E2091" t="s">
        <v>93</v>
      </c>
      <c r="F2091">
        <v>1</v>
      </c>
      <c r="G2091">
        <v>75000</v>
      </c>
      <c r="H2091">
        <v>25000</v>
      </c>
      <c r="I2091">
        <v>100000</v>
      </c>
      <c r="J2091" t="s">
        <v>40</v>
      </c>
      <c r="K2091">
        <v>1</v>
      </c>
      <c r="L2091">
        <v>256</v>
      </c>
      <c r="M2091" t="s">
        <v>41</v>
      </c>
      <c r="N2091">
        <v>0.01</v>
      </c>
      <c r="O2091">
        <v>100</v>
      </c>
      <c r="P2091">
        <v>64</v>
      </c>
      <c r="Q2091">
        <v>256</v>
      </c>
      <c r="R2091">
        <v>100</v>
      </c>
      <c r="S2091">
        <v>7500</v>
      </c>
      <c r="T2091">
        <v>70</v>
      </c>
      <c r="U2091">
        <v>71</v>
      </c>
      <c r="V2091">
        <v>532736</v>
      </c>
      <c r="W2091">
        <v>7.1031466666666603</v>
      </c>
      <c r="X2091">
        <v>458.11177921295098</v>
      </c>
      <c r="Y2091">
        <v>6.4843187332153303</v>
      </c>
      <c r="Z2091">
        <v>412.41530823707501</v>
      </c>
      <c r="AA2091">
        <v>2.9262564182281401</v>
      </c>
      <c r="AB2091">
        <v>201.67242217063901</v>
      </c>
      <c r="AC2091">
        <v>6.0528197288513104</v>
      </c>
      <c r="AD2091">
        <v>436.34622359275801</v>
      </c>
      <c r="AE2091">
        <v>0.81159999999999999</v>
      </c>
      <c r="AF2091">
        <v>0.79110000000000003</v>
      </c>
      <c r="AJ2091">
        <v>7.5287424074463498E-3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 t="s">
        <v>42</v>
      </c>
      <c r="AQ2091" t="b">
        <v>1</v>
      </c>
      <c r="AR2091" t="b">
        <v>1</v>
      </c>
      <c r="AS2091">
        <v>1</v>
      </c>
      <c r="AT2091" t="b">
        <v>0</v>
      </c>
      <c r="AV2091" t="b">
        <v>0</v>
      </c>
      <c r="AW2091" t="b">
        <v>1</v>
      </c>
      <c r="AX2091" t="b">
        <v>0</v>
      </c>
      <c r="AY2091" t="b">
        <v>1</v>
      </c>
      <c r="AZ2091" t="b">
        <v>0</v>
      </c>
      <c r="BA2091" t="b">
        <v>0</v>
      </c>
      <c r="BB2091" t="b">
        <v>0</v>
      </c>
      <c r="BC2091" t="b">
        <v>1</v>
      </c>
      <c r="BD2091" t="b">
        <v>0</v>
      </c>
      <c r="BE2091" t="s">
        <v>57</v>
      </c>
      <c r="BF2091" t="s">
        <v>69</v>
      </c>
      <c r="BG2091" t="s">
        <v>69</v>
      </c>
      <c r="BH2091" t="b">
        <v>0</v>
      </c>
      <c r="BI2091" t="b">
        <v>1</v>
      </c>
      <c r="BJ2091" t="b">
        <v>0</v>
      </c>
      <c r="BK2091" t="b">
        <v>1</v>
      </c>
      <c r="BL2091">
        <v>20</v>
      </c>
      <c r="BM2091">
        <v>20</v>
      </c>
      <c r="BN2091">
        <v>0</v>
      </c>
      <c r="BO2091">
        <v>0</v>
      </c>
      <c r="BP20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91" s="3" t="str">
        <f>IF(Table1[[#This Row],[TraceLengthMod]],"lab,","")&amp;IF(Table1[[#This Row],[FixedLength]],"dur,","")&amp;IF(Table1[[#This Row],[Broken]],"ea,","")</f>
        <v>lab,</v>
      </c>
    </row>
    <row r="2092" spans="1:69" x14ac:dyDescent="0.25">
      <c r="A2092" t="s">
        <v>2220</v>
      </c>
      <c r="B2092" t="s">
        <v>39</v>
      </c>
      <c r="C2092" t="s">
        <v>114</v>
      </c>
      <c r="D2092" t="s">
        <v>82</v>
      </c>
      <c r="E2092" t="s">
        <v>93</v>
      </c>
      <c r="F2092">
        <v>1</v>
      </c>
      <c r="G2092">
        <v>75000</v>
      </c>
      <c r="H2092">
        <v>25000</v>
      </c>
      <c r="I2092">
        <v>100000</v>
      </c>
      <c r="J2092" t="s">
        <v>40</v>
      </c>
      <c r="K2092">
        <v>1</v>
      </c>
      <c r="L2092">
        <v>256</v>
      </c>
      <c r="M2092" t="s">
        <v>41</v>
      </c>
      <c r="N2092">
        <v>0.01</v>
      </c>
      <c r="O2092">
        <v>100</v>
      </c>
      <c r="P2092">
        <v>64</v>
      </c>
      <c r="Q2092">
        <v>256</v>
      </c>
      <c r="R2092">
        <v>100</v>
      </c>
      <c r="S2092">
        <v>7500</v>
      </c>
      <c r="T2092">
        <v>70</v>
      </c>
      <c r="U2092">
        <v>72</v>
      </c>
      <c r="V2092">
        <v>540160</v>
      </c>
      <c r="W2092">
        <v>7.2021333333333297</v>
      </c>
      <c r="X2092">
        <v>458.11177921295098</v>
      </c>
      <c r="Y2092">
        <v>6.4843187332153303</v>
      </c>
      <c r="Z2092">
        <v>418.15006518363901</v>
      </c>
      <c r="AA2092">
        <v>2.8035655021667401</v>
      </c>
      <c r="AB2092">
        <v>204.47598767280499</v>
      </c>
      <c r="AC2092">
        <v>6.2732305526733398</v>
      </c>
      <c r="AD2092">
        <v>442.61945414543101</v>
      </c>
      <c r="AE2092">
        <v>0.80840000000000001</v>
      </c>
      <c r="AF2092">
        <v>0.79769999999999996</v>
      </c>
      <c r="AJ2092">
        <v>7.2613050446126096E-3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 t="s">
        <v>42</v>
      </c>
      <c r="AQ2092" t="b">
        <v>1</v>
      </c>
      <c r="AR2092" t="b">
        <v>1</v>
      </c>
      <c r="AS2092">
        <v>1</v>
      </c>
      <c r="AT2092" t="b">
        <v>0</v>
      </c>
      <c r="AV2092" t="b">
        <v>0</v>
      </c>
      <c r="AW2092" t="b">
        <v>1</v>
      </c>
      <c r="AX2092" t="b">
        <v>0</v>
      </c>
      <c r="AY2092" t="b">
        <v>1</v>
      </c>
      <c r="AZ2092" t="b">
        <v>0</v>
      </c>
      <c r="BA2092" t="b">
        <v>0</v>
      </c>
      <c r="BB2092" t="b">
        <v>0</v>
      </c>
      <c r="BC2092" t="b">
        <v>1</v>
      </c>
      <c r="BD2092" t="b">
        <v>0</v>
      </c>
      <c r="BE2092" t="s">
        <v>57</v>
      </c>
      <c r="BF2092" t="s">
        <v>69</v>
      </c>
      <c r="BG2092" t="s">
        <v>69</v>
      </c>
      <c r="BH2092" t="b">
        <v>0</v>
      </c>
      <c r="BI2092" t="b">
        <v>1</v>
      </c>
      <c r="BJ2092" t="b">
        <v>0</v>
      </c>
      <c r="BK2092" t="b">
        <v>1</v>
      </c>
      <c r="BL2092">
        <v>20</v>
      </c>
      <c r="BM2092">
        <v>20</v>
      </c>
      <c r="BN2092">
        <v>0</v>
      </c>
      <c r="BO2092">
        <v>0</v>
      </c>
      <c r="BP20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92" s="3" t="str">
        <f>IF(Table1[[#This Row],[TraceLengthMod]],"lab,","")&amp;IF(Table1[[#This Row],[FixedLength]],"dur,","")&amp;IF(Table1[[#This Row],[Broken]],"ea,","")</f>
        <v>lab,</v>
      </c>
    </row>
    <row r="2093" spans="1:69" x14ac:dyDescent="0.25">
      <c r="A2093" t="s">
        <v>2221</v>
      </c>
      <c r="B2093" t="s">
        <v>39</v>
      </c>
      <c r="C2093" t="s">
        <v>114</v>
      </c>
      <c r="D2093" t="s">
        <v>82</v>
      </c>
      <c r="E2093" t="s">
        <v>93</v>
      </c>
      <c r="F2093">
        <v>1</v>
      </c>
      <c r="G2093">
        <v>75000</v>
      </c>
      <c r="H2093">
        <v>25000</v>
      </c>
      <c r="I2093">
        <v>100000</v>
      </c>
      <c r="J2093" t="s">
        <v>40</v>
      </c>
      <c r="K2093">
        <v>1</v>
      </c>
      <c r="L2093">
        <v>256</v>
      </c>
      <c r="M2093" t="s">
        <v>41</v>
      </c>
      <c r="N2093">
        <v>0.01</v>
      </c>
      <c r="O2093">
        <v>100</v>
      </c>
      <c r="P2093">
        <v>64</v>
      </c>
      <c r="Q2093">
        <v>256</v>
      </c>
      <c r="R2093">
        <v>100</v>
      </c>
      <c r="S2093">
        <v>7500</v>
      </c>
      <c r="T2093">
        <v>70</v>
      </c>
      <c r="U2093">
        <v>73</v>
      </c>
      <c r="V2093">
        <v>547584</v>
      </c>
      <c r="W2093">
        <v>7.3011200000000001</v>
      </c>
      <c r="X2093">
        <v>458.11177921295098</v>
      </c>
      <c r="Y2093">
        <v>6.4843187332153303</v>
      </c>
      <c r="Z2093">
        <v>423.94557309150599</v>
      </c>
      <c r="AA2093">
        <v>2.8045048713684002</v>
      </c>
      <c r="AB2093">
        <v>207.280492544174</v>
      </c>
      <c r="AC2093">
        <v>6.2084016799926696</v>
      </c>
      <c r="AD2093">
        <v>448.82785582542402</v>
      </c>
      <c r="AE2093">
        <v>0.81020000000000003</v>
      </c>
      <c r="AF2093">
        <v>0.7893</v>
      </c>
      <c r="AJ2093">
        <v>7.4305992195571602E-3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 t="s">
        <v>42</v>
      </c>
      <c r="AQ2093" t="b">
        <v>1</v>
      </c>
      <c r="AR2093" t="b">
        <v>1</v>
      </c>
      <c r="AS2093">
        <v>1</v>
      </c>
      <c r="AT2093" t="b">
        <v>0</v>
      </c>
      <c r="AV2093" t="b">
        <v>0</v>
      </c>
      <c r="AW2093" t="b">
        <v>1</v>
      </c>
      <c r="AX2093" t="b">
        <v>0</v>
      </c>
      <c r="AY2093" t="b">
        <v>1</v>
      </c>
      <c r="AZ2093" t="b">
        <v>0</v>
      </c>
      <c r="BA2093" t="b">
        <v>0</v>
      </c>
      <c r="BB2093" t="b">
        <v>0</v>
      </c>
      <c r="BC2093" t="b">
        <v>1</v>
      </c>
      <c r="BD2093" t="b">
        <v>0</v>
      </c>
      <c r="BE2093" t="s">
        <v>57</v>
      </c>
      <c r="BF2093" t="s">
        <v>69</v>
      </c>
      <c r="BG2093" t="s">
        <v>69</v>
      </c>
      <c r="BH2093" t="b">
        <v>0</v>
      </c>
      <c r="BI2093" t="b">
        <v>1</v>
      </c>
      <c r="BJ2093" t="b">
        <v>0</v>
      </c>
      <c r="BK2093" t="b">
        <v>1</v>
      </c>
      <c r="BL2093">
        <v>20</v>
      </c>
      <c r="BM2093">
        <v>20</v>
      </c>
      <c r="BN2093">
        <v>0</v>
      </c>
      <c r="BO2093">
        <v>0</v>
      </c>
      <c r="BP20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93" s="3" t="str">
        <f>IF(Table1[[#This Row],[TraceLengthMod]],"lab,","")&amp;IF(Table1[[#This Row],[FixedLength]],"dur,","")&amp;IF(Table1[[#This Row],[Broken]],"ea,","")</f>
        <v>lab,</v>
      </c>
    </row>
    <row r="2094" spans="1:69" x14ac:dyDescent="0.25">
      <c r="A2094" t="s">
        <v>2222</v>
      </c>
      <c r="B2094" t="s">
        <v>39</v>
      </c>
      <c r="C2094" t="s">
        <v>114</v>
      </c>
      <c r="D2094" t="s">
        <v>82</v>
      </c>
      <c r="E2094" t="s">
        <v>93</v>
      </c>
      <c r="F2094">
        <v>1</v>
      </c>
      <c r="G2094">
        <v>75000</v>
      </c>
      <c r="H2094">
        <v>25000</v>
      </c>
      <c r="I2094">
        <v>100000</v>
      </c>
      <c r="J2094" t="s">
        <v>40</v>
      </c>
      <c r="K2094">
        <v>1</v>
      </c>
      <c r="L2094">
        <v>256</v>
      </c>
      <c r="M2094" t="s">
        <v>41</v>
      </c>
      <c r="N2094">
        <v>0.01</v>
      </c>
      <c r="O2094">
        <v>100</v>
      </c>
      <c r="P2094">
        <v>64</v>
      </c>
      <c r="Q2094">
        <v>256</v>
      </c>
      <c r="R2094">
        <v>100</v>
      </c>
      <c r="S2094">
        <v>7500</v>
      </c>
      <c r="T2094">
        <v>70</v>
      </c>
      <c r="U2094">
        <v>74</v>
      </c>
      <c r="V2094">
        <v>555008</v>
      </c>
      <c r="W2094">
        <v>7.4001066666666597</v>
      </c>
      <c r="X2094">
        <v>458.11177921295098</v>
      </c>
      <c r="Y2094">
        <v>6.4843187332153303</v>
      </c>
      <c r="Z2094">
        <v>429.82385897636402</v>
      </c>
      <c r="AA2094">
        <v>2.8025083541870099</v>
      </c>
      <c r="AB2094">
        <v>210.08300089836101</v>
      </c>
      <c r="AC2094">
        <v>6.5405194759368896</v>
      </c>
      <c r="AD2094">
        <v>455.36837530136103</v>
      </c>
      <c r="AE2094">
        <v>0.81079999999999997</v>
      </c>
      <c r="AF2094">
        <v>0.79210000000000003</v>
      </c>
      <c r="AJ2094">
        <v>7.11972515246525E-3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 t="s">
        <v>42</v>
      </c>
      <c r="AQ2094" t="b">
        <v>1</v>
      </c>
      <c r="AR2094" t="b">
        <v>1</v>
      </c>
      <c r="AS2094">
        <v>1</v>
      </c>
      <c r="AT2094" t="b">
        <v>0</v>
      </c>
      <c r="AV2094" t="b">
        <v>0</v>
      </c>
      <c r="AW2094" t="b">
        <v>1</v>
      </c>
      <c r="AX2094" t="b">
        <v>0</v>
      </c>
      <c r="AY2094" t="b">
        <v>1</v>
      </c>
      <c r="AZ2094" t="b">
        <v>0</v>
      </c>
      <c r="BA2094" t="b">
        <v>0</v>
      </c>
      <c r="BB2094" t="b">
        <v>0</v>
      </c>
      <c r="BC2094" t="b">
        <v>1</v>
      </c>
      <c r="BD2094" t="b">
        <v>0</v>
      </c>
      <c r="BE2094" t="s">
        <v>57</v>
      </c>
      <c r="BF2094" t="s">
        <v>69</v>
      </c>
      <c r="BG2094" t="s">
        <v>69</v>
      </c>
      <c r="BH2094" t="b">
        <v>0</v>
      </c>
      <c r="BI2094" t="b">
        <v>1</v>
      </c>
      <c r="BJ2094" t="b">
        <v>0</v>
      </c>
      <c r="BK2094" t="b">
        <v>1</v>
      </c>
      <c r="BL2094">
        <v>20</v>
      </c>
      <c r="BM2094">
        <v>20</v>
      </c>
      <c r="BN2094">
        <v>0</v>
      </c>
      <c r="BO2094">
        <v>0</v>
      </c>
      <c r="BP20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94" s="3" t="str">
        <f>IF(Table1[[#This Row],[TraceLengthMod]],"lab,","")&amp;IF(Table1[[#This Row],[FixedLength]],"dur,","")&amp;IF(Table1[[#This Row],[Broken]],"ea,","")</f>
        <v>lab,</v>
      </c>
    </row>
    <row r="2095" spans="1:69" x14ac:dyDescent="0.25">
      <c r="A2095" t="s">
        <v>2223</v>
      </c>
      <c r="B2095" t="s">
        <v>39</v>
      </c>
      <c r="C2095" t="s">
        <v>114</v>
      </c>
      <c r="D2095" t="s">
        <v>82</v>
      </c>
      <c r="E2095" t="s">
        <v>93</v>
      </c>
      <c r="F2095">
        <v>1</v>
      </c>
      <c r="G2095">
        <v>75000</v>
      </c>
      <c r="H2095">
        <v>25000</v>
      </c>
      <c r="I2095">
        <v>100000</v>
      </c>
      <c r="J2095" t="s">
        <v>40</v>
      </c>
      <c r="K2095">
        <v>1</v>
      </c>
      <c r="L2095">
        <v>256</v>
      </c>
      <c r="M2095" t="s">
        <v>41</v>
      </c>
      <c r="N2095">
        <v>0.01</v>
      </c>
      <c r="O2095">
        <v>100</v>
      </c>
      <c r="P2095">
        <v>64</v>
      </c>
      <c r="Q2095">
        <v>256</v>
      </c>
      <c r="R2095">
        <v>100</v>
      </c>
      <c r="S2095">
        <v>7500</v>
      </c>
      <c r="T2095">
        <v>70</v>
      </c>
      <c r="U2095">
        <v>75</v>
      </c>
      <c r="V2095">
        <v>562688</v>
      </c>
      <c r="W2095">
        <v>7.50250666666666</v>
      </c>
      <c r="X2095">
        <v>458.11177921295098</v>
      </c>
      <c r="Y2095">
        <v>6.4843187332153303</v>
      </c>
      <c r="Z2095">
        <v>435.74916434288002</v>
      </c>
      <c r="AA2095">
        <v>2.8914041519164999</v>
      </c>
      <c r="AB2095">
        <v>212.974405050277</v>
      </c>
      <c r="AC2095">
        <v>6.1774916648864702</v>
      </c>
      <c r="AD2095">
        <v>461.54586696624699</v>
      </c>
      <c r="AE2095">
        <v>0.81789999999999996</v>
      </c>
      <c r="AF2095">
        <v>0.7954</v>
      </c>
      <c r="AJ2095">
        <v>7.2889990352087396E-3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 t="s">
        <v>42</v>
      </c>
      <c r="AQ2095" t="b">
        <v>1</v>
      </c>
      <c r="AR2095" t="b">
        <v>1</v>
      </c>
      <c r="AS2095">
        <v>1</v>
      </c>
      <c r="AT2095" t="b">
        <v>0</v>
      </c>
      <c r="AV2095" t="b">
        <v>0</v>
      </c>
      <c r="AW2095" t="b">
        <v>1</v>
      </c>
      <c r="AX2095" t="b">
        <v>0</v>
      </c>
      <c r="AY2095" t="b">
        <v>1</v>
      </c>
      <c r="AZ2095" t="b">
        <v>0</v>
      </c>
      <c r="BA2095" t="b">
        <v>0</v>
      </c>
      <c r="BB2095" t="b">
        <v>0</v>
      </c>
      <c r="BC2095" t="b">
        <v>1</v>
      </c>
      <c r="BD2095" t="b">
        <v>0</v>
      </c>
      <c r="BE2095" t="s">
        <v>57</v>
      </c>
      <c r="BF2095" t="s">
        <v>69</v>
      </c>
      <c r="BG2095" t="s">
        <v>69</v>
      </c>
      <c r="BH2095" t="b">
        <v>0</v>
      </c>
      <c r="BI2095" t="b">
        <v>1</v>
      </c>
      <c r="BJ2095" t="b">
        <v>0</v>
      </c>
      <c r="BK2095" t="b">
        <v>1</v>
      </c>
      <c r="BL2095">
        <v>20</v>
      </c>
      <c r="BM2095">
        <v>20</v>
      </c>
      <c r="BN2095">
        <v>0</v>
      </c>
      <c r="BO2095">
        <v>0</v>
      </c>
      <c r="BP20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95" s="3" t="str">
        <f>IF(Table1[[#This Row],[TraceLengthMod]],"lab,","")&amp;IF(Table1[[#This Row],[FixedLength]],"dur,","")&amp;IF(Table1[[#This Row],[Broken]],"ea,","")</f>
        <v>lab,</v>
      </c>
    </row>
    <row r="2096" spans="1:69" x14ac:dyDescent="0.25">
      <c r="A2096" t="s">
        <v>2224</v>
      </c>
      <c r="B2096" t="s">
        <v>39</v>
      </c>
      <c r="C2096" t="s">
        <v>114</v>
      </c>
      <c r="D2096" t="s">
        <v>82</v>
      </c>
      <c r="E2096" t="s">
        <v>93</v>
      </c>
      <c r="F2096">
        <v>1</v>
      </c>
      <c r="G2096">
        <v>75000</v>
      </c>
      <c r="H2096">
        <v>25000</v>
      </c>
      <c r="I2096">
        <v>100000</v>
      </c>
      <c r="J2096" t="s">
        <v>40</v>
      </c>
      <c r="K2096">
        <v>1</v>
      </c>
      <c r="L2096">
        <v>256</v>
      </c>
      <c r="M2096" t="s">
        <v>41</v>
      </c>
      <c r="N2096">
        <v>0.01</v>
      </c>
      <c r="O2096">
        <v>100</v>
      </c>
      <c r="P2096">
        <v>64</v>
      </c>
      <c r="Q2096">
        <v>256</v>
      </c>
      <c r="R2096">
        <v>100</v>
      </c>
      <c r="S2096">
        <v>7500</v>
      </c>
      <c r="T2096">
        <v>70</v>
      </c>
      <c r="U2096">
        <v>76</v>
      </c>
      <c r="V2096">
        <v>570112</v>
      </c>
      <c r="W2096">
        <v>7.6014933333333303</v>
      </c>
      <c r="X2096">
        <v>458.11177921295098</v>
      </c>
      <c r="Y2096">
        <v>6.4843187332153303</v>
      </c>
      <c r="Z2096">
        <v>441.59560608863802</v>
      </c>
      <c r="AA2096">
        <v>2.8005886077880802</v>
      </c>
      <c r="AB2096">
        <v>215.774993658065</v>
      </c>
      <c r="AC2096">
        <v>6.48366379737854</v>
      </c>
      <c r="AD2096">
        <v>468.02953076362598</v>
      </c>
      <c r="AE2096">
        <v>0.81259999999999999</v>
      </c>
      <c r="AF2096">
        <v>0.79169999999999996</v>
      </c>
      <c r="AJ2096">
        <v>6.8748327290792301E-3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 t="s">
        <v>42</v>
      </c>
      <c r="AQ2096" t="b">
        <v>1</v>
      </c>
      <c r="AR2096" t="b">
        <v>1</v>
      </c>
      <c r="AS2096">
        <v>1</v>
      </c>
      <c r="AT2096" t="b">
        <v>0</v>
      </c>
      <c r="AV2096" t="b">
        <v>0</v>
      </c>
      <c r="AW2096" t="b">
        <v>1</v>
      </c>
      <c r="AX2096" t="b">
        <v>0</v>
      </c>
      <c r="AY2096" t="b">
        <v>1</v>
      </c>
      <c r="AZ2096" t="b">
        <v>0</v>
      </c>
      <c r="BA2096" t="b">
        <v>0</v>
      </c>
      <c r="BB2096" t="b">
        <v>0</v>
      </c>
      <c r="BC2096" t="b">
        <v>1</v>
      </c>
      <c r="BD2096" t="b">
        <v>0</v>
      </c>
      <c r="BE2096" t="s">
        <v>57</v>
      </c>
      <c r="BF2096" t="s">
        <v>69</v>
      </c>
      <c r="BG2096" t="s">
        <v>69</v>
      </c>
      <c r="BH2096" t="b">
        <v>0</v>
      </c>
      <c r="BI2096" t="b">
        <v>1</v>
      </c>
      <c r="BJ2096" t="b">
        <v>0</v>
      </c>
      <c r="BK2096" t="b">
        <v>1</v>
      </c>
      <c r="BL2096">
        <v>20</v>
      </c>
      <c r="BM2096">
        <v>20</v>
      </c>
      <c r="BN2096">
        <v>0</v>
      </c>
      <c r="BO2096">
        <v>0</v>
      </c>
      <c r="BP20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96" s="3" t="str">
        <f>IF(Table1[[#This Row],[TraceLengthMod]],"lab,","")&amp;IF(Table1[[#This Row],[FixedLength]],"dur,","")&amp;IF(Table1[[#This Row],[Broken]],"ea,","")</f>
        <v>lab,</v>
      </c>
    </row>
    <row r="2097" spans="1:69" x14ac:dyDescent="0.25">
      <c r="A2097" t="s">
        <v>2225</v>
      </c>
      <c r="B2097" t="s">
        <v>39</v>
      </c>
      <c r="C2097" t="s">
        <v>114</v>
      </c>
      <c r="D2097" t="s">
        <v>82</v>
      </c>
      <c r="E2097" t="s">
        <v>93</v>
      </c>
      <c r="F2097">
        <v>1</v>
      </c>
      <c r="G2097">
        <v>75000</v>
      </c>
      <c r="H2097">
        <v>25000</v>
      </c>
      <c r="I2097">
        <v>100000</v>
      </c>
      <c r="J2097" t="s">
        <v>40</v>
      </c>
      <c r="K2097">
        <v>1</v>
      </c>
      <c r="L2097">
        <v>256</v>
      </c>
      <c r="M2097" t="s">
        <v>41</v>
      </c>
      <c r="N2097">
        <v>0.01</v>
      </c>
      <c r="O2097">
        <v>100</v>
      </c>
      <c r="P2097">
        <v>64</v>
      </c>
      <c r="Q2097">
        <v>256</v>
      </c>
      <c r="R2097">
        <v>100</v>
      </c>
      <c r="S2097">
        <v>7500</v>
      </c>
      <c r="T2097">
        <v>70</v>
      </c>
      <c r="U2097">
        <v>77</v>
      </c>
      <c r="V2097">
        <v>577536</v>
      </c>
      <c r="W2097">
        <v>7.7004799999999998</v>
      </c>
      <c r="X2097">
        <v>458.11177921295098</v>
      </c>
      <c r="Y2097">
        <v>6.4843187332153303</v>
      </c>
      <c r="Z2097">
        <v>447.30334734916602</v>
      </c>
      <c r="AA2097">
        <v>2.8054993152618399</v>
      </c>
      <c r="AB2097">
        <v>218.58049297332701</v>
      </c>
      <c r="AC2097">
        <v>5.9490973949432302</v>
      </c>
      <c r="AD2097">
        <v>473.97862815856899</v>
      </c>
      <c r="AE2097">
        <v>0.80730000000000002</v>
      </c>
      <c r="AF2097">
        <v>0.79330000000000001</v>
      </c>
      <c r="AJ2097">
        <v>7.1456875414290296E-3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 t="s">
        <v>42</v>
      </c>
      <c r="AQ2097" t="b">
        <v>1</v>
      </c>
      <c r="AR2097" t="b">
        <v>1</v>
      </c>
      <c r="AS2097">
        <v>1</v>
      </c>
      <c r="AT2097" t="b">
        <v>0</v>
      </c>
      <c r="AV2097" t="b">
        <v>0</v>
      </c>
      <c r="AW2097" t="b">
        <v>1</v>
      </c>
      <c r="AX2097" t="b">
        <v>0</v>
      </c>
      <c r="AY2097" t="b">
        <v>1</v>
      </c>
      <c r="AZ2097" t="b">
        <v>0</v>
      </c>
      <c r="BA2097" t="b">
        <v>0</v>
      </c>
      <c r="BB2097" t="b">
        <v>0</v>
      </c>
      <c r="BC2097" t="b">
        <v>1</v>
      </c>
      <c r="BD2097" t="b">
        <v>0</v>
      </c>
      <c r="BE2097" t="s">
        <v>57</v>
      </c>
      <c r="BF2097" t="s">
        <v>69</v>
      </c>
      <c r="BG2097" t="s">
        <v>69</v>
      </c>
      <c r="BH2097" t="b">
        <v>0</v>
      </c>
      <c r="BI2097" t="b">
        <v>1</v>
      </c>
      <c r="BJ2097" t="b">
        <v>0</v>
      </c>
      <c r="BK2097" t="b">
        <v>1</v>
      </c>
      <c r="BL2097">
        <v>20</v>
      </c>
      <c r="BM2097">
        <v>20</v>
      </c>
      <c r="BN2097">
        <v>0</v>
      </c>
      <c r="BO2097">
        <v>0</v>
      </c>
      <c r="BP20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97" s="3" t="str">
        <f>IF(Table1[[#This Row],[TraceLengthMod]],"lab,","")&amp;IF(Table1[[#This Row],[FixedLength]],"dur,","")&amp;IF(Table1[[#This Row],[Broken]],"ea,","")</f>
        <v>lab,</v>
      </c>
    </row>
    <row r="2098" spans="1:69" x14ac:dyDescent="0.25">
      <c r="A2098" t="s">
        <v>2226</v>
      </c>
      <c r="B2098" t="s">
        <v>39</v>
      </c>
      <c r="C2098" t="s">
        <v>114</v>
      </c>
      <c r="D2098" t="s">
        <v>82</v>
      </c>
      <c r="E2098" t="s">
        <v>93</v>
      </c>
      <c r="F2098">
        <v>1</v>
      </c>
      <c r="G2098">
        <v>75000</v>
      </c>
      <c r="H2098">
        <v>25000</v>
      </c>
      <c r="I2098">
        <v>100000</v>
      </c>
      <c r="J2098" t="s">
        <v>40</v>
      </c>
      <c r="K2098">
        <v>1</v>
      </c>
      <c r="L2098">
        <v>256</v>
      </c>
      <c r="M2098" t="s">
        <v>41</v>
      </c>
      <c r="N2098">
        <v>0.01</v>
      </c>
      <c r="O2098">
        <v>100</v>
      </c>
      <c r="P2098">
        <v>64</v>
      </c>
      <c r="Q2098">
        <v>256</v>
      </c>
      <c r="R2098">
        <v>100</v>
      </c>
      <c r="S2098">
        <v>7500</v>
      </c>
      <c r="T2098">
        <v>70</v>
      </c>
      <c r="U2098">
        <v>78</v>
      </c>
      <c r="V2098">
        <v>585216</v>
      </c>
      <c r="W2098">
        <v>7.80288</v>
      </c>
      <c r="X2098">
        <v>458.11177921295098</v>
      </c>
      <c r="Y2098">
        <v>6.4843187332153303</v>
      </c>
      <c r="Z2098">
        <v>453.11384558677599</v>
      </c>
      <c r="AA2098">
        <v>2.9042360782623202</v>
      </c>
      <c r="AB2098">
        <v>221.484729051589</v>
      </c>
      <c r="AC2098">
        <v>5.9640574455261204</v>
      </c>
      <c r="AD2098">
        <v>479.942685604095</v>
      </c>
      <c r="AE2098">
        <v>0.81030000000000002</v>
      </c>
      <c r="AF2098">
        <v>0.78779999999999994</v>
      </c>
      <c r="AJ2098">
        <v>7.1328002845417E-3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 t="s">
        <v>42</v>
      </c>
      <c r="AQ2098" t="b">
        <v>1</v>
      </c>
      <c r="AR2098" t="b">
        <v>1</v>
      </c>
      <c r="AS2098">
        <v>1</v>
      </c>
      <c r="AT2098" t="b">
        <v>0</v>
      </c>
      <c r="AV2098" t="b">
        <v>0</v>
      </c>
      <c r="AW2098" t="b">
        <v>1</v>
      </c>
      <c r="AX2098" t="b">
        <v>0</v>
      </c>
      <c r="AY2098" t="b">
        <v>1</v>
      </c>
      <c r="AZ2098" t="b">
        <v>0</v>
      </c>
      <c r="BA2098" t="b">
        <v>0</v>
      </c>
      <c r="BB2098" t="b">
        <v>0</v>
      </c>
      <c r="BC2098" t="b">
        <v>1</v>
      </c>
      <c r="BD2098" t="b">
        <v>0</v>
      </c>
      <c r="BE2098" t="s">
        <v>57</v>
      </c>
      <c r="BF2098" t="s">
        <v>69</v>
      </c>
      <c r="BG2098" t="s">
        <v>69</v>
      </c>
      <c r="BH2098" t="b">
        <v>0</v>
      </c>
      <c r="BI2098" t="b">
        <v>1</v>
      </c>
      <c r="BJ2098" t="b">
        <v>0</v>
      </c>
      <c r="BK2098" t="b">
        <v>1</v>
      </c>
      <c r="BL2098">
        <v>20</v>
      </c>
      <c r="BM2098">
        <v>20</v>
      </c>
      <c r="BN2098">
        <v>0</v>
      </c>
      <c r="BO2098">
        <v>0</v>
      </c>
      <c r="BP20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98" s="3" t="str">
        <f>IF(Table1[[#This Row],[TraceLengthMod]],"lab,","")&amp;IF(Table1[[#This Row],[FixedLength]],"dur,","")&amp;IF(Table1[[#This Row],[Broken]],"ea,","")</f>
        <v>lab,</v>
      </c>
    </row>
    <row r="2099" spans="1:69" x14ac:dyDescent="0.25">
      <c r="A2099" t="s">
        <v>2227</v>
      </c>
      <c r="B2099" t="s">
        <v>39</v>
      </c>
      <c r="C2099" t="s">
        <v>114</v>
      </c>
      <c r="D2099" t="s">
        <v>82</v>
      </c>
      <c r="E2099" t="s">
        <v>93</v>
      </c>
      <c r="F2099">
        <v>1</v>
      </c>
      <c r="G2099">
        <v>75000</v>
      </c>
      <c r="H2099">
        <v>25000</v>
      </c>
      <c r="I2099">
        <v>100000</v>
      </c>
      <c r="J2099" t="s">
        <v>40</v>
      </c>
      <c r="K2099">
        <v>1</v>
      </c>
      <c r="L2099">
        <v>256</v>
      </c>
      <c r="M2099" t="s">
        <v>41</v>
      </c>
      <c r="N2099">
        <v>0.01</v>
      </c>
      <c r="O2099">
        <v>100</v>
      </c>
      <c r="P2099">
        <v>64</v>
      </c>
      <c r="Q2099">
        <v>256</v>
      </c>
      <c r="R2099">
        <v>100</v>
      </c>
      <c r="S2099">
        <v>7500</v>
      </c>
      <c r="T2099">
        <v>70</v>
      </c>
      <c r="U2099">
        <v>79</v>
      </c>
      <c r="V2099">
        <v>592640</v>
      </c>
      <c r="W2099">
        <v>7.9018666666666597</v>
      </c>
      <c r="X2099">
        <v>458.11177921295098</v>
      </c>
      <c r="Y2099">
        <v>6.4843187332153303</v>
      </c>
      <c r="Z2099">
        <v>458.82657408714198</v>
      </c>
      <c r="AA2099">
        <v>2.80250787734985</v>
      </c>
      <c r="AB2099">
        <v>224.287236928939</v>
      </c>
      <c r="AC2099">
        <v>5.8952407836914</v>
      </c>
      <c r="AD2099">
        <v>485.83792638778601</v>
      </c>
      <c r="AE2099">
        <v>0.80979999999999996</v>
      </c>
      <c r="AF2099">
        <v>0.79090000000000005</v>
      </c>
      <c r="AJ2099">
        <v>6.7907568445473403E-3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 t="s">
        <v>42</v>
      </c>
      <c r="AQ2099" t="b">
        <v>1</v>
      </c>
      <c r="AR2099" t="b">
        <v>1</v>
      </c>
      <c r="AS2099">
        <v>1</v>
      </c>
      <c r="AT2099" t="b">
        <v>0</v>
      </c>
      <c r="AV2099" t="b">
        <v>0</v>
      </c>
      <c r="AW2099" t="b">
        <v>1</v>
      </c>
      <c r="AX2099" t="b">
        <v>0</v>
      </c>
      <c r="AY2099" t="b">
        <v>1</v>
      </c>
      <c r="AZ2099" t="b">
        <v>0</v>
      </c>
      <c r="BA2099" t="b">
        <v>0</v>
      </c>
      <c r="BB2099" t="b">
        <v>0</v>
      </c>
      <c r="BC2099" t="b">
        <v>1</v>
      </c>
      <c r="BD2099" t="b">
        <v>0</v>
      </c>
      <c r="BE2099" t="s">
        <v>57</v>
      </c>
      <c r="BF2099" t="s">
        <v>69</v>
      </c>
      <c r="BG2099" t="s">
        <v>69</v>
      </c>
      <c r="BH2099" t="b">
        <v>0</v>
      </c>
      <c r="BI2099" t="b">
        <v>1</v>
      </c>
      <c r="BJ2099" t="b">
        <v>0</v>
      </c>
      <c r="BK2099" t="b">
        <v>1</v>
      </c>
      <c r="BL2099">
        <v>20</v>
      </c>
      <c r="BM2099">
        <v>20</v>
      </c>
      <c r="BN2099">
        <v>0</v>
      </c>
      <c r="BO2099">
        <v>0</v>
      </c>
      <c r="BP20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099" s="3" t="str">
        <f>IF(Table1[[#This Row],[TraceLengthMod]],"lab,","")&amp;IF(Table1[[#This Row],[FixedLength]],"dur,","")&amp;IF(Table1[[#This Row],[Broken]],"ea,","")</f>
        <v>lab,</v>
      </c>
    </row>
    <row r="2100" spans="1:69" x14ac:dyDescent="0.25">
      <c r="A2100" t="s">
        <v>2228</v>
      </c>
      <c r="B2100" t="s">
        <v>39</v>
      </c>
      <c r="C2100" t="s">
        <v>114</v>
      </c>
      <c r="D2100" t="s">
        <v>82</v>
      </c>
      <c r="E2100" t="s">
        <v>93</v>
      </c>
      <c r="F2100">
        <v>1</v>
      </c>
      <c r="G2100">
        <v>75000</v>
      </c>
      <c r="H2100">
        <v>25000</v>
      </c>
      <c r="I2100">
        <v>100000</v>
      </c>
      <c r="J2100" t="s">
        <v>40</v>
      </c>
      <c r="K2100">
        <v>1</v>
      </c>
      <c r="L2100">
        <v>256</v>
      </c>
      <c r="M2100" t="s">
        <v>41</v>
      </c>
      <c r="N2100">
        <v>0.01</v>
      </c>
      <c r="O2100">
        <v>100</v>
      </c>
      <c r="P2100">
        <v>64</v>
      </c>
      <c r="Q2100">
        <v>256</v>
      </c>
      <c r="R2100">
        <v>100</v>
      </c>
      <c r="S2100">
        <v>7500</v>
      </c>
      <c r="T2100">
        <v>70</v>
      </c>
      <c r="U2100">
        <v>80</v>
      </c>
      <c r="V2100">
        <v>600064</v>
      </c>
      <c r="W2100">
        <v>8.00085333333333</v>
      </c>
      <c r="X2100">
        <v>458.11177921295098</v>
      </c>
      <c r="Y2100">
        <v>6.4843187332153303</v>
      </c>
      <c r="Z2100">
        <v>464.54927563667297</v>
      </c>
      <c r="AA2100">
        <v>2.8094894886016801</v>
      </c>
      <c r="AB2100">
        <v>227.09672641754099</v>
      </c>
      <c r="AC2100">
        <v>6.3619923591613698</v>
      </c>
      <c r="AD2100">
        <v>492.19991874694801</v>
      </c>
      <c r="AE2100">
        <v>0.8115</v>
      </c>
      <c r="AF2100">
        <v>0.79730000000000001</v>
      </c>
      <c r="AJ2100">
        <v>6.7393393748449298E-3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 t="s">
        <v>42</v>
      </c>
      <c r="AQ2100" t="b">
        <v>1</v>
      </c>
      <c r="AR2100" t="b">
        <v>1</v>
      </c>
      <c r="AS2100">
        <v>1</v>
      </c>
      <c r="AT2100" t="b">
        <v>0</v>
      </c>
      <c r="AV2100" t="b">
        <v>0</v>
      </c>
      <c r="AW2100" t="b">
        <v>1</v>
      </c>
      <c r="AX2100" t="b">
        <v>0</v>
      </c>
      <c r="AY2100" t="b">
        <v>1</v>
      </c>
      <c r="AZ2100" t="b">
        <v>0</v>
      </c>
      <c r="BA2100" t="b">
        <v>0</v>
      </c>
      <c r="BB2100" t="b">
        <v>0</v>
      </c>
      <c r="BC2100" t="b">
        <v>1</v>
      </c>
      <c r="BD2100" t="b">
        <v>0</v>
      </c>
      <c r="BE2100" t="s">
        <v>57</v>
      </c>
      <c r="BF2100" t="s">
        <v>69</v>
      </c>
      <c r="BG2100" t="s">
        <v>69</v>
      </c>
      <c r="BH2100" t="b">
        <v>0</v>
      </c>
      <c r="BI2100" t="b">
        <v>1</v>
      </c>
      <c r="BJ2100" t="b">
        <v>0</v>
      </c>
      <c r="BK2100" t="b">
        <v>1</v>
      </c>
      <c r="BL2100">
        <v>20</v>
      </c>
      <c r="BM2100">
        <v>20</v>
      </c>
      <c r="BN2100">
        <v>0</v>
      </c>
      <c r="BO2100">
        <v>0</v>
      </c>
      <c r="BP21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00" s="3" t="str">
        <f>IF(Table1[[#This Row],[TraceLengthMod]],"lab,","")&amp;IF(Table1[[#This Row],[FixedLength]],"dur,","")&amp;IF(Table1[[#This Row],[Broken]],"ea,","")</f>
        <v>lab,</v>
      </c>
    </row>
    <row r="2101" spans="1:69" x14ac:dyDescent="0.25">
      <c r="A2101" t="s">
        <v>2229</v>
      </c>
      <c r="B2101" t="s">
        <v>39</v>
      </c>
      <c r="C2101" t="s">
        <v>114</v>
      </c>
      <c r="D2101" t="s">
        <v>82</v>
      </c>
      <c r="E2101" t="s">
        <v>93</v>
      </c>
      <c r="F2101">
        <v>1</v>
      </c>
      <c r="G2101">
        <v>75000</v>
      </c>
      <c r="H2101">
        <v>25000</v>
      </c>
      <c r="I2101">
        <v>100000</v>
      </c>
      <c r="J2101" t="s">
        <v>40</v>
      </c>
      <c r="K2101">
        <v>1</v>
      </c>
      <c r="L2101">
        <v>256</v>
      </c>
      <c r="M2101" t="s">
        <v>41</v>
      </c>
      <c r="N2101">
        <v>0.01</v>
      </c>
      <c r="O2101">
        <v>100</v>
      </c>
      <c r="P2101">
        <v>64</v>
      </c>
      <c r="Q2101">
        <v>256</v>
      </c>
      <c r="R2101">
        <v>100</v>
      </c>
      <c r="S2101">
        <v>7500</v>
      </c>
      <c r="T2101">
        <v>70</v>
      </c>
      <c r="U2101">
        <v>81</v>
      </c>
      <c r="V2101">
        <v>607744</v>
      </c>
      <c r="W2101">
        <v>8.1032533333333294</v>
      </c>
      <c r="X2101">
        <v>458.11177921295098</v>
      </c>
      <c r="Y2101">
        <v>6.4843187332153303</v>
      </c>
      <c r="Z2101">
        <v>470.46546125411902</v>
      </c>
      <c r="AA2101">
        <v>2.9092242717742902</v>
      </c>
      <c r="AB2101">
        <v>230.005950689315</v>
      </c>
      <c r="AC2101">
        <v>6.3001573085784903</v>
      </c>
      <c r="AD2101">
        <v>498.50007605552599</v>
      </c>
      <c r="AE2101">
        <v>0.81469999999999998</v>
      </c>
      <c r="AF2101">
        <v>0.79369999999999996</v>
      </c>
      <c r="AJ2101">
        <v>6.5999325951710403E-3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 t="s">
        <v>42</v>
      </c>
      <c r="AQ2101" t="b">
        <v>1</v>
      </c>
      <c r="AR2101" t="b">
        <v>1</v>
      </c>
      <c r="AS2101">
        <v>1</v>
      </c>
      <c r="AT2101" t="b">
        <v>0</v>
      </c>
      <c r="AV2101" t="b">
        <v>0</v>
      </c>
      <c r="AW2101" t="b">
        <v>1</v>
      </c>
      <c r="AX2101" t="b">
        <v>0</v>
      </c>
      <c r="AY2101" t="b">
        <v>1</v>
      </c>
      <c r="AZ2101" t="b">
        <v>0</v>
      </c>
      <c r="BA2101" t="b">
        <v>0</v>
      </c>
      <c r="BB2101" t="b">
        <v>0</v>
      </c>
      <c r="BC2101" t="b">
        <v>1</v>
      </c>
      <c r="BD2101" t="b">
        <v>0</v>
      </c>
      <c r="BE2101" t="s">
        <v>57</v>
      </c>
      <c r="BF2101" t="s">
        <v>69</v>
      </c>
      <c r="BG2101" t="s">
        <v>69</v>
      </c>
      <c r="BH2101" t="b">
        <v>0</v>
      </c>
      <c r="BI2101" t="b">
        <v>1</v>
      </c>
      <c r="BJ2101" t="b">
        <v>0</v>
      </c>
      <c r="BK2101" t="b">
        <v>1</v>
      </c>
      <c r="BL2101">
        <v>20</v>
      </c>
      <c r="BM2101">
        <v>20</v>
      </c>
      <c r="BN2101">
        <v>0</v>
      </c>
      <c r="BO2101">
        <v>0</v>
      </c>
      <c r="BP21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01" s="3" t="str">
        <f>IF(Table1[[#This Row],[TraceLengthMod]],"lab,","")&amp;IF(Table1[[#This Row],[FixedLength]],"dur,","")&amp;IF(Table1[[#This Row],[Broken]],"ea,","")</f>
        <v>lab,</v>
      </c>
    </row>
    <row r="2102" spans="1:69" x14ac:dyDescent="0.25">
      <c r="A2102" t="s">
        <v>2230</v>
      </c>
      <c r="B2102" t="s">
        <v>39</v>
      </c>
      <c r="C2102" t="s">
        <v>114</v>
      </c>
      <c r="D2102" t="s">
        <v>82</v>
      </c>
      <c r="E2102" t="s">
        <v>93</v>
      </c>
      <c r="F2102">
        <v>1</v>
      </c>
      <c r="G2102">
        <v>75000</v>
      </c>
      <c r="H2102">
        <v>25000</v>
      </c>
      <c r="I2102">
        <v>100000</v>
      </c>
      <c r="J2102" t="s">
        <v>40</v>
      </c>
      <c r="K2102">
        <v>1</v>
      </c>
      <c r="L2102">
        <v>256</v>
      </c>
      <c r="M2102" t="s">
        <v>41</v>
      </c>
      <c r="N2102">
        <v>0.01</v>
      </c>
      <c r="O2102">
        <v>100</v>
      </c>
      <c r="P2102">
        <v>64</v>
      </c>
      <c r="Q2102">
        <v>256</v>
      </c>
      <c r="R2102">
        <v>100</v>
      </c>
      <c r="S2102">
        <v>7500</v>
      </c>
      <c r="T2102">
        <v>70</v>
      </c>
      <c r="U2102">
        <v>82</v>
      </c>
      <c r="V2102">
        <v>615168</v>
      </c>
      <c r="W2102">
        <v>8.2022399999999998</v>
      </c>
      <c r="X2102">
        <v>458.11177921295098</v>
      </c>
      <c r="Y2102">
        <v>6.4843187332153303</v>
      </c>
      <c r="Z2102">
        <v>476.26995325088501</v>
      </c>
      <c r="AA2102">
        <v>2.8055002689361501</v>
      </c>
      <c r="AB2102">
        <v>232.81145095825099</v>
      </c>
      <c r="AC2102">
        <v>6.2842020988464302</v>
      </c>
      <c r="AD2102">
        <v>504.784278154373</v>
      </c>
      <c r="AE2102">
        <v>0.80530000000000002</v>
      </c>
      <c r="AF2102">
        <v>0.79149999999999998</v>
      </c>
      <c r="AJ2102">
        <v>6.5418714118708199E-3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 t="s">
        <v>42</v>
      </c>
      <c r="AQ2102" t="b">
        <v>1</v>
      </c>
      <c r="AR2102" t="b">
        <v>1</v>
      </c>
      <c r="AS2102">
        <v>1</v>
      </c>
      <c r="AT2102" t="b">
        <v>0</v>
      </c>
      <c r="AV2102" t="b">
        <v>0</v>
      </c>
      <c r="AW2102" t="b">
        <v>1</v>
      </c>
      <c r="AX2102" t="b">
        <v>0</v>
      </c>
      <c r="AY2102" t="b">
        <v>1</v>
      </c>
      <c r="AZ2102" t="b">
        <v>0</v>
      </c>
      <c r="BA2102" t="b">
        <v>0</v>
      </c>
      <c r="BB2102" t="b">
        <v>0</v>
      </c>
      <c r="BC2102" t="b">
        <v>1</v>
      </c>
      <c r="BD2102" t="b">
        <v>0</v>
      </c>
      <c r="BE2102" t="s">
        <v>57</v>
      </c>
      <c r="BF2102" t="s">
        <v>69</v>
      </c>
      <c r="BG2102" t="s">
        <v>69</v>
      </c>
      <c r="BH2102" t="b">
        <v>0</v>
      </c>
      <c r="BI2102" t="b">
        <v>1</v>
      </c>
      <c r="BJ2102" t="b">
        <v>0</v>
      </c>
      <c r="BK2102" t="b">
        <v>1</v>
      </c>
      <c r="BL2102">
        <v>20</v>
      </c>
      <c r="BM2102">
        <v>20</v>
      </c>
      <c r="BN2102">
        <v>0</v>
      </c>
      <c r="BO2102">
        <v>0</v>
      </c>
      <c r="BP21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02" s="3" t="str">
        <f>IF(Table1[[#This Row],[TraceLengthMod]],"lab,","")&amp;IF(Table1[[#This Row],[FixedLength]],"dur,","")&amp;IF(Table1[[#This Row],[Broken]],"ea,","")</f>
        <v>lab,</v>
      </c>
    </row>
    <row r="2103" spans="1:69" x14ac:dyDescent="0.25">
      <c r="A2103" t="s">
        <v>2231</v>
      </c>
      <c r="B2103" t="s">
        <v>39</v>
      </c>
      <c r="C2103" t="s">
        <v>114</v>
      </c>
      <c r="D2103" t="s">
        <v>82</v>
      </c>
      <c r="E2103" t="s">
        <v>93</v>
      </c>
      <c r="F2103">
        <v>1</v>
      </c>
      <c r="G2103">
        <v>75000</v>
      </c>
      <c r="H2103">
        <v>25000</v>
      </c>
      <c r="I2103">
        <v>100000</v>
      </c>
      <c r="J2103" t="s">
        <v>40</v>
      </c>
      <c r="K2103">
        <v>1</v>
      </c>
      <c r="L2103">
        <v>256</v>
      </c>
      <c r="M2103" t="s">
        <v>41</v>
      </c>
      <c r="N2103">
        <v>0.01</v>
      </c>
      <c r="O2103">
        <v>100</v>
      </c>
      <c r="P2103">
        <v>64</v>
      </c>
      <c r="Q2103">
        <v>256</v>
      </c>
      <c r="R2103">
        <v>100</v>
      </c>
      <c r="S2103">
        <v>7500</v>
      </c>
      <c r="T2103">
        <v>70</v>
      </c>
      <c r="U2103">
        <v>83</v>
      </c>
      <c r="V2103">
        <v>622592</v>
      </c>
      <c r="W2103">
        <v>8.3012266666666594</v>
      </c>
      <c r="X2103">
        <v>458.11177921295098</v>
      </c>
      <c r="Y2103">
        <v>6.4843187332153303</v>
      </c>
      <c r="Z2103">
        <v>482.15023350715597</v>
      </c>
      <c r="AA2103">
        <v>2.8164703845977699</v>
      </c>
      <c r="AB2103">
        <v>235.62792134284899</v>
      </c>
      <c r="AC2103">
        <v>6.2123930454254097</v>
      </c>
      <c r="AD2103">
        <v>510.99667119979802</v>
      </c>
      <c r="AE2103">
        <v>0.81220000000000003</v>
      </c>
      <c r="AF2103">
        <v>0.7913</v>
      </c>
      <c r="AJ2103">
        <v>6.5551030841705001E-3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 t="s">
        <v>42</v>
      </c>
      <c r="AQ2103" t="b">
        <v>1</v>
      </c>
      <c r="AR2103" t="b">
        <v>1</v>
      </c>
      <c r="AS2103">
        <v>1</v>
      </c>
      <c r="AT2103" t="b">
        <v>0</v>
      </c>
      <c r="AV2103" t="b">
        <v>0</v>
      </c>
      <c r="AW2103" t="b">
        <v>1</v>
      </c>
      <c r="AX2103" t="b">
        <v>0</v>
      </c>
      <c r="AY2103" t="b">
        <v>1</v>
      </c>
      <c r="AZ2103" t="b">
        <v>0</v>
      </c>
      <c r="BA2103" t="b">
        <v>0</v>
      </c>
      <c r="BB2103" t="b">
        <v>0</v>
      </c>
      <c r="BC2103" t="b">
        <v>1</v>
      </c>
      <c r="BD2103" t="b">
        <v>0</v>
      </c>
      <c r="BE2103" t="s">
        <v>57</v>
      </c>
      <c r="BF2103" t="s">
        <v>69</v>
      </c>
      <c r="BG2103" t="s">
        <v>69</v>
      </c>
      <c r="BH2103" t="b">
        <v>0</v>
      </c>
      <c r="BI2103" t="b">
        <v>1</v>
      </c>
      <c r="BJ2103" t="b">
        <v>0</v>
      </c>
      <c r="BK2103" t="b">
        <v>1</v>
      </c>
      <c r="BL2103">
        <v>20</v>
      </c>
      <c r="BM2103">
        <v>20</v>
      </c>
      <c r="BN2103">
        <v>0</v>
      </c>
      <c r="BO2103">
        <v>0</v>
      </c>
      <c r="BP21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03" s="3" t="str">
        <f>IF(Table1[[#This Row],[TraceLengthMod]],"lab,","")&amp;IF(Table1[[#This Row],[FixedLength]],"dur,","")&amp;IF(Table1[[#This Row],[Broken]],"ea,","")</f>
        <v>lab,</v>
      </c>
    </row>
    <row r="2104" spans="1:69" x14ac:dyDescent="0.25">
      <c r="A2104" t="s">
        <v>2232</v>
      </c>
      <c r="B2104" t="s">
        <v>39</v>
      </c>
      <c r="C2104" t="s">
        <v>114</v>
      </c>
      <c r="D2104" t="s">
        <v>82</v>
      </c>
      <c r="E2104" t="s">
        <v>93</v>
      </c>
      <c r="F2104">
        <v>1</v>
      </c>
      <c r="G2104">
        <v>75000</v>
      </c>
      <c r="H2104">
        <v>25000</v>
      </c>
      <c r="I2104">
        <v>100000</v>
      </c>
      <c r="J2104" t="s">
        <v>40</v>
      </c>
      <c r="K2104">
        <v>1</v>
      </c>
      <c r="L2104">
        <v>256</v>
      </c>
      <c r="M2104" t="s">
        <v>41</v>
      </c>
      <c r="N2104">
        <v>0.01</v>
      </c>
      <c r="O2104">
        <v>100</v>
      </c>
      <c r="P2104">
        <v>64</v>
      </c>
      <c r="Q2104">
        <v>256</v>
      </c>
      <c r="R2104">
        <v>100</v>
      </c>
      <c r="S2104">
        <v>7500</v>
      </c>
      <c r="T2104">
        <v>70</v>
      </c>
      <c r="U2104">
        <v>84</v>
      </c>
      <c r="V2104">
        <v>630016</v>
      </c>
      <c r="W2104">
        <v>8.4002133333333298</v>
      </c>
      <c r="X2104">
        <v>458.11177921295098</v>
      </c>
      <c r="Y2104">
        <v>6.4843187332153303</v>
      </c>
      <c r="Z2104">
        <v>487.829079151153</v>
      </c>
      <c r="AA2104">
        <v>2.8015108108520499</v>
      </c>
      <c r="AB2104">
        <v>238.42943215370099</v>
      </c>
      <c r="AC2104">
        <v>6.2802488803863499</v>
      </c>
      <c r="AD2104">
        <v>517.27692008018403</v>
      </c>
      <c r="AE2104">
        <v>0.81310000000000004</v>
      </c>
      <c r="AF2104">
        <v>0.79239999999999999</v>
      </c>
      <c r="AJ2104">
        <v>6.4217161836783001E-3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 t="s">
        <v>42</v>
      </c>
      <c r="AQ2104" t="b">
        <v>1</v>
      </c>
      <c r="AR2104" t="b">
        <v>1</v>
      </c>
      <c r="AS2104">
        <v>1</v>
      </c>
      <c r="AT2104" t="b">
        <v>0</v>
      </c>
      <c r="AV2104" t="b">
        <v>0</v>
      </c>
      <c r="AW2104" t="b">
        <v>1</v>
      </c>
      <c r="AX2104" t="b">
        <v>0</v>
      </c>
      <c r="AY2104" t="b">
        <v>1</v>
      </c>
      <c r="AZ2104" t="b">
        <v>0</v>
      </c>
      <c r="BA2104" t="b">
        <v>0</v>
      </c>
      <c r="BB2104" t="b">
        <v>0</v>
      </c>
      <c r="BC2104" t="b">
        <v>1</v>
      </c>
      <c r="BD2104" t="b">
        <v>0</v>
      </c>
      <c r="BE2104" t="s">
        <v>57</v>
      </c>
      <c r="BF2104" t="s">
        <v>69</v>
      </c>
      <c r="BG2104" t="s">
        <v>69</v>
      </c>
      <c r="BH2104" t="b">
        <v>0</v>
      </c>
      <c r="BI2104" t="b">
        <v>1</v>
      </c>
      <c r="BJ2104" t="b">
        <v>0</v>
      </c>
      <c r="BK2104" t="b">
        <v>1</v>
      </c>
      <c r="BL2104">
        <v>20</v>
      </c>
      <c r="BM2104">
        <v>20</v>
      </c>
      <c r="BN2104">
        <v>0</v>
      </c>
      <c r="BO2104">
        <v>0</v>
      </c>
      <c r="BP21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04" s="3" t="str">
        <f>IF(Table1[[#This Row],[TraceLengthMod]],"lab,","")&amp;IF(Table1[[#This Row],[FixedLength]],"dur,","")&amp;IF(Table1[[#This Row],[Broken]],"ea,","")</f>
        <v>lab,</v>
      </c>
    </row>
    <row r="2105" spans="1:69" x14ac:dyDescent="0.25">
      <c r="A2105" t="s">
        <v>2233</v>
      </c>
      <c r="B2105" t="s">
        <v>39</v>
      </c>
      <c r="C2105" t="s">
        <v>114</v>
      </c>
      <c r="D2105" t="s">
        <v>82</v>
      </c>
      <c r="E2105" t="s">
        <v>93</v>
      </c>
      <c r="F2105">
        <v>1</v>
      </c>
      <c r="G2105">
        <v>75000</v>
      </c>
      <c r="H2105">
        <v>25000</v>
      </c>
      <c r="I2105">
        <v>100000</v>
      </c>
      <c r="J2105" t="s">
        <v>40</v>
      </c>
      <c r="K2105">
        <v>1</v>
      </c>
      <c r="L2105">
        <v>256</v>
      </c>
      <c r="M2105" t="s">
        <v>41</v>
      </c>
      <c r="N2105">
        <v>0.01</v>
      </c>
      <c r="O2105">
        <v>100</v>
      </c>
      <c r="P2105">
        <v>64</v>
      </c>
      <c r="Q2105">
        <v>256</v>
      </c>
      <c r="R2105">
        <v>100</v>
      </c>
      <c r="S2105">
        <v>7500</v>
      </c>
      <c r="T2105">
        <v>70</v>
      </c>
      <c r="U2105">
        <v>85</v>
      </c>
      <c r="V2105">
        <v>637696</v>
      </c>
      <c r="W2105">
        <v>8.5026133333333291</v>
      </c>
      <c r="X2105">
        <v>458.11177921295098</v>
      </c>
      <c r="Y2105">
        <v>6.4843187332153303</v>
      </c>
      <c r="Z2105">
        <v>493.639508962631</v>
      </c>
      <c r="AA2105">
        <v>2.8982152938842698</v>
      </c>
      <c r="AB2105">
        <v>241.327647447586</v>
      </c>
      <c r="AC2105">
        <v>6.03486776351928</v>
      </c>
      <c r="AD2105">
        <v>523.311787843704</v>
      </c>
      <c r="AE2105">
        <v>0.80579999999999996</v>
      </c>
      <c r="AF2105">
        <v>0.78810000000000002</v>
      </c>
      <c r="AJ2105">
        <v>6.6918028209736798E-3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 t="s">
        <v>42</v>
      </c>
      <c r="AQ2105" t="b">
        <v>1</v>
      </c>
      <c r="AR2105" t="b">
        <v>1</v>
      </c>
      <c r="AS2105">
        <v>1</v>
      </c>
      <c r="AT2105" t="b">
        <v>0</v>
      </c>
      <c r="AV2105" t="b">
        <v>0</v>
      </c>
      <c r="AW2105" t="b">
        <v>1</v>
      </c>
      <c r="AX2105" t="b">
        <v>0</v>
      </c>
      <c r="AY2105" t="b">
        <v>1</v>
      </c>
      <c r="AZ2105" t="b">
        <v>0</v>
      </c>
      <c r="BA2105" t="b">
        <v>0</v>
      </c>
      <c r="BB2105" t="b">
        <v>0</v>
      </c>
      <c r="BC2105" t="b">
        <v>1</v>
      </c>
      <c r="BD2105" t="b">
        <v>0</v>
      </c>
      <c r="BE2105" t="s">
        <v>57</v>
      </c>
      <c r="BF2105" t="s">
        <v>69</v>
      </c>
      <c r="BG2105" t="s">
        <v>69</v>
      </c>
      <c r="BH2105" t="b">
        <v>0</v>
      </c>
      <c r="BI2105" t="b">
        <v>1</v>
      </c>
      <c r="BJ2105" t="b">
        <v>0</v>
      </c>
      <c r="BK2105" t="b">
        <v>1</v>
      </c>
      <c r="BL2105">
        <v>20</v>
      </c>
      <c r="BM2105">
        <v>20</v>
      </c>
      <c r="BN2105">
        <v>0</v>
      </c>
      <c r="BO2105">
        <v>0</v>
      </c>
      <c r="BP21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05" s="3" t="str">
        <f>IF(Table1[[#This Row],[TraceLengthMod]],"lab,","")&amp;IF(Table1[[#This Row],[FixedLength]],"dur,","")&amp;IF(Table1[[#This Row],[Broken]],"ea,","")</f>
        <v>lab,</v>
      </c>
    </row>
    <row r="2106" spans="1:69" x14ac:dyDescent="0.25">
      <c r="A2106" t="s">
        <v>2234</v>
      </c>
      <c r="B2106" t="s">
        <v>39</v>
      </c>
      <c r="C2106" t="s">
        <v>114</v>
      </c>
      <c r="D2106" t="s">
        <v>82</v>
      </c>
      <c r="E2106" t="s">
        <v>93</v>
      </c>
      <c r="F2106">
        <v>1</v>
      </c>
      <c r="G2106">
        <v>75000</v>
      </c>
      <c r="H2106">
        <v>25000</v>
      </c>
      <c r="I2106">
        <v>100000</v>
      </c>
      <c r="J2106" t="s">
        <v>40</v>
      </c>
      <c r="K2106">
        <v>1</v>
      </c>
      <c r="L2106">
        <v>256</v>
      </c>
      <c r="M2106" t="s">
        <v>41</v>
      </c>
      <c r="N2106">
        <v>0.01</v>
      </c>
      <c r="O2106">
        <v>100</v>
      </c>
      <c r="P2106">
        <v>64</v>
      </c>
      <c r="Q2106">
        <v>256</v>
      </c>
      <c r="R2106">
        <v>100</v>
      </c>
      <c r="S2106">
        <v>7500</v>
      </c>
      <c r="T2106">
        <v>70</v>
      </c>
      <c r="U2106">
        <v>86</v>
      </c>
      <c r="V2106">
        <v>645120</v>
      </c>
      <c r="W2106">
        <v>8.6015999999999995</v>
      </c>
      <c r="X2106">
        <v>458.11177921295098</v>
      </c>
      <c r="Y2106">
        <v>6.4843187332153303</v>
      </c>
      <c r="Z2106">
        <v>499.33929896354601</v>
      </c>
      <c r="AA2106">
        <v>2.80749487876892</v>
      </c>
      <c r="AB2106">
        <v>244.13514232635401</v>
      </c>
      <c r="AC2106">
        <v>6.0199074745178196</v>
      </c>
      <c r="AD2106">
        <v>529.33169531822205</v>
      </c>
      <c r="AE2106">
        <v>0.81320000000000003</v>
      </c>
      <c r="AF2106">
        <v>0.78700000000000003</v>
      </c>
      <c r="AJ2106">
        <v>6.32594147371867E-3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 t="s">
        <v>42</v>
      </c>
      <c r="AQ2106" t="b">
        <v>1</v>
      </c>
      <c r="AR2106" t="b">
        <v>1</v>
      </c>
      <c r="AS2106">
        <v>1</v>
      </c>
      <c r="AT2106" t="b">
        <v>0</v>
      </c>
      <c r="AV2106" t="b">
        <v>0</v>
      </c>
      <c r="AW2106" t="b">
        <v>1</v>
      </c>
      <c r="AX2106" t="b">
        <v>0</v>
      </c>
      <c r="AY2106" t="b">
        <v>1</v>
      </c>
      <c r="AZ2106" t="b">
        <v>0</v>
      </c>
      <c r="BA2106" t="b">
        <v>0</v>
      </c>
      <c r="BB2106" t="b">
        <v>0</v>
      </c>
      <c r="BC2106" t="b">
        <v>1</v>
      </c>
      <c r="BD2106" t="b">
        <v>0</v>
      </c>
      <c r="BE2106" t="s">
        <v>57</v>
      </c>
      <c r="BF2106" t="s">
        <v>69</v>
      </c>
      <c r="BG2106" t="s">
        <v>69</v>
      </c>
      <c r="BH2106" t="b">
        <v>0</v>
      </c>
      <c r="BI2106" t="b">
        <v>1</v>
      </c>
      <c r="BJ2106" t="b">
        <v>0</v>
      </c>
      <c r="BK2106" t="b">
        <v>1</v>
      </c>
      <c r="BL2106">
        <v>20</v>
      </c>
      <c r="BM2106">
        <v>20</v>
      </c>
      <c r="BN2106">
        <v>0</v>
      </c>
      <c r="BO2106">
        <v>0</v>
      </c>
      <c r="BP21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06" s="3" t="str">
        <f>IF(Table1[[#This Row],[TraceLengthMod]],"lab,","")&amp;IF(Table1[[#This Row],[FixedLength]],"dur,","")&amp;IF(Table1[[#This Row],[Broken]],"ea,","")</f>
        <v>lab,</v>
      </c>
    </row>
    <row r="2107" spans="1:69" x14ac:dyDescent="0.25">
      <c r="A2107" t="s">
        <v>2235</v>
      </c>
      <c r="B2107" t="s">
        <v>39</v>
      </c>
      <c r="C2107" t="s">
        <v>114</v>
      </c>
      <c r="D2107" t="s">
        <v>82</v>
      </c>
      <c r="E2107" t="s">
        <v>93</v>
      </c>
      <c r="F2107">
        <v>1</v>
      </c>
      <c r="G2107">
        <v>75000</v>
      </c>
      <c r="H2107">
        <v>25000</v>
      </c>
      <c r="I2107">
        <v>100000</v>
      </c>
      <c r="J2107" t="s">
        <v>40</v>
      </c>
      <c r="K2107">
        <v>1</v>
      </c>
      <c r="L2107">
        <v>256</v>
      </c>
      <c r="M2107" t="s">
        <v>41</v>
      </c>
      <c r="N2107">
        <v>0.01</v>
      </c>
      <c r="O2107">
        <v>100</v>
      </c>
      <c r="P2107">
        <v>64</v>
      </c>
      <c r="Q2107">
        <v>256</v>
      </c>
      <c r="R2107">
        <v>100</v>
      </c>
      <c r="S2107">
        <v>7500</v>
      </c>
      <c r="T2107">
        <v>70</v>
      </c>
      <c r="U2107">
        <v>87</v>
      </c>
      <c r="V2107">
        <v>652544</v>
      </c>
      <c r="W2107">
        <v>8.7005866666666591</v>
      </c>
      <c r="X2107">
        <v>458.11177921295098</v>
      </c>
      <c r="Y2107">
        <v>6.4843187332153303</v>
      </c>
      <c r="Z2107">
        <v>505.07995247840802</v>
      </c>
      <c r="AA2107">
        <v>2.8084914684295601</v>
      </c>
      <c r="AB2107">
        <v>246.94363379478401</v>
      </c>
      <c r="AC2107">
        <v>6.3260898590087802</v>
      </c>
      <c r="AD2107">
        <v>535.65778517723004</v>
      </c>
      <c r="AE2107">
        <v>0.80589999999999995</v>
      </c>
      <c r="AF2107">
        <v>0.78300000000000003</v>
      </c>
      <c r="AJ2107">
        <v>6.6036910181094099E-3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 t="s">
        <v>42</v>
      </c>
      <c r="AQ2107" t="b">
        <v>1</v>
      </c>
      <c r="AR2107" t="b">
        <v>1</v>
      </c>
      <c r="AS2107">
        <v>1</v>
      </c>
      <c r="AT2107" t="b">
        <v>0</v>
      </c>
      <c r="AV2107" t="b">
        <v>0</v>
      </c>
      <c r="AW2107" t="b">
        <v>1</v>
      </c>
      <c r="AX2107" t="b">
        <v>0</v>
      </c>
      <c r="AY2107" t="b">
        <v>1</v>
      </c>
      <c r="AZ2107" t="b">
        <v>0</v>
      </c>
      <c r="BA2107" t="b">
        <v>0</v>
      </c>
      <c r="BB2107" t="b">
        <v>0</v>
      </c>
      <c r="BC2107" t="b">
        <v>1</v>
      </c>
      <c r="BD2107" t="b">
        <v>0</v>
      </c>
      <c r="BE2107" t="s">
        <v>57</v>
      </c>
      <c r="BF2107" t="s">
        <v>69</v>
      </c>
      <c r="BG2107" t="s">
        <v>69</v>
      </c>
      <c r="BH2107" t="b">
        <v>0</v>
      </c>
      <c r="BI2107" t="b">
        <v>1</v>
      </c>
      <c r="BJ2107" t="b">
        <v>0</v>
      </c>
      <c r="BK2107" t="b">
        <v>1</v>
      </c>
      <c r="BL2107">
        <v>20</v>
      </c>
      <c r="BM2107">
        <v>20</v>
      </c>
      <c r="BN2107">
        <v>0</v>
      </c>
      <c r="BO2107">
        <v>0</v>
      </c>
      <c r="BP21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07" s="3" t="str">
        <f>IF(Table1[[#This Row],[TraceLengthMod]],"lab,","")&amp;IF(Table1[[#This Row],[FixedLength]],"dur,","")&amp;IF(Table1[[#This Row],[Broken]],"ea,","")</f>
        <v>lab,</v>
      </c>
    </row>
    <row r="2108" spans="1:69" x14ac:dyDescent="0.25">
      <c r="A2108" t="s">
        <v>2236</v>
      </c>
      <c r="B2108" t="s">
        <v>39</v>
      </c>
      <c r="C2108" t="s">
        <v>114</v>
      </c>
      <c r="D2108" t="s">
        <v>82</v>
      </c>
      <c r="E2108" t="s">
        <v>93</v>
      </c>
      <c r="F2108">
        <v>1</v>
      </c>
      <c r="G2108">
        <v>75000</v>
      </c>
      <c r="H2108">
        <v>25000</v>
      </c>
      <c r="I2108">
        <v>100000</v>
      </c>
      <c r="J2108" t="s">
        <v>40</v>
      </c>
      <c r="K2108">
        <v>1</v>
      </c>
      <c r="L2108">
        <v>256</v>
      </c>
      <c r="M2108" t="s">
        <v>41</v>
      </c>
      <c r="N2108">
        <v>0.01</v>
      </c>
      <c r="O2108">
        <v>100</v>
      </c>
      <c r="P2108">
        <v>64</v>
      </c>
      <c r="Q2108">
        <v>256</v>
      </c>
      <c r="R2108">
        <v>100</v>
      </c>
      <c r="S2108">
        <v>7500</v>
      </c>
      <c r="T2108">
        <v>70</v>
      </c>
      <c r="U2108">
        <v>88</v>
      </c>
      <c r="V2108">
        <v>660224</v>
      </c>
      <c r="W2108">
        <v>8.8029866666666603</v>
      </c>
      <c r="X2108">
        <v>458.11177921295098</v>
      </c>
      <c r="Y2108">
        <v>6.4843187332153303</v>
      </c>
      <c r="Z2108">
        <v>511.03603100776598</v>
      </c>
      <c r="AA2108">
        <v>2.9042360782623202</v>
      </c>
      <c r="AB2108">
        <v>249.84786987304599</v>
      </c>
      <c r="AC2108">
        <v>6.2173800468444798</v>
      </c>
      <c r="AD2108">
        <v>541.87516522407498</v>
      </c>
      <c r="AE2108">
        <v>0.79069999999999996</v>
      </c>
      <c r="AF2108">
        <v>0.78690000000000004</v>
      </c>
      <c r="AJ2108">
        <v>6.42290505710245E-3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t="s">
        <v>42</v>
      </c>
      <c r="AQ2108" t="b">
        <v>1</v>
      </c>
      <c r="AR2108" t="b">
        <v>1</v>
      </c>
      <c r="AS2108">
        <v>1</v>
      </c>
      <c r="AT2108" t="b">
        <v>0</v>
      </c>
      <c r="AV2108" t="b">
        <v>0</v>
      </c>
      <c r="AW2108" t="b">
        <v>1</v>
      </c>
      <c r="AX2108" t="b">
        <v>0</v>
      </c>
      <c r="AY2108" t="b">
        <v>1</v>
      </c>
      <c r="AZ2108" t="b">
        <v>0</v>
      </c>
      <c r="BA2108" t="b">
        <v>0</v>
      </c>
      <c r="BB2108" t="b">
        <v>0</v>
      </c>
      <c r="BC2108" t="b">
        <v>1</v>
      </c>
      <c r="BD2108" t="b">
        <v>0</v>
      </c>
      <c r="BE2108" t="s">
        <v>57</v>
      </c>
      <c r="BF2108" t="s">
        <v>69</v>
      </c>
      <c r="BG2108" t="s">
        <v>69</v>
      </c>
      <c r="BH2108" t="b">
        <v>0</v>
      </c>
      <c r="BI2108" t="b">
        <v>1</v>
      </c>
      <c r="BJ2108" t="b">
        <v>0</v>
      </c>
      <c r="BK2108" t="b">
        <v>1</v>
      </c>
      <c r="BL2108">
        <v>20</v>
      </c>
      <c r="BM2108">
        <v>20</v>
      </c>
      <c r="BN2108">
        <v>0</v>
      </c>
      <c r="BO2108">
        <v>0</v>
      </c>
      <c r="BP21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08" s="3" t="str">
        <f>IF(Table1[[#This Row],[TraceLengthMod]],"lab,","")&amp;IF(Table1[[#This Row],[FixedLength]],"dur,","")&amp;IF(Table1[[#This Row],[Broken]],"ea,","")</f>
        <v>lab,</v>
      </c>
    </row>
    <row r="2109" spans="1:69" x14ac:dyDescent="0.25">
      <c r="A2109" t="s">
        <v>2237</v>
      </c>
      <c r="B2109" t="s">
        <v>39</v>
      </c>
      <c r="C2109" t="s">
        <v>114</v>
      </c>
      <c r="D2109" t="s">
        <v>82</v>
      </c>
      <c r="E2109" t="s">
        <v>93</v>
      </c>
      <c r="F2109">
        <v>1</v>
      </c>
      <c r="G2109">
        <v>75000</v>
      </c>
      <c r="H2109">
        <v>25000</v>
      </c>
      <c r="I2109">
        <v>100000</v>
      </c>
      <c r="J2109" t="s">
        <v>40</v>
      </c>
      <c r="K2109">
        <v>1</v>
      </c>
      <c r="L2109">
        <v>256</v>
      </c>
      <c r="M2109" t="s">
        <v>41</v>
      </c>
      <c r="N2109">
        <v>0.01</v>
      </c>
      <c r="O2109">
        <v>100</v>
      </c>
      <c r="P2109">
        <v>64</v>
      </c>
      <c r="Q2109">
        <v>256</v>
      </c>
      <c r="R2109">
        <v>100</v>
      </c>
      <c r="S2109">
        <v>7500</v>
      </c>
      <c r="T2109">
        <v>70</v>
      </c>
      <c r="U2109">
        <v>89</v>
      </c>
      <c r="V2109">
        <v>667648</v>
      </c>
      <c r="W2109">
        <v>8.9019733333333306</v>
      </c>
      <c r="X2109">
        <v>458.11177921295098</v>
      </c>
      <c r="Y2109">
        <v>6.4843187332153303</v>
      </c>
      <c r="Z2109">
        <v>516.86948442459095</v>
      </c>
      <c r="AA2109">
        <v>2.8055469989776598</v>
      </c>
      <c r="AB2109">
        <v>252.653416872024</v>
      </c>
      <c r="AC2109">
        <v>6.3819403648376403</v>
      </c>
      <c r="AD2109">
        <v>548.25710558891296</v>
      </c>
      <c r="AE2109">
        <v>0.8145</v>
      </c>
      <c r="AF2109">
        <v>0.79220000000000002</v>
      </c>
      <c r="AJ2109">
        <v>6.06085680013785E-3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 t="s">
        <v>42</v>
      </c>
      <c r="AQ2109" t="b">
        <v>1</v>
      </c>
      <c r="AR2109" t="b">
        <v>1</v>
      </c>
      <c r="AS2109">
        <v>1</v>
      </c>
      <c r="AT2109" t="b">
        <v>0</v>
      </c>
      <c r="AV2109" t="b">
        <v>0</v>
      </c>
      <c r="AW2109" t="b">
        <v>1</v>
      </c>
      <c r="AX2109" t="b">
        <v>0</v>
      </c>
      <c r="AY2109" t="b">
        <v>1</v>
      </c>
      <c r="AZ2109" t="b">
        <v>0</v>
      </c>
      <c r="BA2109" t="b">
        <v>0</v>
      </c>
      <c r="BB2109" t="b">
        <v>0</v>
      </c>
      <c r="BC2109" t="b">
        <v>1</v>
      </c>
      <c r="BD2109" t="b">
        <v>0</v>
      </c>
      <c r="BE2109" t="s">
        <v>57</v>
      </c>
      <c r="BF2109" t="s">
        <v>69</v>
      </c>
      <c r="BG2109" t="s">
        <v>69</v>
      </c>
      <c r="BH2109" t="b">
        <v>0</v>
      </c>
      <c r="BI2109" t="b">
        <v>1</v>
      </c>
      <c r="BJ2109" t="b">
        <v>0</v>
      </c>
      <c r="BK2109" t="b">
        <v>1</v>
      </c>
      <c r="BL2109">
        <v>20</v>
      </c>
      <c r="BM2109">
        <v>20</v>
      </c>
      <c r="BN2109">
        <v>0</v>
      </c>
      <c r="BO2109">
        <v>0</v>
      </c>
      <c r="BP21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09" s="3" t="str">
        <f>IF(Table1[[#This Row],[TraceLengthMod]],"lab,","")&amp;IF(Table1[[#This Row],[FixedLength]],"dur,","")&amp;IF(Table1[[#This Row],[Broken]],"ea,","")</f>
        <v>lab,</v>
      </c>
    </row>
    <row r="2110" spans="1:69" x14ac:dyDescent="0.25">
      <c r="A2110" t="s">
        <v>2238</v>
      </c>
      <c r="B2110" t="s">
        <v>39</v>
      </c>
      <c r="C2110" t="s">
        <v>114</v>
      </c>
      <c r="D2110" t="s">
        <v>82</v>
      </c>
      <c r="E2110" t="s">
        <v>93</v>
      </c>
      <c r="F2110">
        <v>1</v>
      </c>
      <c r="G2110">
        <v>75000</v>
      </c>
      <c r="H2110">
        <v>25000</v>
      </c>
      <c r="I2110">
        <v>100000</v>
      </c>
      <c r="J2110" t="s">
        <v>40</v>
      </c>
      <c r="K2110">
        <v>1</v>
      </c>
      <c r="L2110">
        <v>256</v>
      </c>
      <c r="M2110" t="s">
        <v>41</v>
      </c>
      <c r="N2110">
        <v>0.01</v>
      </c>
      <c r="O2110">
        <v>100</v>
      </c>
      <c r="P2110">
        <v>64</v>
      </c>
      <c r="Q2110">
        <v>256</v>
      </c>
      <c r="R2110">
        <v>100</v>
      </c>
      <c r="S2110">
        <v>7500</v>
      </c>
      <c r="T2110">
        <v>70</v>
      </c>
      <c r="U2110">
        <v>90</v>
      </c>
      <c r="V2110">
        <v>675072</v>
      </c>
      <c r="W2110">
        <v>9.0009599999999992</v>
      </c>
      <c r="X2110">
        <v>458.11177921295098</v>
      </c>
      <c r="Y2110">
        <v>6.4843187332153303</v>
      </c>
      <c r="Z2110">
        <v>522.73084211349396</v>
      </c>
      <c r="AA2110">
        <v>2.8074951171875</v>
      </c>
      <c r="AB2110">
        <v>255.46091198921201</v>
      </c>
      <c r="AC2110">
        <v>6.5115933418273899</v>
      </c>
      <c r="AD2110">
        <v>554.76869893074002</v>
      </c>
      <c r="AE2110">
        <v>0.8044</v>
      </c>
      <c r="AF2110">
        <v>0.78890000000000005</v>
      </c>
      <c r="AJ2110">
        <v>6.0590239673299099E-3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 t="s">
        <v>42</v>
      </c>
      <c r="AQ2110" t="b">
        <v>1</v>
      </c>
      <c r="AR2110" t="b">
        <v>1</v>
      </c>
      <c r="AS2110">
        <v>1</v>
      </c>
      <c r="AT2110" t="b">
        <v>0</v>
      </c>
      <c r="AV2110" t="b">
        <v>0</v>
      </c>
      <c r="AW2110" t="b">
        <v>1</v>
      </c>
      <c r="AX2110" t="b">
        <v>0</v>
      </c>
      <c r="AY2110" t="b">
        <v>1</v>
      </c>
      <c r="AZ2110" t="b">
        <v>0</v>
      </c>
      <c r="BA2110" t="b">
        <v>0</v>
      </c>
      <c r="BB2110" t="b">
        <v>0</v>
      </c>
      <c r="BC2110" t="b">
        <v>1</v>
      </c>
      <c r="BD2110" t="b">
        <v>0</v>
      </c>
      <c r="BE2110" t="s">
        <v>57</v>
      </c>
      <c r="BF2110" t="s">
        <v>69</v>
      </c>
      <c r="BG2110" t="s">
        <v>69</v>
      </c>
      <c r="BH2110" t="b">
        <v>0</v>
      </c>
      <c r="BI2110" t="b">
        <v>1</v>
      </c>
      <c r="BJ2110" t="b">
        <v>0</v>
      </c>
      <c r="BK2110" t="b">
        <v>1</v>
      </c>
      <c r="BL2110">
        <v>20</v>
      </c>
      <c r="BM2110">
        <v>20</v>
      </c>
      <c r="BN2110">
        <v>0</v>
      </c>
      <c r="BO2110">
        <v>0</v>
      </c>
      <c r="BP21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10" s="3" t="str">
        <f>IF(Table1[[#This Row],[TraceLengthMod]],"lab,","")&amp;IF(Table1[[#This Row],[FixedLength]],"dur,","")&amp;IF(Table1[[#This Row],[Broken]],"ea,","")</f>
        <v>lab,</v>
      </c>
    </row>
    <row r="2111" spans="1:69" x14ac:dyDescent="0.25">
      <c r="A2111" t="s">
        <v>2239</v>
      </c>
      <c r="B2111" t="s">
        <v>39</v>
      </c>
      <c r="C2111" t="s">
        <v>114</v>
      </c>
      <c r="D2111" t="s">
        <v>82</v>
      </c>
      <c r="E2111" t="s">
        <v>93</v>
      </c>
      <c r="F2111">
        <v>1</v>
      </c>
      <c r="G2111">
        <v>75000</v>
      </c>
      <c r="H2111">
        <v>25000</v>
      </c>
      <c r="I2111">
        <v>100000</v>
      </c>
      <c r="J2111" t="s">
        <v>40</v>
      </c>
      <c r="K2111">
        <v>1</v>
      </c>
      <c r="L2111">
        <v>256</v>
      </c>
      <c r="M2111" t="s">
        <v>41</v>
      </c>
      <c r="N2111">
        <v>0.01</v>
      </c>
      <c r="O2111">
        <v>100</v>
      </c>
      <c r="P2111">
        <v>64</v>
      </c>
      <c r="Q2111">
        <v>256</v>
      </c>
      <c r="R2111">
        <v>100</v>
      </c>
      <c r="S2111">
        <v>7500</v>
      </c>
      <c r="T2111">
        <v>70</v>
      </c>
      <c r="U2111">
        <v>91</v>
      </c>
      <c r="V2111">
        <v>682752</v>
      </c>
      <c r="W2111">
        <v>9.1033600000000003</v>
      </c>
      <c r="X2111">
        <v>458.11177921295098</v>
      </c>
      <c r="Y2111">
        <v>6.4843187332153303</v>
      </c>
      <c r="Z2111">
        <v>528.53332972526505</v>
      </c>
      <c r="AA2111">
        <v>2.9032382965087802</v>
      </c>
      <c r="AB2111">
        <v>258.36415028571997</v>
      </c>
      <c r="AC2111">
        <v>6.0797469615936199</v>
      </c>
      <c r="AD2111">
        <v>560.84844589233398</v>
      </c>
      <c r="AE2111">
        <v>0.80489999999999995</v>
      </c>
      <c r="AF2111">
        <v>0.79390000000000005</v>
      </c>
      <c r="AJ2111">
        <v>6.1299768802062097E-3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 t="s">
        <v>42</v>
      </c>
      <c r="AQ2111" t="b">
        <v>1</v>
      </c>
      <c r="AR2111" t="b">
        <v>1</v>
      </c>
      <c r="AS2111">
        <v>1</v>
      </c>
      <c r="AT2111" t="b">
        <v>0</v>
      </c>
      <c r="AV2111" t="b">
        <v>0</v>
      </c>
      <c r="AW2111" t="b">
        <v>1</v>
      </c>
      <c r="AX2111" t="b">
        <v>0</v>
      </c>
      <c r="AY2111" t="b">
        <v>1</v>
      </c>
      <c r="AZ2111" t="b">
        <v>0</v>
      </c>
      <c r="BA2111" t="b">
        <v>0</v>
      </c>
      <c r="BB2111" t="b">
        <v>0</v>
      </c>
      <c r="BC2111" t="b">
        <v>1</v>
      </c>
      <c r="BD2111" t="b">
        <v>0</v>
      </c>
      <c r="BE2111" t="s">
        <v>57</v>
      </c>
      <c r="BF2111" t="s">
        <v>69</v>
      </c>
      <c r="BG2111" t="s">
        <v>69</v>
      </c>
      <c r="BH2111" t="b">
        <v>0</v>
      </c>
      <c r="BI2111" t="b">
        <v>1</v>
      </c>
      <c r="BJ2111" t="b">
        <v>0</v>
      </c>
      <c r="BK2111" t="b">
        <v>1</v>
      </c>
      <c r="BL2111">
        <v>20</v>
      </c>
      <c r="BM2111">
        <v>20</v>
      </c>
      <c r="BN2111">
        <v>0</v>
      </c>
      <c r="BO2111">
        <v>0</v>
      </c>
      <c r="BP21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11" s="3" t="str">
        <f>IF(Table1[[#This Row],[TraceLengthMod]],"lab,","")&amp;IF(Table1[[#This Row],[FixedLength]],"dur,","")&amp;IF(Table1[[#This Row],[Broken]],"ea,","")</f>
        <v>lab,</v>
      </c>
    </row>
    <row r="2112" spans="1:69" x14ac:dyDescent="0.25">
      <c r="A2112" t="s">
        <v>2240</v>
      </c>
      <c r="B2112" t="s">
        <v>39</v>
      </c>
      <c r="C2112" t="s">
        <v>114</v>
      </c>
      <c r="D2112" t="s">
        <v>82</v>
      </c>
      <c r="E2112" t="s">
        <v>93</v>
      </c>
      <c r="F2112">
        <v>1</v>
      </c>
      <c r="G2112">
        <v>75000</v>
      </c>
      <c r="H2112">
        <v>25000</v>
      </c>
      <c r="I2112">
        <v>100000</v>
      </c>
      <c r="J2112" t="s">
        <v>40</v>
      </c>
      <c r="K2112">
        <v>1</v>
      </c>
      <c r="L2112">
        <v>256</v>
      </c>
      <c r="M2112" t="s">
        <v>41</v>
      </c>
      <c r="N2112">
        <v>0.01</v>
      </c>
      <c r="O2112">
        <v>100</v>
      </c>
      <c r="P2112">
        <v>64</v>
      </c>
      <c r="Q2112">
        <v>256</v>
      </c>
      <c r="R2112">
        <v>100</v>
      </c>
      <c r="S2112">
        <v>7500</v>
      </c>
      <c r="T2112">
        <v>70</v>
      </c>
      <c r="U2112">
        <v>92</v>
      </c>
      <c r="V2112">
        <v>690176</v>
      </c>
      <c r="W2112">
        <v>9.20234666666666</v>
      </c>
      <c r="X2112">
        <v>458.11177921295098</v>
      </c>
      <c r="Y2112">
        <v>6.4843187332153303</v>
      </c>
      <c r="Z2112">
        <v>534.24905085563603</v>
      </c>
      <c r="AA2112">
        <v>2.8114845752715998</v>
      </c>
      <c r="AB2112">
        <v>261.17563486099198</v>
      </c>
      <c r="AC2112">
        <v>5.93712949752807</v>
      </c>
      <c r="AD2112">
        <v>566.78557538986195</v>
      </c>
      <c r="AE2112">
        <v>0.81430000000000002</v>
      </c>
      <c r="AF2112">
        <v>0.78080000000000005</v>
      </c>
      <c r="AJ2112">
        <v>6.0294192140640003E-3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 t="s">
        <v>42</v>
      </c>
      <c r="AQ2112" t="b">
        <v>1</v>
      </c>
      <c r="AR2112" t="b">
        <v>1</v>
      </c>
      <c r="AS2112">
        <v>1</v>
      </c>
      <c r="AT2112" t="b">
        <v>0</v>
      </c>
      <c r="AV2112" t="b">
        <v>0</v>
      </c>
      <c r="AW2112" t="b">
        <v>1</v>
      </c>
      <c r="AX2112" t="b">
        <v>0</v>
      </c>
      <c r="AY2112" t="b">
        <v>1</v>
      </c>
      <c r="AZ2112" t="b">
        <v>0</v>
      </c>
      <c r="BA2112" t="b">
        <v>0</v>
      </c>
      <c r="BB2112" t="b">
        <v>0</v>
      </c>
      <c r="BC2112" t="b">
        <v>1</v>
      </c>
      <c r="BD2112" t="b">
        <v>0</v>
      </c>
      <c r="BE2112" t="s">
        <v>57</v>
      </c>
      <c r="BF2112" t="s">
        <v>69</v>
      </c>
      <c r="BG2112" t="s">
        <v>69</v>
      </c>
      <c r="BH2112" t="b">
        <v>0</v>
      </c>
      <c r="BI2112" t="b">
        <v>1</v>
      </c>
      <c r="BJ2112" t="b">
        <v>0</v>
      </c>
      <c r="BK2112" t="b">
        <v>1</v>
      </c>
      <c r="BL2112">
        <v>20</v>
      </c>
      <c r="BM2112">
        <v>20</v>
      </c>
      <c r="BN2112">
        <v>0</v>
      </c>
      <c r="BO2112">
        <v>0</v>
      </c>
      <c r="BP21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12" s="3" t="str">
        <f>IF(Table1[[#This Row],[TraceLengthMod]],"lab,","")&amp;IF(Table1[[#This Row],[FixedLength]],"dur,","")&amp;IF(Table1[[#This Row],[Broken]],"ea,","")</f>
        <v>lab,</v>
      </c>
    </row>
    <row r="2113" spans="1:69" x14ac:dyDescent="0.25">
      <c r="A2113" t="s">
        <v>2241</v>
      </c>
      <c r="B2113" t="s">
        <v>39</v>
      </c>
      <c r="C2113" t="s">
        <v>114</v>
      </c>
      <c r="D2113" t="s">
        <v>82</v>
      </c>
      <c r="E2113" t="s">
        <v>93</v>
      </c>
      <c r="F2113">
        <v>1</v>
      </c>
      <c r="G2113">
        <v>75000</v>
      </c>
      <c r="H2113">
        <v>25000</v>
      </c>
      <c r="I2113">
        <v>100000</v>
      </c>
      <c r="J2113" t="s">
        <v>40</v>
      </c>
      <c r="K2113">
        <v>1</v>
      </c>
      <c r="L2113">
        <v>256</v>
      </c>
      <c r="M2113" t="s">
        <v>41</v>
      </c>
      <c r="N2113">
        <v>0.01</v>
      </c>
      <c r="O2113">
        <v>100</v>
      </c>
      <c r="P2113">
        <v>64</v>
      </c>
      <c r="Q2113">
        <v>256</v>
      </c>
      <c r="R2113">
        <v>100</v>
      </c>
      <c r="S2113">
        <v>7500</v>
      </c>
      <c r="T2113">
        <v>70</v>
      </c>
      <c r="U2113">
        <v>93</v>
      </c>
      <c r="V2113">
        <v>697600</v>
      </c>
      <c r="W2113">
        <v>9.3013333333333303</v>
      </c>
      <c r="X2113">
        <v>458.11177921295098</v>
      </c>
      <c r="Y2113">
        <v>6.4843187332153303</v>
      </c>
      <c r="Z2113">
        <v>539.94282913207996</v>
      </c>
      <c r="AA2113">
        <v>2.8074963092803902</v>
      </c>
      <c r="AB2113">
        <v>263.98313117027197</v>
      </c>
      <c r="AC2113">
        <v>5.9510908126831001</v>
      </c>
      <c r="AD2113">
        <v>572.73666620254505</v>
      </c>
      <c r="AE2113">
        <v>0.81030000000000002</v>
      </c>
      <c r="AF2113">
        <v>0.79190000000000005</v>
      </c>
      <c r="AJ2113">
        <v>6.0470723121537999E-3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 t="s">
        <v>42</v>
      </c>
      <c r="AQ2113" t="b">
        <v>1</v>
      </c>
      <c r="AR2113" t="b">
        <v>1</v>
      </c>
      <c r="AS2113">
        <v>1</v>
      </c>
      <c r="AT2113" t="b">
        <v>0</v>
      </c>
      <c r="AV2113" t="b">
        <v>0</v>
      </c>
      <c r="AW2113" t="b">
        <v>1</v>
      </c>
      <c r="AX2113" t="b">
        <v>0</v>
      </c>
      <c r="AY2113" t="b">
        <v>1</v>
      </c>
      <c r="AZ2113" t="b">
        <v>0</v>
      </c>
      <c r="BA2113" t="b">
        <v>0</v>
      </c>
      <c r="BB2113" t="b">
        <v>0</v>
      </c>
      <c r="BC2113" t="b">
        <v>1</v>
      </c>
      <c r="BD2113" t="b">
        <v>0</v>
      </c>
      <c r="BE2113" t="s">
        <v>57</v>
      </c>
      <c r="BF2113" t="s">
        <v>69</v>
      </c>
      <c r="BG2113" t="s">
        <v>69</v>
      </c>
      <c r="BH2113" t="b">
        <v>0</v>
      </c>
      <c r="BI2113" t="b">
        <v>1</v>
      </c>
      <c r="BJ2113" t="b">
        <v>0</v>
      </c>
      <c r="BK2113" t="b">
        <v>1</v>
      </c>
      <c r="BL2113">
        <v>20</v>
      </c>
      <c r="BM2113">
        <v>20</v>
      </c>
      <c r="BN2113">
        <v>0</v>
      </c>
      <c r="BO2113">
        <v>0</v>
      </c>
      <c r="BP21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13" s="3" t="str">
        <f>IF(Table1[[#This Row],[TraceLengthMod]],"lab,","")&amp;IF(Table1[[#This Row],[FixedLength]],"dur,","")&amp;IF(Table1[[#This Row],[Broken]],"ea,","")</f>
        <v>lab,</v>
      </c>
    </row>
    <row r="2114" spans="1:69" x14ac:dyDescent="0.25">
      <c r="A2114" t="s">
        <v>2242</v>
      </c>
      <c r="B2114" t="s">
        <v>39</v>
      </c>
      <c r="C2114" t="s">
        <v>114</v>
      </c>
      <c r="D2114" t="s">
        <v>82</v>
      </c>
      <c r="E2114" t="s">
        <v>93</v>
      </c>
      <c r="F2114">
        <v>1</v>
      </c>
      <c r="G2114">
        <v>75000</v>
      </c>
      <c r="H2114">
        <v>25000</v>
      </c>
      <c r="I2114">
        <v>100000</v>
      </c>
      <c r="J2114" t="s">
        <v>40</v>
      </c>
      <c r="K2114">
        <v>1</v>
      </c>
      <c r="L2114">
        <v>256</v>
      </c>
      <c r="M2114" t="s">
        <v>41</v>
      </c>
      <c r="N2114">
        <v>0.01</v>
      </c>
      <c r="O2114">
        <v>100</v>
      </c>
      <c r="P2114">
        <v>64</v>
      </c>
      <c r="Q2114">
        <v>256</v>
      </c>
      <c r="R2114">
        <v>100</v>
      </c>
      <c r="S2114">
        <v>7500</v>
      </c>
      <c r="T2114">
        <v>70</v>
      </c>
      <c r="U2114">
        <v>94</v>
      </c>
      <c r="V2114">
        <v>705024</v>
      </c>
      <c r="W2114">
        <v>9.4003200000000007</v>
      </c>
      <c r="X2114">
        <v>458.11177921295098</v>
      </c>
      <c r="Y2114">
        <v>6.4843187332153303</v>
      </c>
      <c r="Z2114">
        <v>545.66852164268403</v>
      </c>
      <c r="AA2114">
        <v>2.7985172271728498</v>
      </c>
      <c r="AB2114">
        <v>266.781648397445</v>
      </c>
      <c r="AC2114">
        <v>6.2113966941833496</v>
      </c>
      <c r="AD2114">
        <v>578.94806289672795</v>
      </c>
      <c r="AE2114">
        <v>0.8054</v>
      </c>
      <c r="AF2114">
        <v>0.78239999999999998</v>
      </c>
      <c r="AJ2114">
        <v>5.83197828990961E-3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 t="s">
        <v>42</v>
      </c>
      <c r="AQ2114" t="b">
        <v>1</v>
      </c>
      <c r="AR2114" t="b">
        <v>1</v>
      </c>
      <c r="AS2114">
        <v>1</v>
      </c>
      <c r="AT2114" t="b">
        <v>0</v>
      </c>
      <c r="AV2114" t="b">
        <v>0</v>
      </c>
      <c r="AW2114" t="b">
        <v>1</v>
      </c>
      <c r="AX2114" t="b">
        <v>0</v>
      </c>
      <c r="AY2114" t="b">
        <v>1</v>
      </c>
      <c r="AZ2114" t="b">
        <v>0</v>
      </c>
      <c r="BA2114" t="b">
        <v>0</v>
      </c>
      <c r="BB2114" t="b">
        <v>0</v>
      </c>
      <c r="BC2114" t="b">
        <v>1</v>
      </c>
      <c r="BD2114" t="b">
        <v>0</v>
      </c>
      <c r="BE2114" t="s">
        <v>57</v>
      </c>
      <c r="BF2114" t="s">
        <v>69</v>
      </c>
      <c r="BG2114" t="s">
        <v>69</v>
      </c>
      <c r="BH2114" t="b">
        <v>0</v>
      </c>
      <c r="BI2114" t="b">
        <v>1</v>
      </c>
      <c r="BJ2114" t="b">
        <v>0</v>
      </c>
      <c r="BK2114" t="b">
        <v>1</v>
      </c>
      <c r="BL2114">
        <v>20</v>
      </c>
      <c r="BM2114">
        <v>20</v>
      </c>
      <c r="BN2114">
        <v>0</v>
      </c>
      <c r="BO2114">
        <v>0</v>
      </c>
      <c r="BP21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14" s="3" t="str">
        <f>IF(Table1[[#This Row],[TraceLengthMod]],"lab,","")&amp;IF(Table1[[#This Row],[FixedLength]],"dur,","")&amp;IF(Table1[[#This Row],[Broken]],"ea,","")</f>
        <v>lab,</v>
      </c>
    </row>
    <row r="2115" spans="1:69" x14ac:dyDescent="0.25">
      <c r="A2115" t="s">
        <v>2243</v>
      </c>
      <c r="B2115" t="s">
        <v>39</v>
      </c>
      <c r="C2115" t="s">
        <v>114</v>
      </c>
      <c r="D2115" t="s">
        <v>82</v>
      </c>
      <c r="E2115" t="s">
        <v>93</v>
      </c>
      <c r="F2115">
        <v>1</v>
      </c>
      <c r="G2115">
        <v>75000</v>
      </c>
      <c r="H2115">
        <v>25000</v>
      </c>
      <c r="I2115">
        <v>100000</v>
      </c>
      <c r="J2115" t="s">
        <v>40</v>
      </c>
      <c r="K2115">
        <v>1</v>
      </c>
      <c r="L2115">
        <v>256</v>
      </c>
      <c r="M2115" t="s">
        <v>41</v>
      </c>
      <c r="N2115">
        <v>0.01</v>
      </c>
      <c r="O2115">
        <v>100</v>
      </c>
      <c r="P2115">
        <v>64</v>
      </c>
      <c r="Q2115">
        <v>256</v>
      </c>
      <c r="R2115">
        <v>100</v>
      </c>
      <c r="S2115">
        <v>7500</v>
      </c>
      <c r="T2115">
        <v>70</v>
      </c>
      <c r="U2115">
        <v>95</v>
      </c>
      <c r="V2115">
        <v>712704</v>
      </c>
      <c r="W2115">
        <v>9.5027200000000001</v>
      </c>
      <c r="X2115">
        <v>458.11177921295098</v>
      </c>
      <c r="Y2115">
        <v>6.4843187332153303</v>
      </c>
      <c r="Z2115">
        <v>551.59474277496304</v>
      </c>
      <c r="AA2115">
        <v>2.9023046493530198</v>
      </c>
      <c r="AB2115">
        <v>269.68395304679802</v>
      </c>
      <c r="AC2115">
        <v>6.2792422771453804</v>
      </c>
      <c r="AD2115">
        <v>585.22730517387299</v>
      </c>
      <c r="AE2115">
        <v>0.80649999999999999</v>
      </c>
      <c r="AF2115">
        <v>0.79059999999999997</v>
      </c>
      <c r="AJ2115">
        <v>5.9799636639226404E-3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 t="s">
        <v>42</v>
      </c>
      <c r="AQ2115" t="b">
        <v>1</v>
      </c>
      <c r="AR2115" t="b">
        <v>1</v>
      </c>
      <c r="AS2115">
        <v>1</v>
      </c>
      <c r="AT2115" t="b">
        <v>0</v>
      </c>
      <c r="AV2115" t="b">
        <v>0</v>
      </c>
      <c r="AW2115" t="b">
        <v>1</v>
      </c>
      <c r="AX2115" t="b">
        <v>0</v>
      </c>
      <c r="AY2115" t="b">
        <v>1</v>
      </c>
      <c r="AZ2115" t="b">
        <v>0</v>
      </c>
      <c r="BA2115" t="b">
        <v>0</v>
      </c>
      <c r="BB2115" t="b">
        <v>0</v>
      </c>
      <c r="BC2115" t="b">
        <v>1</v>
      </c>
      <c r="BD2115" t="b">
        <v>0</v>
      </c>
      <c r="BE2115" t="s">
        <v>57</v>
      </c>
      <c r="BF2115" t="s">
        <v>69</v>
      </c>
      <c r="BG2115" t="s">
        <v>69</v>
      </c>
      <c r="BH2115" t="b">
        <v>0</v>
      </c>
      <c r="BI2115" t="b">
        <v>1</v>
      </c>
      <c r="BJ2115" t="b">
        <v>0</v>
      </c>
      <c r="BK2115" t="b">
        <v>1</v>
      </c>
      <c r="BL2115">
        <v>20</v>
      </c>
      <c r="BM2115">
        <v>20</v>
      </c>
      <c r="BN2115">
        <v>0</v>
      </c>
      <c r="BO2115">
        <v>0</v>
      </c>
      <c r="BP21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15" s="3" t="str">
        <f>IF(Table1[[#This Row],[TraceLengthMod]],"lab,","")&amp;IF(Table1[[#This Row],[FixedLength]],"dur,","")&amp;IF(Table1[[#This Row],[Broken]],"ea,","")</f>
        <v>lab,</v>
      </c>
    </row>
    <row r="2116" spans="1:69" x14ac:dyDescent="0.25">
      <c r="A2116" t="s">
        <v>2244</v>
      </c>
      <c r="B2116" t="s">
        <v>39</v>
      </c>
      <c r="C2116" t="s">
        <v>114</v>
      </c>
      <c r="D2116" t="s">
        <v>82</v>
      </c>
      <c r="E2116" t="s">
        <v>93</v>
      </c>
      <c r="F2116">
        <v>1</v>
      </c>
      <c r="G2116">
        <v>75000</v>
      </c>
      <c r="H2116">
        <v>25000</v>
      </c>
      <c r="I2116">
        <v>100000</v>
      </c>
      <c r="J2116" t="s">
        <v>40</v>
      </c>
      <c r="K2116">
        <v>1</v>
      </c>
      <c r="L2116">
        <v>256</v>
      </c>
      <c r="M2116" t="s">
        <v>41</v>
      </c>
      <c r="N2116">
        <v>0.01</v>
      </c>
      <c r="O2116">
        <v>100</v>
      </c>
      <c r="P2116">
        <v>64</v>
      </c>
      <c r="Q2116">
        <v>256</v>
      </c>
      <c r="R2116">
        <v>100</v>
      </c>
      <c r="S2116">
        <v>7500</v>
      </c>
      <c r="T2116">
        <v>70</v>
      </c>
      <c r="U2116">
        <v>96</v>
      </c>
      <c r="V2116">
        <v>720128</v>
      </c>
      <c r="W2116">
        <v>9.6017066666666597</v>
      </c>
      <c r="X2116">
        <v>458.11177921295098</v>
      </c>
      <c r="Y2116">
        <v>6.4843187332153303</v>
      </c>
      <c r="Z2116">
        <v>557.42213678359894</v>
      </c>
      <c r="AA2116">
        <v>2.8064708709716699</v>
      </c>
      <c r="AB2116">
        <v>272.49042391776999</v>
      </c>
      <c r="AC2116">
        <v>6.22436046600341</v>
      </c>
      <c r="AD2116">
        <v>591.45166563987698</v>
      </c>
      <c r="AE2116">
        <v>0.80300000000000005</v>
      </c>
      <c r="AF2116">
        <v>0.78580000000000005</v>
      </c>
      <c r="AJ2116">
        <v>5.6650203146461501E-3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 t="s">
        <v>42</v>
      </c>
      <c r="AQ2116" t="b">
        <v>1</v>
      </c>
      <c r="AR2116" t="b">
        <v>1</v>
      </c>
      <c r="AS2116">
        <v>1</v>
      </c>
      <c r="AT2116" t="b">
        <v>0</v>
      </c>
      <c r="AV2116" t="b">
        <v>0</v>
      </c>
      <c r="AW2116" t="b">
        <v>1</v>
      </c>
      <c r="AX2116" t="b">
        <v>0</v>
      </c>
      <c r="AY2116" t="b">
        <v>1</v>
      </c>
      <c r="AZ2116" t="b">
        <v>0</v>
      </c>
      <c r="BA2116" t="b">
        <v>0</v>
      </c>
      <c r="BB2116" t="b">
        <v>0</v>
      </c>
      <c r="BC2116" t="b">
        <v>1</v>
      </c>
      <c r="BD2116" t="b">
        <v>0</v>
      </c>
      <c r="BE2116" t="s">
        <v>57</v>
      </c>
      <c r="BF2116" t="s">
        <v>69</v>
      </c>
      <c r="BG2116" t="s">
        <v>69</v>
      </c>
      <c r="BH2116" t="b">
        <v>0</v>
      </c>
      <c r="BI2116" t="b">
        <v>1</v>
      </c>
      <c r="BJ2116" t="b">
        <v>0</v>
      </c>
      <c r="BK2116" t="b">
        <v>1</v>
      </c>
      <c r="BL2116">
        <v>20</v>
      </c>
      <c r="BM2116">
        <v>20</v>
      </c>
      <c r="BN2116">
        <v>0</v>
      </c>
      <c r="BO2116">
        <v>0</v>
      </c>
      <c r="BP21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16" s="3" t="str">
        <f>IF(Table1[[#This Row],[TraceLengthMod]],"lab,","")&amp;IF(Table1[[#This Row],[FixedLength]],"dur,","")&amp;IF(Table1[[#This Row],[Broken]],"ea,","")</f>
        <v>lab,</v>
      </c>
    </row>
    <row r="2117" spans="1:69" x14ac:dyDescent="0.25">
      <c r="A2117" t="s">
        <v>2245</v>
      </c>
      <c r="B2117" t="s">
        <v>39</v>
      </c>
      <c r="C2117" t="s">
        <v>114</v>
      </c>
      <c r="D2117" t="s">
        <v>82</v>
      </c>
      <c r="E2117" t="s">
        <v>93</v>
      </c>
      <c r="F2117">
        <v>1</v>
      </c>
      <c r="G2117">
        <v>75000</v>
      </c>
      <c r="H2117">
        <v>25000</v>
      </c>
      <c r="I2117">
        <v>100000</v>
      </c>
      <c r="J2117" t="s">
        <v>40</v>
      </c>
      <c r="K2117">
        <v>1</v>
      </c>
      <c r="L2117">
        <v>256</v>
      </c>
      <c r="M2117" t="s">
        <v>41</v>
      </c>
      <c r="N2117">
        <v>0.01</v>
      </c>
      <c r="O2117">
        <v>100</v>
      </c>
      <c r="P2117">
        <v>64</v>
      </c>
      <c r="Q2117">
        <v>256</v>
      </c>
      <c r="R2117">
        <v>100</v>
      </c>
      <c r="S2117">
        <v>7500</v>
      </c>
      <c r="T2117">
        <v>70</v>
      </c>
      <c r="U2117">
        <v>97</v>
      </c>
      <c r="V2117">
        <v>727552</v>
      </c>
      <c r="W2117">
        <v>9.7006933333333301</v>
      </c>
      <c r="X2117">
        <v>458.11177921295098</v>
      </c>
      <c r="Y2117">
        <v>6.4843187332153303</v>
      </c>
      <c r="Z2117">
        <v>563.27648591995205</v>
      </c>
      <c r="AA2117">
        <v>2.8025083541870099</v>
      </c>
      <c r="AB2117">
        <v>275.292932271957</v>
      </c>
      <c r="AC2117">
        <v>6.2911822795867902</v>
      </c>
      <c r="AD2117">
        <v>597.742847919464</v>
      </c>
      <c r="AE2117">
        <v>0.79869999999999997</v>
      </c>
      <c r="AF2117">
        <v>0.78120000000000001</v>
      </c>
      <c r="AJ2117">
        <v>5.9197361120281698E-3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 t="s">
        <v>42</v>
      </c>
      <c r="AQ2117" t="b">
        <v>1</v>
      </c>
      <c r="AR2117" t="b">
        <v>1</v>
      </c>
      <c r="AS2117">
        <v>1</v>
      </c>
      <c r="AT2117" t="b">
        <v>0</v>
      </c>
      <c r="AV2117" t="b">
        <v>0</v>
      </c>
      <c r="AW2117" t="b">
        <v>1</v>
      </c>
      <c r="AX2117" t="b">
        <v>0</v>
      </c>
      <c r="AY2117" t="b">
        <v>1</v>
      </c>
      <c r="AZ2117" t="b">
        <v>0</v>
      </c>
      <c r="BA2117" t="b">
        <v>0</v>
      </c>
      <c r="BB2117" t="b">
        <v>0</v>
      </c>
      <c r="BC2117" t="b">
        <v>1</v>
      </c>
      <c r="BD2117" t="b">
        <v>0</v>
      </c>
      <c r="BE2117" t="s">
        <v>57</v>
      </c>
      <c r="BF2117" t="s">
        <v>69</v>
      </c>
      <c r="BG2117" t="s">
        <v>69</v>
      </c>
      <c r="BH2117" t="b">
        <v>0</v>
      </c>
      <c r="BI2117" t="b">
        <v>1</v>
      </c>
      <c r="BJ2117" t="b">
        <v>0</v>
      </c>
      <c r="BK2117" t="b">
        <v>1</v>
      </c>
      <c r="BL2117">
        <v>20</v>
      </c>
      <c r="BM2117">
        <v>20</v>
      </c>
      <c r="BN2117">
        <v>0</v>
      </c>
      <c r="BO2117">
        <v>0</v>
      </c>
      <c r="BP21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17" s="3" t="str">
        <f>IF(Table1[[#This Row],[TraceLengthMod]],"lab,","")&amp;IF(Table1[[#This Row],[FixedLength]],"dur,","")&amp;IF(Table1[[#This Row],[Broken]],"ea,","")</f>
        <v>lab,</v>
      </c>
    </row>
    <row r="2118" spans="1:69" x14ac:dyDescent="0.25">
      <c r="A2118" t="s">
        <v>2246</v>
      </c>
      <c r="B2118" t="s">
        <v>39</v>
      </c>
      <c r="C2118" t="s">
        <v>114</v>
      </c>
      <c r="D2118" t="s">
        <v>82</v>
      </c>
      <c r="E2118" t="s">
        <v>93</v>
      </c>
      <c r="F2118">
        <v>1</v>
      </c>
      <c r="G2118">
        <v>75000</v>
      </c>
      <c r="H2118">
        <v>25000</v>
      </c>
      <c r="I2118">
        <v>100000</v>
      </c>
      <c r="J2118" t="s">
        <v>40</v>
      </c>
      <c r="K2118">
        <v>1</v>
      </c>
      <c r="L2118">
        <v>256</v>
      </c>
      <c r="M2118" t="s">
        <v>41</v>
      </c>
      <c r="N2118">
        <v>0.01</v>
      </c>
      <c r="O2118">
        <v>100</v>
      </c>
      <c r="P2118">
        <v>64</v>
      </c>
      <c r="Q2118">
        <v>256</v>
      </c>
      <c r="R2118">
        <v>100</v>
      </c>
      <c r="S2118">
        <v>7500</v>
      </c>
      <c r="T2118">
        <v>70</v>
      </c>
      <c r="U2118">
        <v>98</v>
      </c>
      <c r="V2118">
        <v>735232</v>
      </c>
      <c r="W2118">
        <v>9.8030933333333294</v>
      </c>
      <c r="X2118">
        <v>458.11177921295098</v>
      </c>
      <c r="Y2118">
        <v>6.4843187332153303</v>
      </c>
      <c r="Z2118">
        <v>569.09196615219105</v>
      </c>
      <c r="AA2118">
        <v>2.9062306880950901</v>
      </c>
      <c r="AB2118">
        <v>278.19916296005198</v>
      </c>
      <c r="AC2118">
        <v>6.2482967376708896</v>
      </c>
      <c r="AD2118">
        <v>603.99114465713501</v>
      </c>
      <c r="AE2118">
        <v>0.80379999999999996</v>
      </c>
      <c r="AF2118">
        <v>0.78549999999999998</v>
      </c>
      <c r="AJ2118">
        <v>5.9503026016077204E-3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 t="s">
        <v>42</v>
      </c>
      <c r="AQ2118" t="b">
        <v>1</v>
      </c>
      <c r="AR2118" t="b">
        <v>1</v>
      </c>
      <c r="AS2118">
        <v>1</v>
      </c>
      <c r="AT2118" t="b">
        <v>0</v>
      </c>
      <c r="AV2118" t="b">
        <v>0</v>
      </c>
      <c r="AW2118" t="b">
        <v>1</v>
      </c>
      <c r="AX2118" t="b">
        <v>0</v>
      </c>
      <c r="AY2118" t="b">
        <v>1</v>
      </c>
      <c r="AZ2118" t="b">
        <v>0</v>
      </c>
      <c r="BA2118" t="b">
        <v>0</v>
      </c>
      <c r="BB2118" t="b">
        <v>0</v>
      </c>
      <c r="BC2118" t="b">
        <v>1</v>
      </c>
      <c r="BD2118" t="b">
        <v>0</v>
      </c>
      <c r="BE2118" t="s">
        <v>57</v>
      </c>
      <c r="BF2118" t="s">
        <v>69</v>
      </c>
      <c r="BG2118" t="s">
        <v>69</v>
      </c>
      <c r="BH2118" t="b">
        <v>0</v>
      </c>
      <c r="BI2118" t="b">
        <v>1</v>
      </c>
      <c r="BJ2118" t="b">
        <v>0</v>
      </c>
      <c r="BK2118" t="b">
        <v>1</v>
      </c>
      <c r="BL2118">
        <v>20</v>
      </c>
      <c r="BM2118">
        <v>20</v>
      </c>
      <c r="BN2118">
        <v>0</v>
      </c>
      <c r="BO2118">
        <v>0</v>
      </c>
      <c r="BP21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18" s="3" t="str">
        <f>IF(Table1[[#This Row],[TraceLengthMod]],"lab,","")&amp;IF(Table1[[#This Row],[FixedLength]],"dur,","")&amp;IF(Table1[[#This Row],[Broken]],"ea,","")</f>
        <v>lab,</v>
      </c>
    </row>
    <row r="2119" spans="1:69" x14ac:dyDescent="0.25">
      <c r="A2119" t="s">
        <v>2247</v>
      </c>
      <c r="B2119" t="s">
        <v>39</v>
      </c>
      <c r="C2119" t="s">
        <v>114</v>
      </c>
      <c r="D2119" t="s">
        <v>82</v>
      </c>
      <c r="E2119" t="s">
        <v>93</v>
      </c>
      <c r="F2119">
        <v>1</v>
      </c>
      <c r="G2119">
        <v>75000</v>
      </c>
      <c r="H2119">
        <v>25000</v>
      </c>
      <c r="I2119">
        <v>100000</v>
      </c>
      <c r="J2119" t="s">
        <v>40</v>
      </c>
      <c r="K2119">
        <v>1</v>
      </c>
      <c r="L2119">
        <v>256</v>
      </c>
      <c r="M2119" t="s">
        <v>41</v>
      </c>
      <c r="N2119">
        <v>0.01</v>
      </c>
      <c r="O2119">
        <v>100</v>
      </c>
      <c r="P2119">
        <v>64</v>
      </c>
      <c r="Q2119">
        <v>256</v>
      </c>
      <c r="R2119">
        <v>100</v>
      </c>
      <c r="S2119">
        <v>7500</v>
      </c>
      <c r="T2119">
        <v>70</v>
      </c>
      <c r="U2119">
        <v>99</v>
      </c>
      <c r="V2119">
        <v>742656</v>
      </c>
      <c r="W2119">
        <v>9.9020799999999998</v>
      </c>
      <c r="X2119">
        <v>458.11177921295098</v>
      </c>
      <c r="Y2119">
        <v>6.4843187332153303</v>
      </c>
      <c r="Z2119">
        <v>574.80372500419605</v>
      </c>
      <c r="AA2119">
        <v>2.8045029640197701</v>
      </c>
      <c r="AB2119">
        <v>281.00366592407198</v>
      </c>
      <c r="AC2119">
        <v>5.9401216506957999</v>
      </c>
      <c r="AD2119">
        <v>609.93126630783001</v>
      </c>
      <c r="AE2119">
        <v>0.80349999999999999</v>
      </c>
      <c r="AF2119">
        <v>0.79249999999999998</v>
      </c>
      <c r="AJ2119">
        <v>5.5290313167269496E-3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 t="s">
        <v>42</v>
      </c>
      <c r="AQ2119" t="b">
        <v>1</v>
      </c>
      <c r="AR2119" t="b">
        <v>1</v>
      </c>
      <c r="AS2119">
        <v>1</v>
      </c>
      <c r="AT2119" t="b">
        <v>0</v>
      </c>
      <c r="AV2119" t="b">
        <v>0</v>
      </c>
      <c r="AW2119" t="b">
        <v>1</v>
      </c>
      <c r="AX2119" t="b">
        <v>0</v>
      </c>
      <c r="AY2119" t="b">
        <v>1</v>
      </c>
      <c r="AZ2119" t="b">
        <v>0</v>
      </c>
      <c r="BA2119" t="b">
        <v>0</v>
      </c>
      <c r="BB2119" t="b">
        <v>0</v>
      </c>
      <c r="BC2119" t="b">
        <v>1</v>
      </c>
      <c r="BD2119" t="b">
        <v>0</v>
      </c>
      <c r="BE2119" t="s">
        <v>57</v>
      </c>
      <c r="BF2119" t="s">
        <v>69</v>
      </c>
      <c r="BG2119" t="s">
        <v>69</v>
      </c>
      <c r="BH2119" t="b">
        <v>0</v>
      </c>
      <c r="BI2119" t="b">
        <v>1</v>
      </c>
      <c r="BJ2119" t="b">
        <v>0</v>
      </c>
      <c r="BK2119" t="b">
        <v>1</v>
      </c>
      <c r="BL2119">
        <v>20</v>
      </c>
      <c r="BM2119">
        <v>20</v>
      </c>
      <c r="BN2119">
        <v>0</v>
      </c>
      <c r="BO2119">
        <v>0</v>
      </c>
      <c r="BP21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19" s="3" t="str">
        <f>IF(Table1[[#This Row],[TraceLengthMod]],"lab,","")&amp;IF(Table1[[#This Row],[FixedLength]],"dur,","")&amp;IF(Table1[[#This Row],[Broken]],"ea,","")</f>
        <v>lab,</v>
      </c>
    </row>
    <row r="2120" spans="1:69" x14ac:dyDescent="0.25">
      <c r="A2120" t="s">
        <v>2248</v>
      </c>
      <c r="B2120" t="s">
        <v>39</v>
      </c>
      <c r="C2120" t="s">
        <v>114</v>
      </c>
      <c r="D2120" t="s">
        <v>82</v>
      </c>
      <c r="E2120" t="s">
        <v>93</v>
      </c>
      <c r="F2120">
        <v>1</v>
      </c>
      <c r="G2120">
        <v>75000</v>
      </c>
      <c r="H2120">
        <v>25000</v>
      </c>
      <c r="I2120">
        <v>100000</v>
      </c>
      <c r="J2120" t="s">
        <v>40</v>
      </c>
      <c r="K2120">
        <v>1</v>
      </c>
      <c r="L2120">
        <v>256</v>
      </c>
      <c r="M2120" t="s">
        <v>41</v>
      </c>
      <c r="N2120">
        <v>0.01</v>
      </c>
      <c r="O2120">
        <v>100</v>
      </c>
      <c r="P2120">
        <v>64</v>
      </c>
      <c r="Q2120">
        <v>256</v>
      </c>
      <c r="R2120">
        <v>100</v>
      </c>
      <c r="S2120">
        <v>7500</v>
      </c>
      <c r="T2120">
        <v>70</v>
      </c>
      <c r="U2120">
        <v>100</v>
      </c>
      <c r="V2120">
        <v>750080</v>
      </c>
      <c r="W2120">
        <v>10.001066666666601</v>
      </c>
      <c r="X2120">
        <v>458.11177921295098</v>
      </c>
      <c r="Y2120">
        <v>6.4843187332153303</v>
      </c>
      <c r="Z2120">
        <v>580.49860501289299</v>
      </c>
      <c r="AA2120">
        <v>2.8056032657623202</v>
      </c>
      <c r="AB2120">
        <v>283.80926918983403</v>
      </c>
      <c r="AC2120">
        <v>6.2777633666992099</v>
      </c>
      <c r="AD2120">
        <v>616.20902967453003</v>
      </c>
      <c r="AE2120">
        <v>0.81089999999999995</v>
      </c>
      <c r="AF2120">
        <v>0.7903</v>
      </c>
      <c r="AJ2120">
        <v>5.4976224695863097E-3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 t="s">
        <v>42</v>
      </c>
      <c r="AQ2120" t="b">
        <v>1</v>
      </c>
      <c r="AR2120" t="b">
        <v>1</v>
      </c>
      <c r="AS2120">
        <v>1</v>
      </c>
      <c r="AT2120" t="b">
        <v>0</v>
      </c>
      <c r="AV2120" t="b">
        <v>0</v>
      </c>
      <c r="AW2120" t="b">
        <v>1</v>
      </c>
      <c r="AX2120" t="b">
        <v>0</v>
      </c>
      <c r="AY2120" t="b">
        <v>1</v>
      </c>
      <c r="AZ2120" t="b">
        <v>0</v>
      </c>
      <c r="BA2120" t="b">
        <v>0</v>
      </c>
      <c r="BB2120" t="b">
        <v>0</v>
      </c>
      <c r="BC2120" t="b">
        <v>1</v>
      </c>
      <c r="BD2120" t="b">
        <v>0</v>
      </c>
      <c r="BE2120" t="s">
        <v>57</v>
      </c>
      <c r="BF2120" t="s">
        <v>69</v>
      </c>
      <c r="BG2120" t="s">
        <v>69</v>
      </c>
      <c r="BH2120" t="b">
        <v>0</v>
      </c>
      <c r="BI2120" t="b">
        <v>1</v>
      </c>
      <c r="BJ2120" t="b">
        <v>0</v>
      </c>
      <c r="BK2120" t="b">
        <v>1</v>
      </c>
      <c r="BL2120">
        <v>20</v>
      </c>
      <c r="BM2120">
        <v>20</v>
      </c>
      <c r="BN2120">
        <v>0</v>
      </c>
      <c r="BO2120">
        <v>0</v>
      </c>
      <c r="BP21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120" s="3" t="str">
        <f>IF(Table1[[#This Row],[TraceLengthMod]],"lab,","")&amp;IF(Table1[[#This Row],[FixedLength]],"dur,","")&amp;IF(Table1[[#This Row],[Broken]],"ea,","")</f>
        <v>lab,</v>
      </c>
    </row>
    <row r="2121" spans="1:69" x14ac:dyDescent="0.25">
      <c r="A2121" t="s">
        <v>2249</v>
      </c>
      <c r="B2121" t="s">
        <v>39</v>
      </c>
      <c r="C2121" t="s">
        <v>114</v>
      </c>
      <c r="D2121" t="s">
        <v>106</v>
      </c>
      <c r="E2121" t="s">
        <v>93</v>
      </c>
      <c r="F2121">
        <v>1</v>
      </c>
      <c r="G2121">
        <v>75000</v>
      </c>
      <c r="H2121">
        <v>25000</v>
      </c>
      <c r="I2121">
        <v>100000</v>
      </c>
      <c r="J2121" t="s">
        <v>40</v>
      </c>
      <c r="K2121">
        <v>1</v>
      </c>
      <c r="L2121">
        <v>256</v>
      </c>
      <c r="M2121" t="s">
        <v>41</v>
      </c>
      <c r="N2121">
        <v>0.01</v>
      </c>
      <c r="O2121">
        <v>100</v>
      </c>
      <c r="P2121">
        <v>354</v>
      </c>
      <c r="Q2121">
        <v>256</v>
      </c>
      <c r="R2121">
        <v>100</v>
      </c>
      <c r="S2121">
        <v>7500</v>
      </c>
      <c r="T2121">
        <v>1</v>
      </c>
      <c r="U2121">
        <v>1</v>
      </c>
      <c r="V2121">
        <v>7680</v>
      </c>
      <c r="W2121">
        <v>0.1024</v>
      </c>
      <c r="X2121">
        <v>520.59838438034001</v>
      </c>
      <c r="Y2121">
        <v>6.41188287734985</v>
      </c>
      <c r="Z2121">
        <v>12.109724044799799</v>
      </c>
      <c r="AA2121">
        <v>4.7832784652709899</v>
      </c>
      <c r="AB2121">
        <v>4.7832784652709899</v>
      </c>
      <c r="AC2121">
        <v>15.3325612545013</v>
      </c>
      <c r="AD2121">
        <v>15.3325612545013</v>
      </c>
      <c r="AE2121">
        <v>0.62880000000000003</v>
      </c>
      <c r="AF2121">
        <v>0.63229999999999997</v>
      </c>
      <c r="AJ2121">
        <v>1.9288823525110801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 t="s">
        <v>42</v>
      </c>
      <c r="AQ2121" t="b">
        <v>1</v>
      </c>
      <c r="AR2121" t="b">
        <v>1</v>
      </c>
      <c r="AS2121">
        <v>1</v>
      </c>
      <c r="AT2121" t="b">
        <v>0</v>
      </c>
      <c r="AV2121" t="b">
        <v>0</v>
      </c>
      <c r="AW2121" t="b">
        <v>1</v>
      </c>
      <c r="AX2121" t="b">
        <v>0</v>
      </c>
      <c r="AY2121" t="b">
        <v>1</v>
      </c>
      <c r="AZ2121" t="b">
        <v>0</v>
      </c>
      <c r="BA2121" t="b">
        <v>1</v>
      </c>
      <c r="BB2121" t="b">
        <v>0</v>
      </c>
      <c r="BC2121" t="b">
        <v>1</v>
      </c>
      <c r="BD2121" t="b">
        <v>0</v>
      </c>
      <c r="BE2121" t="s">
        <v>57</v>
      </c>
      <c r="BF2121" t="s">
        <v>69</v>
      </c>
      <c r="BG2121" t="s">
        <v>69</v>
      </c>
      <c r="BH2121" t="b">
        <v>0</v>
      </c>
      <c r="BI2121" t="b">
        <v>1</v>
      </c>
      <c r="BJ2121" t="b">
        <v>0</v>
      </c>
      <c r="BK2121" t="b">
        <v>1</v>
      </c>
      <c r="BL2121">
        <v>20</v>
      </c>
      <c r="BM2121">
        <v>20</v>
      </c>
      <c r="BN2121">
        <v>0</v>
      </c>
      <c r="BO2121">
        <v>0</v>
      </c>
      <c r="BP21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21" s="3" t="str">
        <f>IF(Table1[[#This Row],[TraceLengthMod]],"lab,","")&amp;IF(Table1[[#This Row],[FixedLength]],"dur,","")&amp;IF(Table1[[#This Row],[Broken]],"ea,","")</f>
        <v>lab,</v>
      </c>
    </row>
    <row r="2122" spans="1:69" x14ac:dyDescent="0.25">
      <c r="A2122" t="s">
        <v>2250</v>
      </c>
      <c r="B2122" t="s">
        <v>39</v>
      </c>
      <c r="C2122" t="s">
        <v>114</v>
      </c>
      <c r="D2122" t="s">
        <v>106</v>
      </c>
      <c r="E2122" t="s">
        <v>93</v>
      </c>
      <c r="F2122">
        <v>1</v>
      </c>
      <c r="G2122">
        <v>75000</v>
      </c>
      <c r="H2122">
        <v>25000</v>
      </c>
      <c r="I2122">
        <v>100000</v>
      </c>
      <c r="J2122" t="s">
        <v>40</v>
      </c>
      <c r="K2122">
        <v>1</v>
      </c>
      <c r="L2122">
        <v>256</v>
      </c>
      <c r="M2122" t="s">
        <v>41</v>
      </c>
      <c r="N2122">
        <v>0.01</v>
      </c>
      <c r="O2122">
        <v>100</v>
      </c>
      <c r="P2122">
        <v>354</v>
      </c>
      <c r="Q2122">
        <v>256</v>
      </c>
      <c r="R2122">
        <v>100</v>
      </c>
      <c r="S2122">
        <v>7500</v>
      </c>
      <c r="T2122">
        <v>2</v>
      </c>
      <c r="U2122">
        <v>2</v>
      </c>
      <c r="V2122">
        <v>15104</v>
      </c>
      <c r="W2122">
        <v>0.20138666666666599</v>
      </c>
      <c r="X2122">
        <v>520.59838438034001</v>
      </c>
      <c r="Y2122">
        <v>6.41188287734985</v>
      </c>
      <c r="Z2122">
        <v>23.984061002731298</v>
      </c>
      <c r="AA2122">
        <v>4.6855533123016304</v>
      </c>
      <c r="AB2122">
        <v>9.4688317775726301</v>
      </c>
      <c r="AC2122">
        <v>15.146511316299399</v>
      </c>
      <c r="AD2122">
        <v>30.4790725708007</v>
      </c>
      <c r="AE2122">
        <v>0.66600000000000004</v>
      </c>
      <c r="AF2122">
        <v>0.66600000000000004</v>
      </c>
      <c r="AJ2122">
        <v>0.52905738757828502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 t="s">
        <v>42</v>
      </c>
      <c r="AQ2122" t="b">
        <v>1</v>
      </c>
      <c r="AR2122" t="b">
        <v>1</v>
      </c>
      <c r="AS2122">
        <v>1</v>
      </c>
      <c r="AT2122" t="b">
        <v>0</v>
      </c>
      <c r="AV2122" t="b">
        <v>0</v>
      </c>
      <c r="AW2122" t="b">
        <v>1</v>
      </c>
      <c r="AX2122" t="b">
        <v>0</v>
      </c>
      <c r="AY2122" t="b">
        <v>1</v>
      </c>
      <c r="AZ2122" t="b">
        <v>0</v>
      </c>
      <c r="BA2122" t="b">
        <v>1</v>
      </c>
      <c r="BB2122" t="b">
        <v>0</v>
      </c>
      <c r="BC2122" t="b">
        <v>1</v>
      </c>
      <c r="BD2122" t="b">
        <v>0</v>
      </c>
      <c r="BE2122" t="s">
        <v>57</v>
      </c>
      <c r="BF2122" t="s">
        <v>69</v>
      </c>
      <c r="BG2122" t="s">
        <v>69</v>
      </c>
      <c r="BH2122" t="b">
        <v>0</v>
      </c>
      <c r="BI2122" t="b">
        <v>1</v>
      </c>
      <c r="BJ2122" t="b">
        <v>0</v>
      </c>
      <c r="BK2122" t="b">
        <v>1</v>
      </c>
      <c r="BL2122">
        <v>20</v>
      </c>
      <c r="BM2122">
        <v>20</v>
      </c>
      <c r="BN2122">
        <v>0</v>
      </c>
      <c r="BO2122">
        <v>0</v>
      </c>
      <c r="BP21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22" s="3" t="str">
        <f>IF(Table1[[#This Row],[TraceLengthMod]],"lab,","")&amp;IF(Table1[[#This Row],[FixedLength]],"dur,","")&amp;IF(Table1[[#This Row],[Broken]],"ea,","")</f>
        <v>lab,</v>
      </c>
    </row>
    <row r="2123" spans="1:69" x14ac:dyDescent="0.25">
      <c r="A2123" t="s">
        <v>2251</v>
      </c>
      <c r="B2123" t="s">
        <v>39</v>
      </c>
      <c r="C2123" t="s">
        <v>114</v>
      </c>
      <c r="D2123" t="s">
        <v>106</v>
      </c>
      <c r="E2123" t="s">
        <v>93</v>
      </c>
      <c r="F2123">
        <v>1</v>
      </c>
      <c r="G2123">
        <v>75000</v>
      </c>
      <c r="H2123">
        <v>25000</v>
      </c>
      <c r="I2123">
        <v>100000</v>
      </c>
      <c r="J2123" t="s">
        <v>40</v>
      </c>
      <c r="K2123">
        <v>1</v>
      </c>
      <c r="L2123">
        <v>256</v>
      </c>
      <c r="M2123" t="s">
        <v>41</v>
      </c>
      <c r="N2123">
        <v>0.01</v>
      </c>
      <c r="O2123">
        <v>100</v>
      </c>
      <c r="P2123">
        <v>354</v>
      </c>
      <c r="Q2123">
        <v>256</v>
      </c>
      <c r="R2123">
        <v>100</v>
      </c>
      <c r="S2123">
        <v>7500</v>
      </c>
      <c r="T2123">
        <v>3</v>
      </c>
      <c r="U2123">
        <v>3</v>
      </c>
      <c r="V2123">
        <v>22528</v>
      </c>
      <c r="W2123">
        <v>0.30037333333333299</v>
      </c>
      <c r="X2123">
        <v>520.59838438034001</v>
      </c>
      <c r="Y2123">
        <v>6.41188287734985</v>
      </c>
      <c r="Z2123">
        <v>35.746620178222599</v>
      </c>
      <c r="AA2123">
        <v>4.6685228347778303</v>
      </c>
      <c r="AB2123">
        <v>14.1373546123504</v>
      </c>
      <c r="AC2123">
        <v>14.775502443313499</v>
      </c>
      <c r="AD2123">
        <v>45.254575014114302</v>
      </c>
      <c r="AE2123">
        <v>0.68310000000000004</v>
      </c>
      <c r="AF2123">
        <v>0.67910000000000004</v>
      </c>
      <c r="AJ2123">
        <v>0.32289707999337802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 t="s">
        <v>42</v>
      </c>
      <c r="AQ2123" t="b">
        <v>1</v>
      </c>
      <c r="AR2123" t="b">
        <v>1</v>
      </c>
      <c r="AS2123">
        <v>1</v>
      </c>
      <c r="AT2123" t="b">
        <v>0</v>
      </c>
      <c r="AV2123" t="b">
        <v>0</v>
      </c>
      <c r="AW2123" t="b">
        <v>1</v>
      </c>
      <c r="AX2123" t="b">
        <v>0</v>
      </c>
      <c r="AY2123" t="b">
        <v>1</v>
      </c>
      <c r="AZ2123" t="b">
        <v>0</v>
      </c>
      <c r="BA2123" t="b">
        <v>1</v>
      </c>
      <c r="BB2123" t="b">
        <v>0</v>
      </c>
      <c r="BC2123" t="b">
        <v>1</v>
      </c>
      <c r="BD2123" t="b">
        <v>0</v>
      </c>
      <c r="BE2123" t="s">
        <v>57</v>
      </c>
      <c r="BF2123" t="s">
        <v>69</v>
      </c>
      <c r="BG2123" t="s">
        <v>69</v>
      </c>
      <c r="BH2123" t="b">
        <v>0</v>
      </c>
      <c r="BI2123" t="b">
        <v>1</v>
      </c>
      <c r="BJ2123" t="b">
        <v>0</v>
      </c>
      <c r="BK2123" t="b">
        <v>1</v>
      </c>
      <c r="BL2123">
        <v>20</v>
      </c>
      <c r="BM2123">
        <v>20</v>
      </c>
      <c r="BN2123">
        <v>0</v>
      </c>
      <c r="BO2123">
        <v>0</v>
      </c>
      <c r="BP21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23" s="3" t="str">
        <f>IF(Table1[[#This Row],[TraceLengthMod]],"lab,","")&amp;IF(Table1[[#This Row],[FixedLength]],"dur,","")&amp;IF(Table1[[#This Row],[Broken]],"ea,","")</f>
        <v>lab,</v>
      </c>
    </row>
    <row r="2124" spans="1:69" x14ac:dyDescent="0.25">
      <c r="A2124" t="s">
        <v>2252</v>
      </c>
      <c r="B2124" t="s">
        <v>39</v>
      </c>
      <c r="C2124" t="s">
        <v>114</v>
      </c>
      <c r="D2124" t="s">
        <v>106</v>
      </c>
      <c r="E2124" t="s">
        <v>93</v>
      </c>
      <c r="F2124">
        <v>1</v>
      </c>
      <c r="G2124">
        <v>75000</v>
      </c>
      <c r="H2124">
        <v>25000</v>
      </c>
      <c r="I2124">
        <v>100000</v>
      </c>
      <c r="J2124" t="s">
        <v>40</v>
      </c>
      <c r="K2124">
        <v>1</v>
      </c>
      <c r="L2124">
        <v>256</v>
      </c>
      <c r="M2124" t="s">
        <v>41</v>
      </c>
      <c r="N2124">
        <v>0.01</v>
      </c>
      <c r="O2124">
        <v>100</v>
      </c>
      <c r="P2124">
        <v>354</v>
      </c>
      <c r="Q2124">
        <v>256</v>
      </c>
      <c r="R2124">
        <v>100</v>
      </c>
      <c r="S2124">
        <v>7500</v>
      </c>
      <c r="T2124">
        <v>4</v>
      </c>
      <c r="U2124">
        <v>4</v>
      </c>
      <c r="V2124">
        <v>30208</v>
      </c>
      <c r="W2124">
        <v>0.40277333333333298</v>
      </c>
      <c r="X2124">
        <v>520.59838438034001</v>
      </c>
      <c r="Y2124">
        <v>6.41188287734985</v>
      </c>
      <c r="Z2124">
        <v>47.607111215591402</v>
      </c>
      <c r="AA2124">
        <v>4.8063485622405997</v>
      </c>
      <c r="AB2124">
        <v>18.943703174591001</v>
      </c>
      <c r="AC2124">
        <v>14.8951816558837</v>
      </c>
      <c r="AD2124">
        <v>60.149756669998098</v>
      </c>
      <c r="AE2124">
        <v>0.70020000000000004</v>
      </c>
      <c r="AF2124">
        <v>0.69950000000000001</v>
      </c>
      <c r="AJ2124">
        <v>0.22813153671006001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 t="s">
        <v>42</v>
      </c>
      <c r="AQ2124" t="b">
        <v>1</v>
      </c>
      <c r="AR2124" t="b">
        <v>1</v>
      </c>
      <c r="AS2124">
        <v>1</v>
      </c>
      <c r="AT2124" t="b">
        <v>0</v>
      </c>
      <c r="AV2124" t="b">
        <v>0</v>
      </c>
      <c r="AW2124" t="b">
        <v>1</v>
      </c>
      <c r="AX2124" t="b">
        <v>0</v>
      </c>
      <c r="AY2124" t="b">
        <v>1</v>
      </c>
      <c r="AZ2124" t="b">
        <v>0</v>
      </c>
      <c r="BA2124" t="b">
        <v>1</v>
      </c>
      <c r="BB2124" t="b">
        <v>0</v>
      </c>
      <c r="BC2124" t="b">
        <v>1</v>
      </c>
      <c r="BD2124" t="b">
        <v>0</v>
      </c>
      <c r="BE2124" t="s">
        <v>57</v>
      </c>
      <c r="BF2124" t="s">
        <v>69</v>
      </c>
      <c r="BG2124" t="s">
        <v>69</v>
      </c>
      <c r="BH2124" t="b">
        <v>0</v>
      </c>
      <c r="BI2124" t="b">
        <v>1</v>
      </c>
      <c r="BJ2124" t="b">
        <v>0</v>
      </c>
      <c r="BK2124" t="b">
        <v>1</v>
      </c>
      <c r="BL2124">
        <v>20</v>
      </c>
      <c r="BM2124">
        <v>20</v>
      </c>
      <c r="BN2124">
        <v>0</v>
      </c>
      <c r="BO2124">
        <v>0</v>
      </c>
      <c r="BP21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24" s="3" t="str">
        <f>IF(Table1[[#This Row],[TraceLengthMod]],"lab,","")&amp;IF(Table1[[#This Row],[FixedLength]],"dur,","")&amp;IF(Table1[[#This Row],[Broken]],"ea,","")</f>
        <v>lab,</v>
      </c>
    </row>
    <row r="2125" spans="1:69" x14ac:dyDescent="0.25">
      <c r="A2125" t="s">
        <v>2253</v>
      </c>
      <c r="B2125" t="s">
        <v>39</v>
      </c>
      <c r="C2125" t="s">
        <v>114</v>
      </c>
      <c r="D2125" t="s">
        <v>106</v>
      </c>
      <c r="E2125" t="s">
        <v>93</v>
      </c>
      <c r="F2125">
        <v>1</v>
      </c>
      <c r="G2125">
        <v>75000</v>
      </c>
      <c r="H2125">
        <v>25000</v>
      </c>
      <c r="I2125">
        <v>100000</v>
      </c>
      <c r="J2125" t="s">
        <v>40</v>
      </c>
      <c r="K2125">
        <v>1</v>
      </c>
      <c r="L2125">
        <v>256</v>
      </c>
      <c r="M2125" t="s">
        <v>41</v>
      </c>
      <c r="N2125">
        <v>0.01</v>
      </c>
      <c r="O2125">
        <v>100</v>
      </c>
      <c r="P2125">
        <v>354</v>
      </c>
      <c r="Q2125">
        <v>256</v>
      </c>
      <c r="R2125">
        <v>100</v>
      </c>
      <c r="S2125">
        <v>7500</v>
      </c>
      <c r="T2125">
        <v>5</v>
      </c>
      <c r="U2125">
        <v>5</v>
      </c>
      <c r="V2125">
        <v>37632</v>
      </c>
      <c r="W2125">
        <v>0.50175999999999998</v>
      </c>
      <c r="X2125">
        <v>520.59838438034001</v>
      </c>
      <c r="Y2125">
        <v>6.41188287734985</v>
      </c>
      <c r="Z2125">
        <v>59.194236755371001</v>
      </c>
      <c r="AA2125">
        <v>4.5918252468109104</v>
      </c>
      <c r="AB2125">
        <v>23.535528421401899</v>
      </c>
      <c r="AC2125">
        <v>14.8283603191375</v>
      </c>
      <c r="AD2125">
        <v>74.9781169891357</v>
      </c>
      <c r="AE2125">
        <v>0.72809999999999997</v>
      </c>
      <c r="AF2125">
        <v>0.72270000000000001</v>
      </c>
      <c r="AJ2125">
        <v>0.1664253671964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t="s">
        <v>42</v>
      </c>
      <c r="AQ2125" t="b">
        <v>1</v>
      </c>
      <c r="AR2125" t="b">
        <v>1</v>
      </c>
      <c r="AS2125">
        <v>1</v>
      </c>
      <c r="AT2125" t="b">
        <v>0</v>
      </c>
      <c r="AV2125" t="b">
        <v>0</v>
      </c>
      <c r="AW2125" t="b">
        <v>1</v>
      </c>
      <c r="AX2125" t="b">
        <v>0</v>
      </c>
      <c r="AY2125" t="b">
        <v>1</v>
      </c>
      <c r="AZ2125" t="b">
        <v>0</v>
      </c>
      <c r="BA2125" t="b">
        <v>1</v>
      </c>
      <c r="BB2125" t="b">
        <v>0</v>
      </c>
      <c r="BC2125" t="b">
        <v>1</v>
      </c>
      <c r="BD2125" t="b">
        <v>0</v>
      </c>
      <c r="BE2125" t="s">
        <v>57</v>
      </c>
      <c r="BF2125" t="s">
        <v>69</v>
      </c>
      <c r="BG2125" t="s">
        <v>69</v>
      </c>
      <c r="BH2125" t="b">
        <v>0</v>
      </c>
      <c r="BI2125" t="b">
        <v>1</v>
      </c>
      <c r="BJ2125" t="b">
        <v>0</v>
      </c>
      <c r="BK2125" t="b">
        <v>1</v>
      </c>
      <c r="BL2125">
        <v>20</v>
      </c>
      <c r="BM2125">
        <v>20</v>
      </c>
      <c r="BN2125">
        <v>0</v>
      </c>
      <c r="BO2125">
        <v>0</v>
      </c>
      <c r="BP21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25" s="3" t="str">
        <f>IF(Table1[[#This Row],[TraceLengthMod]],"lab,","")&amp;IF(Table1[[#This Row],[FixedLength]],"dur,","")&amp;IF(Table1[[#This Row],[Broken]],"ea,","")</f>
        <v>lab,</v>
      </c>
    </row>
    <row r="2126" spans="1:69" x14ac:dyDescent="0.25">
      <c r="A2126" t="s">
        <v>2254</v>
      </c>
      <c r="B2126" t="s">
        <v>39</v>
      </c>
      <c r="C2126" t="s">
        <v>114</v>
      </c>
      <c r="D2126" t="s">
        <v>106</v>
      </c>
      <c r="E2126" t="s">
        <v>93</v>
      </c>
      <c r="F2126">
        <v>1</v>
      </c>
      <c r="G2126">
        <v>75000</v>
      </c>
      <c r="H2126">
        <v>25000</v>
      </c>
      <c r="I2126">
        <v>100000</v>
      </c>
      <c r="J2126" t="s">
        <v>40</v>
      </c>
      <c r="K2126">
        <v>1</v>
      </c>
      <c r="L2126">
        <v>256</v>
      </c>
      <c r="M2126" t="s">
        <v>41</v>
      </c>
      <c r="N2126">
        <v>0.01</v>
      </c>
      <c r="O2126">
        <v>100</v>
      </c>
      <c r="P2126">
        <v>354</v>
      </c>
      <c r="Q2126">
        <v>256</v>
      </c>
      <c r="R2126">
        <v>100</v>
      </c>
      <c r="S2126">
        <v>7500</v>
      </c>
      <c r="T2126">
        <v>5</v>
      </c>
      <c r="U2126">
        <v>6</v>
      </c>
      <c r="V2126">
        <v>45056</v>
      </c>
      <c r="W2126">
        <v>0.60074666666666598</v>
      </c>
      <c r="X2126">
        <v>520.59838438034001</v>
      </c>
      <c r="Y2126">
        <v>6.41188287734985</v>
      </c>
      <c r="Z2126">
        <v>70.799241304397498</v>
      </c>
      <c r="AA2126">
        <v>4.6056880950927699</v>
      </c>
      <c r="AB2126">
        <v>28.141216516494701</v>
      </c>
      <c r="AC2126">
        <v>14.775502443313499</v>
      </c>
      <c r="AD2126">
        <v>89.753619432449298</v>
      </c>
      <c r="AE2126">
        <v>0.73129999999999995</v>
      </c>
      <c r="AF2126">
        <v>0.7208</v>
      </c>
      <c r="AJ2126">
        <v>0.13969878581437101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 t="s">
        <v>42</v>
      </c>
      <c r="AQ2126" t="b">
        <v>1</v>
      </c>
      <c r="AR2126" t="b">
        <v>1</v>
      </c>
      <c r="AS2126">
        <v>1</v>
      </c>
      <c r="AT2126" t="b">
        <v>0</v>
      </c>
      <c r="AV2126" t="b">
        <v>0</v>
      </c>
      <c r="AW2126" t="b">
        <v>1</v>
      </c>
      <c r="AX2126" t="b">
        <v>0</v>
      </c>
      <c r="AY2126" t="b">
        <v>1</v>
      </c>
      <c r="AZ2126" t="b">
        <v>0</v>
      </c>
      <c r="BA2126" t="b">
        <v>1</v>
      </c>
      <c r="BB2126" t="b">
        <v>0</v>
      </c>
      <c r="BC2126" t="b">
        <v>1</v>
      </c>
      <c r="BD2126" t="b">
        <v>0</v>
      </c>
      <c r="BE2126" t="s">
        <v>57</v>
      </c>
      <c r="BF2126" t="s">
        <v>69</v>
      </c>
      <c r="BG2126" t="s">
        <v>69</v>
      </c>
      <c r="BH2126" t="b">
        <v>0</v>
      </c>
      <c r="BI2126" t="b">
        <v>1</v>
      </c>
      <c r="BJ2126" t="b">
        <v>0</v>
      </c>
      <c r="BK2126" t="b">
        <v>1</v>
      </c>
      <c r="BL2126">
        <v>20</v>
      </c>
      <c r="BM2126">
        <v>20</v>
      </c>
      <c r="BN2126">
        <v>0</v>
      </c>
      <c r="BO2126">
        <v>0</v>
      </c>
      <c r="BP21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26" s="3" t="str">
        <f>IF(Table1[[#This Row],[TraceLengthMod]],"lab,","")&amp;IF(Table1[[#This Row],[FixedLength]],"dur,","")&amp;IF(Table1[[#This Row],[Broken]],"ea,","")</f>
        <v>lab,</v>
      </c>
    </row>
    <row r="2127" spans="1:69" x14ac:dyDescent="0.25">
      <c r="A2127" t="s">
        <v>2255</v>
      </c>
      <c r="B2127" t="s">
        <v>39</v>
      </c>
      <c r="C2127" t="s">
        <v>114</v>
      </c>
      <c r="D2127" t="s">
        <v>106</v>
      </c>
      <c r="E2127" t="s">
        <v>93</v>
      </c>
      <c r="F2127">
        <v>1</v>
      </c>
      <c r="G2127">
        <v>75000</v>
      </c>
      <c r="H2127">
        <v>25000</v>
      </c>
      <c r="I2127">
        <v>100000</v>
      </c>
      <c r="J2127" t="s">
        <v>40</v>
      </c>
      <c r="K2127">
        <v>1</v>
      </c>
      <c r="L2127">
        <v>256</v>
      </c>
      <c r="M2127" t="s">
        <v>41</v>
      </c>
      <c r="N2127">
        <v>0.01</v>
      </c>
      <c r="O2127">
        <v>100</v>
      </c>
      <c r="P2127">
        <v>354</v>
      </c>
      <c r="Q2127">
        <v>256</v>
      </c>
      <c r="R2127">
        <v>100</v>
      </c>
      <c r="S2127">
        <v>7500</v>
      </c>
      <c r="T2127">
        <v>7</v>
      </c>
      <c r="U2127">
        <v>7</v>
      </c>
      <c r="V2127">
        <v>52736</v>
      </c>
      <c r="W2127">
        <v>0.70314666666666603</v>
      </c>
      <c r="X2127">
        <v>520.59838438034001</v>
      </c>
      <c r="Y2127">
        <v>6.41188287734985</v>
      </c>
      <c r="Z2127">
        <v>82.594708204269395</v>
      </c>
      <c r="AA2127">
        <v>4.7213783264160103</v>
      </c>
      <c r="AB2127">
        <v>32.862594842910703</v>
      </c>
      <c r="AC2127">
        <v>14.780488967895501</v>
      </c>
      <c r="AD2127">
        <v>104.534108400344</v>
      </c>
      <c r="AE2127">
        <v>0.74529999999999996</v>
      </c>
      <c r="AF2127">
        <v>0.73670000000000002</v>
      </c>
      <c r="AJ2127">
        <v>0.116259940619607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 t="s">
        <v>42</v>
      </c>
      <c r="AQ2127" t="b">
        <v>1</v>
      </c>
      <c r="AR2127" t="b">
        <v>1</v>
      </c>
      <c r="AS2127">
        <v>1</v>
      </c>
      <c r="AT2127" t="b">
        <v>0</v>
      </c>
      <c r="AV2127" t="b">
        <v>0</v>
      </c>
      <c r="AW2127" t="b">
        <v>1</v>
      </c>
      <c r="AX2127" t="b">
        <v>0</v>
      </c>
      <c r="AY2127" t="b">
        <v>1</v>
      </c>
      <c r="AZ2127" t="b">
        <v>0</v>
      </c>
      <c r="BA2127" t="b">
        <v>1</v>
      </c>
      <c r="BB2127" t="b">
        <v>0</v>
      </c>
      <c r="BC2127" t="b">
        <v>1</v>
      </c>
      <c r="BD2127" t="b">
        <v>0</v>
      </c>
      <c r="BE2127" t="s">
        <v>57</v>
      </c>
      <c r="BF2127" t="s">
        <v>69</v>
      </c>
      <c r="BG2127" t="s">
        <v>69</v>
      </c>
      <c r="BH2127" t="b">
        <v>0</v>
      </c>
      <c r="BI2127" t="b">
        <v>1</v>
      </c>
      <c r="BJ2127" t="b">
        <v>0</v>
      </c>
      <c r="BK2127" t="b">
        <v>1</v>
      </c>
      <c r="BL2127">
        <v>20</v>
      </c>
      <c r="BM2127">
        <v>20</v>
      </c>
      <c r="BN2127">
        <v>0</v>
      </c>
      <c r="BO2127">
        <v>0</v>
      </c>
      <c r="BP21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27" s="3" t="str">
        <f>IF(Table1[[#This Row],[TraceLengthMod]],"lab,","")&amp;IF(Table1[[#This Row],[FixedLength]],"dur,","")&amp;IF(Table1[[#This Row],[Broken]],"ea,","")</f>
        <v>lab,</v>
      </c>
    </row>
    <row r="2128" spans="1:69" x14ac:dyDescent="0.25">
      <c r="A2128" t="s">
        <v>2256</v>
      </c>
      <c r="B2128" t="s">
        <v>39</v>
      </c>
      <c r="C2128" t="s">
        <v>114</v>
      </c>
      <c r="D2128" t="s">
        <v>106</v>
      </c>
      <c r="E2128" t="s">
        <v>93</v>
      </c>
      <c r="F2128">
        <v>1</v>
      </c>
      <c r="G2128">
        <v>75000</v>
      </c>
      <c r="H2128">
        <v>25000</v>
      </c>
      <c r="I2128">
        <v>100000</v>
      </c>
      <c r="J2128" t="s">
        <v>40</v>
      </c>
      <c r="K2128">
        <v>1</v>
      </c>
      <c r="L2128">
        <v>256</v>
      </c>
      <c r="M2128" t="s">
        <v>41</v>
      </c>
      <c r="N2128">
        <v>0.01</v>
      </c>
      <c r="O2128">
        <v>100</v>
      </c>
      <c r="P2128">
        <v>354</v>
      </c>
      <c r="Q2128">
        <v>256</v>
      </c>
      <c r="R2128">
        <v>100</v>
      </c>
      <c r="S2128">
        <v>7500</v>
      </c>
      <c r="T2128">
        <v>8</v>
      </c>
      <c r="U2128">
        <v>8</v>
      </c>
      <c r="V2128">
        <v>60160</v>
      </c>
      <c r="W2128">
        <v>0.80213333333333303</v>
      </c>
      <c r="X2128">
        <v>520.59838438034001</v>
      </c>
      <c r="Y2128">
        <v>6.41188287734985</v>
      </c>
      <c r="Z2128">
        <v>94.177743434906006</v>
      </c>
      <c r="AA2128">
        <v>4.5967128276824898</v>
      </c>
      <c r="AB2128">
        <v>37.459307670593198</v>
      </c>
      <c r="AC2128">
        <v>14.7186529636383</v>
      </c>
      <c r="AD2128">
        <v>119.252761363983</v>
      </c>
      <c r="AE2128">
        <v>0.74199999999999999</v>
      </c>
      <c r="AF2128">
        <v>0.73980000000000001</v>
      </c>
      <c r="AJ2128">
        <v>9.7266708536350902E-2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 t="s">
        <v>42</v>
      </c>
      <c r="AQ2128" t="b">
        <v>1</v>
      </c>
      <c r="AR2128" t="b">
        <v>1</v>
      </c>
      <c r="AS2128">
        <v>1</v>
      </c>
      <c r="AT2128" t="b">
        <v>0</v>
      </c>
      <c r="AV2128" t="b">
        <v>0</v>
      </c>
      <c r="AW2128" t="b">
        <v>1</v>
      </c>
      <c r="AX2128" t="b">
        <v>0</v>
      </c>
      <c r="AY2128" t="b">
        <v>1</v>
      </c>
      <c r="AZ2128" t="b">
        <v>0</v>
      </c>
      <c r="BA2128" t="b">
        <v>1</v>
      </c>
      <c r="BB2128" t="b">
        <v>0</v>
      </c>
      <c r="BC2128" t="b">
        <v>1</v>
      </c>
      <c r="BD2128" t="b">
        <v>0</v>
      </c>
      <c r="BE2128" t="s">
        <v>57</v>
      </c>
      <c r="BF2128" t="s">
        <v>69</v>
      </c>
      <c r="BG2128" t="s">
        <v>69</v>
      </c>
      <c r="BH2128" t="b">
        <v>0</v>
      </c>
      <c r="BI2128" t="b">
        <v>1</v>
      </c>
      <c r="BJ2128" t="b">
        <v>0</v>
      </c>
      <c r="BK2128" t="b">
        <v>1</v>
      </c>
      <c r="BL2128">
        <v>20</v>
      </c>
      <c r="BM2128">
        <v>20</v>
      </c>
      <c r="BN2128">
        <v>0</v>
      </c>
      <c r="BO2128">
        <v>0</v>
      </c>
      <c r="BP21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28" s="3" t="str">
        <f>IF(Table1[[#This Row],[TraceLengthMod]],"lab,","")&amp;IF(Table1[[#This Row],[FixedLength]],"dur,","")&amp;IF(Table1[[#This Row],[Broken]],"ea,","")</f>
        <v>lab,</v>
      </c>
    </row>
    <row r="2129" spans="1:69" x14ac:dyDescent="0.25">
      <c r="A2129" t="s">
        <v>2257</v>
      </c>
      <c r="B2129" t="s">
        <v>39</v>
      </c>
      <c r="C2129" t="s">
        <v>114</v>
      </c>
      <c r="D2129" t="s">
        <v>106</v>
      </c>
      <c r="E2129" t="s">
        <v>93</v>
      </c>
      <c r="F2129">
        <v>1</v>
      </c>
      <c r="G2129">
        <v>75000</v>
      </c>
      <c r="H2129">
        <v>25000</v>
      </c>
      <c r="I2129">
        <v>100000</v>
      </c>
      <c r="J2129" t="s">
        <v>40</v>
      </c>
      <c r="K2129">
        <v>1</v>
      </c>
      <c r="L2129">
        <v>256</v>
      </c>
      <c r="M2129" t="s">
        <v>41</v>
      </c>
      <c r="N2129">
        <v>0.01</v>
      </c>
      <c r="O2129">
        <v>100</v>
      </c>
      <c r="P2129">
        <v>354</v>
      </c>
      <c r="Q2129">
        <v>256</v>
      </c>
      <c r="R2129">
        <v>100</v>
      </c>
      <c r="S2129">
        <v>7500</v>
      </c>
      <c r="T2129">
        <v>9</v>
      </c>
      <c r="U2129">
        <v>9</v>
      </c>
      <c r="V2129">
        <v>67584</v>
      </c>
      <c r="W2129">
        <v>0.90112000000000003</v>
      </c>
      <c r="X2129">
        <v>520.59838438034001</v>
      </c>
      <c r="Y2129">
        <v>6.41188287734985</v>
      </c>
      <c r="Z2129">
        <v>105.736843585968</v>
      </c>
      <c r="AA2129">
        <v>4.5887336730956996</v>
      </c>
      <c r="AB2129">
        <v>42.048041343688901</v>
      </c>
      <c r="AC2129">
        <v>14.6578161716461</v>
      </c>
      <c r="AD2129">
        <v>133.91057753562899</v>
      </c>
      <c r="AE2129">
        <v>0.76180000000000003</v>
      </c>
      <c r="AF2129">
        <v>0.75839999999999996</v>
      </c>
      <c r="AJ2129">
        <v>7.7772250906987597E-2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 t="s">
        <v>42</v>
      </c>
      <c r="AQ2129" t="b">
        <v>1</v>
      </c>
      <c r="AR2129" t="b">
        <v>1</v>
      </c>
      <c r="AS2129">
        <v>1</v>
      </c>
      <c r="AT2129" t="b">
        <v>0</v>
      </c>
      <c r="AV2129" t="b">
        <v>0</v>
      </c>
      <c r="AW2129" t="b">
        <v>1</v>
      </c>
      <c r="AX2129" t="b">
        <v>0</v>
      </c>
      <c r="AY2129" t="b">
        <v>1</v>
      </c>
      <c r="AZ2129" t="b">
        <v>0</v>
      </c>
      <c r="BA2129" t="b">
        <v>1</v>
      </c>
      <c r="BB2129" t="b">
        <v>0</v>
      </c>
      <c r="BC2129" t="b">
        <v>1</v>
      </c>
      <c r="BD2129" t="b">
        <v>0</v>
      </c>
      <c r="BE2129" t="s">
        <v>57</v>
      </c>
      <c r="BF2129" t="s">
        <v>69</v>
      </c>
      <c r="BG2129" t="s">
        <v>69</v>
      </c>
      <c r="BH2129" t="b">
        <v>0</v>
      </c>
      <c r="BI2129" t="b">
        <v>1</v>
      </c>
      <c r="BJ2129" t="b">
        <v>0</v>
      </c>
      <c r="BK2129" t="b">
        <v>1</v>
      </c>
      <c r="BL2129">
        <v>20</v>
      </c>
      <c r="BM2129">
        <v>20</v>
      </c>
      <c r="BN2129">
        <v>0</v>
      </c>
      <c r="BO2129">
        <v>0</v>
      </c>
      <c r="BP21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29" s="3" t="str">
        <f>IF(Table1[[#This Row],[TraceLengthMod]],"lab,","")&amp;IF(Table1[[#This Row],[FixedLength]],"dur,","")&amp;IF(Table1[[#This Row],[Broken]],"ea,","")</f>
        <v>lab,</v>
      </c>
    </row>
    <row r="2130" spans="1:69" x14ac:dyDescent="0.25">
      <c r="A2130" t="s">
        <v>2258</v>
      </c>
      <c r="B2130" t="s">
        <v>39</v>
      </c>
      <c r="C2130" t="s">
        <v>114</v>
      </c>
      <c r="D2130" t="s">
        <v>106</v>
      </c>
      <c r="E2130" t="s">
        <v>93</v>
      </c>
      <c r="F2130">
        <v>1</v>
      </c>
      <c r="G2130">
        <v>75000</v>
      </c>
      <c r="H2130">
        <v>25000</v>
      </c>
      <c r="I2130">
        <v>100000</v>
      </c>
      <c r="J2130" t="s">
        <v>40</v>
      </c>
      <c r="K2130">
        <v>1</v>
      </c>
      <c r="L2130">
        <v>256</v>
      </c>
      <c r="M2130" t="s">
        <v>41</v>
      </c>
      <c r="N2130">
        <v>0.01</v>
      </c>
      <c r="O2130">
        <v>100</v>
      </c>
      <c r="P2130">
        <v>354</v>
      </c>
      <c r="Q2130">
        <v>256</v>
      </c>
      <c r="R2130">
        <v>100</v>
      </c>
      <c r="S2130">
        <v>7500</v>
      </c>
      <c r="T2130">
        <v>9</v>
      </c>
      <c r="U2130">
        <v>10</v>
      </c>
      <c r="V2130">
        <v>75008</v>
      </c>
      <c r="W2130">
        <v>1.00010666666666</v>
      </c>
      <c r="X2130">
        <v>520.59838438034001</v>
      </c>
      <c r="Y2130">
        <v>6.41188287734985</v>
      </c>
      <c r="Z2130">
        <v>117.30408573150601</v>
      </c>
      <c r="AA2130">
        <v>4.5749053955078098</v>
      </c>
      <c r="AB2130">
        <v>46.622946739196699</v>
      </c>
      <c r="AC2130">
        <v>14.7156620025634</v>
      </c>
      <c r="AD2130">
        <v>148.62623953819201</v>
      </c>
      <c r="AE2130">
        <v>0.75409999999999999</v>
      </c>
      <c r="AF2130">
        <v>0.74780000000000002</v>
      </c>
      <c r="AJ2130">
        <v>7.4648145319251805E-2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 t="s">
        <v>42</v>
      </c>
      <c r="AQ2130" t="b">
        <v>1</v>
      </c>
      <c r="AR2130" t="b">
        <v>1</v>
      </c>
      <c r="AS2130">
        <v>1</v>
      </c>
      <c r="AT2130" t="b">
        <v>0</v>
      </c>
      <c r="AV2130" t="b">
        <v>0</v>
      </c>
      <c r="AW2130" t="b">
        <v>1</v>
      </c>
      <c r="AX2130" t="b">
        <v>0</v>
      </c>
      <c r="AY2130" t="b">
        <v>1</v>
      </c>
      <c r="AZ2130" t="b">
        <v>0</v>
      </c>
      <c r="BA2130" t="b">
        <v>1</v>
      </c>
      <c r="BB2130" t="b">
        <v>0</v>
      </c>
      <c r="BC2130" t="b">
        <v>1</v>
      </c>
      <c r="BD2130" t="b">
        <v>0</v>
      </c>
      <c r="BE2130" t="s">
        <v>57</v>
      </c>
      <c r="BF2130" t="s">
        <v>69</v>
      </c>
      <c r="BG2130" t="s">
        <v>69</v>
      </c>
      <c r="BH2130" t="b">
        <v>0</v>
      </c>
      <c r="BI2130" t="b">
        <v>1</v>
      </c>
      <c r="BJ2130" t="b">
        <v>0</v>
      </c>
      <c r="BK2130" t="b">
        <v>1</v>
      </c>
      <c r="BL2130">
        <v>20</v>
      </c>
      <c r="BM2130">
        <v>20</v>
      </c>
      <c r="BN2130">
        <v>0</v>
      </c>
      <c r="BO2130">
        <v>0</v>
      </c>
      <c r="BP21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30" s="3" t="str">
        <f>IF(Table1[[#This Row],[TraceLengthMod]],"lab,","")&amp;IF(Table1[[#This Row],[FixedLength]],"dur,","")&amp;IF(Table1[[#This Row],[Broken]],"ea,","")</f>
        <v>lab,</v>
      </c>
    </row>
    <row r="2131" spans="1:69" x14ac:dyDescent="0.25">
      <c r="A2131" t="s">
        <v>2259</v>
      </c>
      <c r="B2131" t="s">
        <v>39</v>
      </c>
      <c r="C2131" t="s">
        <v>114</v>
      </c>
      <c r="D2131" t="s">
        <v>106</v>
      </c>
      <c r="E2131" t="s">
        <v>93</v>
      </c>
      <c r="F2131">
        <v>1</v>
      </c>
      <c r="G2131">
        <v>75000</v>
      </c>
      <c r="H2131">
        <v>25000</v>
      </c>
      <c r="I2131">
        <v>100000</v>
      </c>
      <c r="J2131" t="s">
        <v>40</v>
      </c>
      <c r="K2131">
        <v>1</v>
      </c>
      <c r="L2131">
        <v>256</v>
      </c>
      <c r="M2131" t="s">
        <v>41</v>
      </c>
      <c r="N2131">
        <v>0.01</v>
      </c>
      <c r="O2131">
        <v>100</v>
      </c>
      <c r="P2131">
        <v>354</v>
      </c>
      <c r="Q2131">
        <v>256</v>
      </c>
      <c r="R2131">
        <v>100</v>
      </c>
      <c r="S2131">
        <v>7500</v>
      </c>
      <c r="T2131">
        <v>9</v>
      </c>
      <c r="U2131">
        <v>11</v>
      </c>
      <c r="V2131">
        <v>82688</v>
      </c>
      <c r="W2131">
        <v>1.1025066666666601</v>
      </c>
      <c r="X2131">
        <v>520.59838438034001</v>
      </c>
      <c r="Y2131">
        <v>6.41188287734985</v>
      </c>
      <c r="Z2131">
        <v>128.91704154014499</v>
      </c>
      <c r="AA2131">
        <v>4.6715121269226003</v>
      </c>
      <c r="AB2131">
        <v>51.2944588661193</v>
      </c>
      <c r="AC2131">
        <v>14.5999705791473</v>
      </c>
      <c r="AD2131">
        <v>163.22621011734</v>
      </c>
      <c r="AE2131">
        <v>0.75139999999999996</v>
      </c>
      <c r="AF2131">
        <v>0.75460000000000005</v>
      </c>
      <c r="AJ2131">
        <v>6.6812807192374299E-2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 t="s">
        <v>42</v>
      </c>
      <c r="AQ2131" t="b">
        <v>1</v>
      </c>
      <c r="AR2131" t="b">
        <v>1</v>
      </c>
      <c r="AS2131">
        <v>1</v>
      </c>
      <c r="AT2131" t="b">
        <v>0</v>
      </c>
      <c r="AV2131" t="b">
        <v>0</v>
      </c>
      <c r="AW2131" t="b">
        <v>1</v>
      </c>
      <c r="AX2131" t="b">
        <v>0</v>
      </c>
      <c r="AY2131" t="b">
        <v>1</v>
      </c>
      <c r="AZ2131" t="b">
        <v>0</v>
      </c>
      <c r="BA2131" t="b">
        <v>1</v>
      </c>
      <c r="BB2131" t="b">
        <v>0</v>
      </c>
      <c r="BC2131" t="b">
        <v>1</v>
      </c>
      <c r="BD2131" t="b">
        <v>0</v>
      </c>
      <c r="BE2131" t="s">
        <v>57</v>
      </c>
      <c r="BF2131" t="s">
        <v>69</v>
      </c>
      <c r="BG2131" t="s">
        <v>69</v>
      </c>
      <c r="BH2131" t="b">
        <v>0</v>
      </c>
      <c r="BI2131" t="b">
        <v>1</v>
      </c>
      <c r="BJ2131" t="b">
        <v>0</v>
      </c>
      <c r="BK2131" t="b">
        <v>1</v>
      </c>
      <c r="BL2131">
        <v>20</v>
      </c>
      <c r="BM2131">
        <v>20</v>
      </c>
      <c r="BN2131">
        <v>0</v>
      </c>
      <c r="BO2131">
        <v>0</v>
      </c>
      <c r="BP21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31" s="3" t="str">
        <f>IF(Table1[[#This Row],[TraceLengthMod]],"lab,","")&amp;IF(Table1[[#This Row],[FixedLength]],"dur,","")&amp;IF(Table1[[#This Row],[Broken]],"ea,","")</f>
        <v>lab,</v>
      </c>
    </row>
    <row r="2132" spans="1:69" x14ac:dyDescent="0.25">
      <c r="A2132" t="s">
        <v>2260</v>
      </c>
      <c r="B2132" t="s">
        <v>39</v>
      </c>
      <c r="C2132" t="s">
        <v>114</v>
      </c>
      <c r="D2132" t="s">
        <v>106</v>
      </c>
      <c r="E2132" t="s">
        <v>93</v>
      </c>
      <c r="F2132">
        <v>1</v>
      </c>
      <c r="G2132">
        <v>75000</v>
      </c>
      <c r="H2132">
        <v>25000</v>
      </c>
      <c r="I2132">
        <v>100000</v>
      </c>
      <c r="J2132" t="s">
        <v>40</v>
      </c>
      <c r="K2132">
        <v>1</v>
      </c>
      <c r="L2132">
        <v>256</v>
      </c>
      <c r="M2132" t="s">
        <v>41</v>
      </c>
      <c r="N2132">
        <v>0.01</v>
      </c>
      <c r="O2132">
        <v>100</v>
      </c>
      <c r="P2132">
        <v>354</v>
      </c>
      <c r="Q2132">
        <v>256</v>
      </c>
      <c r="R2132">
        <v>100</v>
      </c>
      <c r="S2132">
        <v>7500</v>
      </c>
      <c r="T2132">
        <v>9</v>
      </c>
      <c r="U2132">
        <v>12</v>
      </c>
      <c r="V2132">
        <v>90112</v>
      </c>
      <c r="W2132">
        <v>1.20149333333333</v>
      </c>
      <c r="X2132">
        <v>520.59838438034001</v>
      </c>
      <c r="Y2132">
        <v>6.41188287734985</v>
      </c>
      <c r="Z2132">
        <v>140.40433359146101</v>
      </c>
      <c r="AA2132">
        <v>4.51094150543212</v>
      </c>
      <c r="AB2132">
        <v>55.805400371551499</v>
      </c>
      <c r="AC2132">
        <v>14.638896226882901</v>
      </c>
      <c r="AD2132">
        <v>177.86510634422299</v>
      </c>
      <c r="AE2132">
        <v>0.77769999999999995</v>
      </c>
      <c r="AF2132">
        <v>0.75829999999999997</v>
      </c>
      <c r="AJ2132">
        <v>5.9336796233599803E-2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 t="s">
        <v>42</v>
      </c>
      <c r="AQ2132" t="b">
        <v>1</v>
      </c>
      <c r="AR2132" t="b">
        <v>1</v>
      </c>
      <c r="AS2132">
        <v>1</v>
      </c>
      <c r="AT2132" t="b">
        <v>0</v>
      </c>
      <c r="AV2132" t="b">
        <v>0</v>
      </c>
      <c r="AW2132" t="b">
        <v>1</v>
      </c>
      <c r="AX2132" t="b">
        <v>0</v>
      </c>
      <c r="AY2132" t="b">
        <v>1</v>
      </c>
      <c r="AZ2132" t="b">
        <v>0</v>
      </c>
      <c r="BA2132" t="b">
        <v>1</v>
      </c>
      <c r="BB2132" t="b">
        <v>0</v>
      </c>
      <c r="BC2132" t="b">
        <v>1</v>
      </c>
      <c r="BD2132" t="b">
        <v>0</v>
      </c>
      <c r="BE2132" t="s">
        <v>57</v>
      </c>
      <c r="BF2132" t="s">
        <v>69</v>
      </c>
      <c r="BG2132" t="s">
        <v>69</v>
      </c>
      <c r="BH2132" t="b">
        <v>0</v>
      </c>
      <c r="BI2132" t="b">
        <v>1</v>
      </c>
      <c r="BJ2132" t="b">
        <v>0</v>
      </c>
      <c r="BK2132" t="b">
        <v>1</v>
      </c>
      <c r="BL2132">
        <v>20</v>
      </c>
      <c r="BM2132">
        <v>20</v>
      </c>
      <c r="BN2132">
        <v>0</v>
      </c>
      <c r="BO2132">
        <v>0</v>
      </c>
      <c r="BP21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32" s="3" t="str">
        <f>IF(Table1[[#This Row],[TraceLengthMod]],"lab,","")&amp;IF(Table1[[#This Row],[FixedLength]],"dur,","")&amp;IF(Table1[[#This Row],[Broken]],"ea,","")</f>
        <v>lab,</v>
      </c>
    </row>
    <row r="2133" spans="1:69" x14ac:dyDescent="0.25">
      <c r="A2133" t="s">
        <v>2261</v>
      </c>
      <c r="B2133" t="s">
        <v>39</v>
      </c>
      <c r="C2133" t="s">
        <v>114</v>
      </c>
      <c r="D2133" t="s">
        <v>106</v>
      </c>
      <c r="E2133" t="s">
        <v>93</v>
      </c>
      <c r="F2133">
        <v>1</v>
      </c>
      <c r="G2133">
        <v>75000</v>
      </c>
      <c r="H2133">
        <v>25000</v>
      </c>
      <c r="I2133">
        <v>100000</v>
      </c>
      <c r="J2133" t="s">
        <v>40</v>
      </c>
      <c r="K2133">
        <v>1</v>
      </c>
      <c r="L2133">
        <v>256</v>
      </c>
      <c r="M2133" t="s">
        <v>41</v>
      </c>
      <c r="N2133">
        <v>0.01</v>
      </c>
      <c r="O2133">
        <v>100</v>
      </c>
      <c r="P2133">
        <v>354</v>
      </c>
      <c r="Q2133">
        <v>256</v>
      </c>
      <c r="R2133">
        <v>100</v>
      </c>
      <c r="S2133">
        <v>7500</v>
      </c>
      <c r="T2133">
        <v>9</v>
      </c>
      <c r="U2133">
        <v>13</v>
      </c>
      <c r="V2133">
        <v>97536</v>
      </c>
      <c r="W2133">
        <v>1.3004800000000001</v>
      </c>
      <c r="X2133">
        <v>520.59838438034001</v>
      </c>
      <c r="Y2133">
        <v>6.41188287734985</v>
      </c>
      <c r="Z2133">
        <v>151.89259433746301</v>
      </c>
      <c r="AA2133">
        <v>4.4929606914520201</v>
      </c>
      <c r="AB2133">
        <v>60.298361063003497</v>
      </c>
      <c r="AC2133">
        <v>14.7415924072265</v>
      </c>
      <c r="AD2133">
        <v>192.60669875144899</v>
      </c>
      <c r="AE2133">
        <v>0.76080000000000003</v>
      </c>
      <c r="AF2133">
        <v>0.75370000000000004</v>
      </c>
      <c r="AJ2133">
        <v>5.4820794915276798E-2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 t="s">
        <v>42</v>
      </c>
      <c r="AQ2133" t="b">
        <v>1</v>
      </c>
      <c r="AR2133" t="b">
        <v>1</v>
      </c>
      <c r="AS2133">
        <v>1</v>
      </c>
      <c r="AT2133" t="b">
        <v>0</v>
      </c>
      <c r="AV2133" t="b">
        <v>0</v>
      </c>
      <c r="AW2133" t="b">
        <v>1</v>
      </c>
      <c r="AX2133" t="b">
        <v>0</v>
      </c>
      <c r="AY2133" t="b">
        <v>1</v>
      </c>
      <c r="AZ2133" t="b">
        <v>0</v>
      </c>
      <c r="BA2133" t="b">
        <v>1</v>
      </c>
      <c r="BB2133" t="b">
        <v>0</v>
      </c>
      <c r="BC2133" t="b">
        <v>1</v>
      </c>
      <c r="BD2133" t="b">
        <v>0</v>
      </c>
      <c r="BE2133" t="s">
        <v>57</v>
      </c>
      <c r="BF2133" t="s">
        <v>69</v>
      </c>
      <c r="BG2133" t="s">
        <v>69</v>
      </c>
      <c r="BH2133" t="b">
        <v>0</v>
      </c>
      <c r="BI2133" t="b">
        <v>1</v>
      </c>
      <c r="BJ2133" t="b">
        <v>0</v>
      </c>
      <c r="BK2133" t="b">
        <v>1</v>
      </c>
      <c r="BL2133">
        <v>20</v>
      </c>
      <c r="BM2133">
        <v>20</v>
      </c>
      <c r="BN2133">
        <v>0</v>
      </c>
      <c r="BO2133">
        <v>0</v>
      </c>
      <c r="BP21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33" s="3" t="str">
        <f>IF(Table1[[#This Row],[TraceLengthMod]],"lab,","")&amp;IF(Table1[[#This Row],[FixedLength]],"dur,","")&amp;IF(Table1[[#This Row],[Broken]],"ea,","")</f>
        <v>lab,</v>
      </c>
    </row>
    <row r="2134" spans="1:69" x14ac:dyDescent="0.25">
      <c r="A2134" t="s">
        <v>2262</v>
      </c>
      <c r="B2134" t="s">
        <v>39</v>
      </c>
      <c r="C2134" t="s">
        <v>114</v>
      </c>
      <c r="D2134" t="s">
        <v>106</v>
      </c>
      <c r="E2134" t="s">
        <v>93</v>
      </c>
      <c r="F2134">
        <v>1</v>
      </c>
      <c r="G2134">
        <v>75000</v>
      </c>
      <c r="H2134">
        <v>25000</v>
      </c>
      <c r="I2134">
        <v>100000</v>
      </c>
      <c r="J2134" t="s">
        <v>40</v>
      </c>
      <c r="K2134">
        <v>1</v>
      </c>
      <c r="L2134">
        <v>256</v>
      </c>
      <c r="M2134" t="s">
        <v>41</v>
      </c>
      <c r="N2134">
        <v>0.01</v>
      </c>
      <c r="O2134">
        <v>100</v>
      </c>
      <c r="P2134">
        <v>354</v>
      </c>
      <c r="Q2134">
        <v>256</v>
      </c>
      <c r="R2134">
        <v>100</v>
      </c>
      <c r="S2134">
        <v>7500</v>
      </c>
      <c r="T2134">
        <v>9</v>
      </c>
      <c r="U2134">
        <v>14</v>
      </c>
      <c r="V2134">
        <v>105216</v>
      </c>
      <c r="W2134">
        <v>1.4028799999999999</v>
      </c>
      <c r="X2134">
        <v>520.59838438034001</v>
      </c>
      <c r="Y2134">
        <v>6.41188287734985</v>
      </c>
      <c r="Z2134">
        <v>163.530483722686</v>
      </c>
      <c r="AA2134">
        <v>4.6336407661437899</v>
      </c>
      <c r="AB2134">
        <v>64.932001829147296</v>
      </c>
      <c r="AC2134">
        <v>14.7076561450958</v>
      </c>
      <c r="AD2134">
        <v>207.31435489654501</v>
      </c>
      <c r="AE2134">
        <v>0.75639999999999996</v>
      </c>
      <c r="AF2134">
        <v>0.75429999999999997</v>
      </c>
      <c r="AJ2134">
        <v>5.0724390359400497E-2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 t="s">
        <v>42</v>
      </c>
      <c r="AQ2134" t="b">
        <v>1</v>
      </c>
      <c r="AR2134" t="b">
        <v>1</v>
      </c>
      <c r="AS2134">
        <v>1</v>
      </c>
      <c r="AT2134" t="b">
        <v>0</v>
      </c>
      <c r="AV2134" t="b">
        <v>0</v>
      </c>
      <c r="AW2134" t="b">
        <v>1</v>
      </c>
      <c r="AX2134" t="b">
        <v>0</v>
      </c>
      <c r="AY2134" t="b">
        <v>1</v>
      </c>
      <c r="AZ2134" t="b">
        <v>0</v>
      </c>
      <c r="BA2134" t="b">
        <v>1</v>
      </c>
      <c r="BB2134" t="b">
        <v>0</v>
      </c>
      <c r="BC2134" t="b">
        <v>1</v>
      </c>
      <c r="BD2134" t="b">
        <v>0</v>
      </c>
      <c r="BE2134" t="s">
        <v>57</v>
      </c>
      <c r="BF2134" t="s">
        <v>69</v>
      </c>
      <c r="BG2134" t="s">
        <v>69</v>
      </c>
      <c r="BH2134" t="b">
        <v>0</v>
      </c>
      <c r="BI2134" t="b">
        <v>1</v>
      </c>
      <c r="BJ2134" t="b">
        <v>0</v>
      </c>
      <c r="BK2134" t="b">
        <v>1</v>
      </c>
      <c r="BL2134">
        <v>20</v>
      </c>
      <c r="BM2134">
        <v>20</v>
      </c>
      <c r="BN2134">
        <v>0</v>
      </c>
      <c r="BO2134">
        <v>0</v>
      </c>
      <c r="BP21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34" s="3" t="str">
        <f>IF(Table1[[#This Row],[TraceLengthMod]],"lab,","")&amp;IF(Table1[[#This Row],[FixedLength]],"dur,","")&amp;IF(Table1[[#This Row],[Broken]],"ea,","")</f>
        <v>lab,</v>
      </c>
    </row>
    <row r="2135" spans="1:69" x14ac:dyDescent="0.25">
      <c r="A2135" t="s">
        <v>2263</v>
      </c>
      <c r="B2135" t="s">
        <v>39</v>
      </c>
      <c r="C2135" t="s">
        <v>114</v>
      </c>
      <c r="D2135" t="s">
        <v>106</v>
      </c>
      <c r="E2135" t="s">
        <v>93</v>
      </c>
      <c r="F2135">
        <v>1</v>
      </c>
      <c r="G2135">
        <v>75000</v>
      </c>
      <c r="H2135">
        <v>25000</v>
      </c>
      <c r="I2135">
        <v>100000</v>
      </c>
      <c r="J2135" t="s">
        <v>40</v>
      </c>
      <c r="K2135">
        <v>1</v>
      </c>
      <c r="L2135">
        <v>256</v>
      </c>
      <c r="M2135" t="s">
        <v>41</v>
      </c>
      <c r="N2135">
        <v>0.01</v>
      </c>
      <c r="O2135">
        <v>100</v>
      </c>
      <c r="P2135">
        <v>354</v>
      </c>
      <c r="Q2135">
        <v>256</v>
      </c>
      <c r="R2135">
        <v>100</v>
      </c>
      <c r="S2135">
        <v>7500</v>
      </c>
      <c r="T2135">
        <v>15</v>
      </c>
      <c r="U2135">
        <v>15</v>
      </c>
      <c r="V2135">
        <v>112640</v>
      </c>
      <c r="W2135">
        <v>1.50186666666666</v>
      </c>
      <c r="X2135">
        <v>520.59838438034001</v>
      </c>
      <c r="Y2135">
        <v>6.41188287734985</v>
      </c>
      <c r="Z2135">
        <v>175.00680446624699</v>
      </c>
      <c r="AA2135">
        <v>4.50994372367858</v>
      </c>
      <c r="AB2135">
        <v>69.441945552825899</v>
      </c>
      <c r="AC2135">
        <v>14.6488718986511</v>
      </c>
      <c r="AD2135">
        <v>221.96322679519599</v>
      </c>
      <c r="AE2135">
        <v>0.76770000000000005</v>
      </c>
      <c r="AF2135">
        <v>0.7621</v>
      </c>
      <c r="AJ2135">
        <v>4.52686590227213E-2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 t="s">
        <v>42</v>
      </c>
      <c r="AQ2135" t="b">
        <v>1</v>
      </c>
      <c r="AR2135" t="b">
        <v>1</v>
      </c>
      <c r="AS2135">
        <v>1</v>
      </c>
      <c r="AT2135" t="b">
        <v>0</v>
      </c>
      <c r="AV2135" t="b">
        <v>0</v>
      </c>
      <c r="AW2135" t="b">
        <v>1</v>
      </c>
      <c r="AX2135" t="b">
        <v>0</v>
      </c>
      <c r="AY2135" t="b">
        <v>1</v>
      </c>
      <c r="AZ2135" t="b">
        <v>0</v>
      </c>
      <c r="BA2135" t="b">
        <v>1</v>
      </c>
      <c r="BB2135" t="b">
        <v>0</v>
      </c>
      <c r="BC2135" t="b">
        <v>1</v>
      </c>
      <c r="BD2135" t="b">
        <v>0</v>
      </c>
      <c r="BE2135" t="s">
        <v>57</v>
      </c>
      <c r="BF2135" t="s">
        <v>69</v>
      </c>
      <c r="BG2135" t="s">
        <v>69</v>
      </c>
      <c r="BH2135" t="b">
        <v>0</v>
      </c>
      <c r="BI2135" t="b">
        <v>1</v>
      </c>
      <c r="BJ2135" t="b">
        <v>0</v>
      </c>
      <c r="BK2135" t="b">
        <v>1</v>
      </c>
      <c r="BL2135">
        <v>20</v>
      </c>
      <c r="BM2135">
        <v>20</v>
      </c>
      <c r="BN2135">
        <v>0</v>
      </c>
      <c r="BO2135">
        <v>0</v>
      </c>
      <c r="BP21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35" s="3" t="str">
        <f>IF(Table1[[#This Row],[TraceLengthMod]],"lab,","")&amp;IF(Table1[[#This Row],[FixedLength]],"dur,","")&amp;IF(Table1[[#This Row],[Broken]],"ea,","")</f>
        <v>lab,</v>
      </c>
    </row>
    <row r="2136" spans="1:69" x14ac:dyDescent="0.25">
      <c r="A2136" t="s">
        <v>2264</v>
      </c>
      <c r="B2136" t="s">
        <v>39</v>
      </c>
      <c r="C2136" t="s">
        <v>114</v>
      </c>
      <c r="D2136" t="s">
        <v>106</v>
      </c>
      <c r="E2136" t="s">
        <v>93</v>
      </c>
      <c r="F2136">
        <v>1</v>
      </c>
      <c r="G2136">
        <v>75000</v>
      </c>
      <c r="H2136">
        <v>25000</v>
      </c>
      <c r="I2136">
        <v>100000</v>
      </c>
      <c r="J2136" t="s">
        <v>40</v>
      </c>
      <c r="K2136">
        <v>1</v>
      </c>
      <c r="L2136">
        <v>256</v>
      </c>
      <c r="M2136" t="s">
        <v>41</v>
      </c>
      <c r="N2136">
        <v>0.01</v>
      </c>
      <c r="O2136">
        <v>100</v>
      </c>
      <c r="P2136">
        <v>354</v>
      </c>
      <c r="Q2136">
        <v>256</v>
      </c>
      <c r="R2136">
        <v>100</v>
      </c>
      <c r="S2136">
        <v>7500</v>
      </c>
      <c r="T2136">
        <v>16</v>
      </c>
      <c r="U2136">
        <v>16</v>
      </c>
      <c r="V2136">
        <v>120064</v>
      </c>
      <c r="W2136">
        <v>1.6008533333333299</v>
      </c>
      <c r="X2136">
        <v>520.59838438034001</v>
      </c>
      <c r="Y2136">
        <v>6.41188287734985</v>
      </c>
      <c r="Z2136">
        <v>186.56587290763801</v>
      </c>
      <c r="AA2136">
        <v>4.5418276786804199</v>
      </c>
      <c r="AB2136">
        <v>73.983773231506305</v>
      </c>
      <c r="AC2136">
        <v>14.7206597328186</v>
      </c>
      <c r="AD2136">
        <v>236.68388652801499</v>
      </c>
      <c r="AE2136">
        <v>0.7782</v>
      </c>
      <c r="AF2136">
        <v>0.76470000000000005</v>
      </c>
      <c r="AJ2136">
        <v>4.3169999554721498E-2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 t="s">
        <v>42</v>
      </c>
      <c r="AQ2136" t="b">
        <v>1</v>
      </c>
      <c r="AR2136" t="b">
        <v>1</v>
      </c>
      <c r="AS2136">
        <v>1</v>
      </c>
      <c r="AT2136" t="b">
        <v>0</v>
      </c>
      <c r="AV2136" t="b">
        <v>0</v>
      </c>
      <c r="AW2136" t="b">
        <v>1</v>
      </c>
      <c r="AX2136" t="b">
        <v>0</v>
      </c>
      <c r="AY2136" t="b">
        <v>1</v>
      </c>
      <c r="AZ2136" t="b">
        <v>0</v>
      </c>
      <c r="BA2136" t="b">
        <v>1</v>
      </c>
      <c r="BB2136" t="b">
        <v>0</v>
      </c>
      <c r="BC2136" t="b">
        <v>1</v>
      </c>
      <c r="BD2136" t="b">
        <v>0</v>
      </c>
      <c r="BE2136" t="s">
        <v>57</v>
      </c>
      <c r="BF2136" t="s">
        <v>69</v>
      </c>
      <c r="BG2136" t="s">
        <v>69</v>
      </c>
      <c r="BH2136" t="b">
        <v>0</v>
      </c>
      <c r="BI2136" t="b">
        <v>1</v>
      </c>
      <c r="BJ2136" t="b">
        <v>0</v>
      </c>
      <c r="BK2136" t="b">
        <v>1</v>
      </c>
      <c r="BL2136">
        <v>20</v>
      </c>
      <c r="BM2136">
        <v>20</v>
      </c>
      <c r="BN2136">
        <v>0</v>
      </c>
      <c r="BO2136">
        <v>0</v>
      </c>
      <c r="BP21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36" s="3" t="str">
        <f>IF(Table1[[#This Row],[TraceLengthMod]],"lab,","")&amp;IF(Table1[[#This Row],[FixedLength]],"dur,","")&amp;IF(Table1[[#This Row],[Broken]],"ea,","")</f>
        <v>lab,</v>
      </c>
    </row>
    <row r="2137" spans="1:69" x14ac:dyDescent="0.25">
      <c r="A2137" t="s">
        <v>2265</v>
      </c>
      <c r="B2137" t="s">
        <v>39</v>
      </c>
      <c r="C2137" t="s">
        <v>114</v>
      </c>
      <c r="D2137" t="s">
        <v>106</v>
      </c>
      <c r="E2137" t="s">
        <v>93</v>
      </c>
      <c r="F2137">
        <v>1</v>
      </c>
      <c r="G2137">
        <v>75000</v>
      </c>
      <c r="H2137">
        <v>25000</v>
      </c>
      <c r="I2137">
        <v>100000</v>
      </c>
      <c r="J2137" t="s">
        <v>40</v>
      </c>
      <c r="K2137">
        <v>1</v>
      </c>
      <c r="L2137">
        <v>256</v>
      </c>
      <c r="M2137" t="s">
        <v>41</v>
      </c>
      <c r="N2137">
        <v>0.01</v>
      </c>
      <c r="O2137">
        <v>100</v>
      </c>
      <c r="P2137">
        <v>354</v>
      </c>
      <c r="Q2137">
        <v>256</v>
      </c>
      <c r="R2137">
        <v>100</v>
      </c>
      <c r="S2137">
        <v>7500</v>
      </c>
      <c r="T2137">
        <v>16</v>
      </c>
      <c r="U2137">
        <v>17</v>
      </c>
      <c r="V2137">
        <v>127744</v>
      </c>
      <c r="W2137">
        <v>1.70325333333333</v>
      </c>
      <c r="X2137">
        <v>520.59838438034001</v>
      </c>
      <c r="Y2137">
        <v>6.41188287734985</v>
      </c>
      <c r="Z2137">
        <v>198.24282789230301</v>
      </c>
      <c r="AA2137">
        <v>4.6746420860290501</v>
      </c>
      <c r="AB2137">
        <v>78.6584153175354</v>
      </c>
      <c r="AC2137">
        <v>14.701700448989801</v>
      </c>
      <c r="AD2137">
        <v>251.385586977005</v>
      </c>
      <c r="AE2137">
        <v>0.7782</v>
      </c>
      <c r="AF2137">
        <v>0.75770000000000004</v>
      </c>
      <c r="AJ2137">
        <v>4.0615232411271802E-2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 t="s">
        <v>42</v>
      </c>
      <c r="AQ2137" t="b">
        <v>1</v>
      </c>
      <c r="AR2137" t="b">
        <v>1</v>
      </c>
      <c r="AS2137">
        <v>1</v>
      </c>
      <c r="AT2137" t="b">
        <v>0</v>
      </c>
      <c r="AV2137" t="b">
        <v>0</v>
      </c>
      <c r="AW2137" t="b">
        <v>1</v>
      </c>
      <c r="AX2137" t="b">
        <v>0</v>
      </c>
      <c r="AY2137" t="b">
        <v>1</v>
      </c>
      <c r="AZ2137" t="b">
        <v>0</v>
      </c>
      <c r="BA2137" t="b">
        <v>1</v>
      </c>
      <c r="BB2137" t="b">
        <v>0</v>
      </c>
      <c r="BC2137" t="b">
        <v>1</v>
      </c>
      <c r="BD2137" t="b">
        <v>0</v>
      </c>
      <c r="BE2137" t="s">
        <v>57</v>
      </c>
      <c r="BF2137" t="s">
        <v>69</v>
      </c>
      <c r="BG2137" t="s">
        <v>69</v>
      </c>
      <c r="BH2137" t="b">
        <v>0</v>
      </c>
      <c r="BI2137" t="b">
        <v>1</v>
      </c>
      <c r="BJ2137" t="b">
        <v>0</v>
      </c>
      <c r="BK2137" t="b">
        <v>1</v>
      </c>
      <c r="BL2137">
        <v>20</v>
      </c>
      <c r="BM2137">
        <v>20</v>
      </c>
      <c r="BN2137">
        <v>0</v>
      </c>
      <c r="BO2137">
        <v>0</v>
      </c>
      <c r="BP21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37" s="3" t="str">
        <f>IF(Table1[[#This Row],[TraceLengthMod]],"lab,","")&amp;IF(Table1[[#This Row],[FixedLength]],"dur,","")&amp;IF(Table1[[#This Row],[Broken]],"ea,","")</f>
        <v>lab,</v>
      </c>
    </row>
    <row r="2138" spans="1:69" x14ac:dyDescent="0.25">
      <c r="A2138" t="s">
        <v>2266</v>
      </c>
      <c r="B2138" t="s">
        <v>39</v>
      </c>
      <c r="C2138" t="s">
        <v>114</v>
      </c>
      <c r="D2138" t="s">
        <v>106</v>
      </c>
      <c r="E2138" t="s">
        <v>93</v>
      </c>
      <c r="F2138">
        <v>1</v>
      </c>
      <c r="G2138">
        <v>75000</v>
      </c>
      <c r="H2138">
        <v>25000</v>
      </c>
      <c r="I2138">
        <v>100000</v>
      </c>
      <c r="J2138" t="s">
        <v>40</v>
      </c>
      <c r="K2138">
        <v>1</v>
      </c>
      <c r="L2138">
        <v>256</v>
      </c>
      <c r="M2138" t="s">
        <v>41</v>
      </c>
      <c r="N2138">
        <v>0.01</v>
      </c>
      <c r="O2138">
        <v>100</v>
      </c>
      <c r="P2138">
        <v>354</v>
      </c>
      <c r="Q2138">
        <v>256</v>
      </c>
      <c r="R2138">
        <v>100</v>
      </c>
      <c r="S2138">
        <v>7500</v>
      </c>
      <c r="T2138">
        <v>18</v>
      </c>
      <c r="U2138">
        <v>18</v>
      </c>
      <c r="V2138">
        <v>135168</v>
      </c>
      <c r="W2138">
        <v>1.8022400000000001</v>
      </c>
      <c r="X2138">
        <v>520.59838438034001</v>
      </c>
      <c r="Y2138">
        <v>6.41188287734985</v>
      </c>
      <c r="Z2138">
        <v>209.69947648048401</v>
      </c>
      <c r="AA2138">
        <v>4.5012421607971103</v>
      </c>
      <c r="AB2138">
        <v>83.159657478332505</v>
      </c>
      <c r="AC2138">
        <v>14.598973751068099</v>
      </c>
      <c r="AD2138">
        <v>265.98456072807301</v>
      </c>
      <c r="AE2138">
        <v>0.78159999999999996</v>
      </c>
      <c r="AF2138">
        <v>0.76739999999999997</v>
      </c>
      <c r="AJ2138">
        <v>3.7399425425312702E-2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 t="s">
        <v>42</v>
      </c>
      <c r="AQ2138" t="b">
        <v>1</v>
      </c>
      <c r="AR2138" t="b">
        <v>1</v>
      </c>
      <c r="AS2138">
        <v>1</v>
      </c>
      <c r="AT2138" t="b">
        <v>0</v>
      </c>
      <c r="AV2138" t="b">
        <v>0</v>
      </c>
      <c r="AW2138" t="b">
        <v>1</v>
      </c>
      <c r="AX2138" t="b">
        <v>0</v>
      </c>
      <c r="AY2138" t="b">
        <v>1</v>
      </c>
      <c r="AZ2138" t="b">
        <v>0</v>
      </c>
      <c r="BA2138" t="b">
        <v>1</v>
      </c>
      <c r="BB2138" t="b">
        <v>0</v>
      </c>
      <c r="BC2138" t="b">
        <v>1</v>
      </c>
      <c r="BD2138" t="b">
        <v>0</v>
      </c>
      <c r="BE2138" t="s">
        <v>57</v>
      </c>
      <c r="BF2138" t="s">
        <v>69</v>
      </c>
      <c r="BG2138" t="s">
        <v>69</v>
      </c>
      <c r="BH2138" t="b">
        <v>0</v>
      </c>
      <c r="BI2138" t="b">
        <v>1</v>
      </c>
      <c r="BJ2138" t="b">
        <v>0</v>
      </c>
      <c r="BK2138" t="b">
        <v>1</v>
      </c>
      <c r="BL2138">
        <v>20</v>
      </c>
      <c r="BM2138">
        <v>20</v>
      </c>
      <c r="BN2138">
        <v>0</v>
      </c>
      <c r="BO2138">
        <v>0</v>
      </c>
      <c r="BP21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38" s="3" t="str">
        <f>IF(Table1[[#This Row],[TraceLengthMod]],"lab,","")&amp;IF(Table1[[#This Row],[FixedLength]],"dur,","")&amp;IF(Table1[[#This Row],[Broken]],"ea,","")</f>
        <v>lab,</v>
      </c>
    </row>
    <row r="2139" spans="1:69" x14ac:dyDescent="0.25">
      <c r="A2139" t="s">
        <v>2267</v>
      </c>
      <c r="B2139" t="s">
        <v>39</v>
      </c>
      <c r="C2139" t="s">
        <v>114</v>
      </c>
      <c r="D2139" t="s">
        <v>106</v>
      </c>
      <c r="E2139" t="s">
        <v>93</v>
      </c>
      <c r="F2139">
        <v>1</v>
      </c>
      <c r="G2139">
        <v>75000</v>
      </c>
      <c r="H2139">
        <v>25000</v>
      </c>
      <c r="I2139">
        <v>100000</v>
      </c>
      <c r="J2139" t="s">
        <v>40</v>
      </c>
      <c r="K2139">
        <v>1</v>
      </c>
      <c r="L2139">
        <v>256</v>
      </c>
      <c r="M2139" t="s">
        <v>41</v>
      </c>
      <c r="N2139">
        <v>0.01</v>
      </c>
      <c r="O2139">
        <v>100</v>
      </c>
      <c r="P2139">
        <v>354</v>
      </c>
      <c r="Q2139">
        <v>256</v>
      </c>
      <c r="R2139">
        <v>100</v>
      </c>
      <c r="S2139">
        <v>7500</v>
      </c>
      <c r="T2139">
        <v>18</v>
      </c>
      <c r="U2139">
        <v>19</v>
      </c>
      <c r="V2139">
        <v>142592</v>
      </c>
      <c r="W2139">
        <v>1.90122666666666</v>
      </c>
      <c r="X2139">
        <v>520.59838438034001</v>
      </c>
      <c r="Y2139">
        <v>6.41188287734985</v>
      </c>
      <c r="Z2139">
        <v>221.20771193504299</v>
      </c>
      <c r="AA2139">
        <v>4.5109403133392298</v>
      </c>
      <c r="AB2139">
        <v>87.670597791671696</v>
      </c>
      <c r="AC2139">
        <v>14.718665122985801</v>
      </c>
      <c r="AD2139">
        <v>280.70322585105799</v>
      </c>
      <c r="AE2139">
        <v>0.78259999999999996</v>
      </c>
      <c r="AF2139">
        <v>0.76590000000000003</v>
      </c>
      <c r="AJ2139">
        <v>3.2261089319814598E-2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 t="s">
        <v>42</v>
      </c>
      <c r="AQ2139" t="b">
        <v>1</v>
      </c>
      <c r="AR2139" t="b">
        <v>1</v>
      </c>
      <c r="AS2139">
        <v>1</v>
      </c>
      <c r="AT2139" t="b">
        <v>0</v>
      </c>
      <c r="AV2139" t="b">
        <v>0</v>
      </c>
      <c r="AW2139" t="b">
        <v>1</v>
      </c>
      <c r="AX2139" t="b">
        <v>0</v>
      </c>
      <c r="AY2139" t="b">
        <v>1</v>
      </c>
      <c r="AZ2139" t="b">
        <v>0</v>
      </c>
      <c r="BA2139" t="b">
        <v>1</v>
      </c>
      <c r="BB2139" t="b">
        <v>0</v>
      </c>
      <c r="BC2139" t="b">
        <v>1</v>
      </c>
      <c r="BD2139" t="b">
        <v>0</v>
      </c>
      <c r="BE2139" t="s">
        <v>57</v>
      </c>
      <c r="BF2139" t="s">
        <v>69</v>
      </c>
      <c r="BG2139" t="s">
        <v>69</v>
      </c>
      <c r="BH2139" t="b">
        <v>0</v>
      </c>
      <c r="BI2139" t="b">
        <v>1</v>
      </c>
      <c r="BJ2139" t="b">
        <v>0</v>
      </c>
      <c r="BK2139" t="b">
        <v>1</v>
      </c>
      <c r="BL2139">
        <v>20</v>
      </c>
      <c r="BM2139">
        <v>20</v>
      </c>
      <c r="BN2139">
        <v>0</v>
      </c>
      <c r="BO2139">
        <v>0</v>
      </c>
      <c r="BP21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39" s="3" t="str">
        <f>IF(Table1[[#This Row],[TraceLengthMod]],"lab,","")&amp;IF(Table1[[#This Row],[FixedLength]],"dur,","")&amp;IF(Table1[[#This Row],[Broken]],"ea,","")</f>
        <v>lab,</v>
      </c>
    </row>
    <row r="2140" spans="1:69" x14ac:dyDescent="0.25">
      <c r="A2140" t="s">
        <v>2268</v>
      </c>
      <c r="B2140" t="s">
        <v>39</v>
      </c>
      <c r="C2140" t="s">
        <v>114</v>
      </c>
      <c r="D2140" t="s">
        <v>106</v>
      </c>
      <c r="E2140" t="s">
        <v>93</v>
      </c>
      <c r="F2140">
        <v>1</v>
      </c>
      <c r="G2140">
        <v>75000</v>
      </c>
      <c r="H2140">
        <v>25000</v>
      </c>
      <c r="I2140">
        <v>100000</v>
      </c>
      <c r="J2140" t="s">
        <v>40</v>
      </c>
      <c r="K2140">
        <v>1</v>
      </c>
      <c r="L2140">
        <v>256</v>
      </c>
      <c r="M2140" t="s">
        <v>41</v>
      </c>
      <c r="N2140">
        <v>0.01</v>
      </c>
      <c r="O2140">
        <v>100</v>
      </c>
      <c r="P2140">
        <v>354</v>
      </c>
      <c r="Q2140">
        <v>256</v>
      </c>
      <c r="R2140">
        <v>100</v>
      </c>
      <c r="S2140">
        <v>7500</v>
      </c>
      <c r="T2140">
        <v>20</v>
      </c>
      <c r="U2140">
        <v>20</v>
      </c>
      <c r="V2140">
        <v>150016</v>
      </c>
      <c r="W2140">
        <v>2.0002133333333298</v>
      </c>
      <c r="X2140">
        <v>520.59838438034001</v>
      </c>
      <c r="Y2140">
        <v>6.41188287734985</v>
      </c>
      <c r="Z2140">
        <v>232.616203784942</v>
      </c>
      <c r="AA2140">
        <v>4.4720354080200098</v>
      </c>
      <c r="AB2140">
        <v>92.142633199691701</v>
      </c>
      <c r="AC2140">
        <v>14.6189193725585</v>
      </c>
      <c r="AD2140">
        <v>295.32214522361699</v>
      </c>
      <c r="AE2140">
        <v>0.79139999999999999</v>
      </c>
      <c r="AF2140">
        <v>0.78169999999999995</v>
      </c>
      <c r="AJ2140">
        <v>3.3577763383299E-2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 t="s">
        <v>42</v>
      </c>
      <c r="AQ2140" t="b">
        <v>1</v>
      </c>
      <c r="AR2140" t="b">
        <v>1</v>
      </c>
      <c r="AS2140">
        <v>1</v>
      </c>
      <c r="AT2140" t="b">
        <v>0</v>
      </c>
      <c r="AV2140" t="b">
        <v>0</v>
      </c>
      <c r="AW2140" t="b">
        <v>1</v>
      </c>
      <c r="AX2140" t="b">
        <v>0</v>
      </c>
      <c r="AY2140" t="b">
        <v>1</v>
      </c>
      <c r="AZ2140" t="b">
        <v>0</v>
      </c>
      <c r="BA2140" t="b">
        <v>1</v>
      </c>
      <c r="BB2140" t="b">
        <v>0</v>
      </c>
      <c r="BC2140" t="b">
        <v>1</v>
      </c>
      <c r="BD2140" t="b">
        <v>0</v>
      </c>
      <c r="BE2140" t="s">
        <v>57</v>
      </c>
      <c r="BF2140" t="s">
        <v>69</v>
      </c>
      <c r="BG2140" t="s">
        <v>69</v>
      </c>
      <c r="BH2140" t="b">
        <v>0</v>
      </c>
      <c r="BI2140" t="b">
        <v>1</v>
      </c>
      <c r="BJ2140" t="b">
        <v>0</v>
      </c>
      <c r="BK2140" t="b">
        <v>1</v>
      </c>
      <c r="BL2140">
        <v>20</v>
      </c>
      <c r="BM2140">
        <v>20</v>
      </c>
      <c r="BN2140">
        <v>0</v>
      </c>
      <c r="BO2140">
        <v>0</v>
      </c>
      <c r="BP21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40" s="3" t="str">
        <f>IF(Table1[[#This Row],[TraceLengthMod]],"lab,","")&amp;IF(Table1[[#This Row],[FixedLength]],"dur,","")&amp;IF(Table1[[#This Row],[Broken]],"ea,","")</f>
        <v>lab,</v>
      </c>
    </row>
    <row r="2141" spans="1:69" x14ac:dyDescent="0.25">
      <c r="A2141" t="s">
        <v>2269</v>
      </c>
      <c r="B2141" t="s">
        <v>39</v>
      </c>
      <c r="C2141" t="s">
        <v>114</v>
      </c>
      <c r="D2141" t="s">
        <v>106</v>
      </c>
      <c r="E2141" t="s">
        <v>93</v>
      </c>
      <c r="F2141">
        <v>1</v>
      </c>
      <c r="G2141">
        <v>75000</v>
      </c>
      <c r="H2141">
        <v>25000</v>
      </c>
      <c r="I2141">
        <v>100000</v>
      </c>
      <c r="J2141" t="s">
        <v>40</v>
      </c>
      <c r="K2141">
        <v>1</v>
      </c>
      <c r="L2141">
        <v>256</v>
      </c>
      <c r="M2141" t="s">
        <v>41</v>
      </c>
      <c r="N2141">
        <v>0.01</v>
      </c>
      <c r="O2141">
        <v>100</v>
      </c>
      <c r="P2141">
        <v>354</v>
      </c>
      <c r="Q2141">
        <v>256</v>
      </c>
      <c r="R2141">
        <v>100</v>
      </c>
      <c r="S2141">
        <v>7500</v>
      </c>
      <c r="T2141">
        <v>20</v>
      </c>
      <c r="U2141">
        <v>21</v>
      </c>
      <c r="V2141">
        <v>157696</v>
      </c>
      <c r="W2141">
        <v>2.1026133333333301</v>
      </c>
      <c r="X2141">
        <v>520.59838438034001</v>
      </c>
      <c r="Y2141">
        <v>6.41188287734985</v>
      </c>
      <c r="Z2141">
        <v>244.23813700675899</v>
      </c>
      <c r="AA2141">
        <v>4.6625373363494802</v>
      </c>
      <c r="AB2141">
        <v>96.805170536041203</v>
      </c>
      <c r="AC2141">
        <v>14.6298913955688</v>
      </c>
      <c r="AD2141">
        <v>309.952036619186</v>
      </c>
      <c r="AE2141">
        <v>0.78100000000000003</v>
      </c>
      <c r="AF2141">
        <v>0.7671</v>
      </c>
      <c r="AJ2141">
        <v>3.1212833407637301E-2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 t="s">
        <v>42</v>
      </c>
      <c r="AQ2141" t="b">
        <v>1</v>
      </c>
      <c r="AR2141" t="b">
        <v>1</v>
      </c>
      <c r="AS2141">
        <v>1</v>
      </c>
      <c r="AT2141" t="b">
        <v>0</v>
      </c>
      <c r="AV2141" t="b">
        <v>0</v>
      </c>
      <c r="AW2141" t="b">
        <v>1</v>
      </c>
      <c r="AX2141" t="b">
        <v>0</v>
      </c>
      <c r="AY2141" t="b">
        <v>1</v>
      </c>
      <c r="AZ2141" t="b">
        <v>0</v>
      </c>
      <c r="BA2141" t="b">
        <v>1</v>
      </c>
      <c r="BB2141" t="b">
        <v>0</v>
      </c>
      <c r="BC2141" t="b">
        <v>1</v>
      </c>
      <c r="BD2141" t="b">
        <v>0</v>
      </c>
      <c r="BE2141" t="s">
        <v>57</v>
      </c>
      <c r="BF2141" t="s">
        <v>69</v>
      </c>
      <c r="BG2141" t="s">
        <v>69</v>
      </c>
      <c r="BH2141" t="b">
        <v>0</v>
      </c>
      <c r="BI2141" t="b">
        <v>1</v>
      </c>
      <c r="BJ2141" t="b">
        <v>0</v>
      </c>
      <c r="BK2141" t="b">
        <v>1</v>
      </c>
      <c r="BL2141">
        <v>20</v>
      </c>
      <c r="BM2141">
        <v>20</v>
      </c>
      <c r="BN2141">
        <v>0</v>
      </c>
      <c r="BO2141">
        <v>0</v>
      </c>
      <c r="BP21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41" s="3" t="str">
        <f>IF(Table1[[#This Row],[TraceLengthMod]],"lab,","")&amp;IF(Table1[[#This Row],[FixedLength]],"dur,","")&amp;IF(Table1[[#This Row],[Broken]],"ea,","")</f>
        <v>lab,</v>
      </c>
    </row>
    <row r="2142" spans="1:69" x14ac:dyDescent="0.25">
      <c r="A2142" t="s">
        <v>2270</v>
      </c>
      <c r="B2142" t="s">
        <v>39</v>
      </c>
      <c r="C2142" t="s">
        <v>114</v>
      </c>
      <c r="D2142" t="s">
        <v>106</v>
      </c>
      <c r="E2142" t="s">
        <v>93</v>
      </c>
      <c r="F2142">
        <v>1</v>
      </c>
      <c r="G2142">
        <v>75000</v>
      </c>
      <c r="H2142">
        <v>25000</v>
      </c>
      <c r="I2142">
        <v>100000</v>
      </c>
      <c r="J2142" t="s">
        <v>40</v>
      </c>
      <c r="K2142">
        <v>1</v>
      </c>
      <c r="L2142">
        <v>256</v>
      </c>
      <c r="M2142" t="s">
        <v>41</v>
      </c>
      <c r="N2142">
        <v>0.01</v>
      </c>
      <c r="O2142">
        <v>100</v>
      </c>
      <c r="P2142">
        <v>354</v>
      </c>
      <c r="Q2142">
        <v>256</v>
      </c>
      <c r="R2142">
        <v>100</v>
      </c>
      <c r="S2142">
        <v>7500</v>
      </c>
      <c r="T2142">
        <v>20</v>
      </c>
      <c r="U2142">
        <v>22</v>
      </c>
      <c r="V2142">
        <v>165120</v>
      </c>
      <c r="W2142">
        <v>2.2016</v>
      </c>
      <c r="X2142">
        <v>520.59838438034001</v>
      </c>
      <c r="Y2142">
        <v>6.41188287734985</v>
      </c>
      <c r="Z2142">
        <v>255.75834012031501</v>
      </c>
      <c r="AA2142">
        <v>4.5159275531768799</v>
      </c>
      <c r="AB2142">
        <v>101.321098089218</v>
      </c>
      <c r="AC2142">
        <v>14.1102955341339</v>
      </c>
      <c r="AD2142">
        <v>324.06233215332003</v>
      </c>
      <c r="AE2142">
        <v>0.78969999999999996</v>
      </c>
      <c r="AF2142">
        <v>0.76780000000000004</v>
      </c>
      <c r="AJ2142">
        <v>2.8835210134816699E-2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 t="s">
        <v>42</v>
      </c>
      <c r="AQ2142" t="b">
        <v>1</v>
      </c>
      <c r="AR2142" t="b">
        <v>1</v>
      </c>
      <c r="AS2142">
        <v>1</v>
      </c>
      <c r="AT2142" t="b">
        <v>0</v>
      </c>
      <c r="AV2142" t="b">
        <v>0</v>
      </c>
      <c r="AW2142" t="b">
        <v>1</v>
      </c>
      <c r="AX2142" t="b">
        <v>0</v>
      </c>
      <c r="AY2142" t="b">
        <v>1</v>
      </c>
      <c r="AZ2142" t="b">
        <v>0</v>
      </c>
      <c r="BA2142" t="b">
        <v>1</v>
      </c>
      <c r="BB2142" t="b">
        <v>0</v>
      </c>
      <c r="BC2142" t="b">
        <v>1</v>
      </c>
      <c r="BD2142" t="b">
        <v>0</v>
      </c>
      <c r="BE2142" t="s">
        <v>57</v>
      </c>
      <c r="BF2142" t="s">
        <v>69</v>
      </c>
      <c r="BG2142" t="s">
        <v>69</v>
      </c>
      <c r="BH2142" t="b">
        <v>0</v>
      </c>
      <c r="BI2142" t="b">
        <v>1</v>
      </c>
      <c r="BJ2142" t="b">
        <v>0</v>
      </c>
      <c r="BK2142" t="b">
        <v>1</v>
      </c>
      <c r="BL2142">
        <v>20</v>
      </c>
      <c r="BM2142">
        <v>20</v>
      </c>
      <c r="BN2142">
        <v>0</v>
      </c>
      <c r="BO2142">
        <v>0</v>
      </c>
      <c r="BP21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42" s="3" t="str">
        <f>IF(Table1[[#This Row],[TraceLengthMod]],"lab,","")&amp;IF(Table1[[#This Row],[FixedLength]],"dur,","")&amp;IF(Table1[[#This Row],[Broken]],"ea,","")</f>
        <v>lab,</v>
      </c>
    </row>
    <row r="2143" spans="1:69" x14ac:dyDescent="0.25">
      <c r="A2143" t="s">
        <v>2271</v>
      </c>
      <c r="B2143" t="s">
        <v>39</v>
      </c>
      <c r="C2143" t="s">
        <v>114</v>
      </c>
      <c r="D2143" t="s">
        <v>106</v>
      </c>
      <c r="E2143" t="s">
        <v>93</v>
      </c>
      <c r="F2143">
        <v>1</v>
      </c>
      <c r="G2143">
        <v>75000</v>
      </c>
      <c r="H2143">
        <v>25000</v>
      </c>
      <c r="I2143">
        <v>100000</v>
      </c>
      <c r="J2143" t="s">
        <v>40</v>
      </c>
      <c r="K2143">
        <v>1</v>
      </c>
      <c r="L2143">
        <v>256</v>
      </c>
      <c r="M2143" t="s">
        <v>41</v>
      </c>
      <c r="N2143">
        <v>0.01</v>
      </c>
      <c r="O2143">
        <v>100</v>
      </c>
      <c r="P2143">
        <v>354</v>
      </c>
      <c r="Q2143">
        <v>256</v>
      </c>
      <c r="R2143">
        <v>100</v>
      </c>
      <c r="S2143">
        <v>7500</v>
      </c>
      <c r="T2143">
        <v>20</v>
      </c>
      <c r="U2143">
        <v>23</v>
      </c>
      <c r="V2143">
        <v>172544</v>
      </c>
      <c r="W2143">
        <v>2.3005866666666601</v>
      </c>
      <c r="X2143">
        <v>520.59838438034001</v>
      </c>
      <c r="Y2143">
        <v>6.41188287734985</v>
      </c>
      <c r="Z2143">
        <v>267.281569480896</v>
      </c>
      <c r="AA2143">
        <v>4.5398635864257804</v>
      </c>
      <c r="AB2143">
        <v>105.860961675643</v>
      </c>
      <c r="AC2143">
        <v>14.665827989578201</v>
      </c>
      <c r="AD2143">
        <v>338.72816014289799</v>
      </c>
      <c r="AE2143">
        <v>0.78049999999999997</v>
      </c>
      <c r="AF2143">
        <v>0.76290000000000002</v>
      </c>
      <c r="AJ2143">
        <v>2.8503890737935401E-2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 t="s">
        <v>42</v>
      </c>
      <c r="AQ2143" t="b">
        <v>1</v>
      </c>
      <c r="AR2143" t="b">
        <v>1</v>
      </c>
      <c r="AS2143">
        <v>1</v>
      </c>
      <c r="AT2143" t="b">
        <v>0</v>
      </c>
      <c r="AV2143" t="b">
        <v>0</v>
      </c>
      <c r="AW2143" t="b">
        <v>1</v>
      </c>
      <c r="AX2143" t="b">
        <v>0</v>
      </c>
      <c r="AY2143" t="b">
        <v>1</v>
      </c>
      <c r="AZ2143" t="b">
        <v>0</v>
      </c>
      <c r="BA2143" t="b">
        <v>1</v>
      </c>
      <c r="BB2143" t="b">
        <v>0</v>
      </c>
      <c r="BC2143" t="b">
        <v>1</v>
      </c>
      <c r="BD2143" t="b">
        <v>0</v>
      </c>
      <c r="BE2143" t="s">
        <v>57</v>
      </c>
      <c r="BF2143" t="s">
        <v>69</v>
      </c>
      <c r="BG2143" t="s">
        <v>69</v>
      </c>
      <c r="BH2143" t="b">
        <v>0</v>
      </c>
      <c r="BI2143" t="b">
        <v>1</v>
      </c>
      <c r="BJ2143" t="b">
        <v>0</v>
      </c>
      <c r="BK2143" t="b">
        <v>1</v>
      </c>
      <c r="BL2143">
        <v>20</v>
      </c>
      <c r="BM2143">
        <v>20</v>
      </c>
      <c r="BN2143">
        <v>0</v>
      </c>
      <c r="BO2143">
        <v>0</v>
      </c>
      <c r="BP21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43" s="3" t="str">
        <f>IF(Table1[[#This Row],[TraceLengthMod]],"lab,","")&amp;IF(Table1[[#This Row],[FixedLength]],"dur,","")&amp;IF(Table1[[#This Row],[Broken]],"ea,","")</f>
        <v>lab,</v>
      </c>
    </row>
    <row r="2144" spans="1:69" x14ac:dyDescent="0.25">
      <c r="A2144" t="s">
        <v>2272</v>
      </c>
      <c r="B2144" t="s">
        <v>39</v>
      </c>
      <c r="C2144" t="s">
        <v>114</v>
      </c>
      <c r="D2144" t="s">
        <v>106</v>
      </c>
      <c r="E2144" t="s">
        <v>93</v>
      </c>
      <c r="F2144">
        <v>1</v>
      </c>
      <c r="G2144">
        <v>75000</v>
      </c>
      <c r="H2144">
        <v>25000</v>
      </c>
      <c r="I2144">
        <v>100000</v>
      </c>
      <c r="J2144" t="s">
        <v>40</v>
      </c>
      <c r="K2144">
        <v>1</v>
      </c>
      <c r="L2144">
        <v>256</v>
      </c>
      <c r="M2144" t="s">
        <v>41</v>
      </c>
      <c r="N2144">
        <v>0.01</v>
      </c>
      <c r="O2144">
        <v>100</v>
      </c>
      <c r="P2144">
        <v>354</v>
      </c>
      <c r="Q2144">
        <v>256</v>
      </c>
      <c r="R2144">
        <v>100</v>
      </c>
      <c r="S2144">
        <v>7500</v>
      </c>
      <c r="T2144">
        <v>20</v>
      </c>
      <c r="U2144">
        <v>24</v>
      </c>
      <c r="V2144">
        <v>180224</v>
      </c>
      <c r="W2144">
        <v>2.4029866666666599</v>
      </c>
      <c r="X2144">
        <v>520.59838438034001</v>
      </c>
      <c r="Y2144">
        <v>6.41188287734985</v>
      </c>
      <c r="Z2144">
        <v>278.91351795196499</v>
      </c>
      <c r="AA2144">
        <v>4.6516087055206299</v>
      </c>
      <c r="AB2144">
        <v>110.512570381164</v>
      </c>
      <c r="AC2144">
        <v>14.665795326232899</v>
      </c>
      <c r="AD2144">
        <v>353.39395546913101</v>
      </c>
      <c r="AE2144">
        <v>0.77980000000000005</v>
      </c>
      <c r="AF2144">
        <v>0.7631</v>
      </c>
      <c r="AJ2144">
        <v>2.7233847289938801E-2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 t="s">
        <v>42</v>
      </c>
      <c r="AQ2144" t="b">
        <v>1</v>
      </c>
      <c r="AR2144" t="b">
        <v>1</v>
      </c>
      <c r="AS2144">
        <v>1</v>
      </c>
      <c r="AT2144" t="b">
        <v>0</v>
      </c>
      <c r="AV2144" t="b">
        <v>0</v>
      </c>
      <c r="AW2144" t="b">
        <v>1</v>
      </c>
      <c r="AX2144" t="b">
        <v>0</v>
      </c>
      <c r="AY2144" t="b">
        <v>1</v>
      </c>
      <c r="AZ2144" t="b">
        <v>0</v>
      </c>
      <c r="BA2144" t="b">
        <v>1</v>
      </c>
      <c r="BB2144" t="b">
        <v>0</v>
      </c>
      <c r="BC2144" t="b">
        <v>1</v>
      </c>
      <c r="BD2144" t="b">
        <v>0</v>
      </c>
      <c r="BE2144" t="s">
        <v>57</v>
      </c>
      <c r="BF2144" t="s">
        <v>69</v>
      </c>
      <c r="BG2144" t="s">
        <v>69</v>
      </c>
      <c r="BH2144" t="b">
        <v>0</v>
      </c>
      <c r="BI2144" t="b">
        <v>1</v>
      </c>
      <c r="BJ2144" t="b">
        <v>0</v>
      </c>
      <c r="BK2144" t="b">
        <v>1</v>
      </c>
      <c r="BL2144">
        <v>20</v>
      </c>
      <c r="BM2144">
        <v>20</v>
      </c>
      <c r="BN2144">
        <v>0</v>
      </c>
      <c r="BO2144">
        <v>0</v>
      </c>
      <c r="BP21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44" s="3" t="str">
        <f>IF(Table1[[#This Row],[TraceLengthMod]],"lab,","")&amp;IF(Table1[[#This Row],[FixedLength]],"dur,","")&amp;IF(Table1[[#This Row],[Broken]],"ea,","")</f>
        <v>lab,</v>
      </c>
    </row>
    <row r="2145" spans="1:69" x14ac:dyDescent="0.25">
      <c r="A2145" t="s">
        <v>2273</v>
      </c>
      <c r="B2145" t="s">
        <v>39</v>
      </c>
      <c r="C2145" t="s">
        <v>114</v>
      </c>
      <c r="D2145" t="s">
        <v>106</v>
      </c>
      <c r="E2145" t="s">
        <v>93</v>
      </c>
      <c r="F2145">
        <v>1</v>
      </c>
      <c r="G2145">
        <v>75000</v>
      </c>
      <c r="H2145">
        <v>25000</v>
      </c>
      <c r="I2145">
        <v>100000</v>
      </c>
      <c r="J2145" t="s">
        <v>40</v>
      </c>
      <c r="K2145">
        <v>1</v>
      </c>
      <c r="L2145">
        <v>256</v>
      </c>
      <c r="M2145" t="s">
        <v>41</v>
      </c>
      <c r="N2145">
        <v>0.01</v>
      </c>
      <c r="O2145">
        <v>100</v>
      </c>
      <c r="P2145">
        <v>354</v>
      </c>
      <c r="Q2145">
        <v>256</v>
      </c>
      <c r="R2145">
        <v>100</v>
      </c>
      <c r="S2145">
        <v>7500</v>
      </c>
      <c r="T2145">
        <v>20</v>
      </c>
      <c r="U2145">
        <v>25</v>
      </c>
      <c r="V2145">
        <v>187648</v>
      </c>
      <c r="W2145">
        <v>2.5019733333333298</v>
      </c>
      <c r="X2145">
        <v>520.59838438034001</v>
      </c>
      <c r="Y2145">
        <v>6.41188287734985</v>
      </c>
      <c r="Z2145">
        <v>290.411780834198</v>
      </c>
      <c r="AA2145">
        <v>4.4939863681793204</v>
      </c>
      <c r="AB2145">
        <v>115.00655674934301</v>
      </c>
      <c r="AC2145">
        <v>14.746611118316601</v>
      </c>
      <c r="AD2145">
        <v>368.14056658744801</v>
      </c>
      <c r="AE2145">
        <v>0.79139999999999999</v>
      </c>
      <c r="AF2145">
        <v>0.77839999999999998</v>
      </c>
      <c r="AJ2145">
        <v>2.46190639342324E-2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 t="s">
        <v>42</v>
      </c>
      <c r="AQ2145" t="b">
        <v>1</v>
      </c>
      <c r="AR2145" t="b">
        <v>1</v>
      </c>
      <c r="AS2145">
        <v>1</v>
      </c>
      <c r="AT2145" t="b">
        <v>0</v>
      </c>
      <c r="AV2145" t="b">
        <v>0</v>
      </c>
      <c r="AW2145" t="b">
        <v>1</v>
      </c>
      <c r="AX2145" t="b">
        <v>0</v>
      </c>
      <c r="AY2145" t="b">
        <v>1</v>
      </c>
      <c r="AZ2145" t="b">
        <v>0</v>
      </c>
      <c r="BA2145" t="b">
        <v>1</v>
      </c>
      <c r="BB2145" t="b">
        <v>0</v>
      </c>
      <c r="BC2145" t="b">
        <v>1</v>
      </c>
      <c r="BD2145" t="b">
        <v>0</v>
      </c>
      <c r="BE2145" t="s">
        <v>57</v>
      </c>
      <c r="BF2145" t="s">
        <v>69</v>
      </c>
      <c r="BG2145" t="s">
        <v>69</v>
      </c>
      <c r="BH2145" t="b">
        <v>0</v>
      </c>
      <c r="BI2145" t="b">
        <v>1</v>
      </c>
      <c r="BJ2145" t="b">
        <v>0</v>
      </c>
      <c r="BK2145" t="b">
        <v>1</v>
      </c>
      <c r="BL2145">
        <v>20</v>
      </c>
      <c r="BM2145">
        <v>20</v>
      </c>
      <c r="BN2145">
        <v>0</v>
      </c>
      <c r="BO2145">
        <v>0</v>
      </c>
      <c r="BP21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45" s="3" t="str">
        <f>IF(Table1[[#This Row],[TraceLengthMod]],"lab,","")&amp;IF(Table1[[#This Row],[FixedLength]],"dur,","")&amp;IF(Table1[[#This Row],[Broken]],"ea,","")</f>
        <v>lab,</v>
      </c>
    </row>
    <row r="2146" spans="1:69" x14ac:dyDescent="0.25">
      <c r="A2146" t="s">
        <v>2274</v>
      </c>
      <c r="B2146" t="s">
        <v>39</v>
      </c>
      <c r="C2146" t="s">
        <v>114</v>
      </c>
      <c r="D2146" t="s">
        <v>106</v>
      </c>
      <c r="E2146" t="s">
        <v>93</v>
      </c>
      <c r="F2146">
        <v>1</v>
      </c>
      <c r="G2146">
        <v>75000</v>
      </c>
      <c r="H2146">
        <v>25000</v>
      </c>
      <c r="I2146">
        <v>100000</v>
      </c>
      <c r="J2146" t="s">
        <v>40</v>
      </c>
      <c r="K2146">
        <v>1</v>
      </c>
      <c r="L2146">
        <v>256</v>
      </c>
      <c r="M2146" t="s">
        <v>41</v>
      </c>
      <c r="N2146">
        <v>0.01</v>
      </c>
      <c r="O2146">
        <v>100</v>
      </c>
      <c r="P2146">
        <v>354</v>
      </c>
      <c r="Q2146">
        <v>256</v>
      </c>
      <c r="R2146">
        <v>100</v>
      </c>
      <c r="S2146">
        <v>7500</v>
      </c>
      <c r="T2146">
        <v>26</v>
      </c>
      <c r="U2146">
        <v>26</v>
      </c>
      <c r="V2146">
        <v>195072</v>
      </c>
      <c r="W2146">
        <v>2.6009600000000002</v>
      </c>
      <c r="X2146">
        <v>520.59838438034001</v>
      </c>
      <c r="Y2146">
        <v>6.41188287734985</v>
      </c>
      <c r="Z2146">
        <v>301.897047042846</v>
      </c>
      <c r="AA2146">
        <v>4.4849789142608598</v>
      </c>
      <c r="AB2146">
        <v>119.491535663604</v>
      </c>
      <c r="AC2146">
        <v>14.673773765563899</v>
      </c>
      <c r="AD2146">
        <v>382.81434035301203</v>
      </c>
      <c r="AE2146">
        <v>0.78380000000000005</v>
      </c>
      <c r="AF2146">
        <v>0.78269999999999995</v>
      </c>
      <c r="AJ2146">
        <v>2.4261273971692698E-2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 t="s">
        <v>42</v>
      </c>
      <c r="AQ2146" t="b">
        <v>1</v>
      </c>
      <c r="AR2146" t="b">
        <v>1</v>
      </c>
      <c r="AS2146">
        <v>1</v>
      </c>
      <c r="AT2146" t="b">
        <v>0</v>
      </c>
      <c r="AV2146" t="b">
        <v>0</v>
      </c>
      <c r="AW2146" t="b">
        <v>1</v>
      </c>
      <c r="AX2146" t="b">
        <v>0</v>
      </c>
      <c r="AY2146" t="b">
        <v>1</v>
      </c>
      <c r="AZ2146" t="b">
        <v>0</v>
      </c>
      <c r="BA2146" t="b">
        <v>1</v>
      </c>
      <c r="BB2146" t="b">
        <v>0</v>
      </c>
      <c r="BC2146" t="b">
        <v>1</v>
      </c>
      <c r="BD2146" t="b">
        <v>0</v>
      </c>
      <c r="BE2146" t="s">
        <v>57</v>
      </c>
      <c r="BF2146" t="s">
        <v>69</v>
      </c>
      <c r="BG2146" t="s">
        <v>69</v>
      </c>
      <c r="BH2146" t="b">
        <v>0</v>
      </c>
      <c r="BI2146" t="b">
        <v>1</v>
      </c>
      <c r="BJ2146" t="b">
        <v>0</v>
      </c>
      <c r="BK2146" t="b">
        <v>1</v>
      </c>
      <c r="BL2146">
        <v>20</v>
      </c>
      <c r="BM2146">
        <v>20</v>
      </c>
      <c r="BN2146">
        <v>0</v>
      </c>
      <c r="BO2146">
        <v>0</v>
      </c>
      <c r="BP21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46" s="3" t="str">
        <f>IF(Table1[[#This Row],[TraceLengthMod]],"lab,","")&amp;IF(Table1[[#This Row],[FixedLength]],"dur,","")&amp;IF(Table1[[#This Row],[Broken]],"ea,","")</f>
        <v>lab,</v>
      </c>
    </row>
    <row r="2147" spans="1:69" x14ac:dyDescent="0.25">
      <c r="A2147" t="s">
        <v>2275</v>
      </c>
      <c r="B2147" t="s">
        <v>39</v>
      </c>
      <c r="C2147" t="s">
        <v>114</v>
      </c>
      <c r="D2147" t="s">
        <v>106</v>
      </c>
      <c r="E2147" t="s">
        <v>93</v>
      </c>
      <c r="F2147">
        <v>1</v>
      </c>
      <c r="G2147">
        <v>75000</v>
      </c>
      <c r="H2147">
        <v>25000</v>
      </c>
      <c r="I2147">
        <v>100000</v>
      </c>
      <c r="J2147" t="s">
        <v>40</v>
      </c>
      <c r="K2147">
        <v>1</v>
      </c>
      <c r="L2147">
        <v>256</v>
      </c>
      <c r="M2147" t="s">
        <v>41</v>
      </c>
      <c r="N2147">
        <v>0.01</v>
      </c>
      <c r="O2147">
        <v>100</v>
      </c>
      <c r="P2147">
        <v>354</v>
      </c>
      <c r="Q2147">
        <v>256</v>
      </c>
      <c r="R2147">
        <v>100</v>
      </c>
      <c r="S2147">
        <v>7500</v>
      </c>
      <c r="T2147">
        <v>26</v>
      </c>
      <c r="U2147">
        <v>27</v>
      </c>
      <c r="V2147">
        <v>202752</v>
      </c>
      <c r="W2147">
        <v>2.70336</v>
      </c>
      <c r="X2147">
        <v>520.59838438034001</v>
      </c>
      <c r="Y2147">
        <v>6.41188287734985</v>
      </c>
      <c r="Z2147">
        <v>313.54990506172101</v>
      </c>
      <c r="AA2147">
        <v>4.6844773292541504</v>
      </c>
      <c r="AB2147">
        <v>124.17601299285801</v>
      </c>
      <c r="AC2147">
        <v>14.6837477684021</v>
      </c>
      <c r="AD2147">
        <v>397.49808812141401</v>
      </c>
      <c r="AE2147">
        <v>0.78539999999999999</v>
      </c>
      <c r="AF2147">
        <v>0.77380000000000004</v>
      </c>
      <c r="AJ2147">
        <v>2.33819062511126E-2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 t="s">
        <v>42</v>
      </c>
      <c r="AQ2147" t="b">
        <v>1</v>
      </c>
      <c r="AR2147" t="b">
        <v>1</v>
      </c>
      <c r="AS2147">
        <v>1</v>
      </c>
      <c r="AT2147" t="b">
        <v>0</v>
      </c>
      <c r="AV2147" t="b">
        <v>0</v>
      </c>
      <c r="AW2147" t="b">
        <v>1</v>
      </c>
      <c r="AX2147" t="b">
        <v>0</v>
      </c>
      <c r="AY2147" t="b">
        <v>1</v>
      </c>
      <c r="AZ2147" t="b">
        <v>0</v>
      </c>
      <c r="BA2147" t="b">
        <v>1</v>
      </c>
      <c r="BB2147" t="b">
        <v>0</v>
      </c>
      <c r="BC2147" t="b">
        <v>1</v>
      </c>
      <c r="BD2147" t="b">
        <v>0</v>
      </c>
      <c r="BE2147" t="s">
        <v>57</v>
      </c>
      <c r="BF2147" t="s">
        <v>69</v>
      </c>
      <c r="BG2147" t="s">
        <v>69</v>
      </c>
      <c r="BH2147" t="b">
        <v>0</v>
      </c>
      <c r="BI2147" t="b">
        <v>1</v>
      </c>
      <c r="BJ2147" t="b">
        <v>0</v>
      </c>
      <c r="BK2147" t="b">
        <v>1</v>
      </c>
      <c r="BL2147">
        <v>20</v>
      </c>
      <c r="BM2147">
        <v>20</v>
      </c>
      <c r="BN2147">
        <v>0</v>
      </c>
      <c r="BO2147">
        <v>0</v>
      </c>
      <c r="BP21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47" s="3" t="str">
        <f>IF(Table1[[#This Row],[TraceLengthMod]],"lab,","")&amp;IF(Table1[[#This Row],[FixedLength]],"dur,","")&amp;IF(Table1[[#This Row],[Broken]],"ea,","")</f>
        <v>lab,</v>
      </c>
    </row>
    <row r="2148" spans="1:69" x14ac:dyDescent="0.25">
      <c r="A2148" t="s">
        <v>2276</v>
      </c>
      <c r="B2148" t="s">
        <v>39</v>
      </c>
      <c r="C2148" t="s">
        <v>114</v>
      </c>
      <c r="D2148" t="s">
        <v>106</v>
      </c>
      <c r="E2148" t="s">
        <v>93</v>
      </c>
      <c r="F2148">
        <v>1</v>
      </c>
      <c r="G2148">
        <v>75000</v>
      </c>
      <c r="H2148">
        <v>25000</v>
      </c>
      <c r="I2148">
        <v>100000</v>
      </c>
      <c r="J2148" t="s">
        <v>40</v>
      </c>
      <c r="K2148">
        <v>1</v>
      </c>
      <c r="L2148">
        <v>256</v>
      </c>
      <c r="M2148" t="s">
        <v>41</v>
      </c>
      <c r="N2148">
        <v>0.01</v>
      </c>
      <c r="O2148">
        <v>100</v>
      </c>
      <c r="P2148">
        <v>354</v>
      </c>
      <c r="Q2148">
        <v>256</v>
      </c>
      <c r="R2148">
        <v>100</v>
      </c>
      <c r="S2148">
        <v>7500</v>
      </c>
      <c r="T2148">
        <v>26</v>
      </c>
      <c r="U2148">
        <v>28</v>
      </c>
      <c r="V2148">
        <v>210176</v>
      </c>
      <c r="W2148">
        <v>2.8023466666666601</v>
      </c>
      <c r="X2148">
        <v>520.59838438034001</v>
      </c>
      <c r="Y2148">
        <v>6.41188287734985</v>
      </c>
      <c r="Z2148">
        <v>325.07516455650301</v>
      </c>
      <c r="AA2148">
        <v>4.5100407600402797</v>
      </c>
      <c r="AB2148">
        <v>128.686053752899</v>
      </c>
      <c r="AC2148">
        <v>14.643825054168699</v>
      </c>
      <c r="AD2148">
        <v>412.14191317558198</v>
      </c>
      <c r="AE2148">
        <v>0.78749999999999998</v>
      </c>
      <c r="AF2148">
        <v>0.77270000000000005</v>
      </c>
      <c r="AJ2148">
        <v>2.2203718991575801E-2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 t="s">
        <v>42</v>
      </c>
      <c r="AQ2148" t="b">
        <v>1</v>
      </c>
      <c r="AR2148" t="b">
        <v>1</v>
      </c>
      <c r="AS2148">
        <v>1</v>
      </c>
      <c r="AT2148" t="b">
        <v>0</v>
      </c>
      <c r="AV2148" t="b">
        <v>0</v>
      </c>
      <c r="AW2148" t="b">
        <v>1</v>
      </c>
      <c r="AX2148" t="b">
        <v>0</v>
      </c>
      <c r="AY2148" t="b">
        <v>1</v>
      </c>
      <c r="AZ2148" t="b">
        <v>0</v>
      </c>
      <c r="BA2148" t="b">
        <v>1</v>
      </c>
      <c r="BB2148" t="b">
        <v>0</v>
      </c>
      <c r="BC2148" t="b">
        <v>1</v>
      </c>
      <c r="BD2148" t="b">
        <v>0</v>
      </c>
      <c r="BE2148" t="s">
        <v>57</v>
      </c>
      <c r="BF2148" t="s">
        <v>69</v>
      </c>
      <c r="BG2148" t="s">
        <v>69</v>
      </c>
      <c r="BH2148" t="b">
        <v>0</v>
      </c>
      <c r="BI2148" t="b">
        <v>1</v>
      </c>
      <c r="BJ2148" t="b">
        <v>0</v>
      </c>
      <c r="BK2148" t="b">
        <v>1</v>
      </c>
      <c r="BL2148">
        <v>20</v>
      </c>
      <c r="BM2148">
        <v>20</v>
      </c>
      <c r="BN2148">
        <v>0</v>
      </c>
      <c r="BO2148">
        <v>0</v>
      </c>
      <c r="BP21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48" s="3" t="str">
        <f>IF(Table1[[#This Row],[TraceLengthMod]],"lab,","")&amp;IF(Table1[[#This Row],[FixedLength]],"dur,","")&amp;IF(Table1[[#This Row],[Broken]],"ea,","")</f>
        <v>lab,</v>
      </c>
    </row>
    <row r="2149" spans="1:69" x14ac:dyDescent="0.25">
      <c r="A2149" t="s">
        <v>2277</v>
      </c>
      <c r="B2149" t="s">
        <v>39</v>
      </c>
      <c r="C2149" t="s">
        <v>114</v>
      </c>
      <c r="D2149" t="s">
        <v>106</v>
      </c>
      <c r="E2149" t="s">
        <v>93</v>
      </c>
      <c r="F2149">
        <v>1</v>
      </c>
      <c r="G2149">
        <v>75000</v>
      </c>
      <c r="H2149">
        <v>25000</v>
      </c>
      <c r="I2149">
        <v>100000</v>
      </c>
      <c r="J2149" t="s">
        <v>40</v>
      </c>
      <c r="K2149">
        <v>1</v>
      </c>
      <c r="L2149">
        <v>256</v>
      </c>
      <c r="M2149" t="s">
        <v>41</v>
      </c>
      <c r="N2149">
        <v>0.01</v>
      </c>
      <c r="O2149">
        <v>100</v>
      </c>
      <c r="P2149">
        <v>354</v>
      </c>
      <c r="Q2149">
        <v>256</v>
      </c>
      <c r="R2149">
        <v>100</v>
      </c>
      <c r="S2149">
        <v>7500</v>
      </c>
      <c r="T2149">
        <v>26</v>
      </c>
      <c r="U2149">
        <v>29</v>
      </c>
      <c r="V2149">
        <v>217600</v>
      </c>
      <c r="W2149">
        <v>2.90133333333333</v>
      </c>
      <c r="X2149">
        <v>520.59838438034001</v>
      </c>
      <c r="Y2149">
        <v>6.41188287734985</v>
      </c>
      <c r="Z2149">
        <v>336.591474533081</v>
      </c>
      <c r="AA2149">
        <v>4.5130324363708496</v>
      </c>
      <c r="AB2149">
        <v>133.19908618926999</v>
      </c>
      <c r="AC2149">
        <v>14.725634574890099</v>
      </c>
      <c r="AD2149">
        <v>426.86754775047302</v>
      </c>
      <c r="AE2149">
        <v>0.79679999999999995</v>
      </c>
      <c r="AF2149">
        <v>0.77529999999999999</v>
      </c>
      <c r="AJ2149">
        <v>2.0032249443671199E-2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 t="s">
        <v>42</v>
      </c>
      <c r="AQ2149" t="b">
        <v>1</v>
      </c>
      <c r="AR2149" t="b">
        <v>1</v>
      </c>
      <c r="AS2149">
        <v>1</v>
      </c>
      <c r="AT2149" t="b">
        <v>0</v>
      </c>
      <c r="AV2149" t="b">
        <v>0</v>
      </c>
      <c r="AW2149" t="b">
        <v>1</v>
      </c>
      <c r="AX2149" t="b">
        <v>0</v>
      </c>
      <c r="AY2149" t="b">
        <v>1</v>
      </c>
      <c r="AZ2149" t="b">
        <v>0</v>
      </c>
      <c r="BA2149" t="b">
        <v>1</v>
      </c>
      <c r="BB2149" t="b">
        <v>0</v>
      </c>
      <c r="BC2149" t="b">
        <v>1</v>
      </c>
      <c r="BD2149" t="b">
        <v>0</v>
      </c>
      <c r="BE2149" t="s">
        <v>57</v>
      </c>
      <c r="BF2149" t="s">
        <v>69</v>
      </c>
      <c r="BG2149" t="s">
        <v>69</v>
      </c>
      <c r="BH2149" t="b">
        <v>0</v>
      </c>
      <c r="BI2149" t="b">
        <v>1</v>
      </c>
      <c r="BJ2149" t="b">
        <v>0</v>
      </c>
      <c r="BK2149" t="b">
        <v>1</v>
      </c>
      <c r="BL2149">
        <v>20</v>
      </c>
      <c r="BM2149">
        <v>20</v>
      </c>
      <c r="BN2149">
        <v>0</v>
      </c>
      <c r="BO2149">
        <v>0</v>
      </c>
      <c r="BP21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49" s="3" t="str">
        <f>IF(Table1[[#This Row],[TraceLengthMod]],"lab,","")&amp;IF(Table1[[#This Row],[FixedLength]],"dur,","")&amp;IF(Table1[[#This Row],[Broken]],"ea,","")</f>
        <v>lab,</v>
      </c>
    </row>
    <row r="2150" spans="1:69" x14ac:dyDescent="0.25">
      <c r="A2150" t="s">
        <v>2278</v>
      </c>
      <c r="B2150" t="s">
        <v>39</v>
      </c>
      <c r="C2150" t="s">
        <v>114</v>
      </c>
      <c r="D2150" t="s">
        <v>106</v>
      </c>
      <c r="E2150" t="s">
        <v>93</v>
      </c>
      <c r="F2150">
        <v>1</v>
      </c>
      <c r="G2150">
        <v>75000</v>
      </c>
      <c r="H2150">
        <v>25000</v>
      </c>
      <c r="I2150">
        <v>100000</v>
      </c>
      <c r="J2150" t="s">
        <v>40</v>
      </c>
      <c r="K2150">
        <v>1</v>
      </c>
      <c r="L2150">
        <v>256</v>
      </c>
      <c r="M2150" t="s">
        <v>41</v>
      </c>
      <c r="N2150">
        <v>0.01</v>
      </c>
      <c r="O2150">
        <v>100</v>
      </c>
      <c r="P2150">
        <v>354</v>
      </c>
      <c r="Q2150">
        <v>256</v>
      </c>
      <c r="R2150">
        <v>100</v>
      </c>
      <c r="S2150">
        <v>7500</v>
      </c>
      <c r="T2150">
        <v>26</v>
      </c>
      <c r="U2150">
        <v>30</v>
      </c>
      <c r="V2150">
        <v>225024</v>
      </c>
      <c r="W2150">
        <v>3.0003199999999999</v>
      </c>
      <c r="X2150">
        <v>520.59838438034001</v>
      </c>
      <c r="Y2150">
        <v>6.41188287734985</v>
      </c>
      <c r="Z2150">
        <v>348.12065410614002</v>
      </c>
      <c r="AA2150">
        <v>4.5199177265167201</v>
      </c>
      <c r="AB2150">
        <v>137.719003915786</v>
      </c>
      <c r="AC2150">
        <v>14.724637746810901</v>
      </c>
      <c r="AD2150">
        <v>441.59218549728303</v>
      </c>
      <c r="AE2150">
        <v>0.79679999999999995</v>
      </c>
      <c r="AF2150">
        <v>0.7823</v>
      </c>
      <c r="AJ2150">
        <v>2.1097362177092599E-2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 t="s">
        <v>42</v>
      </c>
      <c r="AQ2150" t="b">
        <v>1</v>
      </c>
      <c r="AR2150" t="b">
        <v>1</v>
      </c>
      <c r="AS2150">
        <v>1</v>
      </c>
      <c r="AT2150" t="b">
        <v>0</v>
      </c>
      <c r="AV2150" t="b">
        <v>0</v>
      </c>
      <c r="AW2150" t="b">
        <v>1</v>
      </c>
      <c r="AX2150" t="b">
        <v>0</v>
      </c>
      <c r="AY2150" t="b">
        <v>1</v>
      </c>
      <c r="AZ2150" t="b">
        <v>0</v>
      </c>
      <c r="BA2150" t="b">
        <v>1</v>
      </c>
      <c r="BB2150" t="b">
        <v>0</v>
      </c>
      <c r="BC2150" t="b">
        <v>1</v>
      </c>
      <c r="BD2150" t="b">
        <v>0</v>
      </c>
      <c r="BE2150" t="s">
        <v>57</v>
      </c>
      <c r="BF2150" t="s">
        <v>69</v>
      </c>
      <c r="BG2150" t="s">
        <v>69</v>
      </c>
      <c r="BH2150" t="b">
        <v>0</v>
      </c>
      <c r="BI2150" t="b">
        <v>1</v>
      </c>
      <c r="BJ2150" t="b">
        <v>0</v>
      </c>
      <c r="BK2150" t="b">
        <v>1</v>
      </c>
      <c r="BL2150">
        <v>20</v>
      </c>
      <c r="BM2150">
        <v>20</v>
      </c>
      <c r="BN2150">
        <v>0</v>
      </c>
      <c r="BO2150">
        <v>0</v>
      </c>
      <c r="BP21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50" s="3" t="str">
        <f>IF(Table1[[#This Row],[TraceLengthMod]],"lab,","")&amp;IF(Table1[[#This Row],[FixedLength]],"dur,","")&amp;IF(Table1[[#This Row],[Broken]],"ea,","")</f>
        <v>lab,</v>
      </c>
    </row>
    <row r="2151" spans="1:69" x14ac:dyDescent="0.25">
      <c r="A2151" t="s">
        <v>2279</v>
      </c>
      <c r="B2151" t="s">
        <v>39</v>
      </c>
      <c r="C2151" t="s">
        <v>114</v>
      </c>
      <c r="D2151" t="s">
        <v>106</v>
      </c>
      <c r="E2151" t="s">
        <v>93</v>
      </c>
      <c r="F2151">
        <v>1</v>
      </c>
      <c r="G2151">
        <v>75000</v>
      </c>
      <c r="H2151">
        <v>25000</v>
      </c>
      <c r="I2151">
        <v>100000</v>
      </c>
      <c r="J2151" t="s">
        <v>40</v>
      </c>
      <c r="K2151">
        <v>1</v>
      </c>
      <c r="L2151">
        <v>256</v>
      </c>
      <c r="M2151" t="s">
        <v>41</v>
      </c>
      <c r="N2151">
        <v>0.01</v>
      </c>
      <c r="O2151">
        <v>100</v>
      </c>
      <c r="P2151">
        <v>354</v>
      </c>
      <c r="Q2151">
        <v>256</v>
      </c>
      <c r="R2151">
        <v>100</v>
      </c>
      <c r="S2151">
        <v>7500</v>
      </c>
      <c r="T2151">
        <v>26</v>
      </c>
      <c r="U2151">
        <v>31</v>
      </c>
      <c r="V2151">
        <v>232704</v>
      </c>
      <c r="W2151">
        <v>3.1027200000000001</v>
      </c>
      <c r="X2151">
        <v>520.59838438034001</v>
      </c>
      <c r="Y2151">
        <v>6.41188287734985</v>
      </c>
      <c r="Z2151">
        <v>359.781835079193</v>
      </c>
      <c r="AA2151">
        <v>4.6569051742553702</v>
      </c>
      <c r="AB2151">
        <v>142.375909090042</v>
      </c>
      <c r="AC2151">
        <v>14.7296237945556</v>
      </c>
      <c r="AD2151">
        <v>456.32180929183897</v>
      </c>
      <c r="AE2151">
        <v>0.79379999999999995</v>
      </c>
      <c r="AF2151">
        <v>0.77259999999999995</v>
      </c>
      <c r="AJ2151">
        <v>1.9479159278051199E-2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 t="s">
        <v>42</v>
      </c>
      <c r="AQ2151" t="b">
        <v>1</v>
      </c>
      <c r="AR2151" t="b">
        <v>1</v>
      </c>
      <c r="AS2151">
        <v>1</v>
      </c>
      <c r="AT2151" t="b">
        <v>0</v>
      </c>
      <c r="AV2151" t="b">
        <v>0</v>
      </c>
      <c r="AW2151" t="b">
        <v>1</v>
      </c>
      <c r="AX2151" t="b">
        <v>0</v>
      </c>
      <c r="AY2151" t="b">
        <v>1</v>
      </c>
      <c r="AZ2151" t="b">
        <v>0</v>
      </c>
      <c r="BA2151" t="b">
        <v>1</v>
      </c>
      <c r="BB2151" t="b">
        <v>0</v>
      </c>
      <c r="BC2151" t="b">
        <v>1</v>
      </c>
      <c r="BD2151" t="b">
        <v>0</v>
      </c>
      <c r="BE2151" t="s">
        <v>57</v>
      </c>
      <c r="BF2151" t="s">
        <v>69</v>
      </c>
      <c r="BG2151" t="s">
        <v>69</v>
      </c>
      <c r="BH2151" t="b">
        <v>0</v>
      </c>
      <c r="BI2151" t="b">
        <v>1</v>
      </c>
      <c r="BJ2151" t="b">
        <v>0</v>
      </c>
      <c r="BK2151" t="b">
        <v>1</v>
      </c>
      <c r="BL2151">
        <v>20</v>
      </c>
      <c r="BM2151">
        <v>20</v>
      </c>
      <c r="BN2151">
        <v>0</v>
      </c>
      <c r="BO2151">
        <v>0</v>
      </c>
      <c r="BP21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51" s="3" t="str">
        <f>IF(Table1[[#This Row],[TraceLengthMod]],"lab,","")&amp;IF(Table1[[#This Row],[FixedLength]],"dur,","")&amp;IF(Table1[[#This Row],[Broken]],"ea,","")</f>
        <v>lab,</v>
      </c>
    </row>
    <row r="2152" spans="1:69" x14ac:dyDescent="0.25">
      <c r="A2152" t="s">
        <v>2280</v>
      </c>
      <c r="B2152" t="s">
        <v>39</v>
      </c>
      <c r="C2152" t="s">
        <v>114</v>
      </c>
      <c r="D2152" t="s">
        <v>106</v>
      </c>
      <c r="E2152" t="s">
        <v>93</v>
      </c>
      <c r="F2152">
        <v>1</v>
      </c>
      <c r="G2152">
        <v>75000</v>
      </c>
      <c r="H2152">
        <v>25000</v>
      </c>
      <c r="I2152">
        <v>100000</v>
      </c>
      <c r="J2152" t="s">
        <v>40</v>
      </c>
      <c r="K2152">
        <v>1</v>
      </c>
      <c r="L2152">
        <v>256</v>
      </c>
      <c r="M2152" t="s">
        <v>41</v>
      </c>
      <c r="N2152">
        <v>0.01</v>
      </c>
      <c r="O2152">
        <v>100</v>
      </c>
      <c r="P2152">
        <v>354</v>
      </c>
      <c r="Q2152">
        <v>256</v>
      </c>
      <c r="R2152">
        <v>100</v>
      </c>
      <c r="S2152">
        <v>7500</v>
      </c>
      <c r="T2152">
        <v>26</v>
      </c>
      <c r="U2152">
        <v>32</v>
      </c>
      <c r="V2152">
        <v>240128</v>
      </c>
      <c r="W2152">
        <v>3.2017066666666598</v>
      </c>
      <c r="X2152">
        <v>520.59838438034001</v>
      </c>
      <c r="Y2152">
        <v>6.41188287734985</v>
      </c>
      <c r="Z2152">
        <v>371.28408718109102</v>
      </c>
      <c r="AA2152">
        <v>4.4850111007690403</v>
      </c>
      <c r="AB2152">
        <v>146.86092019081099</v>
      </c>
      <c r="AC2152">
        <v>14.7306227684021</v>
      </c>
      <c r="AD2152">
        <v>471.05243206024102</v>
      </c>
      <c r="AE2152">
        <v>0.79849999999999999</v>
      </c>
      <c r="AF2152">
        <v>0.78120000000000001</v>
      </c>
      <c r="AJ2152">
        <v>1.8977098754728201E-2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 t="s">
        <v>42</v>
      </c>
      <c r="AQ2152" t="b">
        <v>1</v>
      </c>
      <c r="AR2152" t="b">
        <v>1</v>
      </c>
      <c r="AS2152">
        <v>1</v>
      </c>
      <c r="AT2152" t="b">
        <v>0</v>
      </c>
      <c r="AV2152" t="b">
        <v>0</v>
      </c>
      <c r="AW2152" t="b">
        <v>1</v>
      </c>
      <c r="AX2152" t="b">
        <v>0</v>
      </c>
      <c r="AY2152" t="b">
        <v>1</v>
      </c>
      <c r="AZ2152" t="b">
        <v>0</v>
      </c>
      <c r="BA2152" t="b">
        <v>1</v>
      </c>
      <c r="BB2152" t="b">
        <v>0</v>
      </c>
      <c r="BC2152" t="b">
        <v>1</v>
      </c>
      <c r="BD2152" t="b">
        <v>0</v>
      </c>
      <c r="BE2152" t="s">
        <v>57</v>
      </c>
      <c r="BF2152" t="s">
        <v>69</v>
      </c>
      <c r="BG2152" t="s">
        <v>69</v>
      </c>
      <c r="BH2152" t="b">
        <v>0</v>
      </c>
      <c r="BI2152" t="b">
        <v>1</v>
      </c>
      <c r="BJ2152" t="b">
        <v>0</v>
      </c>
      <c r="BK2152" t="b">
        <v>1</v>
      </c>
      <c r="BL2152">
        <v>20</v>
      </c>
      <c r="BM2152">
        <v>20</v>
      </c>
      <c r="BN2152">
        <v>0</v>
      </c>
      <c r="BO2152">
        <v>0</v>
      </c>
      <c r="BP21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52" s="3" t="str">
        <f>IF(Table1[[#This Row],[TraceLengthMod]],"lab,","")&amp;IF(Table1[[#This Row],[FixedLength]],"dur,","")&amp;IF(Table1[[#This Row],[Broken]],"ea,","")</f>
        <v>lab,</v>
      </c>
    </row>
    <row r="2153" spans="1:69" x14ac:dyDescent="0.25">
      <c r="A2153" t="s">
        <v>2281</v>
      </c>
      <c r="B2153" t="s">
        <v>39</v>
      </c>
      <c r="C2153" t="s">
        <v>114</v>
      </c>
      <c r="D2153" t="s">
        <v>106</v>
      </c>
      <c r="E2153" t="s">
        <v>93</v>
      </c>
      <c r="F2153">
        <v>1</v>
      </c>
      <c r="G2153">
        <v>75000</v>
      </c>
      <c r="H2153">
        <v>25000</v>
      </c>
      <c r="I2153">
        <v>100000</v>
      </c>
      <c r="J2153" t="s">
        <v>40</v>
      </c>
      <c r="K2153">
        <v>1</v>
      </c>
      <c r="L2153">
        <v>256</v>
      </c>
      <c r="M2153" t="s">
        <v>41</v>
      </c>
      <c r="N2153">
        <v>0.01</v>
      </c>
      <c r="O2153">
        <v>100</v>
      </c>
      <c r="P2153">
        <v>354</v>
      </c>
      <c r="Q2153">
        <v>256</v>
      </c>
      <c r="R2153">
        <v>100</v>
      </c>
      <c r="S2153">
        <v>7500</v>
      </c>
      <c r="T2153">
        <v>26</v>
      </c>
      <c r="U2153">
        <v>33</v>
      </c>
      <c r="V2153">
        <v>247552</v>
      </c>
      <c r="W2153">
        <v>3.3006933333333301</v>
      </c>
      <c r="X2153">
        <v>520.59838438034001</v>
      </c>
      <c r="Y2153">
        <v>6.41188287734985</v>
      </c>
      <c r="Z2153">
        <v>382.77237534522999</v>
      </c>
      <c r="AA2153">
        <v>4.4909937381744296</v>
      </c>
      <c r="AB2153">
        <v>151.351913928985</v>
      </c>
      <c r="AC2153">
        <v>14.1691229343414</v>
      </c>
      <c r="AD2153">
        <v>485.22155499458302</v>
      </c>
      <c r="AE2153">
        <v>0.7782</v>
      </c>
      <c r="AF2153">
        <v>0.76339999999999997</v>
      </c>
      <c r="AJ2153">
        <v>1.8900096354834601E-2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 t="s">
        <v>42</v>
      </c>
      <c r="AQ2153" t="b">
        <v>1</v>
      </c>
      <c r="AR2153" t="b">
        <v>1</v>
      </c>
      <c r="AS2153">
        <v>1</v>
      </c>
      <c r="AT2153" t="b">
        <v>0</v>
      </c>
      <c r="AV2153" t="b">
        <v>0</v>
      </c>
      <c r="AW2153" t="b">
        <v>1</v>
      </c>
      <c r="AX2153" t="b">
        <v>0</v>
      </c>
      <c r="AY2153" t="b">
        <v>1</v>
      </c>
      <c r="AZ2153" t="b">
        <v>0</v>
      </c>
      <c r="BA2153" t="b">
        <v>1</v>
      </c>
      <c r="BB2153" t="b">
        <v>0</v>
      </c>
      <c r="BC2153" t="b">
        <v>1</v>
      </c>
      <c r="BD2153" t="b">
        <v>0</v>
      </c>
      <c r="BE2153" t="s">
        <v>57</v>
      </c>
      <c r="BF2153" t="s">
        <v>69</v>
      </c>
      <c r="BG2153" t="s">
        <v>69</v>
      </c>
      <c r="BH2153" t="b">
        <v>0</v>
      </c>
      <c r="BI2153" t="b">
        <v>1</v>
      </c>
      <c r="BJ2153" t="b">
        <v>0</v>
      </c>
      <c r="BK2153" t="b">
        <v>1</v>
      </c>
      <c r="BL2153">
        <v>20</v>
      </c>
      <c r="BM2153">
        <v>20</v>
      </c>
      <c r="BN2153">
        <v>0</v>
      </c>
      <c r="BO2153">
        <v>0</v>
      </c>
      <c r="BP21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53" s="3" t="str">
        <f>IF(Table1[[#This Row],[TraceLengthMod]],"lab,","")&amp;IF(Table1[[#This Row],[FixedLength]],"dur,","")&amp;IF(Table1[[#This Row],[Broken]],"ea,","")</f>
        <v>lab,</v>
      </c>
    </row>
    <row r="2154" spans="1:69" x14ac:dyDescent="0.25">
      <c r="A2154" t="s">
        <v>2282</v>
      </c>
      <c r="B2154" t="s">
        <v>39</v>
      </c>
      <c r="C2154" t="s">
        <v>114</v>
      </c>
      <c r="D2154" t="s">
        <v>106</v>
      </c>
      <c r="E2154" t="s">
        <v>93</v>
      </c>
      <c r="F2154">
        <v>1</v>
      </c>
      <c r="G2154">
        <v>75000</v>
      </c>
      <c r="H2154">
        <v>25000</v>
      </c>
      <c r="I2154">
        <v>100000</v>
      </c>
      <c r="J2154" t="s">
        <v>40</v>
      </c>
      <c r="K2154">
        <v>1</v>
      </c>
      <c r="L2154">
        <v>256</v>
      </c>
      <c r="M2154" t="s">
        <v>41</v>
      </c>
      <c r="N2154">
        <v>0.01</v>
      </c>
      <c r="O2154">
        <v>100</v>
      </c>
      <c r="P2154">
        <v>354</v>
      </c>
      <c r="Q2154">
        <v>256</v>
      </c>
      <c r="R2154">
        <v>100</v>
      </c>
      <c r="S2154">
        <v>7500</v>
      </c>
      <c r="T2154">
        <v>26</v>
      </c>
      <c r="U2154">
        <v>34</v>
      </c>
      <c r="V2154">
        <v>255232</v>
      </c>
      <c r="W2154">
        <v>3.40309333333333</v>
      </c>
      <c r="X2154">
        <v>520.59838438034001</v>
      </c>
      <c r="Y2154">
        <v>6.41188287734985</v>
      </c>
      <c r="Z2154">
        <v>394.432206153869</v>
      </c>
      <c r="AA2154">
        <v>4.6256346702575604</v>
      </c>
      <c r="AB2154">
        <v>155.97754859924299</v>
      </c>
      <c r="AC2154">
        <v>14.7535607814788</v>
      </c>
      <c r="AD2154">
        <v>499.97511577606201</v>
      </c>
      <c r="AE2154">
        <v>0.79810000000000003</v>
      </c>
      <c r="AF2154">
        <v>0.77929999999999999</v>
      </c>
      <c r="AJ2154">
        <v>1.8283953877126599E-2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 t="s">
        <v>42</v>
      </c>
      <c r="AQ2154" t="b">
        <v>1</v>
      </c>
      <c r="AR2154" t="b">
        <v>1</v>
      </c>
      <c r="AS2154">
        <v>1</v>
      </c>
      <c r="AT2154" t="b">
        <v>0</v>
      </c>
      <c r="AV2154" t="b">
        <v>0</v>
      </c>
      <c r="AW2154" t="b">
        <v>1</v>
      </c>
      <c r="AX2154" t="b">
        <v>0</v>
      </c>
      <c r="AY2154" t="b">
        <v>1</v>
      </c>
      <c r="AZ2154" t="b">
        <v>0</v>
      </c>
      <c r="BA2154" t="b">
        <v>1</v>
      </c>
      <c r="BB2154" t="b">
        <v>0</v>
      </c>
      <c r="BC2154" t="b">
        <v>1</v>
      </c>
      <c r="BD2154" t="b">
        <v>0</v>
      </c>
      <c r="BE2154" t="s">
        <v>57</v>
      </c>
      <c r="BF2154" t="s">
        <v>69</v>
      </c>
      <c r="BG2154" t="s">
        <v>69</v>
      </c>
      <c r="BH2154" t="b">
        <v>0</v>
      </c>
      <c r="BI2154" t="b">
        <v>1</v>
      </c>
      <c r="BJ2154" t="b">
        <v>0</v>
      </c>
      <c r="BK2154" t="b">
        <v>1</v>
      </c>
      <c r="BL2154">
        <v>20</v>
      </c>
      <c r="BM2154">
        <v>20</v>
      </c>
      <c r="BN2154">
        <v>0</v>
      </c>
      <c r="BO2154">
        <v>0</v>
      </c>
      <c r="BP21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54" s="3" t="str">
        <f>IF(Table1[[#This Row],[TraceLengthMod]],"lab,","")&amp;IF(Table1[[#This Row],[FixedLength]],"dur,","")&amp;IF(Table1[[#This Row],[Broken]],"ea,","")</f>
        <v>lab,</v>
      </c>
    </row>
    <row r="2155" spans="1:69" x14ac:dyDescent="0.25">
      <c r="A2155" t="s">
        <v>2283</v>
      </c>
      <c r="B2155" t="s">
        <v>39</v>
      </c>
      <c r="C2155" t="s">
        <v>114</v>
      </c>
      <c r="D2155" t="s">
        <v>106</v>
      </c>
      <c r="E2155" t="s">
        <v>93</v>
      </c>
      <c r="F2155">
        <v>1</v>
      </c>
      <c r="G2155">
        <v>75000</v>
      </c>
      <c r="H2155">
        <v>25000</v>
      </c>
      <c r="I2155">
        <v>100000</v>
      </c>
      <c r="J2155" t="s">
        <v>40</v>
      </c>
      <c r="K2155">
        <v>1</v>
      </c>
      <c r="L2155">
        <v>256</v>
      </c>
      <c r="M2155" t="s">
        <v>41</v>
      </c>
      <c r="N2155">
        <v>0.01</v>
      </c>
      <c r="O2155">
        <v>100</v>
      </c>
      <c r="P2155">
        <v>354</v>
      </c>
      <c r="Q2155">
        <v>256</v>
      </c>
      <c r="R2155">
        <v>100</v>
      </c>
      <c r="S2155">
        <v>7500</v>
      </c>
      <c r="T2155">
        <v>35</v>
      </c>
      <c r="U2155">
        <v>35</v>
      </c>
      <c r="V2155">
        <v>262656</v>
      </c>
      <c r="W2155">
        <v>3.5020799999999999</v>
      </c>
      <c r="X2155">
        <v>520.59838438034001</v>
      </c>
      <c r="Y2155">
        <v>6.41188287734985</v>
      </c>
      <c r="Z2155">
        <v>405.91550850868202</v>
      </c>
      <c r="AA2155">
        <v>4.4919915199279696</v>
      </c>
      <c r="AB2155">
        <v>160.469540119171</v>
      </c>
      <c r="AC2155">
        <v>14.7136671543121</v>
      </c>
      <c r="AD2155">
        <v>514.68878293037403</v>
      </c>
      <c r="AE2155">
        <v>0.79830000000000001</v>
      </c>
      <c r="AF2155">
        <v>0.78300000000000003</v>
      </c>
      <c r="AJ2155">
        <v>1.6796547302260899E-2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 t="s">
        <v>42</v>
      </c>
      <c r="AQ2155" t="b">
        <v>1</v>
      </c>
      <c r="AR2155" t="b">
        <v>1</v>
      </c>
      <c r="AS2155">
        <v>1</v>
      </c>
      <c r="AT2155" t="b">
        <v>0</v>
      </c>
      <c r="AV2155" t="b">
        <v>0</v>
      </c>
      <c r="AW2155" t="b">
        <v>1</v>
      </c>
      <c r="AX2155" t="b">
        <v>0</v>
      </c>
      <c r="AY2155" t="b">
        <v>1</v>
      </c>
      <c r="AZ2155" t="b">
        <v>0</v>
      </c>
      <c r="BA2155" t="b">
        <v>1</v>
      </c>
      <c r="BB2155" t="b">
        <v>0</v>
      </c>
      <c r="BC2155" t="b">
        <v>1</v>
      </c>
      <c r="BD2155" t="b">
        <v>0</v>
      </c>
      <c r="BE2155" t="s">
        <v>57</v>
      </c>
      <c r="BF2155" t="s">
        <v>69</v>
      </c>
      <c r="BG2155" t="s">
        <v>69</v>
      </c>
      <c r="BH2155" t="b">
        <v>0</v>
      </c>
      <c r="BI2155" t="b">
        <v>1</v>
      </c>
      <c r="BJ2155" t="b">
        <v>0</v>
      </c>
      <c r="BK2155" t="b">
        <v>1</v>
      </c>
      <c r="BL2155">
        <v>20</v>
      </c>
      <c r="BM2155">
        <v>20</v>
      </c>
      <c r="BN2155">
        <v>0</v>
      </c>
      <c r="BO2155">
        <v>0</v>
      </c>
      <c r="BP21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55" s="3" t="str">
        <f>IF(Table1[[#This Row],[TraceLengthMod]],"lab,","")&amp;IF(Table1[[#This Row],[FixedLength]],"dur,","")&amp;IF(Table1[[#This Row],[Broken]],"ea,","")</f>
        <v>lab,</v>
      </c>
    </row>
    <row r="2156" spans="1:69" x14ac:dyDescent="0.25">
      <c r="A2156" t="s">
        <v>2284</v>
      </c>
      <c r="B2156" t="s">
        <v>39</v>
      </c>
      <c r="C2156" t="s">
        <v>114</v>
      </c>
      <c r="D2156" t="s">
        <v>106</v>
      </c>
      <c r="E2156" t="s">
        <v>93</v>
      </c>
      <c r="F2156">
        <v>1</v>
      </c>
      <c r="G2156">
        <v>75000</v>
      </c>
      <c r="H2156">
        <v>25000</v>
      </c>
      <c r="I2156">
        <v>100000</v>
      </c>
      <c r="J2156" t="s">
        <v>40</v>
      </c>
      <c r="K2156">
        <v>1</v>
      </c>
      <c r="L2156">
        <v>256</v>
      </c>
      <c r="M2156" t="s">
        <v>41</v>
      </c>
      <c r="N2156">
        <v>0.01</v>
      </c>
      <c r="O2156">
        <v>100</v>
      </c>
      <c r="P2156">
        <v>354</v>
      </c>
      <c r="Q2156">
        <v>256</v>
      </c>
      <c r="R2156">
        <v>100</v>
      </c>
      <c r="S2156">
        <v>7500</v>
      </c>
      <c r="T2156">
        <v>35</v>
      </c>
      <c r="U2156">
        <v>36</v>
      </c>
      <c r="V2156">
        <v>270080</v>
      </c>
      <c r="W2156">
        <v>3.60106666666666</v>
      </c>
      <c r="X2156">
        <v>520.59838438034001</v>
      </c>
      <c r="Y2156">
        <v>6.41188287734985</v>
      </c>
      <c r="Z2156">
        <v>417.43977999687098</v>
      </c>
      <c r="AA2156">
        <v>4.5389442443847603</v>
      </c>
      <c r="AB2156">
        <v>165.008484363555</v>
      </c>
      <c r="AC2156">
        <v>14.697848796844401</v>
      </c>
      <c r="AD2156">
        <v>529.38663172721795</v>
      </c>
      <c r="AE2156">
        <v>0.79559999999999997</v>
      </c>
      <c r="AF2156">
        <v>0.77780000000000005</v>
      </c>
      <c r="AJ2156">
        <v>1.68988336884014E-2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 t="s">
        <v>42</v>
      </c>
      <c r="AQ2156" t="b">
        <v>1</v>
      </c>
      <c r="AR2156" t="b">
        <v>1</v>
      </c>
      <c r="AS2156">
        <v>1</v>
      </c>
      <c r="AT2156" t="b">
        <v>0</v>
      </c>
      <c r="AV2156" t="b">
        <v>0</v>
      </c>
      <c r="AW2156" t="b">
        <v>1</v>
      </c>
      <c r="AX2156" t="b">
        <v>0</v>
      </c>
      <c r="AY2156" t="b">
        <v>1</v>
      </c>
      <c r="AZ2156" t="b">
        <v>0</v>
      </c>
      <c r="BA2156" t="b">
        <v>1</v>
      </c>
      <c r="BB2156" t="b">
        <v>0</v>
      </c>
      <c r="BC2156" t="b">
        <v>1</v>
      </c>
      <c r="BD2156" t="b">
        <v>0</v>
      </c>
      <c r="BE2156" t="s">
        <v>57</v>
      </c>
      <c r="BF2156" t="s">
        <v>69</v>
      </c>
      <c r="BG2156" t="s">
        <v>69</v>
      </c>
      <c r="BH2156" t="b">
        <v>0</v>
      </c>
      <c r="BI2156" t="b">
        <v>1</v>
      </c>
      <c r="BJ2156" t="b">
        <v>0</v>
      </c>
      <c r="BK2156" t="b">
        <v>1</v>
      </c>
      <c r="BL2156">
        <v>20</v>
      </c>
      <c r="BM2156">
        <v>20</v>
      </c>
      <c r="BN2156">
        <v>0</v>
      </c>
      <c r="BO2156">
        <v>0</v>
      </c>
      <c r="BP21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56" s="3" t="str">
        <f>IF(Table1[[#This Row],[TraceLengthMod]],"lab,","")&amp;IF(Table1[[#This Row],[FixedLength]],"dur,","")&amp;IF(Table1[[#This Row],[Broken]],"ea,","")</f>
        <v>lab,</v>
      </c>
    </row>
    <row r="2157" spans="1:69" x14ac:dyDescent="0.25">
      <c r="A2157" t="s">
        <v>2285</v>
      </c>
      <c r="B2157" t="s">
        <v>39</v>
      </c>
      <c r="C2157" t="s">
        <v>114</v>
      </c>
      <c r="D2157" t="s">
        <v>106</v>
      </c>
      <c r="E2157" t="s">
        <v>93</v>
      </c>
      <c r="F2157">
        <v>1</v>
      </c>
      <c r="G2157">
        <v>75000</v>
      </c>
      <c r="H2157">
        <v>25000</v>
      </c>
      <c r="I2157">
        <v>100000</v>
      </c>
      <c r="J2157" t="s">
        <v>40</v>
      </c>
      <c r="K2157">
        <v>1</v>
      </c>
      <c r="L2157">
        <v>256</v>
      </c>
      <c r="M2157" t="s">
        <v>41</v>
      </c>
      <c r="N2157">
        <v>0.01</v>
      </c>
      <c r="O2157">
        <v>100</v>
      </c>
      <c r="P2157">
        <v>354</v>
      </c>
      <c r="Q2157">
        <v>256</v>
      </c>
      <c r="R2157">
        <v>100</v>
      </c>
      <c r="S2157">
        <v>7500</v>
      </c>
      <c r="T2157">
        <v>35</v>
      </c>
      <c r="U2157">
        <v>37</v>
      </c>
      <c r="V2157">
        <v>277504</v>
      </c>
      <c r="W2157">
        <v>3.7000533333333299</v>
      </c>
      <c r="X2157">
        <v>520.59838438034001</v>
      </c>
      <c r="Y2157">
        <v>6.41188287734985</v>
      </c>
      <c r="Z2157">
        <v>428.90913844108502</v>
      </c>
      <c r="AA2157">
        <v>4.4969971179962096</v>
      </c>
      <c r="AB2157">
        <v>169.50548148155201</v>
      </c>
      <c r="AC2157">
        <v>14.0345103740692</v>
      </c>
      <c r="AD2157">
        <v>543.42114210128705</v>
      </c>
      <c r="AE2157">
        <v>0.79630000000000001</v>
      </c>
      <c r="AF2157">
        <v>0.78029999999999999</v>
      </c>
      <c r="AJ2157">
        <v>1.5632471447721102E-2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 t="s">
        <v>42</v>
      </c>
      <c r="AQ2157" t="b">
        <v>1</v>
      </c>
      <c r="AR2157" t="b">
        <v>1</v>
      </c>
      <c r="AS2157">
        <v>1</v>
      </c>
      <c r="AT2157" t="b">
        <v>0</v>
      </c>
      <c r="AV2157" t="b">
        <v>0</v>
      </c>
      <c r="AW2157" t="b">
        <v>1</v>
      </c>
      <c r="AX2157" t="b">
        <v>0</v>
      </c>
      <c r="AY2157" t="b">
        <v>1</v>
      </c>
      <c r="AZ2157" t="b">
        <v>0</v>
      </c>
      <c r="BA2157" t="b">
        <v>1</v>
      </c>
      <c r="BB2157" t="b">
        <v>0</v>
      </c>
      <c r="BC2157" t="b">
        <v>1</v>
      </c>
      <c r="BD2157" t="b">
        <v>0</v>
      </c>
      <c r="BE2157" t="s">
        <v>57</v>
      </c>
      <c r="BF2157" t="s">
        <v>69</v>
      </c>
      <c r="BG2157" t="s">
        <v>69</v>
      </c>
      <c r="BH2157" t="b">
        <v>0</v>
      </c>
      <c r="BI2157" t="b">
        <v>1</v>
      </c>
      <c r="BJ2157" t="b">
        <v>0</v>
      </c>
      <c r="BK2157" t="b">
        <v>1</v>
      </c>
      <c r="BL2157">
        <v>20</v>
      </c>
      <c r="BM2157">
        <v>20</v>
      </c>
      <c r="BN2157">
        <v>0</v>
      </c>
      <c r="BO2157">
        <v>0</v>
      </c>
      <c r="BP21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57" s="3" t="str">
        <f>IF(Table1[[#This Row],[TraceLengthMod]],"lab,","")&amp;IF(Table1[[#This Row],[FixedLength]],"dur,","")&amp;IF(Table1[[#This Row],[Broken]],"ea,","")</f>
        <v>lab,</v>
      </c>
    </row>
    <row r="2158" spans="1:69" x14ac:dyDescent="0.25">
      <c r="A2158" t="s">
        <v>2286</v>
      </c>
      <c r="B2158" t="s">
        <v>39</v>
      </c>
      <c r="C2158" t="s">
        <v>114</v>
      </c>
      <c r="D2158" t="s">
        <v>106</v>
      </c>
      <c r="E2158" t="s">
        <v>93</v>
      </c>
      <c r="F2158">
        <v>1</v>
      </c>
      <c r="G2158">
        <v>75000</v>
      </c>
      <c r="H2158">
        <v>25000</v>
      </c>
      <c r="I2158">
        <v>100000</v>
      </c>
      <c r="J2158" t="s">
        <v>40</v>
      </c>
      <c r="K2158">
        <v>1</v>
      </c>
      <c r="L2158">
        <v>256</v>
      </c>
      <c r="M2158" t="s">
        <v>41</v>
      </c>
      <c r="N2158">
        <v>0.01</v>
      </c>
      <c r="O2158">
        <v>100</v>
      </c>
      <c r="P2158">
        <v>354</v>
      </c>
      <c r="Q2158">
        <v>256</v>
      </c>
      <c r="R2158">
        <v>100</v>
      </c>
      <c r="S2158">
        <v>7500</v>
      </c>
      <c r="T2158">
        <v>35</v>
      </c>
      <c r="U2158">
        <v>38</v>
      </c>
      <c r="V2158">
        <v>285184</v>
      </c>
      <c r="W2158">
        <v>3.8024533333333301</v>
      </c>
      <c r="X2158">
        <v>520.59838438034001</v>
      </c>
      <c r="Y2158">
        <v>6.41188287734985</v>
      </c>
      <c r="Z2158">
        <v>440.51616430282502</v>
      </c>
      <c r="AA2158">
        <v>4.6506218910217196</v>
      </c>
      <c r="AB2158">
        <v>174.156103372573</v>
      </c>
      <c r="AC2158">
        <v>14.667789936065599</v>
      </c>
      <c r="AD2158">
        <v>558.08893203735295</v>
      </c>
      <c r="AE2158">
        <v>0.79810000000000003</v>
      </c>
      <c r="AF2158">
        <v>0.77680000000000005</v>
      </c>
      <c r="AJ2158">
        <v>1.5852006643849999E-2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 t="s">
        <v>42</v>
      </c>
      <c r="AQ2158" t="b">
        <v>1</v>
      </c>
      <c r="AR2158" t="b">
        <v>1</v>
      </c>
      <c r="AS2158">
        <v>1</v>
      </c>
      <c r="AT2158" t="b">
        <v>0</v>
      </c>
      <c r="AV2158" t="b">
        <v>0</v>
      </c>
      <c r="AW2158" t="b">
        <v>1</v>
      </c>
      <c r="AX2158" t="b">
        <v>0</v>
      </c>
      <c r="AY2158" t="b">
        <v>1</v>
      </c>
      <c r="AZ2158" t="b">
        <v>0</v>
      </c>
      <c r="BA2158" t="b">
        <v>1</v>
      </c>
      <c r="BB2158" t="b">
        <v>0</v>
      </c>
      <c r="BC2158" t="b">
        <v>1</v>
      </c>
      <c r="BD2158" t="b">
        <v>0</v>
      </c>
      <c r="BE2158" t="s">
        <v>57</v>
      </c>
      <c r="BF2158" t="s">
        <v>69</v>
      </c>
      <c r="BG2158" t="s">
        <v>69</v>
      </c>
      <c r="BH2158" t="b">
        <v>0</v>
      </c>
      <c r="BI2158" t="b">
        <v>1</v>
      </c>
      <c r="BJ2158" t="b">
        <v>0</v>
      </c>
      <c r="BK2158" t="b">
        <v>1</v>
      </c>
      <c r="BL2158">
        <v>20</v>
      </c>
      <c r="BM2158">
        <v>20</v>
      </c>
      <c r="BN2158">
        <v>0</v>
      </c>
      <c r="BO2158">
        <v>0</v>
      </c>
      <c r="BP21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58" s="3" t="str">
        <f>IF(Table1[[#This Row],[TraceLengthMod]],"lab,","")&amp;IF(Table1[[#This Row],[FixedLength]],"dur,","")&amp;IF(Table1[[#This Row],[Broken]],"ea,","")</f>
        <v>lab,</v>
      </c>
    </row>
    <row r="2159" spans="1:69" x14ac:dyDescent="0.25">
      <c r="A2159" t="s">
        <v>2287</v>
      </c>
      <c r="B2159" t="s">
        <v>39</v>
      </c>
      <c r="C2159" t="s">
        <v>114</v>
      </c>
      <c r="D2159" t="s">
        <v>106</v>
      </c>
      <c r="E2159" t="s">
        <v>93</v>
      </c>
      <c r="F2159">
        <v>1</v>
      </c>
      <c r="G2159">
        <v>75000</v>
      </c>
      <c r="H2159">
        <v>25000</v>
      </c>
      <c r="I2159">
        <v>100000</v>
      </c>
      <c r="J2159" t="s">
        <v>40</v>
      </c>
      <c r="K2159">
        <v>1</v>
      </c>
      <c r="L2159">
        <v>256</v>
      </c>
      <c r="M2159" t="s">
        <v>41</v>
      </c>
      <c r="N2159">
        <v>0.01</v>
      </c>
      <c r="O2159">
        <v>100</v>
      </c>
      <c r="P2159">
        <v>354</v>
      </c>
      <c r="Q2159">
        <v>256</v>
      </c>
      <c r="R2159">
        <v>100</v>
      </c>
      <c r="S2159">
        <v>7500</v>
      </c>
      <c r="T2159">
        <v>35</v>
      </c>
      <c r="U2159">
        <v>39</v>
      </c>
      <c r="V2159">
        <v>292608</v>
      </c>
      <c r="W2159">
        <v>3.90144</v>
      </c>
      <c r="X2159">
        <v>520.59838438034001</v>
      </c>
      <c r="Y2159">
        <v>6.41188287734985</v>
      </c>
      <c r="Z2159">
        <v>452.03237819671602</v>
      </c>
      <c r="AA2159">
        <v>4.4959807395934996</v>
      </c>
      <c r="AB2159">
        <v>178.65208411216699</v>
      </c>
      <c r="AC2159">
        <v>14.120285987854</v>
      </c>
      <c r="AD2159">
        <v>572.20921802520695</v>
      </c>
      <c r="AE2159">
        <v>0.80230000000000001</v>
      </c>
      <c r="AF2159">
        <v>0.7792</v>
      </c>
      <c r="AJ2159">
        <v>1.41756105402114E-2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 t="s">
        <v>42</v>
      </c>
      <c r="AQ2159" t="b">
        <v>1</v>
      </c>
      <c r="AR2159" t="b">
        <v>1</v>
      </c>
      <c r="AS2159">
        <v>1</v>
      </c>
      <c r="AT2159" t="b">
        <v>0</v>
      </c>
      <c r="AV2159" t="b">
        <v>0</v>
      </c>
      <c r="AW2159" t="b">
        <v>1</v>
      </c>
      <c r="AX2159" t="b">
        <v>0</v>
      </c>
      <c r="AY2159" t="b">
        <v>1</v>
      </c>
      <c r="AZ2159" t="b">
        <v>0</v>
      </c>
      <c r="BA2159" t="b">
        <v>1</v>
      </c>
      <c r="BB2159" t="b">
        <v>0</v>
      </c>
      <c r="BC2159" t="b">
        <v>1</v>
      </c>
      <c r="BD2159" t="b">
        <v>0</v>
      </c>
      <c r="BE2159" t="s">
        <v>57</v>
      </c>
      <c r="BF2159" t="s">
        <v>69</v>
      </c>
      <c r="BG2159" t="s">
        <v>69</v>
      </c>
      <c r="BH2159" t="b">
        <v>0</v>
      </c>
      <c r="BI2159" t="b">
        <v>1</v>
      </c>
      <c r="BJ2159" t="b">
        <v>0</v>
      </c>
      <c r="BK2159" t="b">
        <v>1</v>
      </c>
      <c r="BL2159">
        <v>20</v>
      </c>
      <c r="BM2159">
        <v>20</v>
      </c>
      <c r="BN2159">
        <v>0</v>
      </c>
      <c r="BO2159">
        <v>0</v>
      </c>
      <c r="BP21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59" s="3" t="str">
        <f>IF(Table1[[#This Row],[TraceLengthMod]],"lab,","")&amp;IF(Table1[[#This Row],[FixedLength]],"dur,","")&amp;IF(Table1[[#This Row],[Broken]],"ea,","")</f>
        <v>lab,</v>
      </c>
    </row>
    <row r="2160" spans="1:69" x14ac:dyDescent="0.25">
      <c r="A2160" t="s">
        <v>2288</v>
      </c>
      <c r="B2160" t="s">
        <v>39</v>
      </c>
      <c r="C2160" t="s">
        <v>114</v>
      </c>
      <c r="D2160" t="s">
        <v>106</v>
      </c>
      <c r="E2160" t="s">
        <v>93</v>
      </c>
      <c r="F2160">
        <v>1</v>
      </c>
      <c r="G2160">
        <v>75000</v>
      </c>
      <c r="H2160">
        <v>25000</v>
      </c>
      <c r="I2160">
        <v>100000</v>
      </c>
      <c r="J2160" t="s">
        <v>40</v>
      </c>
      <c r="K2160">
        <v>1</v>
      </c>
      <c r="L2160">
        <v>256</v>
      </c>
      <c r="M2160" t="s">
        <v>41</v>
      </c>
      <c r="N2160">
        <v>0.01</v>
      </c>
      <c r="O2160">
        <v>100</v>
      </c>
      <c r="P2160">
        <v>354</v>
      </c>
      <c r="Q2160">
        <v>256</v>
      </c>
      <c r="R2160">
        <v>100</v>
      </c>
      <c r="S2160">
        <v>7500</v>
      </c>
      <c r="T2160">
        <v>40</v>
      </c>
      <c r="U2160">
        <v>40</v>
      </c>
      <c r="V2160">
        <v>300032</v>
      </c>
      <c r="W2160">
        <v>4.0004266666666597</v>
      </c>
      <c r="X2160">
        <v>520.59838438034001</v>
      </c>
      <c r="Y2160">
        <v>6.41188287734985</v>
      </c>
      <c r="Z2160">
        <v>463.547563076019</v>
      </c>
      <c r="AA2160">
        <v>4.53883457183837</v>
      </c>
      <c r="AB2160">
        <v>183.190918684005</v>
      </c>
      <c r="AC2160">
        <v>14.676765918731601</v>
      </c>
      <c r="AD2160">
        <v>586.88598394393898</v>
      </c>
      <c r="AE2160">
        <v>0.81</v>
      </c>
      <c r="AF2160">
        <v>0.78459999999999996</v>
      </c>
      <c r="AJ2160">
        <v>1.50544448364716E-2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 t="s">
        <v>42</v>
      </c>
      <c r="AQ2160" t="b">
        <v>1</v>
      </c>
      <c r="AR2160" t="b">
        <v>1</v>
      </c>
      <c r="AS2160">
        <v>1</v>
      </c>
      <c r="AT2160" t="b">
        <v>0</v>
      </c>
      <c r="AV2160" t="b">
        <v>0</v>
      </c>
      <c r="AW2160" t="b">
        <v>1</v>
      </c>
      <c r="AX2160" t="b">
        <v>0</v>
      </c>
      <c r="AY2160" t="b">
        <v>1</v>
      </c>
      <c r="AZ2160" t="b">
        <v>0</v>
      </c>
      <c r="BA2160" t="b">
        <v>1</v>
      </c>
      <c r="BB2160" t="b">
        <v>0</v>
      </c>
      <c r="BC2160" t="b">
        <v>1</v>
      </c>
      <c r="BD2160" t="b">
        <v>0</v>
      </c>
      <c r="BE2160" t="s">
        <v>57</v>
      </c>
      <c r="BF2160" t="s">
        <v>69</v>
      </c>
      <c r="BG2160" t="s">
        <v>69</v>
      </c>
      <c r="BH2160" t="b">
        <v>0</v>
      </c>
      <c r="BI2160" t="b">
        <v>1</v>
      </c>
      <c r="BJ2160" t="b">
        <v>0</v>
      </c>
      <c r="BK2160" t="b">
        <v>1</v>
      </c>
      <c r="BL2160">
        <v>20</v>
      </c>
      <c r="BM2160">
        <v>20</v>
      </c>
      <c r="BN2160">
        <v>0</v>
      </c>
      <c r="BO2160">
        <v>0</v>
      </c>
      <c r="BP21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60" s="3" t="str">
        <f>IF(Table1[[#This Row],[TraceLengthMod]],"lab,","")&amp;IF(Table1[[#This Row],[FixedLength]],"dur,","")&amp;IF(Table1[[#This Row],[Broken]],"ea,","")</f>
        <v>lab,</v>
      </c>
    </row>
    <row r="2161" spans="1:69" x14ac:dyDescent="0.25">
      <c r="A2161" t="s">
        <v>2289</v>
      </c>
      <c r="B2161" t="s">
        <v>39</v>
      </c>
      <c r="C2161" t="s">
        <v>114</v>
      </c>
      <c r="D2161" t="s">
        <v>106</v>
      </c>
      <c r="E2161" t="s">
        <v>93</v>
      </c>
      <c r="F2161">
        <v>1</v>
      </c>
      <c r="G2161">
        <v>75000</v>
      </c>
      <c r="H2161">
        <v>25000</v>
      </c>
      <c r="I2161">
        <v>100000</v>
      </c>
      <c r="J2161" t="s">
        <v>40</v>
      </c>
      <c r="K2161">
        <v>1</v>
      </c>
      <c r="L2161">
        <v>256</v>
      </c>
      <c r="M2161" t="s">
        <v>41</v>
      </c>
      <c r="N2161">
        <v>0.01</v>
      </c>
      <c r="O2161">
        <v>100</v>
      </c>
      <c r="P2161">
        <v>354</v>
      </c>
      <c r="Q2161">
        <v>256</v>
      </c>
      <c r="R2161">
        <v>100</v>
      </c>
      <c r="S2161">
        <v>7500</v>
      </c>
      <c r="T2161">
        <v>40</v>
      </c>
      <c r="U2161">
        <v>41</v>
      </c>
      <c r="V2161">
        <v>307712</v>
      </c>
      <c r="W2161">
        <v>4.10282666666666</v>
      </c>
      <c r="X2161">
        <v>520.59838438034001</v>
      </c>
      <c r="Y2161">
        <v>6.41188287734985</v>
      </c>
      <c r="Z2161">
        <v>475.20839071273798</v>
      </c>
      <c r="AA2161">
        <v>4.6774959564208896</v>
      </c>
      <c r="AB2161">
        <v>187.86841464042601</v>
      </c>
      <c r="AC2161">
        <v>14.729624748229901</v>
      </c>
      <c r="AD2161">
        <v>601.61560869216896</v>
      </c>
      <c r="AE2161">
        <v>0.80179999999999996</v>
      </c>
      <c r="AF2161">
        <v>0.78259999999999996</v>
      </c>
      <c r="AJ2161">
        <v>1.4204445178814201E-2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 t="s">
        <v>42</v>
      </c>
      <c r="AQ2161" t="b">
        <v>1</v>
      </c>
      <c r="AR2161" t="b">
        <v>1</v>
      </c>
      <c r="AS2161">
        <v>1</v>
      </c>
      <c r="AT2161" t="b">
        <v>0</v>
      </c>
      <c r="AV2161" t="b">
        <v>0</v>
      </c>
      <c r="AW2161" t="b">
        <v>1</v>
      </c>
      <c r="AX2161" t="b">
        <v>0</v>
      </c>
      <c r="AY2161" t="b">
        <v>1</v>
      </c>
      <c r="AZ2161" t="b">
        <v>0</v>
      </c>
      <c r="BA2161" t="b">
        <v>1</v>
      </c>
      <c r="BB2161" t="b">
        <v>0</v>
      </c>
      <c r="BC2161" t="b">
        <v>1</v>
      </c>
      <c r="BD2161" t="b">
        <v>0</v>
      </c>
      <c r="BE2161" t="s">
        <v>57</v>
      </c>
      <c r="BF2161" t="s">
        <v>69</v>
      </c>
      <c r="BG2161" t="s">
        <v>69</v>
      </c>
      <c r="BH2161" t="b">
        <v>0</v>
      </c>
      <c r="BI2161" t="b">
        <v>1</v>
      </c>
      <c r="BJ2161" t="b">
        <v>0</v>
      </c>
      <c r="BK2161" t="b">
        <v>1</v>
      </c>
      <c r="BL2161">
        <v>20</v>
      </c>
      <c r="BM2161">
        <v>20</v>
      </c>
      <c r="BN2161">
        <v>0</v>
      </c>
      <c r="BO2161">
        <v>0</v>
      </c>
      <c r="BP21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61" s="3" t="str">
        <f>IF(Table1[[#This Row],[TraceLengthMod]],"lab,","")&amp;IF(Table1[[#This Row],[FixedLength]],"dur,","")&amp;IF(Table1[[#This Row],[Broken]],"ea,","")</f>
        <v>lab,</v>
      </c>
    </row>
    <row r="2162" spans="1:69" x14ac:dyDescent="0.25">
      <c r="A2162" t="s">
        <v>2290</v>
      </c>
      <c r="B2162" t="s">
        <v>39</v>
      </c>
      <c r="C2162" t="s">
        <v>114</v>
      </c>
      <c r="D2162" t="s">
        <v>106</v>
      </c>
      <c r="E2162" t="s">
        <v>93</v>
      </c>
      <c r="F2162">
        <v>1</v>
      </c>
      <c r="G2162">
        <v>75000</v>
      </c>
      <c r="H2162">
        <v>25000</v>
      </c>
      <c r="I2162">
        <v>100000</v>
      </c>
      <c r="J2162" t="s">
        <v>40</v>
      </c>
      <c r="K2162">
        <v>1</v>
      </c>
      <c r="L2162">
        <v>256</v>
      </c>
      <c r="M2162" t="s">
        <v>41</v>
      </c>
      <c r="N2162">
        <v>0.01</v>
      </c>
      <c r="O2162">
        <v>100</v>
      </c>
      <c r="P2162">
        <v>354</v>
      </c>
      <c r="Q2162">
        <v>256</v>
      </c>
      <c r="R2162">
        <v>100</v>
      </c>
      <c r="S2162">
        <v>7500</v>
      </c>
      <c r="T2162">
        <v>42</v>
      </c>
      <c r="U2162">
        <v>42</v>
      </c>
      <c r="V2162">
        <v>315136</v>
      </c>
      <c r="W2162">
        <v>4.2018133333333303</v>
      </c>
      <c r="X2162">
        <v>520.59838438034001</v>
      </c>
      <c r="Y2162">
        <v>6.41188287734985</v>
      </c>
      <c r="Z2162">
        <v>486.72859501838599</v>
      </c>
      <c r="AA2162">
        <v>4.5059654712677002</v>
      </c>
      <c r="AB2162">
        <v>192.37438011169399</v>
      </c>
      <c r="AC2162">
        <v>14.1032888889312</v>
      </c>
      <c r="AD2162">
        <v>615.71889758110001</v>
      </c>
      <c r="AE2162">
        <v>0.80549999999999999</v>
      </c>
      <c r="AF2162">
        <v>0.79039999999999999</v>
      </c>
      <c r="AJ2162">
        <v>1.3670881694163001E-2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 t="s">
        <v>42</v>
      </c>
      <c r="AQ2162" t="b">
        <v>1</v>
      </c>
      <c r="AR2162" t="b">
        <v>1</v>
      </c>
      <c r="AS2162">
        <v>1</v>
      </c>
      <c r="AT2162" t="b">
        <v>0</v>
      </c>
      <c r="AV2162" t="b">
        <v>0</v>
      </c>
      <c r="AW2162" t="b">
        <v>1</v>
      </c>
      <c r="AX2162" t="b">
        <v>0</v>
      </c>
      <c r="AY2162" t="b">
        <v>1</v>
      </c>
      <c r="AZ2162" t="b">
        <v>0</v>
      </c>
      <c r="BA2162" t="b">
        <v>1</v>
      </c>
      <c r="BB2162" t="b">
        <v>0</v>
      </c>
      <c r="BC2162" t="b">
        <v>1</v>
      </c>
      <c r="BD2162" t="b">
        <v>0</v>
      </c>
      <c r="BE2162" t="s">
        <v>57</v>
      </c>
      <c r="BF2162" t="s">
        <v>69</v>
      </c>
      <c r="BG2162" t="s">
        <v>69</v>
      </c>
      <c r="BH2162" t="b">
        <v>0</v>
      </c>
      <c r="BI2162" t="b">
        <v>1</v>
      </c>
      <c r="BJ2162" t="b">
        <v>0</v>
      </c>
      <c r="BK2162" t="b">
        <v>1</v>
      </c>
      <c r="BL2162">
        <v>20</v>
      </c>
      <c r="BM2162">
        <v>20</v>
      </c>
      <c r="BN2162">
        <v>0</v>
      </c>
      <c r="BO2162">
        <v>0</v>
      </c>
      <c r="BP21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62" s="3" t="str">
        <f>IF(Table1[[#This Row],[TraceLengthMod]],"lab,","")&amp;IF(Table1[[#This Row],[FixedLength]],"dur,","")&amp;IF(Table1[[#This Row],[Broken]],"ea,","")</f>
        <v>lab,</v>
      </c>
    </row>
    <row r="2163" spans="1:69" x14ac:dyDescent="0.25">
      <c r="A2163" t="s">
        <v>2291</v>
      </c>
      <c r="B2163" t="s">
        <v>39</v>
      </c>
      <c r="C2163" t="s">
        <v>114</v>
      </c>
      <c r="D2163" t="s">
        <v>106</v>
      </c>
      <c r="E2163" t="s">
        <v>93</v>
      </c>
      <c r="F2163">
        <v>1</v>
      </c>
      <c r="G2163">
        <v>75000</v>
      </c>
      <c r="H2163">
        <v>25000</v>
      </c>
      <c r="I2163">
        <v>100000</v>
      </c>
      <c r="J2163" t="s">
        <v>40</v>
      </c>
      <c r="K2163">
        <v>1</v>
      </c>
      <c r="L2163">
        <v>256</v>
      </c>
      <c r="M2163" t="s">
        <v>41</v>
      </c>
      <c r="N2163">
        <v>0.01</v>
      </c>
      <c r="O2163">
        <v>100</v>
      </c>
      <c r="P2163">
        <v>354</v>
      </c>
      <c r="Q2163">
        <v>256</v>
      </c>
      <c r="R2163">
        <v>100</v>
      </c>
      <c r="S2163">
        <v>7500</v>
      </c>
      <c r="T2163">
        <v>42</v>
      </c>
      <c r="U2163">
        <v>43</v>
      </c>
      <c r="V2163">
        <v>322560</v>
      </c>
      <c r="W2163">
        <v>4.3007999999999997</v>
      </c>
      <c r="X2163">
        <v>520.59838438034001</v>
      </c>
      <c r="Y2163">
        <v>6.41188287734985</v>
      </c>
      <c r="Z2163">
        <v>498.25301098823502</v>
      </c>
      <c r="AA2163">
        <v>4.5430474281311</v>
      </c>
      <c r="AB2163">
        <v>196.91742753982501</v>
      </c>
      <c r="AC2163">
        <v>14.051438331604</v>
      </c>
      <c r="AD2163">
        <v>629.77033591270401</v>
      </c>
      <c r="AE2163">
        <v>0.78939999999999999</v>
      </c>
      <c r="AF2163">
        <v>0.77959999999999996</v>
      </c>
      <c r="AJ2163">
        <v>1.3685034854071401E-2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 t="s">
        <v>42</v>
      </c>
      <c r="AQ2163" t="b">
        <v>1</v>
      </c>
      <c r="AR2163" t="b">
        <v>1</v>
      </c>
      <c r="AS2163">
        <v>1</v>
      </c>
      <c r="AT2163" t="b">
        <v>0</v>
      </c>
      <c r="AV2163" t="b">
        <v>0</v>
      </c>
      <c r="AW2163" t="b">
        <v>1</v>
      </c>
      <c r="AX2163" t="b">
        <v>0</v>
      </c>
      <c r="AY2163" t="b">
        <v>1</v>
      </c>
      <c r="AZ2163" t="b">
        <v>0</v>
      </c>
      <c r="BA2163" t="b">
        <v>1</v>
      </c>
      <c r="BB2163" t="b">
        <v>0</v>
      </c>
      <c r="BC2163" t="b">
        <v>1</v>
      </c>
      <c r="BD2163" t="b">
        <v>0</v>
      </c>
      <c r="BE2163" t="s">
        <v>57</v>
      </c>
      <c r="BF2163" t="s">
        <v>69</v>
      </c>
      <c r="BG2163" t="s">
        <v>69</v>
      </c>
      <c r="BH2163" t="b">
        <v>0</v>
      </c>
      <c r="BI2163" t="b">
        <v>1</v>
      </c>
      <c r="BJ2163" t="b">
        <v>0</v>
      </c>
      <c r="BK2163" t="b">
        <v>1</v>
      </c>
      <c r="BL2163">
        <v>20</v>
      </c>
      <c r="BM2163">
        <v>20</v>
      </c>
      <c r="BN2163">
        <v>0</v>
      </c>
      <c r="BO2163">
        <v>0</v>
      </c>
      <c r="BP21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63" s="3" t="str">
        <f>IF(Table1[[#This Row],[TraceLengthMod]],"lab,","")&amp;IF(Table1[[#This Row],[FixedLength]],"dur,","")&amp;IF(Table1[[#This Row],[Broken]],"ea,","")</f>
        <v>lab,</v>
      </c>
    </row>
    <row r="2164" spans="1:69" x14ac:dyDescent="0.25">
      <c r="A2164" t="s">
        <v>2292</v>
      </c>
      <c r="B2164" t="s">
        <v>39</v>
      </c>
      <c r="C2164" t="s">
        <v>114</v>
      </c>
      <c r="D2164" t="s">
        <v>106</v>
      </c>
      <c r="E2164" t="s">
        <v>93</v>
      </c>
      <c r="F2164">
        <v>1</v>
      </c>
      <c r="G2164">
        <v>75000</v>
      </c>
      <c r="H2164">
        <v>25000</v>
      </c>
      <c r="I2164">
        <v>100000</v>
      </c>
      <c r="J2164" t="s">
        <v>40</v>
      </c>
      <c r="K2164">
        <v>1</v>
      </c>
      <c r="L2164">
        <v>256</v>
      </c>
      <c r="M2164" t="s">
        <v>41</v>
      </c>
      <c r="N2164">
        <v>0.01</v>
      </c>
      <c r="O2164">
        <v>100</v>
      </c>
      <c r="P2164">
        <v>354</v>
      </c>
      <c r="Q2164">
        <v>256</v>
      </c>
      <c r="R2164">
        <v>100</v>
      </c>
      <c r="S2164">
        <v>7500</v>
      </c>
      <c r="T2164">
        <v>42</v>
      </c>
      <c r="U2164">
        <v>44</v>
      </c>
      <c r="V2164">
        <v>330240</v>
      </c>
      <c r="W2164">
        <v>4.4032</v>
      </c>
      <c r="X2164">
        <v>520.59838438034001</v>
      </c>
      <c r="Y2164">
        <v>6.41188287734985</v>
      </c>
      <c r="Z2164">
        <v>509.87330102920498</v>
      </c>
      <c r="AA2164">
        <v>4.6389520168304399</v>
      </c>
      <c r="AB2164">
        <v>201.556379556655</v>
      </c>
      <c r="AC2164">
        <v>14.671779155731199</v>
      </c>
      <c r="AD2164">
        <v>644.44211506843499</v>
      </c>
      <c r="AE2164">
        <v>0.78859999999999997</v>
      </c>
      <c r="AF2164">
        <v>0.77210000000000001</v>
      </c>
      <c r="AJ2164">
        <v>1.3574675857558701E-2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 t="s">
        <v>42</v>
      </c>
      <c r="AQ2164" t="b">
        <v>1</v>
      </c>
      <c r="AR2164" t="b">
        <v>1</v>
      </c>
      <c r="AS2164">
        <v>1</v>
      </c>
      <c r="AT2164" t="b">
        <v>0</v>
      </c>
      <c r="AV2164" t="b">
        <v>0</v>
      </c>
      <c r="AW2164" t="b">
        <v>1</v>
      </c>
      <c r="AX2164" t="b">
        <v>0</v>
      </c>
      <c r="AY2164" t="b">
        <v>1</v>
      </c>
      <c r="AZ2164" t="b">
        <v>0</v>
      </c>
      <c r="BA2164" t="b">
        <v>1</v>
      </c>
      <c r="BB2164" t="b">
        <v>0</v>
      </c>
      <c r="BC2164" t="b">
        <v>1</v>
      </c>
      <c r="BD2164" t="b">
        <v>0</v>
      </c>
      <c r="BE2164" t="s">
        <v>57</v>
      </c>
      <c r="BF2164" t="s">
        <v>69</v>
      </c>
      <c r="BG2164" t="s">
        <v>69</v>
      </c>
      <c r="BH2164" t="b">
        <v>0</v>
      </c>
      <c r="BI2164" t="b">
        <v>1</v>
      </c>
      <c r="BJ2164" t="b">
        <v>0</v>
      </c>
      <c r="BK2164" t="b">
        <v>1</v>
      </c>
      <c r="BL2164">
        <v>20</v>
      </c>
      <c r="BM2164">
        <v>20</v>
      </c>
      <c r="BN2164">
        <v>0</v>
      </c>
      <c r="BO2164">
        <v>0</v>
      </c>
      <c r="BP21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64" s="3" t="str">
        <f>IF(Table1[[#This Row],[TraceLengthMod]],"lab,","")&amp;IF(Table1[[#This Row],[FixedLength]],"dur,","")&amp;IF(Table1[[#This Row],[Broken]],"ea,","")</f>
        <v>lab,</v>
      </c>
    </row>
    <row r="2165" spans="1:69" x14ac:dyDescent="0.25">
      <c r="A2165" t="s">
        <v>2293</v>
      </c>
      <c r="B2165" t="s">
        <v>39</v>
      </c>
      <c r="C2165" t="s">
        <v>114</v>
      </c>
      <c r="D2165" t="s">
        <v>106</v>
      </c>
      <c r="E2165" t="s">
        <v>93</v>
      </c>
      <c r="F2165">
        <v>1</v>
      </c>
      <c r="G2165">
        <v>75000</v>
      </c>
      <c r="H2165">
        <v>25000</v>
      </c>
      <c r="I2165">
        <v>100000</v>
      </c>
      <c r="J2165" t="s">
        <v>40</v>
      </c>
      <c r="K2165">
        <v>1</v>
      </c>
      <c r="L2165">
        <v>256</v>
      </c>
      <c r="M2165" t="s">
        <v>41</v>
      </c>
      <c r="N2165">
        <v>0.01</v>
      </c>
      <c r="O2165">
        <v>100</v>
      </c>
      <c r="P2165">
        <v>354</v>
      </c>
      <c r="Q2165">
        <v>256</v>
      </c>
      <c r="R2165">
        <v>100</v>
      </c>
      <c r="S2165">
        <v>7500</v>
      </c>
      <c r="T2165">
        <v>42</v>
      </c>
      <c r="U2165">
        <v>45</v>
      </c>
      <c r="V2165">
        <v>337664</v>
      </c>
      <c r="W2165">
        <v>4.5021866666666597</v>
      </c>
      <c r="X2165">
        <v>520.59838438034001</v>
      </c>
      <c r="Y2165">
        <v>6.41188287734985</v>
      </c>
      <c r="Z2165">
        <v>521.40650153160095</v>
      </c>
      <c r="AA2165">
        <v>4.5209150314331001</v>
      </c>
      <c r="AB2165">
        <v>206.07729458808899</v>
      </c>
      <c r="AC2165">
        <v>14.770515441894499</v>
      </c>
      <c r="AD2165">
        <v>659.21263051032997</v>
      </c>
      <c r="AE2165">
        <v>0.80700000000000005</v>
      </c>
      <c r="AF2165">
        <v>0.78990000000000005</v>
      </c>
      <c r="AJ2165">
        <v>1.2624424546843999E-2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 t="s">
        <v>42</v>
      </c>
      <c r="AQ2165" t="b">
        <v>1</v>
      </c>
      <c r="AR2165" t="b">
        <v>1</v>
      </c>
      <c r="AS2165">
        <v>1</v>
      </c>
      <c r="AT2165" t="b">
        <v>0</v>
      </c>
      <c r="AV2165" t="b">
        <v>0</v>
      </c>
      <c r="AW2165" t="b">
        <v>1</v>
      </c>
      <c r="AX2165" t="b">
        <v>0</v>
      </c>
      <c r="AY2165" t="b">
        <v>1</v>
      </c>
      <c r="AZ2165" t="b">
        <v>0</v>
      </c>
      <c r="BA2165" t="b">
        <v>1</v>
      </c>
      <c r="BB2165" t="b">
        <v>0</v>
      </c>
      <c r="BC2165" t="b">
        <v>1</v>
      </c>
      <c r="BD2165" t="b">
        <v>0</v>
      </c>
      <c r="BE2165" t="s">
        <v>57</v>
      </c>
      <c r="BF2165" t="s">
        <v>69</v>
      </c>
      <c r="BG2165" t="s">
        <v>69</v>
      </c>
      <c r="BH2165" t="b">
        <v>0</v>
      </c>
      <c r="BI2165" t="b">
        <v>1</v>
      </c>
      <c r="BJ2165" t="b">
        <v>0</v>
      </c>
      <c r="BK2165" t="b">
        <v>1</v>
      </c>
      <c r="BL2165">
        <v>20</v>
      </c>
      <c r="BM2165">
        <v>20</v>
      </c>
      <c r="BN2165">
        <v>0</v>
      </c>
      <c r="BO2165">
        <v>0</v>
      </c>
      <c r="BP21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65" s="3" t="str">
        <f>IF(Table1[[#This Row],[TraceLengthMod]],"lab,","")&amp;IF(Table1[[#This Row],[FixedLength]],"dur,","")&amp;IF(Table1[[#This Row],[Broken]],"ea,","")</f>
        <v>lab,</v>
      </c>
    </row>
    <row r="2166" spans="1:69" x14ac:dyDescent="0.25">
      <c r="A2166" t="s">
        <v>2294</v>
      </c>
      <c r="B2166" t="s">
        <v>39</v>
      </c>
      <c r="C2166" t="s">
        <v>114</v>
      </c>
      <c r="D2166" t="s">
        <v>106</v>
      </c>
      <c r="E2166" t="s">
        <v>93</v>
      </c>
      <c r="F2166">
        <v>1</v>
      </c>
      <c r="G2166">
        <v>75000</v>
      </c>
      <c r="H2166">
        <v>25000</v>
      </c>
      <c r="I2166">
        <v>100000</v>
      </c>
      <c r="J2166" t="s">
        <v>40</v>
      </c>
      <c r="K2166">
        <v>1</v>
      </c>
      <c r="L2166">
        <v>256</v>
      </c>
      <c r="M2166" t="s">
        <v>41</v>
      </c>
      <c r="N2166">
        <v>0.01</v>
      </c>
      <c r="O2166">
        <v>100</v>
      </c>
      <c r="P2166">
        <v>354</v>
      </c>
      <c r="Q2166">
        <v>256</v>
      </c>
      <c r="R2166">
        <v>100</v>
      </c>
      <c r="S2166">
        <v>7500</v>
      </c>
      <c r="T2166">
        <v>42</v>
      </c>
      <c r="U2166">
        <v>46</v>
      </c>
      <c r="V2166">
        <v>345088</v>
      </c>
      <c r="W2166">
        <v>4.60117333333333</v>
      </c>
      <c r="X2166">
        <v>520.59838438034001</v>
      </c>
      <c r="Y2166">
        <v>6.41188287734985</v>
      </c>
      <c r="Z2166">
        <v>532.93775820732105</v>
      </c>
      <c r="AA2166">
        <v>4.5499193668365399</v>
      </c>
      <c r="AB2166">
        <v>210.627213954925</v>
      </c>
      <c r="AC2166">
        <v>14.2110114097595</v>
      </c>
      <c r="AD2166">
        <v>673.42364192008904</v>
      </c>
      <c r="AE2166">
        <v>0.79859999999999998</v>
      </c>
      <c r="AF2166">
        <v>0.7772</v>
      </c>
      <c r="AJ2166">
        <v>1.2484852744139199E-2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 t="s">
        <v>42</v>
      </c>
      <c r="AQ2166" t="b">
        <v>1</v>
      </c>
      <c r="AR2166" t="b">
        <v>1</v>
      </c>
      <c r="AS2166">
        <v>1</v>
      </c>
      <c r="AT2166" t="b">
        <v>0</v>
      </c>
      <c r="AV2166" t="b">
        <v>0</v>
      </c>
      <c r="AW2166" t="b">
        <v>1</v>
      </c>
      <c r="AX2166" t="b">
        <v>0</v>
      </c>
      <c r="AY2166" t="b">
        <v>1</v>
      </c>
      <c r="AZ2166" t="b">
        <v>0</v>
      </c>
      <c r="BA2166" t="b">
        <v>1</v>
      </c>
      <c r="BB2166" t="b">
        <v>0</v>
      </c>
      <c r="BC2166" t="b">
        <v>1</v>
      </c>
      <c r="BD2166" t="b">
        <v>0</v>
      </c>
      <c r="BE2166" t="s">
        <v>57</v>
      </c>
      <c r="BF2166" t="s">
        <v>69</v>
      </c>
      <c r="BG2166" t="s">
        <v>69</v>
      </c>
      <c r="BH2166" t="b">
        <v>0</v>
      </c>
      <c r="BI2166" t="b">
        <v>1</v>
      </c>
      <c r="BJ2166" t="b">
        <v>0</v>
      </c>
      <c r="BK2166" t="b">
        <v>1</v>
      </c>
      <c r="BL2166">
        <v>20</v>
      </c>
      <c r="BM2166">
        <v>20</v>
      </c>
      <c r="BN2166">
        <v>0</v>
      </c>
      <c r="BO2166">
        <v>0</v>
      </c>
      <c r="BP21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66" s="3" t="str">
        <f>IF(Table1[[#This Row],[TraceLengthMod]],"lab,","")&amp;IF(Table1[[#This Row],[FixedLength]],"dur,","")&amp;IF(Table1[[#This Row],[Broken]],"ea,","")</f>
        <v>lab,</v>
      </c>
    </row>
    <row r="2167" spans="1:69" x14ac:dyDescent="0.25">
      <c r="A2167" t="s">
        <v>2295</v>
      </c>
      <c r="B2167" t="s">
        <v>39</v>
      </c>
      <c r="C2167" t="s">
        <v>114</v>
      </c>
      <c r="D2167" t="s">
        <v>106</v>
      </c>
      <c r="E2167" t="s">
        <v>93</v>
      </c>
      <c r="F2167">
        <v>1</v>
      </c>
      <c r="G2167">
        <v>75000</v>
      </c>
      <c r="H2167">
        <v>25000</v>
      </c>
      <c r="I2167">
        <v>100000</v>
      </c>
      <c r="J2167" t="s">
        <v>40</v>
      </c>
      <c r="K2167">
        <v>1</v>
      </c>
      <c r="L2167">
        <v>256</v>
      </c>
      <c r="M2167" t="s">
        <v>41</v>
      </c>
      <c r="N2167">
        <v>0.01</v>
      </c>
      <c r="O2167">
        <v>100</v>
      </c>
      <c r="P2167">
        <v>354</v>
      </c>
      <c r="Q2167">
        <v>256</v>
      </c>
      <c r="R2167">
        <v>100</v>
      </c>
      <c r="S2167">
        <v>7500</v>
      </c>
      <c r="T2167">
        <v>42</v>
      </c>
      <c r="U2167">
        <v>47</v>
      </c>
      <c r="V2167">
        <v>352512</v>
      </c>
      <c r="W2167">
        <v>4.7001600000000003</v>
      </c>
      <c r="X2167">
        <v>520.59838438034001</v>
      </c>
      <c r="Y2167">
        <v>6.41188287734985</v>
      </c>
      <c r="Z2167">
        <v>544.49286794662396</v>
      </c>
      <c r="AA2167">
        <v>4.5288932323455802</v>
      </c>
      <c r="AB2167">
        <v>215.156107187271</v>
      </c>
      <c r="AC2167">
        <v>14.766530990600501</v>
      </c>
      <c r="AD2167">
        <v>688.19017291068997</v>
      </c>
      <c r="AE2167">
        <v>0.80469999999999997</v>
      </c>
      <c r="AF2167">
        <v>0.77739999999999998</v>
      </c>
      <c r="AJ2167">
        <v>1.17020588598133E-2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 t="s">
        <v>42</v>
      </c>
      <c r="AQ2167" t="b">
        <v>1</v>
      </c>
      <c r="AR2167" t="b">
        <v>1</v>
      </c>
      <c r="AS2167">
        <v>1</v>
      </c>
      <c r="AT2167" t="b">
        <v>0</v>
      </c>
      <c r="AV2167" t="b">
        <v>0</v>
      </c>
      <c r="AW2167" t="b">
        <v>1</v>
      </c>
      <c r="AX2167" t="b">
        <v>0</v>
      </c>
      <c r="AY2167" t="b">
        <v>1</v>
      </c>
      <c r="AZ2167" t="b">
        <v>0</v>
      </c>
      <c r="BA2167" t="b">
        <v>1</v>
      </c>
      <c r="BB2167" t="b">
        <v>0</v>
      </c>
      <c r="BC2167" t="b">
        <v>1</v>
      </c>
      <c r="BD2167" t="b">
        <v>0</v>
      </c>
      <c r="BE2167" t="s">
        <v>57</v>
      </c>
      <c r="BF2167" t="s">
        <v>69</v>
      </c>
      <c r="BG2167" t="s">
        <v>69</v>
      </c>
      <c r="BH2167" t="b">
        <v>0</v>
      </c>
      <c r="BI2167" t="b">
        <v>1</v>
      </c>
      <c r="BJ2167" t="b">
        <v>0</v>
      </c>
      <c r="BK2167" t="b">
        <v>1</v>
      </c>
      <c r="BL2167">
        <v>20</v>
      </c>
      <c r="BM2167">
        <v>20</v>
      </c>
      <c r="BN2167">
        <v>0</v>
      </c>
      <c r="BO2167">
        <v>0</v>
      </c>
      <c r="BP21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67" s="3" t="str">
        <f>IF(Table1[[#This Row],[TraceLengthMod]],"lab,","")&amp;IF(Table1[[#This Row],[FixedLength]],"dur,","")&amp;IF(Table1[[#This Row],[Broken]],"ea,","")</f>
        <v>lab,</v>
      </c>
    </row>
    <row r="2168" spans="1:69" x14ac:dyDescent="0.25">
      <c r="A2168" t="s">
        <v>2296</v>
      </c>
      <c r="B2168" t="s">
        <v>39</v>
      </c>
      <c r="C2168" t="s">
        <v>114</v>
      </c>
      <c r="D2168" t="s">
        <v>106</v>
      </c>
      <c r="E2168" t="s">
        <v>93</v>
      </c>
      <c r="F2168">
        <v>1</v>
      </c>
      <c r="G2168">
        <v>75000</v>
      </c>
      <c r="H2168">
        <v>25000</v>
      </c>
      <c r="I2168">
        <v>100000</v>
      </c>
      <c r="J2168" t="s">
        <v>40</v>
      </c>
      <c r="K2168">
        <v>1</v>
      </c>
      <c r="L2168">
        <v>256</v>
      </c>
      <c r="M2168" t="s">
        <v>41</v>
      </c>
      <c r="N2168">
        <v>0.01</v>
      </c>
      <c r="O2168">
        <v>100</v>
      </c>
      <c r="P2168">
        <v>354</v>
      </c>
      <c r="Q2168">
        <v>256</v>
      </c>
      <c r="R2168">
        <v>100</v>
      </c>
      <c r="S2168">
        <v>7500</v>
      </c>
      <c r="T2168">
        <v>42</v>
      </c>
      <c r="U2168">
        <v>48</v>
      </c>
      <c r="V2168">
        <v>360192</v>
      </c>
      <c r="W2168">
        <v>4.8025599999999997</v>
      </c>
      <c r="X2168">
        <v>520.59838438034001</v>
      </c>
      <c r="Y2168">
        <v>6.41188287734985</v>
      </c>
      <c r="Z2168">
        <v>556.18959450721695</v>
      </c>
      <c r="AA2168">
        <v>4.6695127487182599</v>
      </c>
      <c r="AB2168">
        <v>219.82561993598901</v>
      </c>
      <c r="AC2168">
        <v>14.787469625472999</v>
      </c>
      <c r="AD2168">
        <v>702.97764253616299</v>
      </c>
      <c r="AE2168">
        <v>0.7964</v>
      </c>
      <c r="AF2168">
        <v>0.77610000000000001</v>
      </c>
      <c r="AJ2168">
        <v>1.21348071538902E-2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 t="s">
        <v>42</v>
      </c>
      <c r="AQ2168" t="b">
        <v>1</v>
      </c>
      <c r="AR2168" t="b">
        <v>1</v>
      </c>
      <c r="AS2168">
        <v>1</v>
      </c>
      <c r="AT2168" t="b">
        <v>0</v>
      </c>
      <c r="AV2168" t="b">
        <v>0</v>
      </c>
      <c r="AW2168" t="b">
        <v>1</v>
      </c>
      <c r="AX2168" t="b">
        <v>0</v>
      </c>
      <c r="AY2168" t="b">
        <v>1</v>
      </c>
      <c r="AZ2168" t="b">
        <v>0</v>
      </c>
      <c r="BA2168" t="b">
        <v>1</v>
      </c>
      <c r="BB2168" t="b">
        <v>0</v>
      </c>
      <c r="BC2168" t="b">
        <v>1</v>
      </c>
      <c r="BD2168" t="b">
        <v>0</v>
      </c>
      <c r="BE2168" t="s">
        <v>57</v>
      </c>
      <c r="BF2168" t="s">
        <v>69</v>
      </c>
      <c r="BG2168" t="s">
        <v>69</v>
      </c>
      <c r="BH2168" t="b">
        <v>0</v>
      </c>
      <c r="BI2168" t="b">
        <v>1</v>
      </c>
      <c r="BJ2168" t="b">
        <v>0</v>
      </c>
      <c r="BK2168" t="b">
        <v>1</v>
      </c>
      <c r="BL2168">
        <v>20</v>
      </c>
      <c r="BM2168">
        <v>20</v>
      </c>
      <c r="BN2168">
        <v>0</v>
      </c>
      <c r="BO2168">
        <v>0</v>
      </c>
      <c r="BP21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68" s="3" t="str">
        <f>IF(Table1[[#This Row],[TraceLengthMod]],"lab,","")&amp;IF(Table1[[#This Row],[FixedLength]],"dur,","")&amp;IF(Table1[[#This Row],[Broken]],"ea,","")</f>
        <v>lab,</v>
      </c>
    </row>
    <row r="2169" spans="1:69" x14ac:dyDescent="0.25">
      <c r="A2169" t="s">
        <v>2297</v>
      </c>
      <c r="B2169" t="s">
        <v>39</v>
      </c>
      <c r="C2169" t="s">
        <v>114</v>
      </c>
      <c r="D2169" t="s">
        <v>106</v>
      </c>
      <c r="E2169" t="s">
        <v>93</v>
      </c>
      <c r="F2169">
        <v>1</v>
      </c>
      <c r="G2169">
        <v>75000</v>
      </c>
      <c r="H2169">
        <v>25000</v>
      </c>
      <c r="I2169">
        <v>100000</v>
      </c>
      <c r="J2169" t="s">
        <v>40</v>
      </c>
      <c r="K2169">
        <v>1</v>
      </c>
      <c r="L2169">
        <v>256</v>
      </c>
      <c r="M2169" t="s">
        <v>41</v>
      </c>
      <c r="N2169">
        <v>0.01</v>
      </c>
      <c r="O2169">
        <v>100</v>
      </c>
      <c r="P2169">
        <v>354</v>
      </c>
      <c r="Q2169">
        <v>256</v>
      </c>
      <c r="R2169">
        <v>100</v>
      </c>
      <c r="S2169">
        <v>7500</v>
      </c>
      <c r="T2169">
        <v>42</v>
      </c>
      <c r="U2169">
        <v>49</v>
      </c>
      <c r="V2169">
        <v>367616</v>
      </c>
      <c r="W2169">
        <v>4.9015466666666603</v>
      </c>
      <c r="X2169">
        <v>520.59838438034001</v>
      </c>
      <c r="Y2169">
        <v>6.41188287734985</v>
      </c>
      <c r="Z2169">
        <v>567.71777677535999</v>
      </c>
      <c r="AA2169">
        <v>4.5378689765930096</v>
      </c>
      <c r="AB2169">
        <v>224.363488912582</v>
      </c>
      <c r="AC2169">
        <v>14.639864683151201</v>
      </c>
      <c r="AD2169">
        <v>717.61750721931401</v>
      </c>
      <c r="AE2169">
        <v>0.80689999999999995</v>
      </c>
      <c r="AF2169">
        <v>0.78610000000000002</v>
      </c>
      <c r="AJ2169">
        <v>1.08892848938288E-2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 t="s">
        <v>42</v>
      </c>
      <c r="AQ2169" t="b">
        <v>1</v>
      </c>
      <c r="AR2169" t="b">
        <v>1</v>
      </c>
      <c r="AS2169">
        <v>1</v>
      </c>
      <c r="AT2169" t="b">
        <v>0</v>
      </c>
      <c r="AV2169" t="b">
        <v>0</v>
      </c>
      <c r="AW2169" t="b">
        <v>1</v>
      </c>
      <c r="AX2169" t="b">
        <v>0</v>
      </c>
      <c r="AY2169" t="b">
        <v>1</v>
      </c>
      <c r="AZ2169" t="b">
        <v>0</v>
      </c>
      <c r="BA2169" t="b">
        <v>1</v>
      </c>
      <c r="BB2169" t="b">
        <v>0</v>
      </c>
      <c r="BC2169" t="b">
        <v>1</v>
      </c>
      <c r="BD2169" t="b">
        <v>0</v>
      </c>
      <c r="BE2169" t="s">
        <v>57</v>
      </c>
      <c r="BF2169" t="s">
        <v>69</v>
      </c>
      <c r="BG2169" t="s">
        <v>69</v>
      </c>
      <c r="BH2169" t="b">
        <v>0</v>
      </c>
      <c r="BI2169" t="b">
        <v>1</v>
      </c>
      <c r="BJ2169" t="b">
        <v>0</v>
      </c>
      <c r="BK2169" t="b">
        <v>1</v>
      </c>
      <c r="BL2169">
        <v>20</v>
      </c>
      <c r="BM2169">
        <v>20</v>
      </c>
      <c r="BN2169">
        <v>0</v>
      </c>
      <c r="BO2169">
        <v>0</v>
      </c>
      <c r="BP21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69" s="3" t="str">
        <f>IF(Table1[[#This Row],[TraceLengthMod]],"lab,","")&amp;IF(Table1[[#This Row],[FixedLength]],"dur,","")&amp;IF(Table1[[#This Row],[Broken]],"ea,","")</f>
        <v>lab,</v>
      </c>
    </row>
    <row r="2170" spans="1:69" x14ac:dyDescent="0.25">
      <c r="A2170" t="s">
        <v>2298</v>
      </c>
      <c r="B2170" t="s">
        <v>39</v>
      </c>
      <c r="C2170" t="s">
        <v>114</v>
      </c>
      <c r="D2170" t="s">
        <v>106</v>
      </c>
      <c r="E2170" t="s">
        <v>93</v>
      </c>
      <c r="F2170">
        <v>1</v>
      </c>
      <c r="G2170">
        <v>75000</v>
      </c>
      <c r="H2170">
        <v>25000</v>
      </c>
      <c r="I2170">
        <v>100000</v>
      </c>
      <c r="J2170" t="s">
        <v>40</v>
      </c>
      <c r="K2170">
        <v>1</v>
      </c>
      <c r="L2170">
        <v>256</v>
      </c>
      <c r="M2170" t="s">
        <v>41</v>
      </c>
      <c r="N2170">
        <v>0.01</v>
      </c>
      <c r="O2170">
        <v>100</v>
      </c>
      <c r="P2170">
        <v>354</v>
      </c>
      <c r="Q2170">
        <v>256</v>
      </c>
      <c r="R2170">
        <v>100</v>
      </c>
      <c r="S2170">
        <v>7500</v>
      </c>
      <c r="T2170">
        <v>42</v>
      </c>
      <c r="U2170">
        <v>50</v>
      </c>
      <c r="V2170">
        <v>375040</v>
      </c>
      <c r="W2170">
        <v>5.0005333333333297</v>
      </c>
      <c r="X2170">
        <v>520.59838438034001</v>
      </c>
      <c r="Y2170">
        <v>6.41188287734985</v>
      </c>
      <c r="Z2170">
        <v>579.24396395683198</v>
      </c>
      <c r="AA2170">
        <v>4.5169253349304199</v>
      </c>
      <c r="AB2170">
        <v>228.88041424751199</v>
      </c>
      <c r="AC2170">
        <v>14.755564212798999</v>
      </c>
      <c r="AD2170">
        <v>732.37307143211297</v>
      </c>
      <c r="AE2170">
        <v>0.80810000000000004</v>
      </c>
      <c r="AF2170">
        <v>0.7893</v>
      </c>
      <c r="AJ2170">
        <v>1.15962480725688E-2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 t="s">
        <v>42</v>
      </c>
      <c r="AQ2170" t="b">
        <v>1</v>
      </c>
      <c r="AR2170" t="b">
        <v>1</v>
      </c>
      <c r="AS2170">
        <v>1</v>
      </c>
      <c r="AT2170" t="b">
        <v>0</v>
      </c>
      <c r="AV2170" t="b">
        <v>0</v>
      </c>
      <c r="AW2170" t="b">
        <v>1</v>
      </c>
      <c r="AX2170" t="b">
        <v>0</v>
      </c>
      <c r="AY2170" t="b">
        <v>1</v>
      </c>
      <c r="AZ2170" t="b">
        <v>0</v>
      </c>
      <c r="BA2170" t="b">
        <v>1</v>
      </c>
      <c r="BB2170" t="b">
        <v>0</v>
      </c>
      <c r="BC2170" t="b">
        <v>1</v>
      </c>
      <c r="BD2170" t="b">
        <v>0</v>
      </c>
      <c r="BE2170" t="s">
        <v>57</v>
      </c>
      <c r="BF2170" t="s">
        <v>69</v>
      </c>
      <c r="BG2170" t="s">
        <v>69</v>
      </c>
      <c r="BH2170" t="b">
        <v>0</v>
      </c>
      <c r="BI2170" t="b">
        <v>1</v>
      </c>
      <c r="BJ2170" t="b">
        <v>0</v>
      </c>
      <c r="BK2170" t="b">
        <v>1</v>
      </c>
      <c r="BL2170">
        <v>20</v>
      </c>
      <c r="BM2170">
        <v>20</v>
      </c>
      <c r="BN2170">
        <v>0</v>
      </c>
      <c r="BO2170">
        <v>0</v>
      </c>
      <c r="BP21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70" s="3" t="str">
        <f>IF(Table1[[#This Row],[TraceLengthMod]],"lab,","")&amp;IF(Table1[[#This Row],[FixedLength]],"dur,","")&amp;IF(Table1[[#This Row],[Broken]],"ea,","")</f>
        <v>lab,</v>
      </c>
    </row>
    <row r="2171" spans="1:69" x14ac:dyDescent="0.25">
      <c r="A2171" t="s">
        <v>2299</v>
      </c>
      <c r="B2171" t="s">
        <v>39</v>
      </c>
      <c r="C2171" t="s">
        <v>114</v>
      </c>
      <c r="D2171" t="s">
        <v>106</v>
      </c>
      <c r="E2171" t="s">
        <v>93</v>
      </c>
      <c r="F2171">
        <v>1</v>
      </c>
      <c r="G2171">
        <v>75000</v>
      </c>
      <c r="H2171">
        <v>25000</v>
      </c>
      <c r="I2171">
        <v>100000</v>
      </c>
      <c r="J2171" t="s">
        <v>40</v>
      </c>
      <c r="K2171">
        <v>1</v>
      </c>
      <c r="L2171">
        <v>256</v>
      </c>
      <c r="M2171" t="s">
        <v>41</v>
      </c>
      <c r="N2171">
        <v>0.01</v>
      </c>
      <c r="O2171">
        <v>100</v>
      </c>
      <c r="P2171">
        <v>354</v>
      </c>
      <c r="Q2171">
        <v>256</v>
      </c>
      <c r="R2171">
        <v>100</v>
      </c>
      <c r="S2171">
        <v>7500</v>
      </c>
      <c r="T2171">
        <v>42</v>
      </c>
      <c r="U2171">
        <v>51</v>
      </c>
      <c r="V2171">
        <v>382720</v>
      </c>
      <c r="W2171">
        <v>5.10293333333333</v>
      </c>
      <c r="X2171">
        <v>520.59838438034001</v>
      </c>
      <c r="Y2171">
        <v>6.41188287734985</v>
      </c>
      <c r="Z2171">
        <v>590.94068717956497</v>
      </c>
      <c r="AA2171">
        <v>4.6705055236816397</v>
      </c>
      <c r="AB2171">
        <v>233.550919771194</v>
      </c>
      <c r="AC2171">
        <v>14.7755026817321</v>
      </c>
      <c r="AD2171">
        <v>747.14857411384503</v>
      </c>
      <c r="AE2171">
        <v>0.79339999999999999</v>
      </c>
      <c r="AF2171">
        <v>0.77859999999999996</v>
      </c>
      <c r="AJ2171">
        <v>1.10670692545913E-2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 t="s">
        <v>42</v>
      </c>
      <c r="AQ2171" t="b">
        <v>1</v>
      </c>
      <c r="AR2171" t="b">
        <v>1</v>
      </c>
      <c r="AS2171">
        <v>1</v>
      </c>
      <c r="AT2171" t="b">
        <v>0</v>
      </c>
      <c r="AV2171" t="b">
        <v>0</v>
      </c>
      <c r="AW2171" t="b">
        <v>1</v>
      </c>
      <c r="AX2171" t="b">
        <v>0</v>
      </c>
      <c r="AY2171" t="b">
        <v>1</v>
      </c>
      <c r="AZ2171" t="b">
        <v>0</v>
      </c>
      <c r="BA2171" t="b">
        <v>1</v>
      </c>
      <c r="BB2171" t="b">
        <v>0</v>
      </c>
      <c r="BC2171" t="b">
        <v>1</v>
      </c>
      <c r="BD2171" t="b">
        <v>0</v>
      </c>
      <c r="BE2171" t="s">
        <v>57</v>
      </c>
      <c r="BF2171" t="s">
        <v>69</v>
      </c>
      <c r="BG2171" t="s">
        <v>69</v>
      </c>
      <c r="BH2171" t="b">
        <v>0</v>
      </c>
      <c r="BI2171" t="b">
        <v>1</v>
      </c>
      <c r="BJ2171" t="b">
        <v>0</v>
      </c>
      <c r="BK2171" t="b">
        <v>1</v>
      </c>
      <c r="BL2171">
        <v>20</v>
      </c>
      <c r="BM2171">
        <v>20</v>
      </c>
      <c r="BN2171">
        <v>0</v>
      </c>
      <c r="BO2171">
        <v>0</v>
      </c>
      <c r="BP21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71" s="3" t="str">
        <f>IF(Table1[[#This Row],[TraceLengthMod]],"lab,","")&amp;IF(Table1[[#This Row],[FixedLength]],"dur,","")&amp;IF(Table1[[#This Row],[Broken]],"ea,","")</f>
        <v>lab,</v>
      </c>
    </row>
    <row r="2172" spans="1:69" x14ac:dyDescent="0.25">
      <c r="A2172" t="s">
        <v>2300</v>
      </c>
      <c r="B2172" t="s">
        <v>39</v>
      </c>
      <c r="C2172" t="s">
        <v>114</v>
      </c>
      <c r="D2172" t="s">
        <v>106</v>
      </c>
      <c r="E2172" t="s">
        <v>93</v>
      </c>
      <c r="F2172">
        <v>1</v>
      </c>
      <c r="G2172">
        <v>75000</v>
      </c>
      <c r="H2172">
        <v>25000</v>
      </c>
      <c r="I2172">
        <v>100000</v>
      </c>
      <c r="J2172" t="s">
        <v>40</v>
      </c>
      <c r="K2172">
        <v>1</v>
      </c>
      <c r="L2172">
        <v>256</v>
      </c>
      <c r="M2172" t="s">
        <v>41</v>
      </c>
      <c r="N2172">
        <v>0.01</v>
      </c>
      <c r="O2172">
        <v>100</v>
      </c>
      <c r="P2172">
        <v>354</v>
      </c>
      <c r="Q2172">
        <v>256</v>
      </c>
      <c r="R2172">
        <v>100</v>
      </c>
      <c r="S2172">
        <v>7500</v>
      </c>
      <c r="T2172">
        <v>42</v>
      </c>
      <c r="U2172">
        <v>52</v>
      </c>
      <c r="V2172">
        <v>390144</v>
      </c>
      <c r="W2172">
        <v>5.2019200000000003</v>
      </c>
      <c r="X2172">
        <v>520.59838438034001</v>
      </c>
      <c r="Y2172">
        <v>6.41188287734985</v>
      </c>
      <c r="Z2172">
        <v>602.44418835639897</v>
      </c>
      <c r="AA2172">
        <v>4.5141975879669101</v>
      </c>
      <c r="AB2172">
        <v>238.06511735916101</v>
      </c>
      <c r="AC2172">
        <v>14.156145095825099</v>
      </c>
      <c r="AD2172">
        <v>761.30471920967102</v>
      </c>
      <c r="AE2172">
        <v>0.80030000000000001</v>
      </c>
      <c r="AF2172">
        <v>0.78710000000000002</v>
      </c>
      <c r="AJ2172">
        <v>1.0765358082109201E-2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 t="s">
        <v>42</v>
      </c>
      <c r="AQ2172" t="b">
        <v>1</v>
      </c>
      <c r="AR2172" t="b">
        <v>1</v>
      </c>
      <c r="AS2172">
        <v>1</v>
      </c>
      <c r="AT2172" t="b">
        <v>0</v>
      </c>
      <c r="AV2172" t="b">
        <v>0</v>
      </c>
      <c r="AW2172" t="b">
        <v>1</v>
      </c>
      <c r="AX2172" t="b">
        <v>0</v>
      </c>
      <c r="AY2172" t="b">
        <v>1</v>
      </c>
      <c r="AZ2172" t="b">
        <v>0</v>
      </c>
      <c r="BA2172" t="b">
        <v>1</v>
      </c>
      <c r="BB2172" t="b">
        <v>0</v>
      </c>
      <c r="BC2172" t="b">
        <v>1</v>
      </c>
      <c r="BD2172" t="b">
        <v>0</v>
      </c>
      <c r="BE2172" t="s">
        <v>57</v>
      </c>
      <c r="BF2172" t="s">
        <v>69</v>
      </c>
      <c r="BG2172" t="s">
        <v>69</v>
      </c>
      <c r="BH2172" t="b">
        <v>0</v>
      </c>
      <c r="BI2172" t="b">
        <v>1</v>
      </c>
      <c r="BJ2172" t="b">
        <v>0</v>
      </c>
      <c r="BK2172" t="b">
        <v>1</v>
      </c>
      <c r="BL2172">
        <v>20</v>
      </c>
      <c r="BM2172">
        <v>20</v>
      </c>
      <c r="BN2172">
        <v>0</v>
      </c>
      <c r="BO2172">
        <v>0</v>
      </c>
      <c r="BP21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72" s="3" t="str">
        <f>IF(Table1[[#This Row],[TraceLengthMod]],"lab,","")&amp;IF(Table1[[#This Row],[FixedLength]],"dur,","")&amp;IF(Table1[[#This Row],[Broken]],"ea,","")</f>
        <v>lab,</v>
      </c>
    </row>
    <row r="2173" spans="1:69" x14ac:dyDescent="0.25">
      <c r="A2173" t="s">
        <v>2301</v>
      </c>
      <c r="B2173" t="s">
        <v>39</v>
      </c>
      <c r="C2173" t="s">
        <v>114</v>
      </c>
      <c r="D2173" t="s">
        <v>106</v>
      </c>
      <c r="E2173" t="s">
        <v>93</v>
      </c>
      <c r="F2173">
        <v>1</v>
      </c>
      <c r="G2173">
        <v>75000</v>
      </c>
      <c r="H2173">
        <v>25000</v>
      </c>
      <c r="I2173">
        <v>100000</v>
      </c>
      <c r="J2173" t="s">
        <v>40</v>
      </c>
      <c r="K2173">
        <v>1</v>
      </c>
      <c r="L2173">
        <v>256</v>
      </c>
      <c r="M2173" t="s">
        <v>41</v>
      </c>
      <c r="N2173">
        <v>0.01</v>
      </c>
      <c r="O2173">
        <v>100</v>
      </c>
      <c r="P2173">
        <v>354</v>
      </c>
      <c r="Q2173">
        <v>256</v>
      </c>
      <c r="R2173">
        <v>100</v>
      </c>
      <c r="S2173">
        <v>7500</v>
      </c>
      <c r="T2173">
        <v>42</v>
      </c>
      <c r="U2173">
        <v>53</v>
      </c>
      <c r="V2173">
        <v>397568</v>
      </c>
      <c r="W2173">
        <v>5.30090666666666</v>
      </c>
      <c r="X2173">
        <v>520.59838438034001</v>
      </c>
      <c r="Y2173">
        <v>6.41188287734985</v>
      </c>
      <c r="Z2173">
        <v>613.95741200447003</v>
      </c>
      <c r="AA2173">
        <v>4.5289049148559499</v>
      </c>
      <c r="AB2173">
        <v>242.59402227401699</v>
      </c>
      <c r="AC2173">
        <v>14.673763275146401</v>
      </c>
      <c r="AD2173">
        <v>775.97848248481705</v>
      </c>
      <c r="AE2173">
        <v>0.80410000000000004</v>
      </c>
      <c r="AF2173">
        <v>0.78469999999999995</v>
      </c>
      <c r="AJ2173">
        <v>1.0687428045027101E-2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 t="s">
        <v>42</v>
      </c>
      <c r="AQ2173" t="b">
        <v>1</v>
      </c>
      <c r="AR2173" t="b">
        <v>1</v>
      </c>
      <c r="AS2173">
        <v>1</v>
      </c>
      <c r="AT2173" t="b">
        <v>0</v>
      </c>
      <c r="AV2173" t="b">
        <v>0</v>
      </c>
      <c r="AW2173" t="b">
        <v>1</v>
      </c>
      <c r="AX2173" t="b">
        <v>0</v>
      </c>
      <c r="AY2173" t="b">
        <v>1</v>
      </c>
      <c r="AZ2173" t="b">
        <v>0</v>
      </c>
      <c r="BA2173" t="b">
        <v>1</v>
      </c>
      <c r="BB2173" t="b">
        <v>0</v>
      </c>
      <c r="BC2173" t="b">
        <v>1</v>
      </c>
      <c r="BD2173" t="b">
        <v>0</v>
      </c>
      <c r="BE2173" t="s">
        <v>57</v>
      </c>
      <c r="BF2173" t="s">
        <v>69</v>
      </c>
      <c r="BG2173" t="s">
        <v>69</v>
      </c>
      <c r="BH2173" t="b">
        <v>0</v>
      </c>
      <c r="BI2173" t="b">
        <v>1</v>
      </c>
      <c r="BJ2173" t="b">
        <v>0</v>
      </c>
      <c r="BK2173" t="b">
        <v>1</v>
      </c>
      <c r="BL2173">
        <v>20</v>
      </c>
      <c r="BM2173">
        <v>20</v>
      </c>
      <c r="BN2173">
        <v>0</v>
      </c>
      <c r="BO2173">
        <v>0</v>
      </c>
      <c r="BP21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73" s="3" t="str">
        <f>IF(Table1[[#This Row],[TraceLengthMod]],"lab,","")&amp;IF(Table1[[#This Row],[FixedLength]],"dur,","")&amp;IF(Table1[[#This Row],[Broken]],"ea,","")</f>
        <v>lab,</v>
      </c>
    </row>
    <row r="2174" spans="1:69" x14ac:dyDescent="0.25">
      <c r="A2174" t="s">
        <v>2302</v>
      </c>
      <c r="B2174" t="s">
        <v>39</v>
      </c>
      <c r="C2174" t="s">
        <v>114</v>
      </c>
      <c r="D2174" t="s">
        <v>106</v>
      </c>
      <c r="E2174" t="s">
        <v>93</v>
      </c>
      <c r="F2174">
        <v>1</v>
      </c>
      <c r="G2174">
        <v>75000</v>
      </c>
      <c r="H2174">
        <v>25000</v>
      </c>
      <c r="I2174">
        <v>100000</v>
      </c>
      <c r="J2174" t="s">
        <v>40</v>
      </c>
      <c r="K2174">
        <v>1</v>
      </c>
      <c r="L2174">
        <v>256</v>
      </c>
      <c r="M2174" t="s">
        <v>41</v>
      </c>
      <c r="N2174">
        <v>0.01</v>
      </c>
      <c r="O2174">
        <v>100</v>
      </c>
      <c r="P2174">
        <v>354</v>
      </c>
      <c r="Q2174">
        <v>256</v>
      </c>
      <c r="R2174">
        <v>100</v>
      </c>
      <c r="S2174">
        <v>7500</v>
      </c>
      <c r="T2174">
        <v>42</v>
      </c>
      <c r="U2174">
        <v>54</v>
      </c>
      <c r="V2174">
        <v>405248</v>
      </c>
      <c r="W2174">
        <v>5.4033066666666603</v>
      </c>
      <c r="X2174">
        <v>520.59838438034001</v>
      </c>
      <c r="Y2174">
        <v>6.41188287734985</v>
      </c>
      <c r="Z2174">
        <v>625.67109894752502</v>
      </c>
      <c r="AA2174">
        <v>4.66552686691284</v>
      </c>
      <c r="AB2174">
        <v>247.25954914093001</v>
      </c>
      <c r="AC2174">
        <v>14.1761047840118</v>
      </c>
      <c r="AD2174">
        <v>790.154587268829</v>
      </c>
      <c r="AE2174">
        <v>0.8085</v>
      </c>
      <c r="AF2174">
        <v>0.7853</v>
      </c>
      <c r="AJ2174">
        <v>1.0470699168275701E-2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 t="s">
        <v>42</v>
      </c>
      <c r="AQ2174" t="b">
        <v>1</v>
      </c>
      <c r="AR2174" t="b">
        <v>1</v>
      </c>
      <c r="AS2174">
        <v>1</v>
      </c>
      <c r="AT2174" t="b">
        <v>0</v>
      </c>
      <c r="AV2174" t="b">
        <v>0</v>
      </c>
      <c r="AW2174" t="b">
        <v>1</v>
      </c>
      <c r="AX2174" t="b">
        <v>0</v>
      </c>
      <c r="AY2174" t="b">
        <v>1</v>
      </c>
      <c r="AZ2174" t="b">
        <v>0</v>
      </c>
      <c r="BA2174" t="b">
        <v>1</v>
      </c>
      <c r="BB2174" t="b">
        <v>0</v>
      </c>
      <c r="BC2174" t="b">
        <v>1</v>
      </c>
      <c r="BD2174" t="b">
        <v>0</v>
      </c>
      <c r="BE2174" t="s">
        <v>57</v>
      </c>
      <c r="BF2174" t="s">
        <v>69</v>
      </c>
      <c r="BG2174" t="s">
        <v>69</v>
      </c>
      <c r="BH2174" t="b">
        <v>0</v>
      </c>
      <c r="BI2174" t="b">
        <v>1</v>
      </c>
      <c r="BJ2174" t="b">
        <v>0</v>
      </c>
      <c r="BK2174" t="b">
        <v>1</v>
      </c>
      <c r="BL2174">
        <v>20</v>
      </c>
      <c r="BM2174">
        <v>20</v>
      </c>
      <c r="BN2174">
        <v>0</v>
      </c>
      <c r="BO2174">
        <v>0</v>
      </c>
      <c r="BP21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74" s="3" t="str">
        <f>IF(Table1[[#This Row],[TraceLengthMod]],"lab,","")&amp;IF(Table1[[#This Row],[FixedLength]],"dur,","")&amp;IF(Table1[[#This Row],[Broken]],"ea,","")</f>
        <v>lab,</v>
      </c>
    </row>
    <row r="2175" spans="1:69" x14ac:dyDescent="0.25">
      <c r="A2175" t="s">
        <v>2303</v>
      </c>
      <c r="B2175" t="s">
        <v>39</v>
      </c>
      <c r="C2175" t="s">
        <v>114</v>
      </c>
      <c r="D2175" t="s">
        <v>106</v>
      </c>
      <c r="E2175" t="s">
        <v>93</v>
      </c>
      <c r="F2175">
        <v>1</v>
      </c>
      <c r="G2175">
        <v>75000</v>
      </c>
      <c r="H2175">
        <v>25000</v>
      </c>
      <c r="I2175">
        <v>100000</v>
      </c>
      <c r="J2175" t="s">
        <v>40</v>
      </c>
      <c r="K2175">
        <v>1</v>
      </c>
      <c r="L2175">
        <v>256</v>
      </c>
      <c r="M2175" t="s">
        <v>41</v>
      </c>
      <c r="N2175">
        <v>0.01</v>
      </c>
      <c r="O2175">
        <v>100</v>
      </c>
      <c r="P2175">
        <v>354</v>
      </c>
      <c r="Q2175">
        <v>256</v>
      </c>
      <c r="R2175">
        <v>100</v>
      </c>
      <c r="S2175">
        <v>7500</v>
      </c>
      <c r="T2175">
        <v>42</v>
      </c>
      <c r="U2175">
        <v>55</v>
      </c>
      <c r="V2175">
        <v>412672</v>
      </c>
      <c r="W2175">
        <v>5.5022933333333297</v>
      </c>
      <c r="X2175">
        <v>520.59838438034001</v>
      </c>
      <c r="Y2175">
        <v>6.41188287734985</v>
      </c>
      <c r="Z2175">
        <v>637.15440201759304</v>
      </c>
      <c r="AA2175">
        <v>4.5049574375152499</v>
      </c>
      <c r="AB2175">
        <v>251.76450657844501</v>
      </c>
      <c r="AC2175">
        <v>14.803427696228001</v>
      </c>
      <c r="AD2175">
        <v>804.95801496505703</v>
      </c>
      <c r="AE2175">
        <v>0.81720000000000004</v>
      </c>
      <c r="AF2175">
        <v>0.79010000000000002</v>
      </c>
      <c r="AJ2175">
        <v>9.8693451980503208E-3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 t="s">
        <v>42</v>
      </c>
      <c r="AQ2175" t="b">
        <v>1</v>
      </c>
      <c r="AR2175" t="b">
        <v>1</v>
      </c>
      <c r="AS2175">
        <v>1</v>
      </c>
      <c r="AT2175" t="b">
        <v>0</v>
      </c>
      <c r="AV2175" t="b">
        <v>0</v>
      </c>
      <c r="AW2175" t="b">
        <v>1</v>
      </c>
      <c r="AX2175" t="b">
        <v>0</v>
      </c>
      <c r="AY2175" t="b">
        <v>1</v>
      </c>
      <c r="AZ2175" t="b">
        <v>0</v>
      </c>
      <c r="BA2175" t="b">
        <v>1</v>
      </c>
      <c r="BB2175" t="b">
        <v>0</v>
      </c>
      <c r="BC2175" t="b">
        <v>1</v>
      </c>
      <c r="BD2175" t="b">
        <v>0</v>
      </c>
      <c r="BE2175" t="s">
        <v>57</v>
      </c>
      <c r="BF2175" t="s">
        <v>69</v>
      </c>
      <c r="BG2175" t="s">
        <v>69</v>
      </c>
      <c r="BH2175" t="b">
        <v>0</v>
      </c>
      <c r="BI2175" t="b">
        <v>1</v>
      </c>
      <c r="BJ2175" t="b">
        <v>0</v>
      </c>
      <c r="BK2175" t="b">
        <v>1</v>
      </c>
      <c r="BL2175">
        <v>20</v>
      </c>
      <c r="BM2175">
        <v>20</v>
      </c>
      <c r="BN2175">
        <v>0</v>
      </c>
      <c r="BO2175">
        <v>0</v>
      </c>
      <c r="BP21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75" s="3" t="str">
        <f>IF(Table1[[#This Row],[TraceLengthMod]],"lab,","")&amp;IF(Table1[[#This Row],[FixedLength]],"dur,","")&amp;IF(Table1[[#This Row],[Broken]],"ea,","")</f>
        <v>lab,</v>
      </c>
    </row>
    <row r="2176" spans="1:69" x14ac:dyDescent="0.25">
      <c r="A2176" t="s">
        <v>2304</v>
      </c>
      <c r="B2176" t="s">
        <v>39</v>
      </c>
      <c r="C2176" t="s">
        <v>114</v>
      </c>
      <c r="D2176" t="s">
        <v>106</v>
      </c>
      <c r="E2176" t="s">
        <v>93</v>
      </c>
      <c r="F2176">
        <v>1</v>
      </c>
      <c r="G2176">
        <v>75000</v>
      </c>
      <c r="H2176">
        <v>25000</v>
      </c>
      <c r="I2176">
        <v>100000</v>
      </c>
      <c r="J2176" t="s">
        <v>40</v>
      </c>
      <c r="K2176">
        <v>1</v>
      </c>
      <c r="L2176">
        <v>256</v>
      </c>
      <c r="M2176" t="s">
        <v>41</v>
      </c>
      <c r="N2176">
        <v>0.01</v>
      </c>
      <c r="O2176">
        <v>100</v>
      </c>
      <c r="P2176">
        <v>354</v>
      </c>
      <c r="Q2176">
        <v>256</v>
      </c>
      <c r="R2176">
        <v>100</v>
      </c>
      <c r="S2176">
        <v>7500</v>
      </c>
      <c r="T2176">
        <v>42</v>
      </c>
      <c r="U2176">
        <v>56</v>
      </c>
      <c r="V2176">
        <v>420096</v>
      </c>
      <c r="W2176">
        <v>5.60128</v>
      </c>
      <c r="X2176">
        <v>520.59838438034001</v>
      </c>
      <c r="Y2176">
        <v>6.41188287734985</v>
      </c>
      <c r="Z2176">
        <v>648.68457961082402</v>
      </c>
      <c r="AA2176">
        <v>4.5259008407592702</v>
      </c>
      <c r="AB2176">
        <v>256.29040741920397</v>
      </c>
      <c r="AC2176">
        <v>14.651833057403501</v>
      </c>
      <c r="AD2176">
        <v>819.60984802246003</v>
      </c>
      <c r="AE2176">
        <v>0.80289999999999995</v>
      </c>
      <c r="AF2176">
        <v>0.78259999999999996</v>
      </c>
      <c r="AJ2176">
        <v>9.9811894838436506E-3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 t="s">
        <v>42</v>
      </c>
      <c r="AQ2176" t="b">
        <v>1</v>
      </c>
      <c r="AR2176" t="b">
        <v>1</v>
      </c>
      <c r="AS2176">
        <v>1</v>
      </c>
      <c r="AT2176" t="b">
        <v>0</v>
      </c>
      <c r="AV2176" t="b">
        <v>0</v>
      </c>
      <c r="AW2176" t="b">
        <v>1</v>
      </c>
      <c r="AX2176" t="b">
        <v>0</v>
      </c>
      <c r="AY2176" t="b">
        <v>1</v>
      </c>
      <c r="AZ2176" t="b">
        <v>0</v>
      </c>
      <c r="BA2176" t="b">
        <v>1</v>
      </c>
      <c r="BB2176" t="b">
        <v>0</v>
      </c>
      <c r="BC2176" t="b">
        <v>1</v>
      </c>
      <c r="BD2176" t="b">
        <v>0</v>
      </c>
      <c r="BE2176" t="s">
        <v>57</v>
      </c>
      <c r="BF2176" t="s">
        <v>69</v>
      </c>
      <c r="BG2176" t="s">
        <v>69</v>
      </c>
      <c r="BH2176" t="b">
        <v>0</v>
      </c>
      <c r="BI2176" t="b">
        <v>1</v>
      </c>
      <c r="BJ2176" t="b">
        <v>0</v>
      </c>
      <c r="BK2176" t="b">
        <v>1</v>
      </c>
      <c r="BL2176">
        <v>20</v>
      </c>
      <c r="BM2176">
        <v>20</v>
      </c>
      <c r="BN2176">
        <v>0</v>
      </c>
      <c r="BO2176">
        <v>0</v>
      </c>
      <c r="BP21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76" s="3" t="str">
        <f>IF(Table1[[#This Row],[TraceLengthMod]],"lab,","")&amp;IF(Table1[[#This Row],[FixedLength]],"dur,","")&amp;IF(Table1[[#This Row],[Broken]],"ea,","")</f>
        <v>lab,</v>
      </c>
    </row>
    <row r="2177" spans="1:69" x14ac:dyDescent="0.25">
      <c r="A2177" t="s">
        <v>2305</v>
      </c>
      <c r="B2177" t="s">
        <v>39</v>
      </c>
      <c r="C2177" t="s">
        <v>114</v>
      </c>
      <c r="D2177" t="s">
        <v>106</v>
      </c>
      <c r="E2177" t="s">
        <v>93</v>
      </c>
      <c r="F2177">
        <v>1</v>
      </c>
      <c r="G2177">
        <v>75000</v>
      </c>
      <c r="H2177">
        <v>25000</v>
      </c>
      <c r="I2177">
        <v>100000</v>
      </c>
      <c r="J2177" t="s">
        <v>40</v>
      </c>
      <c r="K2177">
        <v>1</v>
      </c>
      <c r="L2177">
        <v>256</v>
      </c>
      <c r="M2177" t="s">
        <v>41</v>
      </c>
      <c r="N2177">
        <v>0.01</v>
      </c>
      <c r="O2177">
        <v>100</v>
      </c>
      <c r="P2177">
        <v>354</v>
      </c>
      <c r="Q2177">
        <v>256</v>
      </c>
      <c r="R2177">
        <v>100</v>
      </c>
      <c r="S2177">
        <v>7500</v>
      </c>
      <c r="T2177">
        <v>42</v>
      </c>
      <c r="U2177">
        <v>57</v>
      </c>
      <c r="V2177">
        <v>427520</v>
      </c>
      <c r="W2177">
        <v>5.7002666666666597</v>
      </c>
      <c r="X2177">
        <v>520.59838438034001</v>
      </c>
      <c r="Y2177">
        <v>6.41188287734985</v>
      </c>
      <c r="Z2177">
        <v>660.24966406822205</v>
      </c>
      <c r="AA2177">
        <v>4.5229187011718697</v>
      </c>
      <c r="AB2177">
        <v>260.81332612037602</v>
      </c>
      <c r="AC2177">
        <v>14.6747622489929</v>
      </c>
      <c r="AD2177">
        <v>834.28461027145295</v>
      </c>
      <c r="AE2177">
        <v>0.81020000000000003</v>
      </c>
      <c r="AF2177">
        <v>0.78920000000000001</v>
      </c>
      <c r="AJ2177">
        <v>9.4760909944237304E-3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 t="s">
        <v>42</v>
      </c>
      <c r="AQ2177" t="b">
        <v>1</v>
      </c>
      <c r="AR2177" t="b">
        <v>1</v>
      </c>
      <c r="AS2177">
        <v>1</v>
      </c>
      <c r="AT2177" t="b">
        <v>0</v>
      </c>
      <c r="AV2177" t="b">
        <v>0</v>
      </c>
      <c r="AW2177" t="b">
        <v>1</v>
      </c>
      <c r="AX2177" t="b">
        <v>0</v>
      </c>
      <c r="AY2177" t="b">
        <v>1</v>
      </c>
      <c r="AZ2177" t="b">
        <v>0</v>
      </c>
      <c r="BA2177" t="b">
        <v>1</v>
      </c>
      <c r="BB2177" t="b">
        <v>0</v>
      </c>
      <c r="BC2177" t="b">
        <v>1</v>
      </c>
      <c r="BD2177" t="b">
        <v>0</v>
      </c>
      <c r="BE2177" t="s">
        <v>57</v>
      </c>
      <c r="BF2177" t="s">
        <v>69</v>
      </c>
      <c r="BG2177" t="s">
        <v>69</v>
      </c>
      <c r="BH2177" t="b">
        <v>0</v>
      </c>
      <c r="BI2177" t="b">
        <v>1</v>
      </c>
      <c r="BJ2177" t="b">
        <v>0</v>
      </c>
      <c r="BK2177" t="b">
        <v>1</v>
      </c>
      <c r="BL2177">
        <v>20</v>
      </c>
      <c r="BM2177">
        <v>20</v>
      </c>
      <c r="BN2177">
        <v>0</v>
      </c>
      <c r="BO2177">
        <v>0</v>
      </c>
      <c r="BP21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77" s="3" t="str">
        <f>IF(Table1[[#This Row],[TraceLengthMod]],"lab,","")&amp;IF(Table1[[#This Row],[FixedLength]],"dur,","")&amp;IF(Table1[[#This Row],[Broken]],"ea,","")</f>
        <v>lab,</v>
      </c>
    </row>
    <row r="2178" spans="1:69" x14ac:dyDescent="0.25">
      <c r="A2178" t="s">
        <v>2306</v>
      </c>
      <c r="B2178" t="s">
        <v>39</v>
      </c>
      <c r="C2178" t="s">
        <v>114</v>
      </c>
      <c r="D2178" t="s">
        <v>106</v>
      </c>
      <c r="E2178" t="s">
        <v>93</v>
      </c>
      <c r="F2178">
        <v>1</v>
      </c>
      <c r="G2178">
        <v>75000</v>
      </c>
      <c r="H2178">
        <v>25000</v>
      </c>
      <c r="I2178">
        <v>100000</v>
      </c>
      <c r="J2178" t="s">
        <v>40</v>
      </c>
      <c r="K2178">
        <v>1</v>
      </c>
      <c r="L2178">
        <v>256</v>
      </c>
      <c r="M2178" t="s">
        <v>41</v>
      </c>
      <c r="N2178">
        <v>0.01</v>
      </c>
      <c r="O2178">
        <v>100</v>
      </c>
      <c r="P2178">
        <v>354</v>
      </c>
      <c r="Q2178">
        <v>256</v>
      </c>
      <c r="R2178">
        <v>100</v>
      </c>
      <c r="S2178">
        <v>7500</v>
      </c>
      <c r="T2178">
        <v>42</v>
      </c>
      <c r="U2178">
        <v>58</v>
      </c>
      <c r="V2178">
        <v>435200</v>
      </c>
      <c r="W2178">
        <v>5.80266666666666</v>
      </c>
      <c r="X2178">
        <v>520.59838438034001</v>
      </c>
      <c r="Y2178">
        <v>6.41188287734985</v>
      </c>
      <c r="Z2178">
        <v>671.90251326560895</v>
      </c>
      <c r="AA2178">
        <v>4.6655275821685702</v>
      </c>
      <c r="AB2178">
        <v>265.478853702545</v>
      </c>
      <c r="AC2178">
        <v>14.7046914100646</v>
      </c>
      <c r="AD2178">
        <v>848.98930168151799</v>
      </c>
      <c r="AE2178">
        <v>0.80620000000000003</v>
      </c>
      <c r="AF2178">
        <v>0.78249999999999997</v>
      </c>
      <c r="AJ2178">
        <v>9.60187012658399E-3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 t="s">
        <v>42</v>
      </c>
      <c r="AQ2178" t="b">
        <v>1</v>
      </c>
      <c r="AR2178" t="b">
        <v>1</v>
      </c>
      <c r="AS2178">
        <v>1</v>
      </c>
      <c r="AT2178" t="b">
        <v>0</v>
      </c>
      <c r="AV2178" t="b">
        <v>0</v>
      </c>
      <c r="AW2178" t="b">
        <v>1</v>
      </c>
      <c r="AX2178" t="b">
        <v>0</v>
      </c>
      <c r="AY2178" t="b">
        <v>1</v>
      </c>
      <c r="AZ2178" t="b">
        <v>0</v>
      </c>
      <c r="BA2178" t="b">
        <v>1</v>
      </c>
      <c r="BB2178" t="b">
        <v>0</v>
      </c>
      <c r="BC2178" t="b">
        <v>1</v>
      </c>
      <c r="BD2178" t="b">
        <v>0</v>
      </c>
      <c r="BE2178" t="s">
        <v>57</v>
      </c>
      <c r="BF2178" t="s">
        <v>69</v>
      </c>
      <c r="BG2178" t="s">
        <v>69</v>
      </c>
      <c r="BH2178" t="b">
        <v>0</v>
      </c>
      <c r="BI2178" t="b">
        <v>1</v>
      </c>
      <c r="BJ2178" t="b">
        <v>0</v>
      </c>
      <c r="BK2178" t="b">
        <v>1</v>
      </c>
      <c r="BL2178">
        <v>20</v>
      </c>
      <c r="BM2178">
        <v>20</v>
      </c>
      <c r="BN2178">
        <v>0</v>
      </c>
      <c r="BO2178">
        <v>0</v>
      </c>
      <c r="BP21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78" s="3" t="str">
        <f>IF(Table1[[#This Row],[TraceLengthMod]],"lab,","")&amp;IF(Table1[[#This Row],[FixedLength]],"dur,","")&amp;IF(Table1[[#This Row],[Broken]],"ea,","")</f>
        <v>lab,</v>
      </c>
    </row>
    <row r="2179" spans="1:69" x14ac:dyDescent="0.25">
      <c r="A2179" t="s">
        <v>2307</v>
      </c>
      <c r="B2179" t="s">
        <v>39</v>
      </c>
      <c r="C2179" t="s">
        <v>114</v>
      </c>
      <c r="D2179" t="s">
        <v>106</v>
      </c>
      <c r="E2179" t="s">
        <v>93</v>
      </c>
      <c r="F2179">
        <v>1</v>
      </c>
      <c r="G2179">
        <v>75000</v>
      </c>
      <c r="H2179">
        <v>25000</v>
      </c>
      <c r="I2179">
        <v>100000</v>
      </c>
      <c r="J2179" t="s">
        <v>40</v>
      </c>
      <c r="K2179">
        <v>1</v>
      </c>
      <c r="L2179">
        <v>256</v>
      </c>
      <c r="M2179" t="s">
        <v>41</v>
      </c>
      <c r="N2179">
        <v>0.01</v>
      </c>
      <c r="O2179">
        <v>100</v>
      </c>
      <c r="P2179">
        <v>354</v>
      </c>
      <c r="Q2179">
        <v>256</v>
      </c>
      <c r="R2179">
        <v>100</v>
      </c>
      <c r="S2179">
        <v>7500</v>
      </c>
      <c r="T2179">
        <v>59</v>
      </c>
      <c r="U2179">
        <v>59</v>
      </c>
      <c r="V2179">
        <v>442624</v>
      </c>
      <c r="W2179">
        <v>5.9016533333333303</v>
      </c>
      <c r="X2179">
        <v>520.59838438034001</v>
      </c>
      <c r="Y2179">
        <v>6.41188287734985</v>
      </c>
      <c r="Z2179">
        <v>683.41775703430096</v>
      </c>
      <c r="AA2179">
        <v>4.5069825649261404</v>
      </c>
      <c r="AB2179">
        <v>269.98583626747097</v>
      </c>
      <c r="AC2179">
        <v>14.6947171688079</v>
      </c>
      <c r="AD2179">
        <v>863.68401885032597</v>
      </c>
      <c r="AE2179">
        <v>0.80059999999999998</v>
      </c>
      <c r="AF2179">
        <v>0.79459999999999997</v>
      </c>
      <c r="AJ2179">
        <v>8.8224775395412593E-3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 t="s">
        <v>42</v>
      </c>
      <c r="AQ2179" t="b">
        <v>1</v>
      </c>
      <c r="AR2179" t="b">
        <v>1</v>
      </c>
      <c r="AS2179">
        <v>1</v>
      </c>
      <c r="AT2179" t="b">
        <v>0</v>
      </c>
      <c r="AV2179" t="b">
        <v>0</v>
      </c>
      <c r="AW2179" t="b">
        <v>1</v>
      </c>
      <c r="AX2179" t="b">
        <v>0</v>
      </c>
      <c r="AY2179" t="b">
        <v>1</v>
      </c>
      <c r="AZ2179" t="b">
        <v>0</v>
      </c>
      <c r="BA2179" t="b">
        <v>1</v>
      </c>
      <c r="BB2179" t="b">
        <v>0</v>
      </c>
      <c r="BC2179" t="b">
        <v>1</v>
      </c>
      <c r="BD2179" t="b">
        <v>0</v>
      </c>
      <c r="BE2179" t="s">
        <v>57</v>
      </c>
      <c r="BF2179" t="s">
        <v>69</v>
      </c>
      <c r="BG2179" t="s">
        <v>69</v>
      </c>
      <c r="BH2179" t="b">
        <v>0</v>
      </c>
      <c r="BI2179" t="b">
        <v>1</v>
      </c>
      <c r="BJ2179" t="b">
        <v>0</v>
      </c>
      <c r="BK2179" t="b">
        <v>1</v>
      </c>
      <c r="BL2179">
        <v>20</v>
      </c>
      <c r="BM2179">
        <v>20</v>
      </c>
      <c r="BN2179">
        <v>0</v>
      </c>
      <c r="BO2179">
        <v>0</v>
      </c>
      <c r="BP21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79" s="3" t="str">
        <f>IF(Table1[[#This Row],[TraceLengthMod]],"lab,","")&amp;IF(Table1[[#This Row],[FixedLength]],"dur,","")&amp;IF(Table1[[#This Row],[Broken]],"ea,","")</f>
        <v>lab,</v>
      </c>
    </row>
    <row r="2180" spans="1:69" x14ac:dyDescent="0.25">
      <c r="A2180" t="s">
        <v>2308</v>
      </c>
      <c r="B2180" t="s">
        <v>39</v>
      </c>
      <c r="C2180" t="s">
        <v>114</v>
      </c>
      <c r="D2180" t="s">
        <v>106</v>
      </c>
      <c r="E2180" t="s">
        <v>93</v>
      </c>
      <c r="F2180">
        <v>1</v>
      </c>
      <c r="G2180">
        <v>75000</v>
      </c>
      <c r="H2180">
        <v>25000</v>
      </c>
      <c r="I2180">
        <v>100000</v>
      </c>
      <c r="J2180" t="s">
        <v>40</v>
      </c>
      <c r="K2180">
        <v>1</v>
      </c>
      <c r="L2180">
        <v>256</v>
      </c>
      <c r="M2180" t="s">
        <v>41</v>
      </c>
      <c r="N2180">
        <v>0.01</v>
      </c>
      <c r="O2180">
        <v>100</v>
      </c>
      <c r="P2180">
        <v>354</v>
      </c>
      <c r="Q2180">
        <v>256</v>
      </c>
      <c r="R2180">
        <v>100</v>
      </c>
      <c r="S2180">
        <v>7500</v>
      </c>
      <c r="T2180">
        <v>59</v>
      </c>
      <c r="U2180">
        <v>60</v>
      </c>
      <c r="V2180">
        <v>450048</v>
      </c>
      <c r="W2180">
        <v>6.0006399999999998</v>
      </c>
      <c r="X2180">
        <v>520.59838438034001</v>
      </c>
      <c r="Y2180">
        <v>6.41188287734985</v>
      </c>
      <c r="Z2180">
        <v>694.92695975303604</v>
      </c>
      <c r="AA2180">
        <v>4.5119092464447004</v>
      </c>
      <c r="AB2180">
        <v>274.49774551391602</v>
      </c>
      <c r="AC2180">
        <v>14.785475492477399</v>
      </c>
      <c r="AD2180">
        <v>878.46949434280396</v>
      </c>
      <c r="AE2180">
        <v>0.8145</v>
      </c>
      <c r="AF2180">
        <v>0.78600000000000003</v>
      </c>
      <c r="AJ2180">
        <v>9.3116304064773392E-3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 t="s">
        <v>42</v>
      </c>
      <c r="AQ2180" t="b">
        <v>1</v>
      </c>
      <c r="AR2180" t="b">
        <v>1</v>
      </c>
      <c r="AS2180">
        <v>1</v>
      </c>
      <c r="AT2180" t="b">
        <v>0</v>
      </c>
      <c r="AV2180" t="b">
        <v>0</v>
      </c>
      <c r="AW2180" t="b">
        <v>1</v>
      </c>
      <c r="AX2180" t="b">
        <v>0</v>
      </c>
      <c r="AY2180" t="b">
        <v>1</v>
      </c>
      <c r="AZ2180" t="b">
        <v>0</v>
      </c>
      <c r="BA2180" t="b">
        <v>1</v>
      </c>
      <c r="BB2180" t="b">
        <v>0</v>
      </c>
      <c r="BC2180" t="b">
        <v>1</v>
      </c>
      <c r="BD2180" t="b">
        <v>0</v>
      </c>
      <c r="BE2180" t="s">
        <v>57</v>
      </c>
      <c r="BF2180" t="s">
        <v>69</v>
      </c>
      <c r="BG2180" t="s">
        <v>69</v>
      </c>
      <c r="BH2180" t="b">
        <v>0</v>
      </c>
      <c r="BI2180" t="b">
        <v>1</v>
      </c>
      <c r="BJ2180" t="b">
        <v>0</v>
      </c>
      <c r="BK2180" t="b">
        <v>1</v>
      </c>
      <c r="BL2180">
        <v>20</v>
      </c>
      <c r="BM2180">
        <v>20</v>
      </c>
      <c r="BN2180">
        <v>0</v>
      </c>
      <c r="BO2180">
        <v>0</v>
      </c>
      <c r="BP21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80" s="3" t="str">
        <f>IF(Table1[[#This Row],[TraceLengthMod]],"lab,","")&amp;IF(Table1[[#This Row],[FixedLength]],"dur,","")&amp;IF(Table1[[#This Row],[Broken]],"ea,","")</f>
        <v>lab,</v>
      </c>
    </row>
    <row r="2181" spans="1:69" x14ac:dyDescent="0.25">
      <c r="A2181" t="s">
        <v>2309</v>
      </c>
      <c r="B2181" t="s">
        <v>39</v>
      </c>
      <c r="C2181" t="s">
        <v>114</v>
      </c>
      <c r="D2181" t="s">
        <v>106</v>
      </c>
      <c r="E2181" t="s">
        <v>93</v>
      </c>
      <c r="F2181">
        <v>1</v>
      </c>
      <c r="G2181">
        <v>75000</v>
      </c>
      <c r="H2181">
        <v>25000</v>
      </c>
      <c r="I2181">
        <v>100000</v>
      </c>
      <c r="J2181" t="s">
        <v>40</v>
      </c>
      <c r="K2181">
        <v>1</v>
      </c>
      <c r="L2181">
        <v>256</v>
      </c>
      <c r="M2181" t="s">
        <v>41</v>
      </c>
      <c r="N2181">
        <v>0.01</v>
      </c>
      <c r="O2181">
        <v>100</v>
      </c>
      <c r="P2181">
        <v>354</v>
      </c>
      <c r="Q2181">
        <v>256</v>
      </c>
      <c r="R2181">
        <v>100</v>
      </c>
      <c r="S2181">
        <v>7500</v>
      </c>
      <c r="T2181">
        <v>59</v>
      </c>
      <c r="U2181">
        <v>61</v>
      </c>
      <c r="V2181">
        <v>457728</v>
      </c>
      <c r="W2181">
        <v>6.10304</v>
      </c>
      <c r="X2181">
        <v>520.59838438034001</v>
      </c>
      <c r="Y2181">
        <v>6.41188287734985</v>
      </c>
      <c r="Z2181">
        <v>706.54889154434204</v>
      </c>
      <c r="AA2181">
        <v>4.6455812454223597</v>
      </c>
      <c r="AB2181">
        <v>279.14332675933798</v>
      </c>
      <c r="AC2181">
        <v>14.7236478328704</v>
      </c>
      <c r="AD2181">
        <v>893.19314217567398</v>
      </c>
      <c r="AE2181">
        <v>0.80320000000000003</v>
      </c>
      <c r="AF2181">
        <v>0.78710000000000002</v>
      </c>
      <c r="AJ2181">
        <v>8.9806269945980899E-3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 t="s">
        <v>42</v>
      </c>
      <c r="AQ2181" t="b">
        <v>1</v>
      </c>
      <c r="AR2181" t="b">
        <v>1</v>
      </c>
      <c r="AS2181">
        <v>1</v>
      </c>
      <c r="AT2181" t="b">
        <v>0</v>
      </c>
      <c r="AV2181" t="b">
        <v>0</v>
      </c>
      <c r="AW2181" t="b">
        <v>1</v>
      </c>
      <c r="AX2181" t="b">
        <v>0</v>
      </c>
      <c r="AY2181" t="b">
        <v>1</v>
      </c>
      <c r="AZ2181" t="b">
        <v>0</v>
      </c>
      <c r="BA2181" t="b">
        <v>1</v>
      </c>
      <c r="BB2181" t="b">
        <v>0</v>
      </c>
      <c r="BC2181" t="b">
        <v>1</v>
      </c>
      <c r="BD2181" t="b">
        <v>0</v>
      </c>
      <c r="BE2181" t="s">
        <v>57</v>
      </c>
      <c r="BF2181" t="s">
        <v>69</v>
      </c>
      <c r="BG2181" t="s">
        <v>69</v>
      </c>
      <c r="BH2181" t="b">
        <v>0</v>
      </c>
      <c r="BI2181" t="b">
        <v>1</v>
      </c>
      <c r="BJ2181" t="b">
        <v>0</v>
      </c>
      <c r="BK2181" t="b">
        <v>1</v>
      </c>
      <c r="BL2181">
        <v>20</v>
      </c>
      <c r="BM2181">
        <v>20</v>
      </c>
      <c r="BN2181">
        <v>0</v>
      </c>
      <c r="BO2181">
        <v>0</v>
      </c>
      <c r="BP21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81" s="3" t="str">
        <f>IF(Table1[[#This Row],[TraceLengthMod]],"lab,","")&amp;IF(Table1[[#This Row],[FixedLength]],"dur,","")&amp;IF(Table1[[#This Row],[Broken]],"ea,","")</f>
        <v>lab,</v>
      </c>
    </row>
    <row r="2182" spans="1:69" x14ac:dyDescent="0.25">
      <c r="A2182" t="s">
        <v>2310</v>
      </c>
      <c r="B2182" t="s">
        <v>39</v>
      </c>
      <c r="C2182" t="s">
        <v>114</v>
      </c>
      <c r="D2182" t="s">
        <v>106</v>
      </c>
      <c r="E2182" t="s">
        <v>93</v>
      </c>
      <c r="F2182">
        <v>1</v>
      </c>
      <c r="G2182">
        <v>75000</v>
      </c>
      <c r="H2182">
        <v>25000</v>
      </c>
      <c r="I2182">
        <v>100000</v>
      </c>
      <c r="J2182" t="s">
        <v>40</v>
      </c>
      <c r="K2182">
        <v>1</v>
      </c>
      <c r="L2182">
        <v>256</v>
      </c>
      <c r="M2182" t="s">
        <v>41</v>
      </c>
      <c r="N2182">
        <v>0.01</v>
      </c>
      <c r="O2182">
        <v>100</v>
      </c>
      <c r="P2182">
        <v>354</v>
      </c>
      <c r="Q2182">
        <v>256</v>
      </c>
      <c r="R2182">
        <v>100</v>
      </c>
      <c r="S2182">
        <v>7500</v>
      </c>
      <c r="T2182">
        <v>59</v>
      </c>
      <c r="U2182">
        <v>62</v>
      </c>
      <c r="V2182">
        <v>465152</v>
      </c>
      <c r="W2182">
        <v>6.2020266666666597</v>
      </c>
      <c r="X2182">
        <v>520.59838438034001</v>
      </c>
      <c r="Y2182">
        <v>6.41188287734985</v>
      </c>
      <c r="Z2182">
        <v>718.07211089134205</v>
      </c>
      <c r="AA2182">
        <v>4.5199096202850297</v>
      </c>
      <c r="AB2182">
        <v>283.66323637962302</v>
      </c>
      <c r="AC2182">
        <v>14.6638293266296</v>
      </c>
      <c r="AD2182">
        <v>907.85697150230396</v>
      </c>
      <c r="AE2182">
        <v>0.80589999999999995</v>
      </c>
      <c r="AF2182">
        <v>0.78310000000000002</v>
      </c>
      <c r="AJ2182">
        <v>8.8815006438230596E-3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 t="s">
        <v>42</v>
      </c>
      <c r="AQ2182" t="b">
        <v>1</v>
      </c>
      <c r="AR2182" t="b">
        <v>1</v>
      </c>
      <c r="AS2182">
        <v>1</v>
      </c>
      <c r="AT2182" t="b">
        <v>0</v>
      </c>
      <c r="AV2182" t="b">
        <v>0</v>
      </c>
      <c r="AW2182" t="b">
        <v>1</v>
      </c>
      <c r="AX2182" t="b">
        <v>0</v>
      </c>
      <c r="AY2182" t="b">
        <v>1</v>
      </c>
      <c r="AZ2182" t="b">
        <v>0</v>
      </c>
      <c r="BA2182" t="b">
        <v>1</v>
      </c>
      <c r="BB2182" t="b">
        <v>0</v>
      </c>
      <c r="BC2182" t="b">
        <v>1</v>
      </c>
      <c r="BD2182" t="b">
        <v>0</v>
      </c>
      <c r="BE2182" t="s">
        <v>57</v>
      </c>
      <c r="BF2182" t="s">
        <v>69</v>
      </c>
      <c r="BG2182" t="s">
        <v>69</v>
      </c>
      <c r="BH2182" t="b">
        <v>0</v>
      </c>
      <c r="BI2182" t="b">
        <v>1</v>
      </c>
      <c r="BJ2182" t="b">
        <v>0</v>
      </c>
      <c r="BK2182" t="b">
        <v>1</v>
      </c>
      <c r="BL2182">
        <v>20</v>
      </c>
      <c r="BM2182">
        <v>20</v>
      </c>
      <c r="BN2182">
        <v>0</v>
      </c>
      <c r="BO2182">
        <v>0</v>
      </c>
      <c r="BP21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82" s="3" t="str">
        <f>IF(Table1[[#This Row],[TraceLengthMod]],"lab,","")&amp;IF(Table1[[#This Row],[FixedLength]],"dur,","")&amp;IF(Table1[[#This Row],[Broken]],"ea,","")</f>
        <v>lab,</v>
      </c>
    </row>
    <row r="2183" spans="1:69" x14ac:dyDescent="0.25">
      <c r="A2183" t="s">
        <v>2311</v>
      </c>
      <c r="B2183" t="s">
        <v>39</v>
      </c>
      <c r="C2183" t="s">
        <v>114</v>
      </c>
      <c r="D2183" t="s">
        <v>106</v>
      </c>
      <c r="E2183" t="s">
        <v>93</v>
      </c>
      <c r="F2183">
        <v>1</v>
      </c>
      <c r="G2183">
        <v>75000</v>
      </c>
      <c r="H2183">
        <v>25000</v>
      </c>
      <c r="I2183">
        <v>100000</v>
      </c>
      <c r="J2183" t="s">
        <v>40</v>
      </c>
      <c r="K2183">
        <v>1</v>
      </c>
      <c r="L2183">
        <v>256</v>
      </c>
      <c r="M2183" t="s">
        <v>41</v>
      </c>
      <c r="N2183">
        <v>0.01</v>
      </c>
      <c r="O2183">
        <v>100</v>
      </c>
      <c r="P2183">
        <v>354</v>
      </c>
      <c r="Q2183">
        <v>256</v>
      </c>
      <c r="R2183">
        <v>100</v>
      </c>
      <c r="S2183">
        <v>7500</v>
      </c>
      <c r="T2183">
        <v>59</v>
      </c>
      <c r="U2183">
        <v>63</v>
      </c>
      <c r="V2183">
        <v>472576</v>
      </c>
      <c r="W2183">
        <v>6.30101333333333</v>
      </c>
      <c r="X2183">
        <v>520.59838438034001</v>
      </c>
      <c r="Y2183">
        <v>6.41188287734985</v>
      </c>
      <c r="Z2183">
        <v>729.55737924575806</v>
      </c>
      <c r="AA2183">
        <v>4.4939579963684002</v>
      </c>
      <c r="AB2183">
        <v>288.15719437599103</v>
      </c>
      <c r="AC2183">
        <v>14.746579170226999</v>
      </c>
      <c r="AD2183">
        <v>922.60355067253101</v>
      </c>
      <c r="AE2183">
        <v>0.80269999999999997</v>
      </c>
      <c r="AF2183">
        <v>0.7833</v>
      </c>
      <c r="AJ2183">
        <v>8.87054269517875E-3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 t="s">
        <v>42</v>
      </c>
      <c r="AQ2183" t="b">
        <v>1</v>
      </c>
      <c r="AR2183" t="b">
        <v>1</v>
      </c>
      <c r="AS2183">
        <v>1</v>
      </c>
      <c r="AT2183" t="b">
        <v>0</v>
      </c>
      <c r="AV2183" t="b">
        <v>0</v>
      </c>
      <c r="AW2183" t="b">
        <v>1</v>
      </c>
      <c r="AX2183" t="b">
        <v>0</v>
      </c>
      <c r="AY2183" t="b">
        <v>1</v>
      </c>
      <c r="AZ2183" t="b">
        <v>0</v>
      </c>
      <c r="BA2183" t="b">
        <v>1</v>
      </c>
      <c r="BB2183" t="b">
        <v>0</v>
      </c>
      <c r="BC2183" t="b">
        <v>1</v>
      </c>
      <c r="BD2183" t="b">
        <v>0</v>
      </c>
      <c r="BE2183" t="s">
        <v>57</v>
      </c>
      <c r="BF2183" t="s">
        <v>69</v>
      </c>
      <c r="BG2183" t="s">
        <v>69</v>
      </c>
      <c r="BH2183" t="b">
        <v>0</v>
      </c>
      <c r="BI2183" t="b">
        <v>1</v>
      </c>
      <c r="BJ2183" t="b">
        <v>0</v>
      </c>
      <c r="BK2183" t="b">
        <v>1</v>
      </c>
      <c r="BL2183">
        <v>20</v>
      </c>
      <c r="BM2183">
        <v>20</v>
      </c>
      <c r="BN2183">
        <v>0</v>
      </c>
      <c r="BO2183">
        <v>0</v>
      </c>
      <c r="BP21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83" s="3" t="str">
        <f>IF(Table1[[#This Row],[TraceLengthMod]],"lab,","")&amp;IF(Table1[[#This Row],[FixedLength]],"dur,","")&amp;IF(Table1[[#This Row],[Broken]],"ea,","")</f>
        <v>lab,</v>
      </c>
    </row>
    <row r="2184" spans="1:69" x14ac:dyDescent="0.25">
      <c r="A2184" t="s">
        <v>2312</v>
      </c>
      <c r="B2184" t="s">
        <v>39</v>
      </c>
      <c r="C2184" t="s">
        <v>114</v>
      </c>
      <c r="D2184" t="s">
        <v>106</v>
      </c>
      <c r="E2184" t="s">
        <v>93</v>
      </c>
      <c r="F2184">
        <v>1</v>
      </c>
      <c r="G2184">
        <v>75000</v>
      </c>
      <c r="H2184">
        <v>25000</v>
      </c>
      <c r="I2184">
        <v>100000</v>
      </c>
      <c r="J2184" t="s">
        <v>40</v>
      </c>
      <c r="K2184">
        <v>1</v>
      </c>
      <c r="L2184">
        <v>256</v>
      </c>
      <c r="M2184" t="s">
        <v>41</v>
      </c>
      <c r="N2184">
        <v>0.01</v>
      </c>
      <c r="O2184">
        <v>100</v>
      </c>
      <c r="P2184">
        <v>354</v>
      </c>
      <c r="Q2184">
        <v>256</v>
      </c>
      <c r="R2184">
        <v>100</v>
      </c>
      <c r="S2184">
        <v>7500</v>
      </c>
      <c r="T2184">
        <v>59</v>
      </c>
      <c r="U2184">
        <v>64</v>
      </c>
      <c r="V2184">
        <v>480000</v>
      </c>
      <c r="W2184">
        <v>6.4</v>
      </c>
      <c r="X2184">
        <v>520.59838438034001</v>
      </c>
      <c r="Y2184">
        <v>6.41188287734985</v>
      </c>
      <c r="Z2184">
        <v>741.08063602447498</v>
      </c>
      <c r="AA2184">
        <v>4.5169861316680899</v>
      </c>
      <c r="AB2184">
        <v>292.674180507659</v>
      </c>
      <c r="AC2184">
        <v>14.6628038883209</v>
      </c>
      <c r="AD2184">
        <v>937.26635456085205</v>
      </c>
      <c r="AE2184">
        <v>0.80820000000000003</v>
      </c>
      <c r="AF2184">
        <v>0.78249999999999997</v>
      </c>
      <c r="AJ2184">
        <v>8.5238530953725099E-3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 t="s">
        <v>42</v>
      </c>
      <c r="AQ2184" t="b">
        <v>1</v>
      </c>
      <c r="AR2184" t="b">
        <v>1</v>
      </c>
      <c r="AS2184">
        <v>1</v>
      </c>
      <c r="AT2184" t="b">
        <v>0</v>
      </c>
      <c r="AV2184" t="b">
        <v>0</v>
      </c>
      <c r="AW2184" t="b">
        <v>1</v>
      </c>
      <c r="AX2184" t="b">
        <v>0</v>
      </c>
      <c r="AY2184" t="b">
        <v>1</v>
      </c>
      <c r="AZ2184" t="b">
        <v>0</v>
      </c>
      <c r="BA2184" t="b">
        <v>1</v>
      </c>
      <c r="BB2184" t="b">
        <v>0</v>
      </c>
      <c r="BC2184" t="b">
        <v>1</v>
      </c>
      <c r="BD2184" t="b">
        <v>0</v>
      </c>
      <c r="BE2184" t="s">
        <v>57</v>
      </c>
      <c r="BF2184" t="s">
        <v>69</v>
      </c>
      <c r="BG2184" t="s">
        <v>69</v>
      </c>
      <c r="BH2184" t="b">
        <v>0</v>
      </c>
      <c r="BI2184" t="b">
        <v>1</v>
      </c>
      <c r="BJ2184" t="b">
        <v>0</v>
      </c>
      <c r="BK2184" t="b">
        <v>1</v>
      </c>
      <c r="BL2184">
        <v>20</v>
      </c>
      <c r="BM2184">
        <v>20</v>
      </c>
      <c r="BN2184">
        <v>0</v>
      </c>
      <c r="BO2184">
        <v>0</v>
      </c>
      <c r="BP21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84" s="3" t="str">
        <f>IF(Table1[[#This Row],[TraceLengthMod]],"lab,","")&amp;IF(Table1[[#This Row],[FixedLength]],"dur,","")&amp;IF(Table1[[#This Row],[Broken]],"ea,","")</f>
        <v>lab,</v>
      </c>
    </row>
    <row r="2185" spans="1:69" x14ac:dyDescent="0.25">
      <c r="A2185" t="s">
        <v>2313</v>
      </c>
      <c r="B2185" t="s">
        <v>39</v>
      </c>
      <c r="C2185" t="s">
        <v>114</v>
      </c>
      <c r="D2185" t="s">
        <v>106</v>
      </c>
      <c r="E2185" t="s">
        <v>93</v>
      </c>
      <c r="F2185">
        <v>1</v>
      </c>
      <c r="G2185">
        <v>75000</v>
      </c>
      <c r="H2185">
        <v>25000</v>
      </c>
      <c r="I2185">
        <v>100000</v>
      </c>
      <c r="J2185" t="s">
        <v>40</v>
      </c>
      <c r="K2185">
        <v>1</v>
      </c>
      <c r="L2185">
        <v>256</v>
      </c>
      <c r="M2185" t="s">
        <v>41</v>
      </c>
      <c r="N2185">
        <v>0.01</v>
      </c>
      <c r="O2185">
        <v>100</v>
      </c>
      <c r="P2185">
        <v>354</v>
      </c>
      <c r="Q2185">
        <v>256</v>
      </c>
      <c r="R2185">
        <v>100</v>
      </c>
      <c r="S2185">
        <v>7500</v>
      </c>
      <c r="T2185">
        <v>59</v>
      </c>
      <c r="U2185">
        <v>65</v>
      </c>
      <c r="V2185">
        <v>487680</v>
      </c>
      <c r="W2185">
        <v>6.5023999999999997</v>
      </c>
      <c r="X2185">
        <v>520.59838438034001</v>
      </c>
      <c r="Y2185">
        <v>6.41188287734985</v>
      </c>
      <c r="Z2185">
        <v>752.74545311927795</v>
      </c>
      <c r="AA2185">
        <v>4.6515645980834899</v>
      </c>
      <c r="AB2185">
        <v>297.32574510574301</v>
      </c>
      <c r="AC2185">
        <v>14.6219127178192</v>
      </c>
      <c r="AD2185">
        <v>951.88826727867104</v>
      </c>
      <c r="AE2185">
        <v>0.81830000000000003</v>
      </c>
      <c r="AF2185">
        <v>0.79430000000000001</v>
      </c>
      <c r="AJ2185">
        <v>8.4770885978157993E-3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 t="s">
        <v>42</v>
      </c>
      <c r="AQ2185" t="b">
        <v>1</v>
      </c>
      <c r="AR2185" t="b">
        <v>1</v>
      </c>
      <c r="AS2185">
        <v>1</v>
      </c>
      <c r="AT2185" t="b">
        <v>0</v>
      </c>
      <c r="AV2185" t="b">
        <v>0</v>
      </c>
      <c r="AW2185" t="b">
        <v>1</v>
      </c>
      <c r="AX2185" t="b">
        <v>0</v>
      </c>
      <c r="AY2185" t="b">
        <v>1</v>
      </c>
      <c r="AZ2185" t="b">
        <v>0</v>
      </c>
      <c r="BA2185" t="b">
        <v>1</v>
      </c>
      <c r="BB2185" t="b">
        <v>0</v>
      </c>
      <c r="BC2185" t="b">
        <v>1</v>
      </c>
      <c r="BD2185" t="b">
        <v>0</v>
      </c>
      <c r="BE2185" t="s">
        <v>57</v>
      </c>
      <c r="BF2185" t="s">
        <v>69</v>
      </c>
      <c r="BG2185" t="s">
        <v>69</v>
      </c>
      <c r="BH2185" t="b">
        <v>0</v>
      </c>
      <c r="BI2185" t="b">
        <v>1</v>
      </c>
      <c r="BJ2185" t="b">
        <v>0</v>
      </c>
      <c r="BK2185" t="b">
        <v>1</v>
      </c>
      <c r="BL2185">
        <v>20</v>
      </c>
      <c r="BM2185">
        <v>20</v>
      </c>
      <c r="BN2185">
        <v>0</v>
      </c>
      <c r="BO2185">
        <v>0</v>
      </c>
      <c r="BP21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85" s="3" t="str">
        <f>IF(Table1[[#This Row],[TraceLengthMod]],"lab,","")&amp;IF(Table1[[#This Row],[FixedLength]],"dur,","")&amp;IF(Table1[[#This Row],[Broken]],"ea,","")</f>
        <v>lab,</v>
      </c>
    </row>
    <row r="2186" spans="1:69" x14ac:dyDescent="0.25">
      <c r="A2186" t="s">
        <v>2314</v>
      </c>
      <c r="B2186" t="s">
        <v>39</v>
      </c>
      <c r="C2186" t="s">
        <v>114</v>
      </c>
      <c r="D2186" t="s">
        <v>106</v>
      </c>
      <c r="E2186" t="s">
        <v>93</v>
      </c>
      <c r="F2186">
        <v>1</v>
      </c>
      <c r="G2186">
        <v>75000</v>
      </c>
      <c r="H2186">
        <v>25000</v>
      </c>
      <c r="I2186">
        <v>100000</v>
      </c>
      <c r="J2186" t="s">
        <v>40</v>
      </c>
      <c r="K2186">
        <v>1</v>
      </c>
      <c r="L2186">
        <v>256</v>
      </c>
      <c r="M2186" t="s">
        <v>41</v>
      </c>
      <c r="N2186">
        <v>0.01</v>
      </c>
      <c r="O2186">
        <v>100</v>
      </c>
      <c r="P2186">
        <v>354</v>
      </c>
      <c r="Q2186">
        <v>256</v>
      </c>
      <c r="R2186">
        <v>100</v>
      </c>
      <c r="S2186">
        <v>7500</v>
      </c>
      <c r="T2186">
        <v>59</v>
      </c>
      <c r="U2186">
        <v>66</v>
      </c>
      <c r="V2186">
        <v>495104</v>
      </c>
      <c r="W2186">
        <v>6.6013866666666603</v>
      </c>
      <c r="X2186">
        <v>520.59838438034001</v>
      </c>
      <c r="Y2186">
        <v>6.41188287734985</v>
      </c>
      <c r="Z2186">
        <v>764.22975301742497</v>
      </c>
      <c r="AA2186">
        <v>4.51493048667907</v>
      </c>
      <c r="AB2186">
        <v>301.84067559242197</v>
      </c>
      <c r="AC2186">
        <v>14.709677934646599</v>
      </c>
      <c r="AD2186">
        <v>966.59794521331696</v>
      </c>
      <c r="AE2186">
        <v>0.80600000000000005</v>
      </c>
      <c r="AF2186">
        <v>0.78469999999999995</v>
      </c>
      <c r="AJ2186">
        <v>8.3742323711961299E-3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 t="s">
        <v>42</v>
      </c>
      <c r="AQ2186" t="b">
        <v>1</v>
      </c>
      <c r="AR2186" t="b">
        <v>1</v>
      </c>
      <c r="AS2186">
        <v>1</v>
      </c>
      <c r="AT2186" t="b">
        <v>0</v>
      </c>
      <c r="AV2186" t="b">
        <v>0</v>
      </c>
      <c r="AW2186" t="b">
        <v>1</v>
      </c>
      <c r="AX2186" t="b">
        <v>0</v>
      </c>
      <c r="AY2186" t="b">
        <v>1</v>
      </c>
      <c r="AZ2186" t="b">
        <v>0</v>
      </c>
      <c r="BA2186" t="b">
        <v>1</v>
      </c>
      <c r="BB2186" t="b">
        <v>0</v>
      </c>
      <c r="BC2186" t="b">
        <v>1</v>
      </c>
      <c r="BD2186" t="b">
        <v>0</v>
      </c>
      <c r="BE2186" t="s">
        <v>57</v>
      </c>
      <c r="BF2186" t="s">
        <v>69</v>
      </c>
      <c r="BG2186" t="s">
        <v>69</v>
      </c>
      <c r="BH2186" t="b">
        <v>0</v>
      </c>
      <c r="BI2186" t="b">
        <v>1</v>
      </c>
      <c r="BJ2186" t="b">
        <v>0</v>
      </c>
      <c r="BK2186" t="b">
        <v>1</v>
      </c>
      <c r="BL2186">
        <v>20</v>
      </c>
      <c r="BM2186">
        <v>20</v>
      </c>
      <c r="BN2186">
        <v>0</v>
      </c>
      <c r="BO2186">
        <v>0</v>
      </c>
      <c r="BP21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86" s="3" t="str">
        <f>IF(Table1[[#This Row],[TraceLengthMod]],"lab,","")&amp;IF(Table1[[#This Row],[FixedLength]],"dur,","")&amp;IF(Table1[[#This Row],[Broken]],"ea,","")</f>
        <v>lab,</v>
      </c>
    </row>
    <row r="2187" spans="1:69" x14ac:dyDescent="0.25">
      <c r="A2187" t="s">
        <v>2315</v>
      </c>
      <c r="B2187" t="s">
        <v>39</v>
      </c>
      <c r="C2187" t="s">
        <v>114</v>
      </c>
      <c r="D2187" t="s">
        <v>106</v>
      </c>
      <c r="E2187" t="s">
        <v>93</v>
      </c>
      <c r="F2187">
        <v>1</v>
      </c>
      <c r="G2187">
        <v>75000</v>
      </c>
      <c r="H2187">
        <v>25000</v>
      </c>
      <c r="I2187">
        <v>100000</v>
      </c>
      <c r="J2187" t="s">
        <v>40</v>
      </c>
      <c r="K2187">
        <v>1</v>
      </c>
      <c r="L2187">
        <v>256</v>
      </c>
      <c r="M2187" t="s">
        <v>41</v>
      </c>
      <c r="N2187">
        <v>0.01</v>
      </c>
      <c r="O2187">
        <v>100</v>
      </c>
      <c r="P2187">
        <v>354</v>
      </c>
      <c r="Q2187">
        <v>256</v>
      </c>
      <c r="R2187">
        <v>100</v>
      </c>
      <c r="S2187">
        <v>7500</v>
      </c>
      <c r="T2187">
        <v>59</v>
      </c>
      <c r="U2187">
        <v>67</v>
      </c>
      <c r="V2187">
        <v>502528</v>
      </c>
      <c r="W2187">
        <v>6.7003733333333297</v>
      </c>
      <c r="X2187">
        <v>520.59838438034001</v>
      </c>
      <c r="Y2187">
        <v>6.41188287734985</v>
      </c>
      <c r="Z2187">
        <v>775.72602057456902</v>
      </c>
      <c r="AA2187">
        <v>4.5358903408050502</v>
      </c>
      <c r="AB2187">
        <v>306.37656593322703</v>
      </c>
      <c r="AC2187">
        <v>14.619902372360199</v>
      </c>
      <c r="AD2187">
        <v>981.21784758567799</v>
      </c>
      <c r="AE2187">
        <v>0.8075</v>
      </c>
      <c r="AF2187">
        <v>0.78410000000000002</v>
      </c>
      <c r="AJ2187">
        <v>8.0359507232555197E-3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 t="s">
        <v>42</v>
      </c>
      <c r="AQ2187" t="b">
        <v>1</v>
      </c>
      <c r="AR2187" t="b">
        <v>1</v>
      </c>
      <c r="AS2187">
        <v>1</v>
      </c>
      <c r="AT2187" t="b">
        <v>0</v>
      </c>
      <c r="AV2187" t="b">
        <v>0</v>
      </c>
      <c r="AW2187" t="b">
        <v>1</v>
      </c>
      <c r="AX2187" t="b">
        <v>0</v>
      </c>
      <c r="AY2187" t="b">
        <v>1</v>
      </c>
      <c r="AZ2187" t="b">
        <v>0</v>
      </c>
      <c r="BA2187" t="b">
        <v>1</v>
      </c>
      <c r="BB2187" t="b">
        <v>0</v>
      </c>
      <c r="BC2187" t="b">
        <v>1</v>
      </c>
      <c r="BD2187" t="b">
        <v>0</v>
      </c>
      <c r="BE2187" t="s">
        <v>57</v>
      </c>
      <c r="BF2187" t="s">
        <v>69</v>
      </c>
      <c r="BG2187" t="s">
        <v>69</v>
      </c>
      <c r="BH2187" t="b">
        <v>0</v>
      </c>
      <c r="BI2187" t="b">
        <v>1</v>
      </c>
      <c r="BJ2187" t="b">
        <v>0</v>
      </c>
      <c r="BK2187" t="b">
        <v>1</v>
      </c>
      <c r="BL2187">
        <v>20</v>
      </c>
      <c r="BM2187">
        <v>20</v>
      </c>
      <c r="BN2187">
        <v>0</v>
      </c>
      <c r="BO2187">
        <v>0</v>
      </c>
      <c r="BP21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87" s="3" t="str">
        <f>IF(Table1[[#This Row],[TraceLengthMod]],"lab,","")&amp;IF(Table1[[#This Row],[FixedLength]],"dur,","")&amp;IF(Table1[[#This Row],[Broken]],"ea,","")</f>
        <v>lab,</v>
      </c>
    </row>
    <row r="2188" spans="1:69" x14ac:dyDescent="0.25">
      <c r="A2188" t="s">
        <v>2316</v>
      </c>
      <c r="B2188" t="s">
        <v>39</v>
      </c>
      <c r="C2188" t="s">
        <v>114</v>
      </c>
      <c r="D2188" t="s">
        <v>106</v>
      </c>
      <c r="E2188" t="s">
        <v>93</v>
      </c>
      <c r="F2188">
        <v>1</v>
      </c>
      <c r="G2188">
        <v>75000</v>
      </c>
      <c r="H2188">
        <v>25000</v>
      </c>
      <c r="I2188">
        <v>100000</v>
      </c>
      <c r="J2188" t="s">
        <v>40</v>
      </c>
      <c r="K2188">
        <v>1</v>
      </c>
      <c r="L2188">
        <v>256</v>
      </c>
      <c r="M2188" t="s">
        <v>41</v>
      </c>
      <c r="N2188">
        <v>0.01</v>
      </c>
      <c r="O2188">
        <v>100</v>
      </c>
      <c r="P2188">
        <v>354</v>
      </c>
      <c r="Q2188">
        <v>256</v>
      </c>
      <c r="R2188">
        <v>100</v>
      </c>
      <c r="S2188">
        <v>7500</v>
      </c>
      <c r="T2188">
        <v>59</v>
      </c>
      <c r="U2188">
        <v>68</v>
      </c>
      <c r="V2188">
        <v>510208</v>
      </c>
      <c r="W2188">
        <v>6.80277333333333</v>
      </c>
      <c r="X2188">
        <v>520.59838438034001</v>
      </c>
      <c r="Y2188">
        <v>6.41188287734985</v>
      </c>
      <c r="Z2188">
        <v>787.38784503936699</v>
      </c>
      <c r="AA2188">
        <v>4.6495704650878897</v>
      </c>
      <c r="AB2188">
        <v>311.02613639831497</v>
      </c>
      <c r="AC2188">
        <v>14.2628726959228</v>
      </c>
      <c r="AD2188">
        <v>995.48072028160095</v>
      </c>
      <c r="AE2188">
        <v>0.80249999999999999</v>
      </c>
      <c r="AF2188">
        <v>0.78420000000000001</v>
      </c>
      <c r="AJ2188">
        <v>8.2899057051672494E-3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 t="s">
        <v>42</v>
      </c>
      <c r="AQ2188" t="b">
        <v>1</v>
      </c>
      <c r="AR2188" t="b">
        <v>1</v>
      </c>
      <c r="AS2188">
        <v>1</v>
      </c>
      <c r="AT2188" t="b">
        <v>0</v>
      </c>
      <c r="AV2188" t="b">
        <v>0</v>
      </c>
      <c r="AW2188" t="b">
        <v>1</v>
      </c>
      <c r="AX2188" t="b">
        <v>0</v>
      </c>
      <c r="AY2188" t="b">
        <v>1</v>
      </c>
      <c r="AZ2188" t="b">
        <v>0</v>
      </c>
      <c r="BA2188" t="b">
        <v>1</v>
      </c>
      <c r="BB2188" t="b">
        <v>0</v>
      </c>
      <c r="BC2188" t="b">
        <v>1</v>
      </c>
      <c r="BD2188" t="b">
        <v>0</v>
      </c>
      <c r="BE2188" t="s">
        <v>57</v>
      </c>
      <c r="BF2188" t="s">
        <v>69</v>
      </c>
      <c r="BG2188" t="s">
        <v>69</v>
      </c>
      <c r="BH2188" t="b">
        <v>0</v>
      </c>
      <c r="BI2188" t="b">
        <v>1</v>
      </c>
      <c r="BJ2188" t="b">
        <v>0</v>
      </c>
      <c r="BK2188" t="b">
        <v>1</v>
      </c>
      <c r="BL2188">
        <v>20</v>
      </c>
      <c r="BM2188">
        <v>20</v>
      </c>
      <c r="BN2188">
        <v>0</v>
      </c>
      <c r="BO2188">
        <v>0</v>
      </c>
      <c r="BP21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88" s="3" t="str">
        <f>IF(Table1[[#This Row],[TraceLengthMod]],"lab,","")&amp;IF(Table1[[#This Row],[FixedLength]],"dur,","")&amp;IF(Table1[[#This Row],[Broken]],"ea,","")</f>
        <v>lab,</v>
      </c>
    </row>
    <row r="2189" spans="1:69" x14ac:dyDescent="0.25">
      <c r="A2189" t="s">
        <v>2317</v>
      </c>
      <c r="B2189" t="s">
        <v>39</v>
      </c>
      <c r="C2189" t="s">
        <v>114</v>
      </c>
      <c r="D2189" t="s">
        <v>106</v>
      </c>
      <c r="E2189" t="s">
        <v>93</v>
      </c>
      <c r="F2189">
        <v>1</v>
      </c>
      <c r="G2189">
        <v>75000</v>
      </c>
      <c r="H2189">
        <v>25000</v>
      </c>
      <c r="I2189">
        <v>100000</v>
      </c>
      <c r="J2189" t="s">
        <v>40</v>
      </c>
      <c r="K2189">
        <v>1</v>
      </c>
      <c r="L2189">
        <v>256</v>
      </c>
      <c r="M2189" t="s">
        <v>41</v>
      </c>
      <c r="N2189">
        <v>0.01</v>
      </c>
      <c r="O2189">
        <v>100</v>
      </c>
      <c r="P2189">
        <v>354</v>
      </c>
      <c r="Q2189">
        <v>256</v>
      </c>
      <c r="R2189">
        <v>100</v>
      </c>
      <c r="S2189">
        <v>7500</v>
      </c>
      <c r="T2189">
        <v>59</v>
      </c>
      <c r="U2189">
        <v>69</v>
      </c>
      <c r="V2189">
        <v>517632</v>
      </c>
      <c r="W2189">
        <v>6.9017600000000003</v>
      </c>
      <c r="X2189">
        <v>520.59838438034001</v>
      </c>
      <c r="Y2189">
        <v>6.41188287734985</v>
      </c>
      <c r="Z2189">
        <v>798.89017486572197</v>
      </c>
      <c r="AA2189">
        <v>4.52199006080627</v>
      </c>
      <c r="AB2189">
        <v>315.54812645912102</v>
      </c>
      <c r="AC2189">
        <v>14.756552934646599</v>
      </c>
      <c r="AD2189">
        <v>1010.2372732162401</v>
      </c>
      <c r="AE2189">
        <v>0.80669999999999997</v>
      </c>
      <c r="AF2189">
        <v>0.79169999999999996</v>
      </c>
      <c r="AJ2189">
        <v>7.4633074266620397E-3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 t="s">
        <v>42</v>
      </c>
      <c r="AQ2189" t="b">
        <v>1</v>
      </c>
      <c r="AR2189" t="b">
        <v>1</v>
      </c>
      <c r="AS2189">
        <v>1</v>
      </c>
      <c r="AT2189" t="b">
        <v>0</v>
      </c>
      <c r="AV2189" t="b">
        <v>0</v>
      </c>
      <c r="AW2189" t="b">
        <v>1</v>
      </c>
      <c r="AX2189" t="b">
        <v>0</v>
      </c>
      <c r="AY2189" t="b">
        <v>1</v>
      </c>
      <c r="AZ2189" t="b">
        <v>0</v>
      </c>
      <c r="BA2189" t="b">
        <v>1</v>
      </c>
      <c r="BB2189" t="b">
        <v>0</v>
      </c>
      <c r="BC2189" t="b">
        <v>1</v>
      </c>
      <c r="BD2189" t="b">
        <v>0</v>
      </c>
      <c r="BE2189" t="s">
        <v>57</v>
      </c>
      <c r="BF2189" t="s">
        <v>69</v>
      </c>
      <c r="BG2189" t="s">
        <v>69</v>
      </c>
      <c r="BH2189" t="b">
        <v>0</v>
      </c>
      <c r="BI2189" t="b">
        <v>1</v>
      </c>
      <c r="BJ2189" t="b">
        <v>0</v>
      </c>
      <c r="BK2189" t="b">
        <v>1</v>
      </c>
      <c r="BL2189">
        <v>20</v>
      </c>
      <c r="BM2189">
        <v>20</v>
      </c>
      <c r="BN2189">
        <v>0</v>
      </c>
      <c r="BO2189">
        <v>0</v>
      </c>
      <c r="BP21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89" s="3" t="str">
        <f>IF(Table1[[#This Row],[TraceLengthMod]],"lab,","")&amp;IF(Table1[[#This Row],[FixedLength]],"dur,","")&amp;IF(Table1[[#This Row],[Broken]],"ea,","")</f>
        <v>lab,</v>
      </c>
    </row>
    <row r="2190" spans="1:69" x14ac:dyDescent="0.25">
      <c r="A2190" t="s">
        <v>2318</v>
      </c>
      <c r="B2190" t="s">
        <v>39</v>
      </c>
      <c r="C2190" t="s">
        <v>114</v>
      </c>
      <c r="D2190" t="s">
        <v>106</v>
      </c>
      <c r="E2190" t="s">
        <v>93</v>
      </c>
      <c r="F2190">
        <v>1</v>
      </c>
      <c r="G2190">
        <v>75000</v>
      </c>
      <c r="H2190">
        <v>25000</v>
      </c>
      <c r="I2190">
        <v>100000</v>
      </c>
      <c r="J2190" t="s">
        <v>40</v>
      </c>
      <c r="K2190">
        <v>1</v>
      </c>
      <c r="L2190">
        <v>256</v>
      </c>
      <c r="M2190" t="s">
        <v>41</v>
      </c>
      <c r="N2190">
        <v>0.01</v>
      </c>
      <c r="O2190">
        <v>100</v>
      </c>
      <c r="P2190">
        <v>354</v>
      </c>
      <c r="Q2190">
        <v>256</v>
      </c>
      <c r="R2190">
        <v>100</v>
      </c>
      <c r="S2190">
        <v>7500</v>
      </c>
      <c r="T2190">
        <v>59</v>
      </c>
      <c r="U2190">
        <v>70</v>
      </c>
      <c r="V2190">
        <v>525056</v>
      </c>
      <c r="W2190">
        <v>7.00074666666666</v>
      </c>
      <c r="X2190">
        <v>520.59838438034001</v>
      </c>
      <c r="Y2190">
        <v>6.41188287734985</v>
      </c>
      <c r="Z2190">
        <v>810.39342403411797</v>
      </c>
      <c r="AA2190">
        <v>4.4929895401000897</v>
      </c>
      <c r="AB2190">
        <v>320.04111599922101</v>
      </c>
      <c r="AC2190">
        <v>14.6807618141174</v>
      </c>
      <c r="AD2190">
        <v>1024.91803503036</v>
      </c>
      <c r="AE2190">
        <v>0.81079999999999997</v>
      </c>
      <c r="AF2190">
        <v>0.77890000000000004</v>
      </c>
      <c r="AJ2190">
        <v>7.8707409741993594E-3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 t="s">
        <v>42</v>
      </c>
      <c r="AQ2190" t="b">
        <v>1</v>
      </c>
      <c r="AR2190" t="b">
        <v>1</v>
      </c>
      <c r="AS2190">
        <v>1</v>
      </c>
      <c r="AT2190" t="b">
        <v>0</v>
      </c>
      <c r="AV2190" t="b">
        <v>0</v>
      </c>
      <c r="AW2190" t="b">
        <v>1</v>
      </c>
      <c r="AX2190" t="b">
        <v>0</v>
      </c>
      <c r="AY2190" t="b">
        <v>1</v>
      </c>
      <c r="AZ2190" t="b">
        <v>0</v>
      </c>
      <c r="BA2190" t="b">
        <v>1</v>
      </c>
      <c r="BB2190" t="b">
        <v>0</v>
      </c>
      <c r="BC2190" t="b">
        <v>1</v>
      </c>
      <c r="BD2190" t="b">
        <v>0</v>
      </c>
      <c r="BE2190" t="s">
        <v>57</v>
      </c>
      <c r="BF2190" t="s">
        <v>69</v>
      </c>
      <c r="BG2190" t="s">
        <v>69</v>
      </c>
      <c r="BH2190" t="b">
        <v>0</v>
      </c>
      <c r="BI2190" t="b">
        <v>1</v>
      </c>
      <c r="BJ2190" t="b">
        <v>0</v>
      </c>
      <c r="BK2190" t="b">
        <v>1</v>
      </c>
      <c r="BL2190">
        <v>20</v>
      </c>
      <c r="BM2190">
        <v>20</v>
      </c>
      <c r="BN2190">
        <v>0</v>
      </c>
      <c r="BO2190">
        <v>0</v>
      </c>
      <c r="BP21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90" s="3" t="str">
        <f>IF(Table1[[#This Row],[TraceLengthMod]],"lab,","")&amp;IF(Table1[[#This Row],[FixedLength]],"dur,","")&amp;IF(Table1[[#This Row],[Broken]],"ea,","")</f>
        <v>lab,</v>
      </c>
    </row>
    <row r="2191" spans="1:69" x14ac:dyDescent="0.25">
      <c r="A2191" t="s">
        <v>2319</v>
      </c>
      <c r="B2191" t="s">
        <v>39</v>
      </c>
      <c r="C2191" t="s">
        <v>114</v>
      </c>
      <c r="D2191" t="s">
        <v>106</v>
      </c>
      <c r="E2191" t="s">
        <v>93</v>
      </c>
      <c r="F2191">
        <v>1</v>
      </c>
      <c r="G2191">
        <v>75000</v>
      </c>
      <c r="H2191">
        <v>25000</v>
      </c>
      <c r="I2191">
        <v>100000</v>
      </c>
      <c r="J2191" t="s">
        <v>40</v>
      </c>
      <c r="K2191">
        <v>1</v>
      </c>
      <c r="L2191">
        <v>256</v>
      </c>
      <c r="M2191" t="s">
        <v>41</v>
      </c>
      <c r="N2191">
        <v>0.01</v>
      </c>
      <c r="O2191">
        <v>100</v>
      </c>
      <c r="P2191">
        <v>354</v>
      </c>
      <c r="Q2191">
        <v>256</v>
      </c>
      <c r="R2191">
        <v>100</v>
      </c>
      <c r="S2191">
        <v>7500</v>
      </c>
      <c r="T2191">
        <v>59</v>
      </c>
      <c r="U2191">
        <v>71</v>
      </c>
      <c r="V2191">
        <v>532736</v>
      </c>
      <c r="W2191">
        <v>7.1031466666666603</v>
      </c>
      <c r="X2191">
        <v>520.59838438034001</v>
      </c>
      <c r="Y2191">
        <v>6.41188287734985</v>
      </c>
      <c r="Z2191">
        <v>822.04446029662995</v>
      </c>
      <c r="AA2191">
        <v>4.6706969738006503</v>
      </c>
      <c r="AB2191">
        <v>324.71181297302201</v>
      </c>
      <c r="AC2191">
        <v>14.6558218002319</v>
      </c>
      <c r="AD2191">
        <v>1039.5738568305901</v>
      </c>
      <c r="AE2191">
        <v>0.80800000000000005</v>
      </c>
      <c r="AF2191">
        <v>0.78790000000000004</v>
      </c>
      <c r="AJ2191">
        <v>7.6065331425362002E-3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 t="s">
        <v>42</v>
      </c>
      <c r="AQ2191" t="b">
        <v>1</v>
      </c>
      <c r="AR2191" t="b">
        <v>1</v>
      </c>
      <c r="AS2191">
        <v>1</v>
      </c>
      <c r="AT2191" t="b">
        <v>0</v>
      </c>
      <c r="AV2191" t="b">
        <v>0</v>
      </c>
      <c r="AW2191" t="b">
        <v>1</v>
      </c>
      <c r="AX2191" t="b">
        <v>0</v>
      </c>
      <c r="AY2191" t="b">
        <v>1</v>
      </c>
      <c r="AZ2191" t="b">
        <v>0</v>
      </c>
      <c r="BA2191" t="b">
        <v>1</v>
      </c>
      <c r="BB2191" t="b">
        <v>0</v>
      </c>
      <c r="BC2191" t="b">
        <v>1</v>
      </c>
      <c r="BD2191" t="b">
        <v>0</v>
      </c>
      <c r="BE2191" t="s">
        <v>57</v>
      </c>
      <c r="BF2191" t="s">
        <v>69</v>
      </c>
      <c r="BG2191" t="s">
        <v>69</v>
      </c>
      <c r="BH2191" t="b">
        <v>0</v>
      </c>
      <c r="BI2191" t="b">
        <v>1</v>
      </c>
      <c r="BJ2191" t="b">
        <v>0</v>
      </c>
      <c r="BK2191" t="b">
        <v>1</v>
      </c>
      <c r="BL2191">
        <v>20</v>
      </c>
      <c r="BM2191">
        <v>20</v>
      </c>
      <c r="BN2191">
        <v>0</v>
      </c>
      <c r="BO2191">
        <v>0</v>
      </c>
      <c r="BP21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91" s="3" t="str">
        <f>IF(Table1[[#This Row],[TraceLengthMod]],"lab,","")&amp;IF(Table1[[#This Row],[FixedLength]],"dur,","")&amp;IF(Table1[[#This Row],[Broken]],"ea,","")</f>
        <v>lab,</v>
      </c>
    </row>
    <row r="2192" spans="1:69" x14ac:dyDescent="0.25">
      <c r="A2192" t="s">
        <v>2320</v>
      </c>
      <c r="B2192" t="s">
        <v>39</v>
      </c>
      <c r="C2192" t="s">
        <v>114</v>
      </c>
      <c r="D2192" t="s">
        <v>106</v>
      </c>
      <c r="E2192" t="s">
        <v>93</v>
      </c>
      <c r="F2192">
        <v>1</v>
      </c>
      <c r="G2192">
        <v>75000</v>
      </c>
      <c r="H2192">
        <v>25000</v>
      </c>
      <c r="I2192">
        <v>100000</v>
      </c>
      <c r="J2192" t="s">
        <v>40</v>
      </c>
      <c r="K2192">
        <v>1</v>
      </c>
      <c r="L2192">
        <v>256</v>
      </c>
      <c r="M2192" t="s">
        <v>41</v>
      </c>
      <c r="N2192">
        <v>0.01</v>
      </c>
      <c r="O2192">
        <v>100</v>
      </c>
      <c r="P2192">
        <v>354</v>
      </c>
      <c r="Q2192">
        <v>256</v>
      </c>
      <c r="R2192">
        <v>100</v>
      </c>
      <c r="S2192">
        <v>7500</v>
      </c>
      <c r="T2192">
        <v>59</v>
      </c>
      <c r="U2192">
        <v>72</v>
      </c>
      <c r="V2192">
        <v>540160</v>
      </c>
      <c r="W2192">
        <v>7.2021333333333297</v>
      </c>
      <c r="X2192">
        <v>520.59838438034001</v>
      </c>
      <c r="Y2192">
        <v>6.41188287734985</v>
      </c>
      <c r="Z2192">
        <v>833.54172539710999</v>
      </c>
      <c r="AA2192">
        <v>4.4999694824218697</v>
      </c>
      <c r="AB2192">
        <v>329.21178245544399</v>
      </c>
      <c r="AC2192">
        <v>14.357619762420599</v>
      </c>
      <c r="AD2192">
        <v>1053.9314765930101</v>
      </c>
      <c r="AE2192">
        <v>0.81040000000000001</v>
      </c>
      <c r="AF2192">
        <v>0.78849999999999998</v>
      </c>
      <c r="AJ2192">
        <v>7.4703477570230896E-3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 t="s">
        <v>42</v>
      </c>
      <c r="AQ2192" t="b">
        <v>1</v>
      </c>
      <c r="AR2192" t="b">
        <v>1</v>
      </c>
      <c r="AS2192">
        <v>1</v>
      </c>
      <c r="AT2192" t="b">
        <v>0</v>
      </c>
      <c r="AV2192" t="b">
        <v>0</v>
      </c>
      <c r="AW2192" t="b">
        <v>1</v>
      </c>
      <c r="AX2192" t="b">
        <v>0</v>
      </c>
      <c r="AY2192" t="b">
        <v>1</v>
      </c>
      <c r="AZ2192" t="b">
        <v>0</v>
      </c>
      <c r="BA2192" t="b">
        <v>1</v>
      </c>
      <c r="BB2192" t="b">
        <v>0</v>
      </c>
      <c r="BC2192" t="b">
        <v>1</v>
      </c>
      <c r="BD2192" t="b">
        <v>0</v>
      </c>
      <c r="BE2192" t="s">
        <v>57</v>
      </c>
      <c r="BF2192" t="s">
        <v>69</v>
      </c>
      <c r="BG2192" t="s">
        <v>69</v>
      </c>
      <c r="BH2192" t="b">
        <v>0</v>
      </c>
      <c r="BI2192" t="b">
        <v>1</v>
      </c>
      <c r="BJ2192" t="b">
        <v>0</v>
      </c>
      <c r="BK2192" t="b">
        <v>1</v>
      </c>
      <c r="BL2192">
        <v>20</v>
      </c>
      <c r="BM2192">
        <v>20</v>
      </c>
      <c r="BN2192">
        <v>0</v>
      </c>
      <c r="BO2192">
        <v>0</v>
      </c>
      <c r="BP21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92" s="3" t="str">
        <f>IF(Table1[[#This Row],[TraceLengthMod]],"lab,","")&amp;IF(Table1[[#This Row],[FixedLength]],"dur,","")&amp;IF(Table1[[#This Row],[Broken]],"ea,","")</f>
        <v>lab,</v>
      </c>
    </row>
    <row r="2193" spans="1:69" x14ac:dyDescent="0.25">
      <c r="A2193" t="s">
        <v>2321</v>
      </c>
      <c r="B2193" t="s">
        <v>39</v>
      </c>
      <c r="C2193" t="s">
        <v>114</v>
      </c>
      <c r="D2193" t="s">
        <v>106</v>
      </c>
      <c r="E2193" t="s">
        <v>93</v>
      </c>
      <c r="F2193">
        <v>1</v>
      </c>
      <c r="G2193">
        <v>75000</v>
      </c>
      <c r="H2193">
        <v>25000</v>
      </c>
      <c r="I2193">
        <v>100000</v>
      </c>
      <c r="J2193" t="s">
        <v>40</v>
      </c>
      <c r="K2193">
        <v>1</v>
      </c>
      <c r="L2193">
        <v>256</v>
      </c>
      <c r="M2193" t="s">
        <v>41</v>
      </c>
      <c r="N2193">
        <v>0.01</v>
      </c>
      <c r="O2193">
        <v>100</v>
      </c>
      <c r="P2193">
        <v>354</v>
      </c>
      <c r="Q2193">
        <v>256</v>
      </c>
      <c r="R2193">
        <v>100</v>
      </c>
      <c r="S2193">
        <v>7500</v>
      </c>
      <c r="T2193">
        <v>59</v>
      </c>
      <c r="U2193">
        <v>73</v>
      </c>
      <c r="V2193">
        <v>547584</v>
      </c>
      <c r="W2193">
        <v>7.3011200000000001</v>
      </c>
      <c r="X2193">
        <v>520.59838438034001</v>
      </c>
      <c r="Y2193">
        <v>6.41188287734985</v>
      </c>
      <c r="Z2193">
        <v>845.09284687042202</v>
      </c>
      <c r="AA2193">
        <v>4.5308885574340803</v>
      </c>
      <c r="AB2193">
        <v>333.74267101287802</v>
      </c>
      <c r="AC2193">
        <v>14.3396668434143</v>
      </c>
      <c r="AD2193">
        <v>1068.2711434364301</v>
      </c>
      <c r="AE2193">
        <v>0.81320000000000003</v>
      </c>
      <c r="AF2193">
        <v>0.7823</v>
      </c>
      <c r="AJ2193">
        <v>7.4963224942910401E-3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 t="s">
        <v>42</v>
      </c>
      <c r="AQ2193" t="b">
        <v>1</v>
      </c>
      <c r="AR2193" t="b">
        <v>1</v>
      </c>
      <c r="AS2193">
        <v>1</v>
      </c>
      <c r="AT2193" t="b">
        <v>0</v>
      </c>
      <c r="AV2193" t="b">
        <v>0</v>
      </c>
      <c r="AW2193" t="b">
        <v>1</v>
      </c>
      <c r="AX2193" t="b">
        <v>0</v>
      </c>
      <c r="AY2193" t="b">
        <v>1</v>
      </c>
      <c r="AZ2193" t="b">
        <v>0</v>
      </c>
      <c r="BA2193" t="b">
        <v>1</v>
      </c>
      <c r="BB2193" t="b">
        <v>0</v>
      </c>
      <c r="BC2193" t="b">
        <v>1</v>
      </c>
      <c r="BD2193" t="b">
        <v>0</v>
      </c>
      <c r="BE2193" t="s">
        <v>57</v>
      </c>
      <c r="BF2193" t="s">
        <v>69</v>
      </c>
      <c r="BG2193" t="s">
        <v>69</v>
      </c>
      <c r="BH2193" t="b">
        <v>0</v>
      </c>
      <c r="BI2193" t="b">
        <v>1</v>
      </c>
      <c r="BJ2193" t="b">
        <v>0</v>
      </c>
      <c r="BK2193" t="b">
        <v>1</v>
      </c>
      <c r="BL2193">
        <v>20</v>
      </c>
      <c r="BM2193">
        <v>20</v>
      </c>
      <c r="BN2193">
        <v>0</v>
      </c>
      <c r="BO2193">
        <v>0</v>
      </c>
      <c r="BP21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93" s="3" t="str">
        <f>IF(Table1[[#This Row],[TraceLengthMod]],"lab,","")&amp;IF(Table1[[#This Row],[FixedLength]],"dur,","")&amp;IF(Table1[[#This Row],[Broken]],"ea,","")</f>
        <v>lab,</v>
      </c>
    </row>
    <row r="2194" spans="1:69" x14ac:dyDescent="0.25">
      <c r="A2194" t="s">
        <v>2322</v>
      </c>
      <c r="B2194" t="s">
        <v>39</v>
      </c>
      <c r="C2194" t="s">
        <v>114</v>
      </c>
      <c r="D2194" t="s">
        <v>106</v>
      </c>
      <c r="E2194" t="s">
        <v>93</v>
      </c>
      <c r="F2194">
        <v>1</v>
      </c>
      <c r="G2194">
        <v>75000</v>
      </c>
      <c r="H2194">
        <v>25000</v>
      </c>
      <c r="I2194">
        <v>100000</v>
      </c>
      <c r="J2194" t="s">
        <v>40</v>
      </c>
      <c r="K2194">
        <v>1</v>
      </c>
      <c r="L2194">
        <v>256</v>
      </c>
      <c r="M2194" t="s">
        <v>41</v>
      </c>
      <c r="N2194">
        <v>0.01</v>
      </c>
      <c r="O2194">
        <v>100</v>
      </c>
      <c r="P2194">
        <v>354</v>
      </c>
      <c r="Q2194">
        <v>256</v>
      </c>
      <c r="R2194">
        <v>100</v>
      </c>
      <c r="S2194">
        <v>7500</v>
      </c>
      <c r="T2194">
        <v>59</v>
      </c>
      <c r="U2194">
        <v>74</v>
      </c>
      <c r="V2194">
        <v>555008</v>
      </c>
      <c r="W2194">
        <v>7.4001066666666597</v>
      </c>
      <c r="X2194">
        <v>520.59838438034001</v>
      </c>
      <c r="Y2194">
        <v>6.41188287734985</v>
      </c>
      <c r="Z2194">
        <v>856.57814359664906</v>
      </c>
      <c r="AA2194">
        <v>4.5119483470916704</v>
      </c>
      <c r="AB2194">
        <v>338.25461935996998</v>
      </c>
      <c r="AC2194">
        <v>14.7096691131591</v>
      </c>
      <c r="AD2194">
        <v>1082.9808125495899</v>
      </c>
      <c r="AE2194">
        <v>0.80730000000000002</v>
      </c>
      <c r="AF2194">
        <v>0.78600000000000003</v>
      </c>
      <c r="AJ2194">
        <v>7.2507290272695096E-3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 t="s">
        <v>42</v>
      </c>
      <c r="AQ2194" t="b">
        <v>1</v>
      </c>
      <c r="AR2194" t="b">
        <v>1</v>
      </c>
      <c r="AS2194">
        <v>1</v>
      </c>
      <c r="AT2194" t="b">
        <v>0</v>
      </c>
      <c r="AV2194" t="b">
        <v>0</v>
      </c>
      <c r="AW2194" t="b">
        <v>1</v>
      </c>
      <c r="AX2194" t="b">
        <v>0</v>
      </c>
      <c r="AY2194" t="b">
        <v>1</v>
      </c>
      <c r="AZ2194" t="b">
        <v>0</v>
      </c>
      <c r="BA2194" t="b">
        <v>1</v>
      </c>
      <c r="BB2194" t="b">
        <v>0</v>
      </c>
      <c r="BC2194" t="b">
        <v>1</v>
      </c>
      <c r="BD2194" t="b">
        <v>0</v>
      </c>
      <c r="BE2194" t="s">
        <v>57</v>
      </c>
      <c r="BF2194" t="s">
        <v>69</v>
      </c>
      <c r="BG2194" t="s">
        <v>69</v>
      </c>
      <c r="BH2194" t="b">
        <v>0</v>
      </c>
      <c r="BI2194" t="b">
        <v>1</v>
      </c>
      <c r="BJ2194" t="b">
        <v>0</v>
      </c>
      <c r="BK2194" t="b">
        <v>1</v>
      </c>
      <c r="BL2194">
        <v>20</v>
      </c>
      <c r="BM2194">
        <v>20</v>
      </c>
      <c r="BN2194">
        <v>0</v>
      </c>
      <c r="BO2194">
        <v>0</v>
      </c>
      <c r="BP21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94" s="3" t="str">
        <f>IF(Table1[[#This Row],[TraceLengthMod]],"lab,","")&amp;IF(Table1[[#This Row],[FixedLength]],"dur,","")&amp;IF(Table1[[#This Row],[Broken]],"ea,","")</f>
        <v>lab,</v>
      </c>
    </row>
    <row r="2195" spans="1:69" x14ac:dyDescent="0.25">
      <c r="A2195" t="s">
        <v>2323</v>
      </c>
      <c r="B2195" t="s">
        <v>39</v>
      </c>
      <c r="C2195" t="s">
        <v>114</v>
      </c>
      <c r="D2195" t="s">
        <v>106</v>
      </c>
      <c r="E2195" t="s">
        <v>93</v>
      </c>
      <c r="F2195">
        <v>1</v>
      </c>
      <c r="G2195">
        <v>75000</v>
      </c>
      <c r="H2195">
        <v>25000</v>
      </c>
      <c r="I2195">
        <v>100000</v>
      </c>
      <c r="J2195" t="s">
        <v>40</v>
      </c>
      <c r="K2195">
        <v>1</v>
      </c>
      <c r="L2195">
        <v>256</v>
      </c>
      <c r="M2195" t="s">
        <v>41</v>
      </c>
      <c r="N2195">
        <v>0.01</v>
      </c>
      <c r="O2195">
        <v>100</v>
      </c>
      <c r="P2195">
        <v>354</v>
      </c>
      <c r="Q2195">
        <v>256</v>
      </c>
      <c r="R2195">
        <v>100</v>
      </c>
      <c r="S2195">
        <v>7500</v>
      </c>
      <c r="T2195">
        <v>59</v>
      </c>
      <c r="U2195">
        <v>75</v>
      </c>
      <c r="V2195">
        <v>562688</v>
      </c>
      <c r="W2195">
        <v>7.50250666666666</v>
      </c>
      <c r="X2195">
        <v>520.59838438034001</v>
      </c>
      <c r="Y2195">
        <v>6.41188287734985</v>
      </c>
      <c r="Z2195">
        <v>868.22407269477799</v>
      </c>
      <c r="AA2195">
        <v>4.65860843658447</v>
      </c>
      <c r="AB2195">
        <v>342.913227796554</v>
      </c>
      <c r="AC2195">
        <v>14.657823324203401</v>
      </c>
      <c r="AD2195">
        <v>1097.63863587379</v>
      </c>
      <c r="AE2195">
        <v>0.81059999999999999</v>
      </c>
      <c r="AF2195">
        <v>0.78979999999999995</v>
      </c>
      <c r="AJ2195">
        <v>7.3498327749441398E-3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 t="s">
        <v>42</v>
      </c>
      <c r="AQ2195" t="b">
        <v>1</v>
      </c>
      <c r="AR2195" t="b">
        <v>1</v>
      </c>
      <c r="AS2195">
        <v>1</v>
      </c>
      <c r="AT2195" t="b">
        <v>0</v>
      </c>
      <c r="AV2195" t="b">
        <v>0</v>
      </c>
      <c r="AW2195" t="b">
        <v>1</v>
      </c>
      <c r="AX2195" t="b">
        <v>0</v>
      </c>
      <c r="AY2195" t="b">
        <v>1</v>
      </c>
      <c r="AZ2195" t="b">
        <v>0</v>
      </c>
      <c r="BA2195" t="b">
        <v>1</v>
      </c>
      <c r="BB2195" t="b">
        <v>0</v>
      </c>
      <c r="BC2195" t="b">
        <v>1</v>
      </c>
      <c r="BD2195" t="b">
        <v>0</v>
      </c>
      <c r="BE2195" t="s">
        <v>57</v>
      </c>
      <c r="BF2195" t="s">
        <v>69</v>
      </c>
      <c r="BG2195" t="s">
        <v>69</v>
      </c>
      <c r="BH2195" t="b">
        <v>0</v>
      </c>
      <c r="BI2195" t="b">
        <v>1</v>
      </c>
      <c r="BJ2195" t="b">
        <v>0</v>
      </c>
      <c r="BK2195" t="b">
        <v>1</v>
      </c>
      <c r="BL2195">
        <v>20</v>
      </c>
      <c r="BM2195">
        <v>20</v>
      </c>
      <c r="BN2195">
        <v>0</v>
      </c>
      <c r="BO2195">
        <v>0</v>
      </c>
      <c r="BP21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95" s="3" t="str">
        <f>IF(Table1[[#This Row],[TraceLengthMod]],"lab,","")&amp;IF(Table1[[#This Row],[FixedLength]],"dur,","")&amp;IF(Table1[[#This Row],[Broken]],"ea,","")</f>
        <v>lab,</v>
      </c>
    </row>
    <row r="2196" spans="1:69" x14ac:dyDescent="0.25">
      <c r="A2196" t="s">
        <v>2324</v>
      </c>
      <c r="B2196" t="s">
        <v>39</v>
      </c>
      <c r="C2196" t="s">
        <v>114</v>
      </c>
      <c r="D2196" t="s">
        <v>106</v>
      </c>
      <c r="E2196" t="s">
        <v>93</v>
      </c>
      <c r="F2196">
        <v>1</v>
      </c>
      <c r="G2196">
        <v>75000</v>
      </c>
      <c r="H2196">
        <v>25000</v>
      </c>
      <c r="I2196">
        <v>100000</v>
      </c>
      <c r="J2196" t="s">
        <v>40</v>
      </c>
      <c r="K2196">
        <v>1</v>
      </c>
      <c r="L2196">
        <v>256</v>
      </c>
      <c r="M2196" t="s">
        <v>41</v>
      </c>
      <c r="N2196">
        <v>0.01</v>
      </c>
      <c r="O2196">
        <v>100</v>
      </c>
      <c r="P2196">
        <v>354</v>
      </c>
      <c r="Q2196">
        <v>256</v>
      </c>
      <c r="R2196">
        <v>100</v>
      </c>
      <c r="S2196">
        <v>7500</v>
      </c>
      <c r="T2196">
        <v>59</v>
      </c>
      <c r="U2196">
        <v>76</v>
      </c>
      <c r="V2196">
        <v>570112</v>
      </c>
      <c r="W2196">
        <v>7.6014933333333303</v>
      </c>
      <c r="X2196">
        <v>520.59838438034001</v>
      </c>
      <c r="Y2196">
        <v>6.41188287734985</v>
      </c>
      <c r="Z2196">
        <v>879.742274284362</v>
      </c>
      <c r="AA2196">
        <v>4.5189130306243896</v>
      </c>
      <c r="AB2196">
        <v>347.43214082717799</v>
      </c>
      <c r="AC2196">
        <v>14.620914697647001</v>
      </c>
      <c r="AD2196">
        <v>1112.2595505714401</v>
      </c>
      <c r="AE2196">
        <v>0.80940000000000001</v>
      </c>
      <c r="AF2196">
        <v>0.78920000000000001</v>
      </c>
      <c r="AJ2196">
        <v>7.2417575305601199E-3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 t="s">
        <v>42</v>
      </c>
      <c r="AQ2196" t="b">
        <v>1</v>
      </c>
      <c r="AR2196" t="b">
        <v>1</v>
      </c>
      <c r="AS2196">
        <v>1</v>
      </c>
      <c r="AT2196" t="b">
        <v>0</v>
      </c>
      <c r="AV2196" t="b">
        <v>0</v>
      </c>
      <c r="AW2196" t="b">
        <v>1</v>
      </c>
      <c r="AX2196" t="b">
        <v>0</v>
      </c>
      <c r="AY2196" t="b">
        <v>1</v>
      </c>
      <c r="AZ2196" t="b">
        <v>0</v>
      </c>
      <c r="BA2196" t="b">
        <v>1</v>
      </c>
      <c r="BB2196" t="b">
        <v>0</v>
      </c>
      <c r="BC2196" t="b">
        <v>1</v>
      </c>
      <c r="BD2196" t="b">
        <v>0</v>
      </c>
      <c r="BE2196" t="s">
        <v>57</v>
      </c>
      <c r="BF2196" t="s">
        <v>69</v>
      </c>
      <c r="BG2196" t="s">
        <v>69</v>
      </c>
      <c r="BH2196" t="b">
        <v>0</v>
      </c>
      <c r="BI2196" t="b">
        <v>1</v>
      </c>
      <c r="BJ2196" t="b">
        <v>0</v>
      </c>
      <c r="BK2196" t="b">
        <v>1</v>
      </c>
      <c r="BL2196">
        <v>20</v>
      </c>
      <c r="BM2196">
        <v>20</v>
      </c>
      <c r="BN2196">
        <v>0</v>
      </c>
      <c r="BO2196">
        <v>0</v>
      </c>
      <c r="BP21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96" s="3" t="str">
        <f>IF(Table1[[#This Row],[TraceLengthMod]],"lab,","")&amp;IF(Table1[[#This Row],[FixedLength]],"dur,","")&amp;IF(Table1[[#This Row],[Broken]],"ea,","")</f>
        <v>lab,</v>
      </c>
    </row>
    <row r="2197" spans="1:69" x14ac:dyDescent="0.25">
      <c r="A2197" t="s">
        <v>2325</v>
      </c>
      <c r="B2197" t="s">
        <v>39</v>
      </c>
      <c r="C2197" t="s">
        <v>114</v>
      </c>
      <c r="D2197" t="s">
        <v>106</v>
      </c>
      <c r="E2197" t="s">
        <v>93</v>
      </c>
      <c r="F2197">
        <v>1</v>
      </c>
      <c r="G2197">
        <v>75000</v>
      </c>
      <c r="H2197">
        <v>25000</v>
      </c>
      <c r="I2197">
        <v>100000</v>
      </c>
      <c r="J2197" t="s">
        <v>40</v>
      </c>
      <c r="K2197">
        <v>1</v>
      </c>
      <c r="L2197">
        <v>256</v>
      </c>
      <c r="M2197" t="s">
        <v>41</v>
      </c>
      <c r="N2197">
        <v>0.01</v>
      </c>
      <c r="O2197">
        <v>100</v>
      </c>
      <c r="P2197">
        <v>354</v>
      </c>
      <c r="Q2197">
        <v>256</v>
      </c>
      <c r="R2197">
        <v>100</v>
      </c>
      <c r="S2197">
        <v>7500</v>
      </c>
      <c r="T2197">
        <v>59</v>
      </c>
      <c r="U2197">
        <v>77</v>
      </c>
      <c r="V2197">
        <v>577536</v>
      </c>
      <c r="W2197">
        <v>7.7004799999999998</v>
      </c>
      <c r="X2197">
        <v>520.59838438034001</v>
      </c>
      <c r="Y2197">
        <v>6.41188287734985</v>
      </c>
      <c r="Z2197">
        <v>891.24652147293</v>
      </c>
      <c r="AA2197">
        <v>4.5119519233703604</v>
      </c>
      <c r="AB2197">
        <v>351.94409275054898</v>
      </c>
      <c r="AC2197">
        <v>14.7246358394622</v>
      </c>
      <c r="AD2197">
        <v>1126.9841864109001</v>
      </c>
      <c r="AE2197">
        <v>0.81930000000000003</v>
      </c>
      <c r="AF2197">
        <v>0.79259999999999997</v>
      </c>
      <c r="AJ2197">
        <v>6.91898642702305E-3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 t="s">
        <v>42</v>
      </c>
      <c r="AQ2197" t="b">
        <v>1</v>
      </c>
      <c r="AR2197" t="b">
        <v>1</v>
      </c>
      <c r="AS2197">
        <v>1</v>
      </c>
      <c r="AT2197" t="b">
        <v>0</v>
      </c>
      <c r="AV2197" t="b">
        <v>0</v>
      </c>
      <c r="AW2197" t="b">
        <v>1</v>
      </c>
      <c r="AX2197" t="b">
        <v>0</v>
      </c>
      <c r="AY2197" t="b">
        <v>1</v>
      </c>
      <c r="AZ2197" t="b">
        <v>0</v>
      </c>
      <c r="BA2197" t="b">
        <v>1</v>
      </c>
      <c r="BB2197" t="b">
        <v>0</v>
      </c>
      <c r="BC2197" t="b">
        <v>1</v>
      </c>
      <c r="BD2197" t="b">
        <v>0</v>
      </c>
      <c r="BE2197" t="s">
        <v>57</v>
      </c>
      <c r="BF2197" t="s">
        <v>69</v>
      </c>
      <c r="BG2197" t="s">
        <v>69</v>
      </c>
      <c r="BH2197" t="b">
        <v>0</v>
      </c>
      <c r="BI2197" t="b">
        <v>1</v>
      </c>
      <c r="BJ2197" t="b">
        <v>0</v>
      </c>
      <c r="BK2197" t="b">
        <v>1</v>
      </c>
      <c r="BL2197">
        <v>20</v>
      </c>
      <c r="BM2197">
        <v>20</v>
      </c>
      <c r="BN2197">
        <v>0</v>
      </c>
      <c r="BO2197">
        <v>0</v>
      </c>
      <c r="BP21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97" s="3" t="str">
        <f>IF(Table1[[#This Row],[TraceLengthMod]],"lab,","")&amp;IF(Table1[[#This Row],[FixedLength]],"dur,","")&amp;IF(Table1[[#This Row],[Broken]],"ea,","")</f>
        <v>lab,</v>
      </c>
    </row>
    <row r="2198" spans="1:69" x14ac:dyDescent="0.25">
      <c r="A2198" t="s">
        <v>2326</v>
      </c>
      <c r="B2198" t="s">
        <v>39</v>
      </c>
      <c r="C2198" t="s">
        <v>114</v>
      </c>
      <c r="D2198" t="s">
        <v>106</v>
      </c>
      <c r="E2198" t="s">
        <v>93</v>
      </c>
      <c r="F2198">
        <v>1</v>
      </c>
      <c r="G2198">
        <v>75000</v>
      </c>
      <c r="H2198">
        <v>25000</v>
      </c>
      <c r="I2198">
        <v>100000</v>
      </c>
      <c r="J2198" t="s">
        <v>40</v>
      </c>
      <c r="K2198">
        <v>1</v>
      </c>
      <c r="L2198">
        <v>256</v>
      </c>
      <c r="M2198" t="s">
        <v>41</v>
      </c>
      <c r="N2198">
        <v>0.01</v>
      </c>
      <c r="O2198">
        <v>100</v>
      </c>
      <c r="P2198">
        <v>354</v>
      </c>
      <c r="Q2198">
        <v>256</v>
      </c>
      <c r="R2198">
        <v>100</v>
      </c>
      <c r="S2198">
        <v>7500</v>
      </c>
      <c r="T2198">
        <v>59</v>
      </c>
      <c r="U2198">
        <v>78</v>
      </c>
      <c r="V2198">
        <v>585216</v>
      </c>
      <c r="W2198">
        <v>7.80288</v>
      </c>
      <c r="X2198">
        <v>520.59838438034001</v>
      </c>
      <c r="Y2198">
        <v>6.41188287734985</v>
      </c>
      <c r="Z2198">
        <v>902.89051842689503</v>
      </c>
      <c r="AA2198">
        <v>4.6656818389892498</v>
      </c>
      <c r="AB2198">
        <v>356.60977458953801</v>
      </c>
      <c r="AC2198">
        <v>14.758548498153599</v>
      </c>
      <c r="AD2198">
        <v>1141.7427349090499</v>
      </c>
      <c r="AE2198">
        <v>0.80689999999999995</v>
      </c>
      <c r="AF2198">
        <v>0.7853</v>
      </c>
      <c r="AJ2198">
        <v>6.9746341057649701E-3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 t="s">
        <v>42</v>
      </c>
      <c r="AQ2198" t="b">
        <v>1</v>
      </c>
      <c r="AR2198" t="b">
        <v>1</v>
      </c>
      <c r="AS2198">
        <v>1</v>
      </c>
      <c r="AT2198" t="b">
        <v>0</v>
      </c>
      <c r="AV2198" t="b">
        <v>0</v>
      </c>
      <c r="AW2198" t="b">
        <v>1</v>
      </c>
      <c r="AX2198" t="b">
        <v>0</v>
      </c>
      <c r="AY2198" t="b">
        <v>1</v>
      </c>
      <c r="AZ2198" t="b">
        <v>0</v>
      </c>
      <c r="BA2198" t="b">
        <v>1</v>
      </c>
      <c r="BB2198" t="b">
        <v>0</v>
      </c>
      <c r="BC2198" t="b">
        <v>1</v>
      </c>
      <c r="BD2198" t="b">
        <v>0</v>
      </c>
      <c r="BE2198" t="s">
        <v>57</v>
      </c>
      <c r="BF2198" t="s">
        <v>69</v>
      </c>
      <c r="BG2198" t="s">
        <v>69</v>
      </c>
      <c r="BH2198" t="b">
        <v>0</v>
      </c>
      <c r="BI2198" t="b">
        <v>1</v>
      </c>
      <c r="BJ2198" t="b">
        <v>0</v>
      </c>
      <c r="BK2198" t="b">
        <v>1</v>
      </c>
      <c r="BL2198">
        <v>20</v>
      </c>
      <c r="BM2198">
        <v>20</v>
      </c>
      <c r="BN2198">
        <v>0</v>
      </c>
      <c r="BO2198">
        <v>0</v>
      </c>
      <c r="BP21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98" s="3" t="str">
        <f>IF(Table1[[#This Row],[TraceLengthMod]],"lab,","")&amp;IF(Table1[[#This Row],[FixedLength]],"dur,","")&amp;IF(Table1[[#This Row],[Broken]],"ea,","")</f>
        <v>lab,</v>
      </c>
    </row>
    <row r="2199" spans="1:69" x14ac:dyDescent="0.25">
      <c r="A2199" t="s">
        <v>2327</v>
      </c>
      <c r="B2199" t="s">
        <v>39</v>
      </c>
      <c r="C2199" t="s">
        <v>114</v>
      </c>
      <c r="D2199" t="s">
        <v>106</v>
      </c>
      <c r="E2199" t="s">
        <v>93</v>
      </c>
      <c r="F2199">
        <v>1</v>
      </c>
      <c r="G2199">
        <v>75000</v>
      </c>
      <c r="H2199">
        <v>25000</v>
      </c>
      <c r="I2199">
        <v>100000</v>
      </c>
      <c r="J2199" t="s">
        <v>40</v>
      </c>
      <c r="K2199">
        <v>1</v>
      </c>
      <c r="L2199">
        <v>256</v>
      </c>
      <c r="M2199" t="s">
        <v>41</v>
      </c>
      <c r="N2199">
        <v>0.01</v>
      </c>
      <c r="O2199">
        <v>100</v>
      </c>
      <c r="P2199">
        <v>354</v>
      </c>
      <c r="Q2199">
        <v>256</v>
      </c>
      <c r="R2199">
        <v>100</v>
      </c>
      <c r="S2199">
        <v>7500</v>
      </c>
      <c r="T2199">
        <v>59</v>
      </c>
      <c r="U2199">
        <v>79</v>
      </c>
      <c r="V2199">
        <v>592640</v>
      </c>
      <c r="W2199">
        <v>7.9018666666666597</v>
      </c>
      <c r="X2199">
        <v>520.59838438034001</v>
      </c>
      <c r="Y2199">
        <v>6.41188287734985</v>
      </c>
      <c r="Z2199">
        <v>914.39672756195</v>
      </c>
      <c r="AA2199">
        <v>4.5069198608398402</v>
      </c>
      <c r="AB2199">
        <v>361.11669445037802</v>
      </c>
      <c r="AC2199">
        <v>14.6488413810729</v>
      </c>
      <c r="AD2199">
        <v>1156.3915762901299</v>
      </c>
      <c r="AE2199">
        <v>0.80910000000000004</v>
      </c>
      <c r="AF2199">
        <v>0.78659999999999997</v>
      </c>
      <c r="AJ2199">
        <v>6.3292540819032102E-3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 t="s">
        <v>42</v>
      </c>
      <c r="AQ2199" t="b">
        <v>1</v>
      </c>
      <c r="AR2199" t="b">
        <v>1</v>
      </c>
      <c r="AS2199">
        <v>1</v>
      </c>
      <c r="AT2199" t="b">
        <v>0</v>
      </c>
      <c r="AV2199" t="b">
        <v>0</v>
      </c>
      <c r="AW2199" t="b">
        <v>1</v>
      </c>
      <c r="AX2199" t="b">
        <v>0</v>
      </c>
      <c r="AY2199" t="b">
        <v>1</v>
      </c>
      <c r="AZ2199" t="b">
        <v>0</v>
      </c>
      <c r="BA2199" t="b">
        <v>1</v>
      </c>
      <c r="BB2199" t="b">
        <v>0</v>
      </c>
      <c r="BC2199" t="b">
        <v>1</v>
      </c>
      <c r="BD2199" t="b">
        <v>0</v>
      </c>
      <c r="BE2199" t="s">
        <v>57</v>
      </c>
      <c r="BF2199" t="s">
        <v>69</v>
      </c>
      <c r="BG2199" t="s">
        <v>69</v>
      </c>
      <c r="BH2199" t="b">
        <v>0</v>
      </c>
      <c r="BI2199" t="b">
        <v>1</v>
      </c>
      <c r="BJ2199" t="b">
        <v>0</v>
      </c>
      <c r="BK2199" t="b">
        <v>1</v>
      </c>
      <c r="BL2199">
        <v>20</v>
      </c>
      <c r="BM2199">
        <v>20</v>
      </c>
      <c r="BN2199">
        <v>0</v>
      </c>
      <c r="BO2199">
        <v>0</v>
      </c>
      <c r="BP21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199" s="3" t="str">
        <f>IF(Table1[[#This Row],[TraceLengthMod]],"lab,","")&amp;IF(Table1[[#This Row],[FixedLength]],"dur,","")&amp;IF(Table1[[#This Row],[Broken]],"ea,","")</f>
        <v>lab,</v>
      </c>
    </row>
    <row r="2200" spans="1:69" x14ac:dyDescent="0.25">
      <c r="A2200" t="s">
        <v>2328</v>
      </c>
      <c r="B2200" t="s">
        <v>39</v>
      </c>
      <c r="C2200" t="s">
        <v>114</v>
      </c>
      <c r="D2200" t="s">
        <v>106</v>
      </c>
      <c r="E2200" t="s">
        <v>93</v>
      </c>
      <c r="F2200">
        <v>1</v>
      </c>
      <c r="G2200">
        <v>75000</v>
      </c>
      <c r="H2200">
        <v>25000</v>
      </c>
      <c r="I2200">
        <v>100000</v>
      </c>
      <c r="J2200" t="s">
        <v>40</v>
      </c>
      <c r="K2200">
        <v>1</v>
      </c>
      <c r="L2200">
        <v>256</v>
      </c>
      <c r="M2200" t="s">
        <v>41</v>
      </c>
      <c r="N2200">
        <v>0.01</v>
      </c>
      <c r="O2200">
        <v>100</v>
      </c>
      <c r="P2200">
        <v>354</v>
      </c>
      <c r="Q2200">
        <v>256</v>
      </c>
      <c r="R2200">
        <v>100</v>
      </c>
      <c r="S2200">
        <v>7500</v>
      </c>
      <c r="T2200">
        <v>59</v>
      </c>
      <c r="U2200">
        <v>80</v>
      </c>
      <c r="V2200">
        <v>600064</v>
      </c>
      <c r="W2200">
        <v>8.00085333333333</v>
      </c>
      <c r="X2200">
        <v>520.59838438034001</v>
      </c>
      <c r="Y2200">
        <v>6.41188287734985</v>
      </c>
      <c r="Z2200">
        <v>925.91593408584595</v>
      </c>
      <c r="AA2200">
        <v>4.5268976688385001</v>
      </c>
      <c r="AB2200">
        <v>365.64359211921601</v>
      </c>
      <c r="AC2200">
        <v>14.7396309375762</v>
      </c>
      <c r="AD2200">
        <v>1171.1312072277001</v>
      </c>
      <c r="AE2200">
        <v>0.80920000000000003</v>
      </c>
      <c r="AF2200">
        <v>0.78200000000000003</v>
      </c>
      <c r="AJ2200">
        <v>6.7247164152791396E-3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 t="s">
        <v>42</v>
      </c>
      <c r="AQ2200" t="b">
        <v>1</v>
      </c>
      <c r="AR2200" t="b">
        <v>1</v>
      </c>
      <c r="AS2200">
        <v>1</v>
      </c>
      <c r="AT2200" t="b">
        <v>0</v>
      </c>
      <c r="AV2200" t="b">
        <v>0</v>
      </c>
      <c r="AW2200" t="b">
        <v>1</v>
      </c>
      <c r="AX2200" t="b">
        <v>0</v>
      </c>
      <c r="AY2200" t="b">
        <v>1</v>
      </c>
      <c r="AZ2200" t="b">
        <v>0</v>
      </c>
      <c r="BA2200" t="b">
        <v>1</v>
      </c>
      <c r="BB2200" t="b">
        <v>0</v>
      </c>
      <c r="BC2200" t="b">
        <v>1</v>
      </c>
      <c r="BD2200" t="b">
        <v>0</v>
      </c>
      <c r="BE2200" t="s">
        <v>57</v>
      </c>
      <c r="BF2200" t="s">
        <v>69</v>
      </c>
      <c r="BG2200" t="s">
        <v>69</v>
      </c>
      <c r="BH2200" t="b">
        <v>0</v>
      </c>
      <c r="BI2200" t="b">
        <v>1</v>
      </c>
      <c r="BJ2200" t="b">
        <v>0</v>
      </c>
      <c r="BK2200" t="b">
        <v>1</v>
      </c>
      <c r="BL2200">
        <v>20</v>
      </c>
      <c r="BM2200">
        <v>20</v>
      </c>
      <c r="BN2200">
        <v>0</v>
      </c>
      <c r="BO2200">
        <v>0</v>
      </c>
      <c r="BP22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00" s="3" t="str">
        <f>IF(Table1[[#This Row],[TraceLengthMod]],"lab,","")&amp;IF(Table1[[#This Row],[FixedLength]],"dur,","")&amp;IF(Table1[[#This Row],[Broken]],"ea,","")</f>
        <v>lab,</v>
      </c>
    </row>
    <row r="2201" spans="1:69" x14ac:dyDescent="0.25">
      <c r="A2201" t="s">
        <v>2329</v>
      </c>
      <c r="B2201" t="s">
        <v>39</v>
      </c>
      <c r="C2201" t="s">
        <v>114</v>
      </c>
      <c r="D2201" t="s">
        <v>106</v>
      </c>
      <c r="E2201" t="s">
        <v>93</v>
      </c>
      <c r="F2201">
        <v>1</v>
      </c>
      <c r="G2201">
        <v>75000</v>
      </c>
      <c r="H2201">
        <v>25000</v>
      </c>
      <c r="I2201">
        <v>100000</v>
      </c>
      <c r="J2201" t="s">
        <v>40</v>
      </c>
      <c r="K2201">
        <v>1</v>
      </c>
      <c r="L2201">
        <v>256</v>
      </c>
      <c r="M2201" t="s">
        <v>41</v>
      </c>
      <c r="N2201">
        <v>0.01</v>
      </c>
      <c r="O2201">
        <v>100</v>
      </c>
      <c r="P2201">
        <v>354</v>
      </c>
      <c r="Q2201">
        <v>256</v>
      </c>
      <c r="R2201">
        <v>100</v>
      </c>
      <c r="S2201">
        <v>7500</v>
      </c>
      <c r="T2201">
        <v>59</v>
      </c>
      <c r="U2201">
        <v>81</v>
      </c>
      <c r="V2201">
        <v>607744</v>
      </c>
      <c r="W2201">
        <v>8.1032533333333294</v>
      </c>
      <c r="X2201">
        <v>520.59838438034001</v>
      </c>
      <c r="Y2201">
        <v>6.41188287734985</v>
      </c>
      <c r="Z2201">
        <v>937.570745706558</v>
      </c>
      <c r="AA2201">
        <v>4.6754691600799498</v>
      </c>
      <c r="AB2201">
        <v>370.31906127929602</v>
      </c>
      <c r="AC2201">
        <v>14.7386007308959</v>
      </c>
      <c r="AD2201">
        <v>1185.8698079585999</v>
      </c>
      <c r="AE2201">
        <v>0.81910000000000005</v>
      </c>
      <c r="AF2201">
        <v>0.78859999999999997</v>
      </c>
      <c r="AJ2201">
        <v>6.5812108490581498E-3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 t="s">
        <v>42</v>
      </c>
      <c r="AQ2201" t="b">
        <v>1</v>
      </c>
      <c r="AR2201" t="b">
        <v>1</v>
      </c>
      <c r="AS2201">
        <v>1</v>
      </c>
      <c r="AT2201" t="b">
        <v>0</v>
      </c>
      <c r="AV2201" t="b">
        <v>0</v>
      </c>
      <c r="AW2201" t="b">
        <v>1</v>
      </c>
      <c r="AX2201" t="b">
        <v>0</v>
      </c>
      <c r="AY2201" t="b">
        <v>1</v>
      </c>
      <c r="AZ2201" t="b">
        <v>0</v>
      </c>
      <c r="BA2201" t="b">
        <v>1</v>
      </c>
      <c r="BB2201" t="b">
        <v>0</v>
      </c>
      <c r="BC2201" t="b">
        <v>1</v>
      </c>
      <c r="BD2201" t="b">
        <v>0</v>
      </c>
      <c r="BE2201" t="s">
        <v>57</v>
      </c>
      <c r="BF2201" t="s">
        <v>69</v>
      </c>
      <c r="BG2201" t="s">
        <v>69</v>
      </c>
      <c r="BH2201" t="b">
        <v>0</v>
      </c>
      <c r="BI2201" t="b">
        <v>1</v>
      </c>
      <c r="BJ2201" t="b">
        <v>0</v>
      </c>
      <c r="BK2201" t="b">
        <v>1</v>
      </c>
      <c r="BL2201">
        <v>20</v>
      </c>
      <c r="BM2201">
        <v>20</v>
      </c>
      <c r="BN2201">
        <v>0</v>
      </c>
      <c r="BO2201">
        <v>0</v>
      </c>
      <c r="BP22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01" s="3" t="str">
        <f>IF(Table1[[#This Row],[TraceLengthMod]],"lab,","")&amp;IF(Table1[[#This Row],[FixedLength]],"dur,","")&amp;IF(Table1[[#This Row],[Broken]],"ea,","")</f>
        <v>lab,</v>
      </c>
    </row>
    <row r="2202" spans="1:69" x14ac:dyDescent="0.25">
      <c r="A2202" t="s">
        <v>2330</v>
      </c>
      <c r="B2202" t="s">
        <v>39</v>
      </c>
      <c r="C2202" t="s">
        <v>114</v>
      </c>
      <c r="D2202" t="s">
        <v>106</v>
      </c>
      <c r="E2202" t="s">
        <v>93</v>
      </c>
      <c r="F2202">
        <v>1</v>
      </c>
      <c r="G2202">
        <v>75000</v>
      </c>
      <c r="H2202">
        <v>25000</v>
      </c>
      <c r="I2202">
        <v>100000</v>
      </c>
      <c r="J2202" t="s">
        <v>40</v>
      </c>
      <c r="K2202">
        <v>1</v>
      </c>
      <c r="L2202">
        <v>256</v>
      </c>
      <c r="M2202" t="s">
        <v>41</v>
      </c>
      <c r="N2202">
        <v>0.01</v>
      </c>
      <c r="O2202">
        <v>100</v>
      </c>
      <c r="P2202">
        <v>354</v>
      </c>
      <c r="Q2202">
        <v>256</v>
      </c>
      <c r="R2202">
        <v>100</v>
      </c>
      <c r="S2202">
        <v>7500</v>
      </c>
      <c r="T2202">
        <v>59</v>
      </c>
      <c r="U2202">
        <v>82</v>
      </c>
      <c r="V2202">
        <v>615168</v>
      </c>
      <c r="W2202">
        <v>8.2022399999999998</v>
      </c>
      <c r="X2202">
        <v>520.59838438034001</v>
      </c>
      <c r="Y2202">
        <v>6.41188287734985</v>
      </c>
      <c r="Z2202">
        <v>949.12685322761502</v>
      </c>
      <c r="AA2202">
        <v>4.5298912525177002</v>
      </c>
      <c r="AB2202">
        <v>374.84895253181401</v>
      </c>
      <c r="AC2202">
        <v>14.671788454055701</v>
      </c>
      <c r="AD2202">
        <v>1200.5415964126501</v>
      </c>
      <c r="AE2202">
        <v>0.80510000000000004</v>
      </c>
      <c r="AF2202">
        <v>0.78290000000000004</v>
      </c>
      <c r="AJ2202">
        <v>6.4321439364429696E-3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 t="s">
        <v>42</v>
      </c>
      <c r="AQ2202" t="b">
        <v>1</v>
      </c>
      <c r="AR2202" t="b">
        <v>1</v>
      </c>
      <c r="AS2202">
        <v>1</v>
      </c>
      <c r="AT2202" t="b">
        <v>0</v>
      </c>
      <c r="AV2202" t="b">
        <v>0</v>
      </c>
      <c r="AW2202" t="b">
        <v>1</v>
      </c>
      <c r="AX2202" t="b">
        <v>0</v>
      </c>
      <c r="AY2202" t="b">
        <v>1</v>
      </c>
      <c r="AZ2202" t="b">
        <v>0</v>
      </c>
      <c r="BA2202" t="b">
        <v>1</v>
      </c>
      <c r="BB2202" t="b">
        <v>0</v>
      </c>
      <c r="BC2202" t="b">
        <v>1</v>
      </c>
      <c r="BD2202" t="b">
        <v>0</v>
      </c>
      <c r="BE2202" t="s">
        <v>57</v>
      </c>
      <c r="BF2202" t="s">
        <v>69</v>
      </c>
      <c r="BG2202" t="s">
        <v>69</v>
      </c>
      <c r="BH2202" t="b">
        <v>0</v>
      </c>
      <c r="BI2202" t="b">
        <v>1</v>
      </c>
      <c r="BJ2202" t="b">
        <v>0</v>
      </c>
      <c r="BK2202" t="b">
        <v>1</v>
      </c>
      <c r="BL2202">
        <v>20</v>
      </c>
      <c r="BM2202">
        <v>20</v>
      </c>
      <c r="BN2202">
        <v>0</v>
      </c>
      <c r="BO2202">
        <v>0</v>
      </c>
      <c r="BP22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02" s="3" t="str">
        <f>IF(Table1[[#This Row],[TraceLengthMod]],"lab,","")&amp;IF(Table1[[#This Row],[FixedLength]],"dur,","")&amp;IF(Table1[[#This Row],[Broken]],"ea,","")</f>
        <v>lab,</v>
      </c>
    </row>
    <row r="2203" spans="1:69" x14ac:dyDescent="0.25">
      <c r="A2203" t="s">
        <v>2331</v>
      </c>
      <c r="B2203" t="s">
        <v>39</v>
      </c>
      <c r="C2203" t="s">
        <v>114</v>
      </c>
      <c r="D2203" t="s">
        <v>106</v>
      </c>
      <c r="E2203" t="s">
        <v>93</v>
      </c>
      <c r="F2203">
        <v>1</v>
      </c>
      <c r="G2203">
        <v>75000</v>
      </c>
      <c r="H2203">
        <v>25000</v>
      </c>
      <c r="I2203">
        <v>100000</v>
      </c>
      <c r="J2203" t="s">
        <v>40</v>
      </c>
      <c r="K2203">
        <v>1</v>
      </c>
      <c r="L2203">
        <v>256</v>
      </c>
      <c r="M2203" t="s">
        <v>41</v>
      </c>
      <c r="N2203">
        <v>0.01</v>
      </c>
      <c r="O2203">
        <v>100</v>
      </c>
      <c r="P2203">
        <v>354</v>
      </c>
      <c r="Q2203">
        <v>256</v>
      </c>
      <c r="R2203">
        <v>100</v>
      </c>
      <c r="S2203">
        <v>7500</v>
      </c>
      <c r="T2203">
        <v>59</v>
      </c>
      <c r="U2203">
        <v>83</v>
      </c>
      <c r="V2203">
        <v>622592</v>
      </c>
      <c r="W2203">
        <v>8.3012266666666594</v>
      </c>
      <c r="X2203">
        <v>520.59838438034001</v>
      </c>
      <c r="Y2203">
        <v>6.41188287734985</v>
      </c>
      <c r="Z2203">
        <v>960.55728650092999</v>
      </c>
      <c r="AA2203">
        <v>4.4710497856140101</v>
      </c>
      <c r="AB2203">
        <v>379.32000231742802</v>
      </c>
      <c r="AC2203">
        <v>14.472300767898499</v>
      </c>
      <c r="AD2203">
        <v>1215.01389718055</v>
      </c>
      <c r="AE2203">
        <v>0.8135</v>
      </c>
      <c r="AF2203">
        <v>0.78969999999999996</v>
      </c>
      <c r="AJ2203">
        <v>6.4959640761739299E-3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 t="s">
        <v>42</v>
      </c>
      <c r="AQ2203" t="b">
        <v>1</v>
      </c>
      <c r="AR2203" t="b">
        <v>1</v>
      </c>
      <c r="AS2203">
        <v>1</v>
      </c>
      <c r="AT2203" t="b">
        <v>0</v>
      </c>
      <c r="AV2203" t="b">
        <v>0</v>
      </c>
      <c r="AW2203" t="b">
        <v>1</v>
      </c>
      <c r="AX2203" t="b">
        <v>0</v>
      </c>
      <c r="AY2203" t="b">
        <v>1</v>
      </c>
      <c r="AZ2203" t="b">
        <v>0</v>
      </c>
      <c r="BA2203" t="b">
        <v>1</v>
      </c>
      <c r="BB2203" t="b">
        <v>0</v>
      </c>
      <c r="BC2203" t="b">
        <v>1</v>
      </c>
      <c r="BD2203" t="b">
        <v>0</v>
      </c>
      <c r="BE2203" t="s">
        <v>57</v>
      </c>
      <c r="BF2203" t="s">
        <v>69</v>
      </c>
      <c r="BG2203" t="s">
        <v>69</v>
      </c>
      <c r="BH2203" t="b">
        <v>0</v>
      </c>
      <c r="BI2203" t="b">
        <v>1</v>
      </c>
      <c r="BJ2203" t="b">
        <v>0</v>
      </c>
      <c r="BK2203" t="b">
        <v>1</v>
      </c>
      <c r="BL2203">
        <v>20</v>
      </c>
      <c r="BM2203">
        <v>20</v>
      </c>
      <c r="BN2203">
        <v>0</v>
      </c>
      <c r="BO2203">
        <v>0</v>
      </c>
      <c r="BP22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03" s="3" t="str">
        <f>IF(Table1[[#This Row],[TraceLengthMod]],"lab,","")&amp;IF(Table1[[#This Row],[FixedLength]],"dur,","")&amp;IF(Table1[[#This Row],[Broken]],"ea,","")</f>
        <v>lab,</v>
      </c>
    </row>
    <row r="2204" spans="1:69" x14ac:dyDescent="0.25">
      <c r="A2204" t="s">
        <v>2332</v>
      </c>
      <c r="B2204" t="s">
        <v>39</v>
      </c>
      <c r="C2204" t="s">
        <v>114</v>
      </c>
      <c r="D2204" t="s">
        <v>106</v>
      </c>
      <c r="E2204" t="s">
        <v>93</v>
      </c>
      <c r="F2204">
        <v>1</v>
      </c>
      <c r="G2204">
        <v>75000</v>
      </c>
      <c r="H2204">
        <v>25000</v>
      </c>
      <c r="I2204">
        <v>100000</v>
      </c>
      <c r="J2204" t="s">
        <v>40</v>
      </c>
      <c r="K2204">
        <v>1</v>
      </c>
      <c r="L2204">
        <v>256</v>
      </c>
      <c r="M2204" t="s">
        <v>41</v>
      </c>
      <c r="N2204">
        <v>0.01</v>
      </c>
      <c r="O2204">
        <v>100</v>
      </c>
      <c r="P2204">
        <v>354</v>
      </c>
      <c r="Q2204">
        <v>256</v>
      </c>
      <c r="R2204">
        <v>100</v>
      </c>
      <c r="S2204">
        <v>7500</v>
      </c>
      <c r="T2204">
        <v>59</v>
      </c>
      <c r="U2204">
        <v>84</v>
      </c>
      <c r="V2204">
        <v>630016</v>
      </c>
      <c r="W2204">
        <v>8.4002133333333298</v>
      </c>
      <c r="X2204">
        <v>520.59838438034001</v>
      </c>
      <c r="Y2204">
        <v>6.41188287734985</v>
      </c>
      <c r="Z2204">
        <v>972.07851457595802</v>
      </c>
      <c r="AA2204">
        <v>4.5239059925079301</v>
      </c>
      <c r="AB2204">
        <v>383.84390830993601</v>
      </c>
      <c r="AC2204">
        <v>14.1082859039306</v>
      </c>
      <c r="AD2204">
        <v>1229.12218308448</v>
      </c>
      <c r="AE2204">
        <v>0.81530000000000002</v>
      </c>
      <c r="AF2204">
        <v>0.78910000000000002</v>
      </c>
      <c r="AJ2204">
        <v>6.24950652149623E-3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 t="s">
        <v>42</v>
      </c>
      <c r="AQ2204" t="b">
        <v>1</v>
      </c>
      <c r="AR2204" t="b">
        <v>1</v>
      </c>
      <c r="AS2204">
        <v>1</v>
      </c>
      <c r="AT2204" t="b">
        <v>0</v>
      </c>
      <c r="AV2204" t="b">
        <v>0</v>
      </c>
      <c r="AW2204" t="b">
        <v>1</v>
      </c>
      <c r="AX2204" t="b">
        <v>0</v>
      </c>
      <c r="AY2204" t="b">
        <v>1</v>
      </c>
      <c r="AZ2204" t="b">
        <v>0</v>
      </c>
      <c r="BA2204" t="b">
        <v>1</v>
      </c>
      <c r="BB2204" t="b">
        <v>0</v>
      </c>
      <c r="BC2204" t="b">
        <v>1</v>
      </c>
      <c r="BD2204" t="b">
        <v>0</v>
      </c>
      <c r="BE2204" t="s">
        <v>57</v>
      </c>
      <c r="BF2204" t="s">
        <v>69</v>
      </c>
      <c r="BG2204" t="s">
        <v>69</v>
      </c>
      <c r="BH2204" t="b">
        <v>0</v>
      </c>
      <c r="BI2204" t="b">
        <v>1</v>
      </c>
      <c r="BJ2204" t="b">
        <v>0</v>
      </c>
      <c r="BK2204" t="b">
        <v>1</v>
      </c>
      <c r="BL2204">
        <v>20</v>
      </c>
      <c r="BM2204">
        <v>20</v>
      </c>
      <c r="BN2204">
        <v>0</v>
      </c>
      <c r="BO2204">
        <v>0</v>
      </c>
      <c r="BP22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04" s="3" t="str">
        <f>IF(Table1[[#This Row],[TraceLengthMod]],"lab,","")&amp;IF(Table1[[#This Row],[FixedLength]],"dur,","")&amp;IF(Table1[[#This Row],[Broken]],"ea,","")</f>
        <v>lab,</v>
      </c>
    </row>
    <row r="2205" spans="1:69" x14ac:dyDescent="0.25">
      <c r="A2205" t="s">
        <v>2333</v>
      </c>
      <c r="B2205" t="s">
        <v>39</v>
      </c>
      <c r="C2205" t="s">
        <v>114</v>
      </c>
      <c r="D2205" t="s">
        <v>106</v>
      </c>
      <c r="E2205" t="s">
        <v>93</v>
      </c>
      <c r="F2205">
        <v>1</v>
      </c>
      <c r="G2205">
        <v>75000</v>
      </c>
      <c r="H2205">
        <v>25000</v>
      </c>
      <c r="I2205">
        <v>100000</v>
      </c>
      <c r="J2205" t="s">
        <v>40</v>
      </c>
      <c r="K2205">
        <v>1</v>
      </c>
      <c r="L2205">
        <v>256</v>
      </c>
      <c r="M2205" t="s">
        <v>41</v>
      </c>
      <c r="N2205">
        <v>0.01</v>
      </c>
      <c r="O2205">
        <v>100</v>
      </c>
      <c r="P2205">
        <v>354</v>
      </c>
      <c r="Q2205">
        <v>256</v>
      </c>
      <c r="R2205">
        <v>100</v>
      </c>
      <c r="S2205">
        <v>7500</v>
      </c>
      <c r="T2205">
        <v>85</v>
      </c>
      <c r="U2205">
        <v>85</v>
      </c>
      <c r="V2205">
        <v>637696</v>
      </c>
      <c r="W2205">
        <v>8.5026133333333291</v>
      </c>
      <c r="X2205">
        <v>520.59838438034001</v>
      </c>
      <c r="Y2205">
        <v>6.41188287734985</v>
      </c>
      <c r="Z2205">
        <v>983.79519367217995</v>
      </c>
      <c r="AA2205">
        <v>4.7044565677642796</v>
      </c>
      <c r="AB2205">
        <v>388.54836487770001</v>
      </c>
      <c r="AC2205">
        <v>14.6957139968872</v>
      </c>
      <c r="AD2205">
        <v>1243.8178970813699</v>
      </c>
      <c r="AE2205">
        <v>0.82609999999999995</v>
      </c>
      <c r="AF2205">
        <v>0.79820000000000002</v>
      </c>
      <c r="AJ2205">
        <v>6.2621508028458403E-3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 t="s">
        <v>42</v>
      </c>
      <c r="AQ2205" t="b">
        <v>1</v>
      </c>
      <c r="AR2205" t="b">
        <v>1</v>
      </c>
      <c r="AS2205">
        <v>1</v>
      </c>
      <c r="AT2205" t="b">
        <v>0</v>
      </c>
      <c r="AV2205" t="b">
        <v>0</v>
      </c>
      <c r="AW2205" t="b">
        <v>1</v>
      </c>
      <c r="AX2205" t="b">
        <v>0</v>
      </c>
      <c r="AY2205" t="b">
        <v>1</v>
      </c>
      <c r="AZ2205" t="b">
        <v>0</v>
      </c>
      <c r="BA2205" t="b">
        <v>1</v>
      </c>
      <c r="BB2205" t="b">
        <v>0</v>
      </c>
      <c r="BC2205" t="b">
        <v>1</v>
      </c>
      <c r="BD2205" t="b">
        <v>0</v>
      </c>
      <c r="BE2205" t="s">
        <v>57</v>
      </c>
      <c r="BF2205" t="s">
        <v>69</v>
      </c>
      <c r="BG2205" t="s">
        <v>69</v>
      </c>
      <c r="BH2205" t="b">
        <v>0</v>
      </c>
      <c r="BI2205" t="b">
        <v>1</v>
      </c>
      <c r="BJ2205" t="b">
        <v>0</v>
      </c>
      <c r="BK2205" t="b">
        <v>1</v>
      </c>
      <c r="BL2205">
        <v>20</v>
      </c>
      <c r="BM2205">
        <v>20</v>
      </c>
      <c r="BN2205">
        <v>0</v>
      </c>
      <c r="BO2205">
        <v>0</v>
      </c>
      <c r="BP22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05" s="3" t="str">
        <f>IF(Table1[[#This Row],[TraceLengthMod]],"lab,","")&amp;IF(Table1[[#This Row],[FixedLength]],"dur,","")&amp;IF(Table1[[#This Row],[Broken]],"ea,","")</f>
        <v>lab,</v>
      </c>
    </row>
    <row r="2206" spans="1:69" x14ac:dyDescent="0.25">
      <c r="A2206" t="s">
        <v>2334</v>
      </c>
      <c r="B2206" t="s">
        <v>39</v>
      </c>
      <c r="C2206" t="s">
        <v>114</v>
      </c>
      <c r="D2206" t="s">
        <v>106</v>
      </c>
      <c r="E2206" t="s">
        <v>93</v>
      </c>
      <c r="F2206">
        <v>1</v>
      </c>
      <c r="G2206">
        <v>75000</v>
      </c>
      <c r="H2206">
        <v>25000</v>
      </c>
      <c r="I2206">
        <v>100000</v>
      </c>
      <c r="J2206" t="s">
        <v>40</v>
      </c>
      <c r="K2206">
        <v>1</v>
      </c>
      <c r="L2206">
        <v>256</v>
      </c>
      <c r="M2206" t="s">
        <v>41</v>
      </c>
      <c r="N2206">
        <v>0.01</v>
      </c>
      <c r="O2206">
        <v>100</v>
      </c>
      <c r="P2206">
        <v>354</v>
      </c>
      <c r="Q2206">
        <v>256</v>
      </c>
      <c r="R2206">
        <v>100</v>
      </c>
      <c r="S2206">
        <v>7500</v>
      </c>
      <c r="T2206">
        <v>85</v>
      </c>
      <c r="U2206">
        <v>86</v>
      </c>
      <c r="V2206">
        <v>645120</v>
      </c>
      <c r="W2206">
        <v>8.6015999999999995</v>
      </c>
      <c r="X2206">
        <v>520.59838438034001</v>
      </c>
      <c r="Y2206">
        <v>6.41188287734985</v>
      </c>
      <c r="Z2206">
        <v>995.36822581291199</v>
      </c>
      <c r="AA2206">
        <v>4.5577840805053702</v>
      </c>
      <c r="AB2206">
        <v>393.10614895820601</v>
      </c>
      <c r="AC2206">
        <v>14.6268999576568</v>
      </c>
      <c r="AD2206">
        <v>1258.4447970390299</v>
      </c>
      <c r="AE2206">
        <v>0.80959999999999999</v>
      </c>
      <c r="AF2206">
        <v>0.78669999999999995</v>
      </c>
      <c r="AJ2206">
        <v>6.2258897556198897E-3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 t="s">
        <v>42</v>
      </c>
      <c r="AQ2206" t="b">
        <v>1</v>
      </c>
      <c r="AR2206" t="b">
        <v>1</v>
      </c>
      <c r="AS2206">
        <v>1</v>
      </c>
      <c r="AT2206" t="b">
        <v>0</v>
      </c>
      <c r="AV2206" t="b">
        <v>0</v>
      </c>
      <c r="AW2206" t="b">
        <v>1</v>
      </c>
      <c r="AX2206" t="b">
        <v>0</v>
      </c>
      <c r="AY2206" t="b">
        <v>1</v>
      </c>
      <c r="AZ2206" t="b">
        <v>0</v>
      </c>
      <c r="BA2206" t="b">
        <v>1</v>
      </c>
      <c r="BB2206" t="b">
        <v>0</v>
      </c>
      <c r="BC2206" t="b">
        <v>1</v>
      </c>
      <c r="BD2206" t="b">
        <v>0</v>
      </c>
      <c r="BE2206" t="s">
        <v>57</v>
      </c>
      <c r="BF2206" t="s">
        <v>69</v>
      </c>
      <c r="BG2206" t="s">
        <v>69</v>
      </c>
      <c r="BH2206" t="b">
        <v>0</v>
      </c>
      <c r="BI2206" t="b">
        <v>1</v>
      </c>
      <c r="BJ2206" t="b">
        <v>0</v>
      </c>
      <c r="BK2206" t="b">
        <v>1</v>
      </c>
      <c r="BL2206">
        <v>20</v>
      </c>
      <c r="BM2206">
        <v>20</v>
      </c>
      <c r="BN2206">
        <v>0</v>
      </c>
      <c r="BO2206">
        <v>0</v>
      </c>
      <c r="BP22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06" s="3" t="str">
        <f>IF(Table1[[#This Row],[TraceLengthMod]],"lab,","")&amp;IF(Table1[[#This Row],[FixedLength]],"dur,","")&amp;IF(Table1[[#This Row],[Broken]],"ea,","")</f>
        <v>lab,</v>
      </c>
    </row>
    <row r="2207" spans="1:69" x14ac:dyDescent="0.25">
      <c r="A2207" t="s">
        <v>2335</v>
      </c>
      <c r="B2207" t="s">
        <v>39</v>
      </c>
      <c r="C2207" t="s">
        <v>114</v>
      </c>
      <c r="D2207" t="s">
        <v>106</v>
      </c>
      <c r="E2207" t="s">
        <v>93</v>
      </c>
      <c r="F2207">
        <v>1</v>
      </c>
      <c r="G2207">
        <v>75000</v>
      </c>
      <c r="H2207">
        <v>25000</v>
      </c>
      <c r="I2207">
        <v>100000</v>
      </c>
      <c r="J2207" t="s">
        <v>40</v>
      </c>
      <c r="K2207">
        <v>1</v>
      </c>
      <c r="L2207">
        <v>256</v>
      </c>
      <c r="M2207" t="s">
        <v>41</v>
      </c>
      <c r="N2207">
        <v>0.01</v>
      </c>
      <c r="O2207">
        <v>100</v>
      </c>
      <c r="P2207">
        <v>354</v>
      </c>
      <c r="Q2207">
        <v>256</v>
      </c>
      <c r="R2207">
        <v>100</v>
      </c>
      <c r="S2207">
        <v>7500</v>
      </c>
      <c r="T2207">
        <v>85</v>
      </c>
      <c r="U2207">
        <v>87</v>
      </c>
      <c r="V2207">
        <v>652544</v>
      </c>
      <c r="W2207">
        <v>8.7005866666666591</v>
      </c>
      <c r="X2207">
        <v>520.59838438034001</v>
      </c>
      <c r="Y2207">
        <v>6.41188287734985</v>
      </c>
      <c r="Z2207">
        <v>1006.92732596397</v>
      </c>
      <c r="AA2207">
        <v>4.5169255733489901</v>
      </c>
      <c r="AB2207">
        <v>397.62307453155501</v>
      </c>
      <c r="AC2207">
        <v>14.6907291412353</v>
      </c>
      <c r="AD2207">
        <v>1273.1355261802601</v>
      </c>
      <c r="AE2207">
        <v>0.81810000000000005</v>
      </c>
      <c r="AF2207">
        <v>0.78190000000000004</v>
      </c>
      <c r="AJ2207">
        <v>5.8408695817133999E-3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 t="s">
        <v>42</v>
      </c>
      <c r="AQ2207" t="b">
        <v>1</v>
      </c>
      <c r="AR2207" t="b">
        <v>1</v>
      </c>
      <c r="AS2207">
        <v>1</v>
      </c>
      <c r="AT2207" t="b">
        <v>0</v>
      </c>
      <c r="AV2207" t="b">
        <v>0</v>
      </c>
      <c r="AW2207" t="b">
        <v>1</v>
      </c>
      <c r="AX2207" t="b">
        <v>0</v>
      </c>
      <c r="AY2207" t="b">
        <v>1</v>
      </c>
      <c r="AZ2207" t="b">
        <v>0</v>
      </c>
      <c r="BA2207" t="b">
        <v>1</v>
      </c>
      <c r="BB2207" t="b">
        <v>0</v>
      </c>
      <c r="BC2207" t="b">
        <v>1</v>
      </c>
      <c r="BD2207" t="b">
        <v>0</v>
      </c>
      <c r="BE2207" t="s">
        <v>57</v>
      </c>
      <c r="BF2207" t="s">
        <v>69</v>
      </c>
      <c r="BG2207" t="s">
        <v>69</v>
      </c>
      <c r="BH2207" t="b">
        <v>0</v>
      </c>
      <c r="BI2207" t="b">
        <v>1</v>
      </c>
      <c r="BJ2207" t="b">
        <v>0</v>
      </c>
      <c r="BK2207" t="b">
        <v>1</v>
      </c>
      <c r="BL2207">
        <v>20</v>
      </c>
      <c r="BM2207">
        <v>20</v>
      </c>
      <c r="BN2207">
        <v>0</v>
      </c>
      <c r="BO2207">
        <v>0</v>
      </c>
      <c r="BP22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07" s="3" t="str">
        <f>IF(Table1[[#This Row],[TraceLengthMod]],"lab,","")&amp;IF(Table1[[#This Row],[FixedLength]],"dur,","")&amp;IF(Table1[[#This Row],[Broken]],"ea,","")</f>
        <v>lab,</v>
      </c>
    </row>
    <row r="2208" spans="1:69" x14ac:dyDescent="0.25">
      <c r="A2208" t="s">
        <v>2336</v>
      </c>
      <c r="B2208" t="s">
        <v>39</v>
      </c>
      <c r="C2208" t="s">
        <v>114</v>
      </c>
      <c r="D2208" t="s">
        <v>106</v>
      </c>
      <c r="E2208" t="s">
        <v>93</v>
      </c>
      <c r="F2208">
        <v>1</v>
      </c>
      <c r="G2208">
        <v>75000</v>
      </c>
      <c r="H2208">
        <v>25000</v>
      </c>
      <c r="I2208">
        <v>100000</v>
      </c>
      <c r="J2208" t="s">
        <v>40</v>
      </c>
      <c r="K2208">
        <v>1</v>
      </c>
      <c r="L2208">
        <v>256</v>
      </c>
      <c r="M2208" t="s">
        <v>41</v>
      </c>
      <c r="N2208">
        <v>0.01</v>
      </c>
      <c r="O2208">
        <v>100</v>
      </c>
      <c r="P2208">
        <v>354</v>
      </c>
      <c r="Q2208">
        <v>256</v>
      </c>
      <c r="R2208">
        <v>100</v>
      </c>
      <c r="S2208">
        <v>7500</v>
      </c>
      <c r="T2208">
        <v>85</v>
      </c>
      <c r="U2208">
        <v>88</v>
      </c>
      <c r="V2208">
        <v>660224</v>
      </c>
      <c r="W2208">
        <v>8.8029866666666603</v>
      </c>
      <c r="X2208">
        <v>520.59838438034001</v>
      </c>
      <c r="Y2208">
        <v>6.41188287734985</v>
      </c>
      <c r="Z2208">
        <v>1018.56321954727</v>
      </c>
      <c r="AA2208">
        <v>4.66552686691284</v>
      </c>
      <c r="AB2208">
        <v>402.28860139846802</v>
      </c>
      <c r="AC2208">
        <v>14.131224393844599</v>
      </c>
      <c r="AD2208">
        <v>1287.2667505741099</v>
      </c>
      <c r="AE2208">
        <v>0.8196</v>
      </c>
      <c r="AF2208">
        <v>0.78949999999999998</v>
      </c>
      <c r="AJ2208">
        <v>6.1006215987810097E-3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 t="s">
        <v>42</v>
      </c>
      <c r="AQ2208" t="b">
        <v>1</v>
      </c>
      <c r="AR2208" t="b">
        <v>1</v>
      </c>
      <c r="AS2208">
        <v>1</v>
      </c>
      <c r="AT2208" t="b">
        <v>0</v>
      </c>
      <c r="AV2208" t="b">
        <v>0</v>
      </c>
      <c r="AW2208" t="b">
        <v>1</v>
      </c>
      <c r="AX2208" t="b">
        <v>0</v>
      </c>
      <c r="AY2208" t="b">
        <v>1</v>
      </c>
      <c r="AZ2208" t="b">
        <v>0</v>
      </c>
      <c r="BA2208" t="b">
        <v>1</v>
      </c>
      <c r="BB2208" t="b">
        <v>0</v>
      </c>
      <c r="BC2208" t="b">
        <v>1</v>
      </c>
      <c r="BD2208" t="b">
        <v>0</v>
      </c>
      <c r="BE2208" t="s">
        <v>57</v>
      </c>
      <c r="BF2208" t="s">
        <v>69</v>
      </c>
      <c r="BG2208" t="s">
        <v>69</v>
      </c>
      <c r="BH2208" t="b">
        <v>0</v>
      </c>
      <c r="BI2208" t="b">
        <v>1</v>
      </c>
      <c r="BJ2208" t="b">
        <v>0</v>
      </c>
      <c r="BK2208" t="b">
        <v>1</v>
      </c>
      <c r="BL2208">
        <v>20</v>
      </c>
      <c r="BM2208">
        <v>20</v>
      </c>
      <c r="BN2208">
        <v>0</v>
      </c>
      <c r="BO2208">
        <v>0</v>
      </c>
      <c r="BP22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08" s="3" t="str">
        <f>IF(Table1[[#This Row],[TraceLengthMod]],"lab,","")&amp;IF(Table1[[#This Row],[FixedLength]],"dur,","")&amp;IF(Table1[[#This Row],[Broken]],"ea,","")</f>
        <v>lab,</v>
      </c>
    </row>
    <row r="2209" spans="1:69" x14ac:dyDescent="0.25">
      <c r="A2209" t="s">
        <v>2337</v>
      </c>
      <c r="B2209" t="s">
        <v>39</v>
      </c>
      <c r="C2209" t="s">
        <v>114</v>
      </c>
      <c r="D2209" t="s">
        <v>106</v>
      </c>
      <c r="E2209" t="s">
        <v>93</v>
      </c>
      <c r="F2209">
        <v>1</v>
      </c>
      <c r="G2209">
        <v>75000</v>
      </c>
      <c r="H2209">
        <v>25000</v>
      </c>
      <c r="I2209">
        <v>100000</v>
      </c>
      <c r="J2209" t="s">
        <v>40</v>
      </c>
      <c r="K2209">
        <v>1</v>
      </c>
      <c r="L2209">
        <v>256</v>
      </c>
      <c r="M2209" t="s">
        <v>41</v>
      </c>
      <c r="N2209">
        <v>0.01</v>
      </c>
      <c r="O2209">
        <v>100</v>
      </c>
      <c r="P2209">
        <v>354</v>
      </c>
      <c r="Q2209">
        <v>256</v>
      </c>
      <c r="R2209">
        <v>100</v>
      </c>
      <c r="S2209">
        <v>7500</v>
      </c>
      <c r="T2209">
        <v>85</v>
      </c>
      <c r="U2209">
        <v>89</v>
      </c>
      <c r="V2209">
        <v>667648</v>
      </c>
      <c r="W2209">
        <v>8.9019733333333306</v>
      </c>
      <c r="X2209">
        <v>520.59838438034001</v>
      </c>
      <c r="Y2209">
        <v>6.41188287734985</v>
      </c>
      <c r="Z2209">
        <v>1030.0644752979199</v>
      </c>
      <c r="AA2209">
        <v>4.5099430084228498</v>
      </c>
      <c r="AB2209">
        <v>406.79854440689002</v>
      </c>
      <c r="AC2209">
        <v>14.7705166339874</v>
      </c>
      <c r="AD2209">
        <v>1302.03726720809</v>
      </c>
      <c r="AE2209">
        <v>0.8165</v>
      </c>
      <c r="AF2209">
        <v>0.79410000000000003</v>
      </c>
      <c r="AJ2209">
        <v>5.5417049493343496E-3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 t="s">
        <v>42</v>
      </c>
      <c r="AQ2209" t="b">
        <v>1</v>
      </c>
      <c r="AR2209" t="b">
        <v>1</v>
      </c>
      <c r="AS2209">
        <v>1</v>
      </c>
      <c r="AT2209" t="b">
        <v>0</v>
      </c>
      <c r="AV2209" t="b">
        <v>0</v>
      </c>
      <c r="AW2209" t="b">
        <v>1</v>
      </c>
      <c r="AX2209" t="b">
        <v>0</v>
      </c>
      <c r="AY2209" t="b">
        <v>1</v>
      </c>
      <c r="AZ2209" t="b">
        <v>0</v>
      </c>
      <c r="BA2209" t="b">
        <v>1</v>
      </c>
      <c r="BB2209" t="b">
        <v>0</v>
      </c>
      <c r="BC2209" t="b">
        <v>1</v>
      </c>
      <c r="BD2209" t="b">
        <v>0</v>
      </c>
      <c r="BE2209" t="s">
        <v>57</v>
      </c>
      <c r="BF2209" t="s">
        <v>69</v>
      </c>
      <c r="BG2209" t="s">
        <v>69</v>
      </c>
      <c r="BH2209" t="b">
        <v>0</v>
      </c>
      <c r="BI2209" t="b">
        <v>1</v>
      </c>
      <c r="BJ2209" t="b">
        <v>0</v>
      </c>
      <c r="BK2209" t="b">
        <v>1</v>
      </c>
      <c r="BL2209">
        <v>20</v>
      </c>
      <c r="BM2209">
        <v>20</v>
      </c>
      <c r="BN2209">
        <v>0</v>
      </c>
      <c r="BO2209">
        <v>0</v>
      </c>
      <c r="BP22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09" s="3" t="str">
        <f>IF(Table1[[#This Row],[TraceLengthMod]],"lab,","")&amp;IF(Table1[[#This Row],[FixedLength]],"dur,","")&amp;IF(Table1[[#This Row],[Broken]],"ea,","")</f>
        <v>lab,</v>
      </c>
    </row>
    <row r="2210" spans="1:69" x14ac:dyDescent="0.25">
      <c r="A2210" t="s">
        <v>2338</v>
      </c>
      <c r="B2210" t="s">
        <v>39</v>
      </c>
      <c r="C2210" t="s">
        <v>114</v>
      </c>
      <c r="D2210" t="s">
        <v>106</v>
      </c>
      <c r="E2210" t="s">
        <v>93</v>
      </c>
      <c r="F2210">
        <v>1</v>
      </c>
      <c r="G2210">
        <v>75000</v>
      </c>
      <c r="H2210">
        <v>25000</v>
      </c>
      <c r="I2210">
        <v>100000</v>
      </c>
      <c r="J2210" t="s">
        <v>40</v>
      </c>
      <c r="K2210">
        <v>1</v>
      </c>
      <c r="L2210">
        <v>256</v>
      </c>
      <c r="M2210" t="s">
        <v>41</v>
      </c>
      <c r="N2210">
        <v>0.01</v>
      </c>
      <c r="O2210">
        <v>100</v>
      </c>
      <c r="P2210">
        <v>354</v>
      </c>
      <c r="Q2210">
        <v>256</v>
      </c>
      <c r="R2210">
        <v>100</v>
      </c>
      <c r="S2210">
        <v>7500</v>
      </c>
      <c r="T2210">
        <v>85</v>
      </c>
      <c r="U2210">
        <v>90</v>
      </c>
      <c r="V2210">
        <v>675072</v>
      </c>
      <c r="W2210">
        <v>9.0009599999999992</v>
      </c>
      <c r="X2210">
        <v>520.59838438034001</v>
      </c>
      <c r="Y2210">
        <v>6.41188287734985</v>
      </c>
      <c r="Z2210">
        <v>1041.5657303333201</v>
      </c>
      <c r="AA2210">
        <v>4.5159285068511901</v>
      </c>
      <c r="AB2210">
        <v>411.31447291374201</v>
      </c>
      <c r="AC2210">
        <v>14.4015011787414</v>
      </c>
      <c r="AD2210">
        <v>1316.4387683868399</v>
      </c>
      <c r="AE2210">
        <v>0.81610000000000005</v>
      </c>
      <c r="AF2210">
        <v>0.79149999999999998</v>
      </c>
      <c r="AJ2210">
        <v>5.8443103950494698E-3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 t="s">
        <v>42</v>
      </c>
      <c r="AQ2210" t="b">
        <v>1</v>
      </c>
      <c r="AR2210" t="b">
        <v>1</v>
      </c>
      <c r="AS2210">
        <v>1</v>
      </c>
      <c r="AT2210" t="b">
        <v>0</v>
      </c>
      <c r="AV2210" t="b">
        <v>0</v>
      </c>
      <c r="AW2210" t="b">
        <v>1</v>
      </c>
      <c r="AX2210" t="b">
        <v>0</v>
      </c>
      <c r="AY2210" t="b">
        <v>1</v>
      </c>
      <c r="AZ2210" t="b">
        <v>0</v>
      </c>
      <c r="BA2210" t="b">
        <v>1</v>
      </c>
      <c r="BB2210" t="b">
        <v>0</v>
      </c>
      <c r="BC2210" t="b">
        <v>1</v>
      </c>
      <c r="BD2210" t="b">
        <v>0</v>
      </c>
      <c r="BE2210" t="s">
        <v>57</v>
      </c>
      <c r="BF2210" t="s">
        <v>69</v>
      </c>
      <c r="BG2210" t="s">
        <v>69</v>
      </c>
      <c r="BH2210" t="b">
        <v>0</v>
      </c>
      <c r="BI2210" t="b">
        <v>1</v>
      </c>
      <c r="BJ2210" t="b">
        <v>0</v>
      </c>
      <c r="BK2210" t="b">
        <v>1</v>
      </c>
      <c r="BL2210">
        <v>20</v>
      </c>
      <c r="BM2210">
        <v>20</v>
      </c>
      <c r="BN2210">
        <v>0</v>
      </c>
      <c r="BO2210">
        <v>0</v>
      </c>
      <c r="BP22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10" s="3" t="str">
        <f>IF(Table1[[#This Row],[TraceLengthMod]],"lab,","")&amp;IF(Table1[[#This Row],[FixedLength]],"dur,","")&amp;IF(Table1[[#This Row],[Broken]],"ea,","")</f>
        <v>lab,</v>
      </c>
    </row>
    <row r="2211" spans="1:69" x14ac:dyDescent="0.25">
      <c r="A2211" t="s">
        <v>2339</v>
      </c>
      <c r="B2211" t="s">
        <v>39</v>
      </c>
      <c r="C2211" t="s">
        <v>114</v>
      </c>
      <c r="D2211" t="s">
        <v>106</v>
      </c>
      <c r="E2211" t="s">
        <v>93</v>
      </c>
      <c r="F2211">
        <v>1</v>
      </c>
      <c r="G2211">
        <v>75000</v>
      </c>
      <c r="H2211">
        <v>25000</v>
      </c>
      <c r="I2211">
        <v>100000</v>
      </c>
      <c r="J2211" t="s">
        <v>40</v>
      </c>
      <c r="K2211">
        <v>1</v>
      </c>
      <c r="L2211">
        <v>256</v>
      </c>
      <c r="M2211" t="s">
        <v>41</v>
      </c>
      <c r="N2211">
        <v>0.01</v>
      </c>
      <c r="O2211">
        <v>100</v>
      </c>
      <c r="P2211">
        <v>354</v>
      </c>
      <c r="Q2211">
        <v>256</v>
      </c>
      <c r="R2211">
        <v>100</v>
      </c>
      <c r="S2211">
        <v>7500</v>
      </c>
      <c r="T2211">
        <v>85</v>
      </c>
      <c r="U2211">
        <v>91</v>
      </c>
      <c r="V2211">
        <v>682752</v>
      </c>
      <c r="W2211">
        <v>9.1033600000000003</v>
      </c>
      <c r="X2211">
        <v>520.59838438034001</v>
      </c>
      <c r="Y2211">
        <v>6.41188287734985</v>
      </c>
      <c r="Z2211">
        <v>1053.2175819873801</v>
      </c>
      <c r="AA2211">
        <v>4.6475763320922798</v>
      </c>
      <c r="AB2211">
        <v>415.96204924583401</v>
      </c>
      <c r="AC2211">
        <v>14.515197992324801</v>
      </c>
      <c r="AD2211">
        <v>1330.95396637916</v>
      </c>
      <c r="AE2211">
        <v>0.82240000000000002</v>
      </c>
      <c r="AF2211">
        <v>0.79139999999999999</v>
      </c>
      <c r="AJ2211">
        <v>5.6865896944432899E-3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 t="s">
        <v>42</v>
      </c>
      <c r="AQ2211" t="b">
        <v>1</v>
      </c>
      <c r="AR2211" t="b">
        <v>1</v>
      </c>
      <c r="AS2211">
        <v>1</v>
      </c>
      <c r="AT2211" t="b">
        <v>0</v>
      </c>
      <c r="AV2211" t="b">
        <v>0</v>
      </c>
      <c r="AW2211" t="b">
        <v>1</v>
      </c>
      <c r="AX2211" t="b">
        <v>0</v>
      </c>
      <c r="AY2211" t="b">
        <v>1</v>
      </c>
      <c r="AZ2211" t="b">
        <v>0</v>
      </c>
      <c r="BA2211" t="b">
        <v>1</v>
      </c>
      <c r="BB2211" t="b">
        <v>0</v>
      </c>
      <c r="BC2211" t="b">
        <v>1</v>
      </c>
      <c r="BD2211" t="b">
        <v>0</v>
      </c>
      <c r="BE2211" t="s">
        <v>57</v>
      </c>
      <c r="BF2211" t="s">
        <v>69</v>
      </c>
      <c r="BG2211" t="s">
        <v>69</v>
      </c>
      <c r="BH2211" t="b">
        <v>0</v>
      </c>
      <c r="BI2211" t="b">
        <v>1</v>
      </c>
      <c r="BJ2211" t="b">
        <v>0</v>
      </c>
      <c r="BK2211" t="b">
        <v>1</v>
      </c>
      <c r="BL2211">
        <v>20</v>
      </c>
      <c r="BM2211">
        <v>20</v>
      </c>
      <c r="BN2211">
        <v>0</v>
      </c>
      <c r="BO2211">
        <v>0</v>
      </c>
      <c r="BP22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11" s="3" t="str">
        <f>IF(Table1[[#This Row],[TraceLengthMod]],"lab,","")&amp;IF(Table1[[#This Row],[FixedLength]],"dur,","")&amp;IF(Table1[[#This Row],[Broken]],"ea,","")</f>
        <v>lab,</v>
      </c>
    </row>
    <row r="2212" spans="1:69" x14ac:dyDescent="0.25">
      <c r="A2212" t="s">
        <v>2340</v>
      </c>
      <c r="B2212" t="s">
        <v>39</v>
      </c>
      <c r="C2212" t="s">
        <v>114</v>
      </c>
      <c r="D2212" t="s">
        <v>106</v>
      </c>
      <c r="E2212" t="s">
        <v>93</v>
      </c>
      <c r="F2212">
        <v>1</v>
      </c>
      <c r="G2212">
        <v>75000</v>
      </c>
      <c r="H2212">
        <v>25000</v>
      </c>
      <c r="I2212">
        <v>100000</v>
      </c>
      <c r="J2212" t="s">
        <v>40</v>
      </c>
      <c r="K2212">
        <v>1</v>
      </c>
      <c r="L2212">
        <v>256</v>
      </c>
      <c r="M2212" t="s">
        <v>41</v>
      </c>
      <c r="N2212">
        <v>0.01</v>
      </c>
      <c r="O2212">
        <v>100</v>
      </c>
      <c r="P2212">
        <v>354</v>
      </c>
      <c r="Q2212">
        <v>256</v>
      </c>
      <c r="R2212">
        <v>100</v>
      </c>
      <c r="S2212">
        <v>7500</v>
      </c>
      <c r="T2212">
        <v>85</v>
      </c>
      <c r="U2212">
        <v>92</v>
      </c>
      <c r="V2212">
        <v>690176</v>
      </c>
      <c r="W2212">
        <v>9.20234666666666</v>
      </c>
      <c r="X2212">
        <v>520.59838438034001</v>
      </c>
      <c r="Y2212">
        <v>6.41188287734985</v>
      </c>
      <c r="Z2212">
        <v>1064.68996429443</v>
      </c>
      <c r="AA2212">
        <v>4.49503350257873</v>
      </c>
      <c r="AB2212">
        <v>420.45708274841297</v>
      </c>
      <c r="AC2212">
        <v>14.7475769519805</v>
      </c>
      <c r="AD2212">
        <v>1345.7015433311401</v>
      </c>
      <c r="AE2212">
        <v>0.81979999999999997</v>
      </c>
      <c r="AF2212">
        <v>0.79300000000000004</v>
      </c>
      <c r="AJ2212">
        <v>5.61434503655759E-3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 t="s">
        <v>42</v>
      </c>
      <c r="AQ2212" t="b">
        <v>1</v>
      </c>
      <c r="AR2212" t="b">
        <v>1</v>
      </c>
      <c r="AS2212">
        <v>1</v>
      </c>
      <c r="AT2212" t="b">
        <v>0</v>
      </c>
      <c r="AV2212" t="b">
        <v>0</v>
      </c>
      <c r="AW2212" t="b">
        <v>1</v>
      </c>
      <c r="AX2212" t="b">
        <v>0</v>
      </c>
      <c r="AY2212" t="b">
        <v>1</v>
      </c>
      <c r="AZ2212" t="b">
        <v>0</v>
      </c>
      <c r="BA2212" t="b">
        <v>1</v>
      </c>
      <c r="BB2212" t="b">
        <v>0</v>
      </c>
      <c r="BC2212" t="b">
        <v>1</v>
      </c>
      <c r="BD2212" t="b">
        <v>0</v>
      </c>
      <c r="BE2212" t="s">
        <v>57</v>
      </c>
      <c r="BF2212" t="s">
        <v>69</v>
      </c>
      <c r="BG2212" t="s">
        <v>69</v>
      </c>
      <c r="BH2212" t="b">
        <v>0</v>
      </c>
      <c r="BI2212" t="b">
        <v>1</v>
      </c>
      <c r="BJ2212" t="b">
        <v>0</v>
      </c>
      <c r="BK2212" t="b">
        <v>1</v>
      </c>
      <c r="BL2212">
        <v>20</v>
      </c>
      <c r="BM2212">
        <v>20</v>
      </c>
      <c r="BN2212">
        <v>0</v>
      </c>
      <c r="BO2212">
        <v>0</v>
      </c>
      <c r="BP22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12" s="3" t="str">
        <f>IF(Table1[[#This Row],[TraceLengthMod]],"lab,","")&amp;IF(Table1[[#This Row],[FixedLength]],"dur,","")&amp;IF(Table1[[#This Row],[Broken]],"ea,","")</f>
        <v>lab,</v>
      </c>
    </row>
    <row r="2213" spans="1:69" x14ac:dyDescent="0.25">
      <c r="A2213" t="s">
        <v>2341</v>
      </c>
      <c r="B2213" t="s">
        <v>39</v>
      </c>
      <c r="C2213" t="s">
        <v>114</v>
      </c>
      <c r="D2213" t="s">
        <v>106</v>
      </c>
      <c r="E2213" t="s">
        <v>93</v>
      </c>
      <c r="F2213">
        <v>1</v>
      </c>
      <c r="G2213">
        <v>75000</v>
      </c>
      <c r="H2213">
        <v>25000</v>
      </c>
      <c r="I2213">
        <v>100000</v>
      </c>
      <c r="J2213" t="s">
        <v>40</v>
      </c>
      <c r="K2213">
        <v>1</v>
      </c>
      <c r="L2213">
        <v>256</v>
      </c>
      <c r="M2213" t="s">
        <v>41</v>
      </c>
      <c r="N2213">
        <v>0.01</v>
      </c>
      <c r="O2213">
        <v>100</v>
      </c>
      <c r="P2213">
        <v>354</v>
      </c>
      <c r="Q2213">
        <v>256</v>
      </c>
      <c r="R2213">
        <v>100</v>
      </c>
      <c r="S2213">
        <v>7500</v>
      </c>
      <c r="T2213">
        <v>85</v>
      </c>
      <c r="U2213">
        <v>93</v>
      </c>
      <c r="V2213">
        <v>697600</v>
      </c>
      <c r="W2213">
        <v>9.3013333333333303</v>
      </c>
      <c r="X2213">
        <v>520.59838438034001</v>
      </c>
      <c r="Y2213">
        <v>6.41188287734985</v>
      </c>
      <c r="Z2213">
        <v>1076.1954011917101</v>
      </c>
      <c r="AA2213">
        <v>4.5101084709167401</v>
      </c>
      <c r="AB2213">
        <v>424.96719121932898</v>
      </c>
      <c r="AC2213">
        <v>14.316726207733099</v>
      </c>
      <c r="AD2213">
        <v>1360.0182695388701</v>
      </c>
      <c r="AE2213">
        <v>0.81040000000000001</v>
      </c>
      <c r="AF2213">
        <v>0.78129999999999999</v>
      </c>
      <c r="AJ2213">
        <v>5.6293089236688102E-3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 t="s">
        <v>42</v>
      </c>
      <c r="AQ2213" t="b">
        <v>1</v>
      </c>
      <c r="AR2213" t="b">
        <v>1</v>
      </c>
      <c r="AS2213">
        <v>1</v>
      </c>
      <c r="AT2213" t="b">
        <v>0</v>
      </c>
      <c r="AV2213" t="b">
        <v>0</v>
      </c>
      <c r="AW2213" t="b">
        <v>1</v>
      </c>
      <c r="AX2213" t="b">
        <v>0</v>
      </c>
      <c r="AY2213" t="b">
        <v>1</v>
      </c>
      <c r="AZ2213" t="b">
        <v>0</v>
      </c>
      <c r="BA2213" t="b">
        <v>1</v>
      </c>
      <c r="BB2213" t="b">
        <v>0</v>
      </c>
      <c r="BC2213" t="b">
        <v>1</v>
      </c>
      <c r="BD2213" t="b">
        <v>0</v>
      </c>
      <c r="BE2213" t="s">
        <v>57</v>
      </c>
      <c r="BF2213" t="s">
        <v>69</v>
      </c>
      <c r="BG2213" t="s">
        <v>69</v>
      </c>
      <c r="BH2213" t="b">
        <v>0</v>
      </c>
      <c r="BI2213" t="b">
        <v>1</v>
      </c>
      <c r="BJ2213" t="b">
        <v>0</v>
      </c>
      <c r="BK2213" t="b">
        <v>1</v>
      </c>
      <c r="BL2213">
        <v>20</v>
      </c>
      <c r="BM2213">
        <v>20</v>
      </c>
      <c r="BN2213">
        <v>0</v>
      </c>
      <c r="BO2213">
        <v>0</v>
      </c>
      <c r="BP22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13" s="3" t="str">
        <f>IF(Table1[[#This Row],[TraceLengthMod]],"lab,","")&amp;IF(Table1[[#This Row],[FixedLength]],"dur,","")&amp;IF(Table1[[#This Row],[Broken]],"ea,","")</f>
        <v>lab,</v>
      </c>
    </row>
    <row r="2214" spans="1:69" x14ac:dyDescent="0.25">
      <c r="A2214" t="s">
        <v>2342</v>
      </c>
      <c r="B2214" t="s">
        <v>39</v>
      </c>
      <c r="C2214" t="s">
        <v>114</v>
      </c>
      <c r="D2214" t="s">
        <v>106</v>
      </c>
      <c r="E2214" t="s">
        <v>93</v>
      </c>
      <c r="F2214">
        <v>1</v>
      </c>
      <c r="G2214">
        <v>75000</v>
      </c>
      <c r="H2214">
        <v>25000</v>
      </c>
      <c r="I2214">
        <v>100000</v>
      </c>
      <c r="J2214" t="s">
        <v>40</v>
      </c>
      <c r="K2214">
        <v>1</v>
      </c>
      <c r="L2214">
        <v>256</v>
      </c>
      <c r="M2214" t="s">
        <v>41</v>
      </c>
      <c r="N2214">
        <v>0.01</v>
      </c>
      <c r="O2214">
        <v>100</v>
      </c>
      <c r="P2214">
        <v>354</v>
      </c>
      <c r="Q2214">
        <v>256</v>
      </c>
      <c r="R2214">
        <v>100</v>
      </c>
      <c r="S2214">
        <v>7500</v>
      </c>
      <c r="T2214">
        <v>85</v>
      </c>
      <c r="U2214">
        <v>94</v>
      </c>
      <c r="V2214">
        <v>705024</v>
      </c>
      <c r="W2214">
        <v>9.4003200000000007</v>
      </c>
      <c r="X2214">
        <v>520.59838438034001</v>
      </c>
      <c r="Y2214">
        <v>6.41188287734985</v>
      </c>
      <c r="Z2214">
        <v>1087.68879270553</v>
      </c>
      <c r="AA2214">
        <v>4.5100603103637598</v>
      </c>
      <c r="AB2214">
        <v>429.47725152969298</v>
      </c>
      <c r="AC2214">
        <v>14.732643127441399</v>
      </c>
      <c r="AD2214">
        <v>1374.7509126663199</v>
      </c>
      <c r="AE2214">
        <v>0.8196</v>
      </c>
      <c r="AF2214">
        <v>0.78549999999999998</v>
      </c>
      <c r="AJ2214">
        <v>5.4447562389817001E-3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 t="s">
        <v>42</v>
      </c>
      <c r="AQ2214" t="b">
        <v>1</v>
      </c>
      <c r="AR2214" t="b">
        <v>1</v>
      </c>
      <c r="AS2214">
        <v>1</v>
      </c>
      <c r="AT2214" t="b">
        <v>0</v>
      </c>
      <c r="AV2214" t="b">
        <v>0</v>
      </c>
      <c r="AW2214" t="b">
        <v>1</v>
      </c>
      <c r="AX2214" t="b">
        <v>0</v>
      </c>
      <c r="AY2214" t="b">
        <v>1</v>
      </c>
      <c r="AZ2214" t="b">
        <v>0</v>
      </c>
      <c r="BA2214" t="b">
        <v>1</v>
      </c>
      <c r="BB2214" t="b">
        <v>0</v>
      </c>
      <c r="BC2214" t="b">
        <v>1</v>
      </c>
      <c r="BD2214" t="b">
        <v>0</v>
      </c>
      <c r="BE2214" t="s">
        <v>57</v>
      </c>
      <c r="BF2214" t="s">
        <v>69</v>
      </c>
      <c r="BG2214" t="s">
        <v>69</v>
      </c>
      <c r="BH2214" t="b">
        <v>0</v>
      </c>
      <c r="BI2214" t="b">
        <v>1</v>
      </c>
      <c r="BJ2214" t="b">
        <v>0</v>
      </c>
      <c r="BK2214" t="b">
        <v>1</v>
      </c>
      <c r="BL2214">
        <v>20</v>
      </c>
      <c r="BM2214">
        <v>20</v>
      </c>
      <c r="BN2214">
        <v>0</v>
      </c>
      <c r="BO2214">
        <v>0</v>
      </c>
      <c r="BP22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14" s="3" t="str">
        <f>IF(Table1[[#This Row],[TraceLengthMod]],"lab,","")&amp;IF(Table1[[#This Row],[FixedLength]],"dur,","")&amp;IF(Table1[[#This Row],[Broken]],"ea,","")</f>
        <v>lab,</v>
      </c>
    </row>
    <row r="2215" spans="1:69" x14ac:dyDescent="0.25">
      <c r="A2215" t="s">
        <v>2343</v>
      </c>
      <c r="B2215" t="s">
        <v>39</v>
      </c>
      <c r="C2215" t="s">
        <v>114</v>
      </c>
      <c r="D2215" t="s">
        <v>106</v>
      </c>
      <c r="E2215" t="s">
        <v>93</v>
      </c>
      <c r="F2215">
        <v>1</v>
      </c>
      <c r="G2215">
        <v>75000</v>
      </c>
      <c r="H2215">
        <v>25000</v>
      </c>
      <c r="I2215">
        <v>100000</v>
      </c>
      <c r="J2215" t="s">
        <v>40</v>
      </c>
      <c r="K2215">
        <v>1</v>
      </c>
      <c r="L2215">
        <v>256</v>
      </c>
      <c r="M2215" t="s">
        <v>41</v>
      </c>
      <c r="N2215">
        <v>0.01</v>
      </c>
      <c r="O2215">
        <v>100</v>
      </c>
      <c r="P2215">
        <v>354</v>
      </c>
      <c r="Q2215">
        <v>256</v>
      </c>
      <c r="R2215">
        <v>100</v>
      </c>
      <c r="S2215">
        <v>7500</v>
      </c>
      <c r="T2215">
        <v>95</v>
      </c>
      <c r="U2215">
        <v>95</v>
      </c>
      <c r="V2215">
        <v>712704</v>
      </c>
      <c r="W2215">
        <v>9.5027200000000001</v>
      </c>
      <c r="X2215">
        <v>520.59838438034001</v>
      </c>
      <c r="Y2215">
        <v>6.41188287734985</v>
      </c>
      <c r="Z2215">
        <v>1099.31572508811</v>
      </c>
      <c r="AA2215">
        <v>4.6665697097778303</v>
      </c>
      <c r="AB2215">
        <v>434.14382123947098</v>
      </c>
      <c r="AC2215">
        <v>14.720617532730101</v>
      </c>
      <c r="AD2215">
        <v>1389.47153019905</v>
      </c>
      <c r="AE2215">
        <v>0.82630000000000003</v>
      </c>
      <c r="AF2215">
        <v>0.79900000000000004</v>
      </c>
      <c r="AJ2215">
        <v>5.46812620442146E-3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 t="s">
        <v>42</v>
      </c>
      <c r="AQ2215" t="b">
        <v>1</v>
      </c>
      <c r="AR2215" t="b">
        <v>1</v>
      </c>
      <c r="AS2215">
        <v>1</v>
      </c>
      <c r="AT2215" t="b">
        <v>0</v>
      </c>
      <c r="AV2215" t="b">
        <v>0</v>
      </c>
      <c r="AW2215" t="b">
        <v>1</v>
      </c>
      <c r="AX2215" t="b">
        <v>0</v>
      </c>
      <c r="AY2215" t="b">
        <v>1</v>
      </c>
      <c r="AZ2215" t="b">
        <v>0</v>
      </c>
      <c r="BA2215" t="b">
        <v>1</v>
      </c>
      <c r="BB2215" t="b">
        <v>0</v>
      </c>
      <c r="BC2215" t="b">
        <v>1</v>
      </c>
      <c r="BD2215" t="b">
        <v>0</v>
      </c>
      <c r="BE2215" t="s">
        <v>57</v>
      </c>
      <c r="BF2215" t="s">
        <v>69</v>
      </c>
      <c r="BG2215" t="s">
        <v>69</v>
      </c>
      <c r="BH2215" t="b">
        <v>0</v>
      </c>
      <c r="BI2215" t="b">
        <v>1</v>
      </c>
      <c r="BJ2215" t="b">
        <v>0</v>
      </c>
      <c r="BK2215" t="b">
        <v>1</v>
      </c>
      <c r="BL2215">
        <v>20</v>
      </c>
      <c r="BM2215">
        <v>20</v>
      </c>
      <c r="BN2215">
        <v>0</v>
      </c>
      <c r="BO2215">
        <v>0</v>
      </c>
      <c r="BP22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15" s="3" t="str">
        <f>IF(Table1[[#This Row],[TraceLengthMod]],"lab,","")&amp;IF(Table1[[#This Row],[FixedLength]],"dur,","")&amp;IF(Table1[[#This Row],[Broken]],"ea,","")</f>
        <v>lab,</v>
      </c>
    </row>
    <row r="2216" spans="1:69" x14ac:dyDescent="0.25">
      <c r="A2216" t="s">
        <v>2344</v>
      </c>
      <c r="B2216" t="s">
        <v>39</v>
      </c>
      <c r="C2216" t="s">
        <v>114</v>
      </c>
      <c r="D2216" t="s">
        <v>106</v>
      </c>
      <c r="E2216" t="s">
        <v>93</v>
      </c>
      <c r="F2216">
        <v>1</v>
      </c>
      <c r="G2216">
        <v>75000</v>
      </c>
      <c r="H2216">
        <v>25000</v>
      </c>
      <c r="I2216">
        <v>100000</v>
      </c>
      <c r="J2216" t="s">
        <v>40</v>
      </c>
      <c r="K2216">
        <v>1</v>
      </c>
      <c r="L2216">
        <v>256</v>
      </c>
      <c r="M2216" t="s">
        <v>41</v>
      </c>
      <c r="N2216">
        <v>0.01</v>
      </c>
      <c r="O2216">
        <v>100</v>
      </c>
      <c r="P2216">
        <v>354</v>
      </c>
      <c r="Q2216">
        <v>256</v>
      </c>
      <c r="R2216">
        <v>100</v>
      </c>
      <c r="S2216">
        <v>7500</v>
      </c>
      <c r="T2216">
        <v>95</v>
      </c>
      <c r="U2216">
        <v>96</v>
      </c>
      <c r="V2216">
        <v>720128</v>
      </c>
      <c r="W2216">
        <v>9.6017066666666597</v>
      </c>
      <c r="X2216">
        <v>520.59838438034001</v>
      </c>
      <c r="Y2216">
        <v>6.41188287734985</v>
      </c>
      <c r="Z2216">
        <v>1110.86188626289</v>
      </c>
      <c r="AA2216">
        <v>4.5259015560150102</v>
      </c>
      <c r="AB2216">
        <v>438.669722795486</v>
      </c>
      <c r="AC2216">
        <v>14.2250027656555</v>
      </c>
      <c r="AD2216">
        <v>1403.6965329647001</v>
      </c>
      <c r="AE2216">
        <v>0.81640000000000001</v>
      </c>
      <c r="AF2216">
        <v>0.78839999999999999</v>
      </c>
      <c r="AJ2216">
        <v>5.46245942792136E-3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 t="s">
        <v>42</v>
      </c>
      <c r="AQ2216" t="b">
        <v>1</v>
      </c>
      <c r="AR2216" t="b">
        <v>1</v>
      </c>
      <c r="AS2216">
        <v>1</v>
      </c>
      <c r="AT2216" t="b">
        <v>0</v>
      </c>
      <c r="AV2216" t="b">
        <v>0</v>
      </c>
      <c r="AW2216" t="b">
        <v>1</v>
      </c>
      <c r="AX2216" t="b">
        <v>0</v>
      </c>
      <c r="AY2216" t="b">
        <v>1</v>
      </c>
      <c r="AZ2216" t="b">
        <v>0</v>
      </c>
      <c r="BA2216" t="b">
        <v>1</v>
      </c>
      <c r="BB2216" t="b">
        <v>0</v>
      </c>
      <c r="BC2216" t="b">
        <v>1</v>
      </c>
      <c r="BD2216" t="b">
        <v>0</v>
      </c>
      <c r="BE2216" t="s">
        <v>57</v>
      </c>
      <c r="BF2216" t="s">
        <v>69</v>
      </c>
      <c r="BG2216" t="s">
        <v>69</v>
      </c>
      <c r="BH2216" t="b">
        <v>0</v>
      </c>
      <c r="BI2216" t="b">
        <v>1</v>
      </c>
      <c r="BJ2216" t="b">
        <v>0</v>
      </c>
      <c r="BK2216" t="b">
        <v>1</v>
      </c>
      <c r="BL2216">
        <v>20</v>
      </c>
      <c r="BM2216">
        <v>20</v>
      </c>
      <c r="BN2216">
        <v>0</v>
      </c>
      <c r="BO2216">
        <v>0</v>
      </c>
      <c r="BP22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16" s="3" t="str">
        <f>IF(Table1[[#This Row],[TraceLengthMod]],"lab,","")&amp;IF(Table1[[#This Row],[FixedLength]],"dur,","")&amp;IF(Table1[[#This Row],[Broken]],"ea,","")</f>
        <v>lab,</v>
      </c>
    </row>
    <row r="2217" spans="1:69" x14ac:dyDescent="0.25">
      <c r="A2217" t="s">
        <v>2345</v>
      </c>
      <c r="B2217" t="s">
        <v>39</v>
      </c>
      <c r="C2217" t="s">
        <v>114</v>
      </c>
      <c r="D2217" t="s">
        <v>106</v>
      </c>
      <c r="E2217" t="s">
        <v>93</v>
      </c>
      <c r="F2217">
        <v>1</v>
      </c>
      <c r="G2217">
        <v>75000</v>
      </c>
      <c r="H2217">
        <v>25000</v>
      </c>
      <c r="I2217">
        <v>100000</v>
      </c>
      <c r="J2217" t="s">
        <v>40</v>
      </c>
      <c r="K2217">
        <v>1</v>
      </c>
      <c r="L2217">
        <v>256</v>
      </c>
      <c r="M2217" t="s">
        <v>41</v>
      </c>
      <c r="N2217">
        <v>0.01</v>
      </c>
      <c r="O2217">
        <v>100</v>
      </c>
      <c r="P2217">
        <v>354</v>
      </c>
      <c r="Q2217">
        <v>256</v>
      </c>
      <c r="R2217">
        <v>100</v>
      </c>
      <c r="S2217">
        <v>7500</v>
      </c>
      <c r="T2217">
        <v>95</v>
      </c>
      <c r="U2217">
        <v>97</v>
      </c>
      <c r="V2217">
        <v>727552</v>
      </c>
      <c r="W2217">
        <v>9.7006933333333301</v>
      </c>
      <c r="X2217">
        <v>520.59838438034001</v>
      </c>
      <c r="Y2217">
        <v>6.41188287734985</v>
      </c>
      <c r="Z2217">
        <v>1122.3002796173</v>
      </c>
      <c r="AA2217">
        <v>4.4710190296173096</v>
      </c>
      <c r="AB2217">
        <v>443.14074182510302</v>
      </c>
      <c r="AC2217">
        <v>14.701699733734101</v>
      </c>
      <c r="AD2217">
        <v>1418.3982326984401</v>
      </c>
      <c r="AE2217">
        <v>0.82179999999999997</v>
      </c>
      <c r="AF2217">
        <v>0.78690000000000004</v>
      </c>
      <c r="AJ2217">
        <v>5.1319015793696299E-3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 t="s">
        <v>42</v>
      </c>
      <c r="AQ2217" t="b">
        <v>1</v>
      </c>
      <c r="AR2217" t="b">
        <v>1</v>
      </c>
      <c r="AS2217">
        <v>1</v>
      </c>
      <c r="AT2217" t="b">
        <v>0</v>
      </c>
      <c r="AV2217" t="b">
        <v>0</v>
      </c>
      <c r="AW2217" t="b">
        <v>1</v>
      </c>
      <c r="AX2217" t="b">
        <v>0</v>
      </c>
      <c r="AY2217" t="b">
        <v>1</v>
      </c>
      <c r="AZ2217" t="b">
        <v>0</v>
      </c>
      <c r="BA2217" t="b">
        <v>1</v>
      </c>
      <c r="BB2217" t="b">
        <v>0</v>
      </c>
      <c r="BC2217" t="b">
        <v>1</v>
      </c>
      <c r="BD2217" t="b">
        <v>0</v>
      </c>
      <c r="BE2217" t="s">
        <v>57</v>
      </c>
      <c r="BF2217" t="s">
        <v>69</v>
      </c>
      <c r="BG2217" t="s">
        <v>69</v>
      </c>
      <c r="BH2217" t="b">
        <v>0</v>
      </c>
      <c r="BI2217" t="b">
        <v>1</v>
      </c>
      <c r="BJ2217" t="b">
        <v>0</v>
      </c>
      <c r="BK2217" t="b">
        <v>1</v>
      </c>
      <c r="BL2217">
        <v>20</v>
      </c>
      <c r="BM2217">
        <v>20</v>
      </c>
      <c r="BN2217">
        <v>0</v>
      </c>
      <c r="BO2217">
        <v>0</v>
      </c>
      <c r="BP22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17" s="3" t="str">
        <f>IF(Table1[[#This Row],[TraceLengthMod]],"lab,","")&amp;IF(Table1[[#This Row],[FixedLength]],"dur,","")&amp;IF(Table1[[#This Row],[Broken]],"ea,","")</f>
        <v>lab,</v>
      </c>
    </row>
    <row r="2218" spans="1:69" x14ac:dyDescent="0.25">
      <c r="A2218" t="s">
        <v>2346</v>
      </c>
      <c r="B2218" t="s">
        <v>39</v>
      </c>
      <c r="C2218" t="s">
        <v>114</v>
      </c>
      <c r="D2218" t="s">
        <v>106</v>
      </c>
      <c r="E2218" t="s">
        <v>93</v>
      </c>
      <c r="F2218">
        <v>1</v>
      </c>
      <c r="G2218">
        <v>75000</v>
      </c>
      <c r="H2218">
        <v>25000</v>
      </c>
      <c r="I2218">
        <v>100000</v>
      </c>
      <c r="J2218" t="s">
        <v>40</v>
      </c>
      <c r="K2218">
        <v>1</v>
      </c>
      <c r="L2218">
        <v>256</v>
      </c>
      <c r="M2218" t="s">
        <v>41</v>
      </c>
      <c r="N2218">
        <v>0.01</v>
      </c>
      <c r="O2218">
        <v>100</v>
      </c>
      <c r="P2218">
        <v>354</v>
      </c>
      <c r="Q2218">
        <v>256</v>
      </c>
      <c r="R2218">
        <v>100</v>
      </c>
      <c r="S2218">
        <v>7500</v>
      </c>
      <c r="T2218">
        <v>95</v>
      </c>
      <c r="U2218">
        <v>98</v>
      </c>
      <c r="V2218">
        <v>735232</v>
      </c>
      <c r="W2218">
        <v>9.8030933333333294</v>
      </c>
      <c r="X2218">
        <v>520.59838438034001</v>
      </c>
      <c r="Y2218">
        <v>6.41188287734985</v>
      </c>
      <c r="Z2218">
        <v>1133.9152295589399</v>
      </c>
      <c r="AA2218">
        <v>4.6435863971710196</v>
      </c>
      <c r="AB2218">
        <v>447.78432822227398</v>
      </c>
      <c r="AC2218">
        <v>14.722642660140901</v>
      </c>
      <c r="AD2218">
        <v>1433.12087535858</v>
      </c>
      <c r="AE2218">
        <v>0.81940000000000002</v>
      </c>
      <c r="AF2218">
        <v>0.78720000000000001</v>
      </c>
      <c r="AJ2218">
        <v>5.3516073375525202E-3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 t="s">
        <v>42</v>
      </c>
      <c r="AQ2218" t="b">
        <v>1</v>
      </c>
      <c r="AR2218" t="b">
        <v>1</v>
      </c>
      <c r="AS2218">
        <v>1</v>
      </c>
      <c r="AT2218" t="b">
        <v>0</v>
      </c>
      <c r="AV2218" t="b">
        <v>0</v>
      </c>
      <c r="AW2218" t="b">
        <v>1</v>
      </c>
      <c r="AX2218" t="b">
        <v>0</v>
      </c>
      <c r="AY2218" t="b">
        <v>1</v>
      </c>
      <c r="AZ2218" t="b">
        <v>0</v>
      </c>
      <c r="BA2218" t="b">
        <v>1</v>
      </c>
      <c r="BB2218" t="b">
        <v>0</v>
      </c>
      <c r="BC2218" t="b">
        <v>1</v>
      </c>
      <c r="BD2218" t="b">
        <v>0</v>
      </c>
      <c r="BE2218" t="s">
        <v>57</v>
      </c>
      <c r="BF2218" t="s">
        <v>69</v>
      </c>
      <c r="BG2218" t="s">
        <v>69</v>
      </c>
      <c r="BH2218" t="b">
        <v>0</v>
      </c>
      <c r="BI2218" t="b">
        <v>1</v>
      </c>
      <c r="BJ2218" t="b">
        <v>0</v>
      </c>
      <c r="BK2218" t="b">
        <v>1</v>
      </c>
      <c r="BL2218">
        <v>20</v>
      </c>
      <c r="BM2218">
        <v>20</v>
      </c>
      <c r="BN2218">
        <v>0</v>
      </c>
      <c r="BO2218">
        <v>0</v>
      </c>
      <c r="BP22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18" s="3" t="str">
        <f>IF(Table1[[#This Row],[TraceLengthMod]],"lab,","")&amp;IF(Table1[[#This Row],[FixedLength]],"dur,","")&amp;IF(Table1[[#This Row],[Broken]],"ea,","")</f>
        <v>lab,</v>
      </c>
    </row>
    <row r="2219" spans="1:69" x14ac:dyDescent="0.25">
      <c r="A2219" t="s">
        <v>2347</v>
      </c>
      <c r="B2219" t="s">
        <v>39</v>
      </c>
      <c r="C2219" t="s">
        <v>114</v>
      </c>
      <c r="D2219" t="s">
        <v>106</v>
      </c>
      <c r="E2219" t="s">
        <v>93</v>
      </c>
      <c r="F2219">
        <v>1</v>
      </c>
      <c r="G2219">
        <v>75000</v>
      </c>
      <c r="H2219">
        <v>25000</v>
      </c>
      <c r="I2219">
        <v>100000</v>
      </c>
      <c r="J2219" t="s">
        <v>40</v>
      </c>
      <c r="K2219">
        <v>1</v>
      </c>
      <c r="L2219">
        <v>256</v>
      </c>
      <c r="M2219" t="s">
        <v>41</v>
      </c>
      <c r="N2219">
        <v>0.01</v>
      </c>
      <c r="O2219">
        <v>100</v>
      </c>
      <c r="P2219">
        <v>354</v>
      </c>
      <c r="Q2219">
        <v>256</v>
      </c>
      <c r="R2219">
        <v>100</v>
      </c>
      <c r="S2219">
        <v>7500</v>
      </c>
      <c r="T2219">
        <v>95</v>
      </c>
      <c r="U2219">
        <v>99</v>
      </c>
      <c r="V2219">
        <v>742656</v>
      </c>
      <c r="W2219">
        <v>9.9020799999999998</v>
      </c>
      <c r="X2219">
        <v>520.59838438034001</v>
      </c>
      <c r="Y2219">
        <v>6.41188287734985</v>
      </c>
      <c r="Z2219">
        <v>1145.37758827209</v>
      </c>
      <c r="AA2219">
        <v>4.4800245761871302</v>
      </c>
      <c r="AB2219">
        <v>452.264352798461</v>
      </c>
      <c r="AC2219">
        <v>14.7395997047424</v>
      </c>
      <c r="AD2219">
        <v>1447.8604750633201</v>
      </c>
      <c r="AE2219">
        <v>0.82650000000000001</v>
      </c>
      <c r="AF2219">
        <v>0.78739999999999999</v>
      </c>
      <c r="AJ2219">
        <v>4.8556093284484597E-3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 t="s">
        <v>42</v>
      </c>
      <c r="AQ2219" t="b">
        <v>1</v>
      </c>
      <c r="AR2219" t="b">
        <v>1</v>
      </c>
      <c r="AS2219">
        <v>1</v>
      </c>
      <c r="AT2219" t="b">
        <v>0</v>
      </c>
      <c r="AV2219" t="b">
        <v>0</v>
      </c>
      <c r="AW2219" t="b">
        <v>1</v>
      </c>
      <c r="AX2219" t="b">
        <v>0</v>
      </c>
      <c r="AY2219" t="b">
        <v>1</v>
      </c>
      <c r="AZ2219" t="b">
        <v>0</v>
      </c>
      <c r="BA2219" t="b">
        <v>1</v>
      </c>
      <c r="BB2219" t="b">
        <v>0</v>
      </c>
      <c r="BC2219" t="b">
        <v>1</v>
      </c>
      <c r="BD2219" t="b">
        <v>0</v>
      </c>
      <c r="BE2219" t="s">
        <v>57</v>
      </c>
      <c r="BF2219" t="s">
        <v>69</v>
      </c>
      <c r="BG2219" t="s">
        <v>69</v>
      </c>
      <c r="BH2219" t="b">
        <v>0</v>
      </c>
      <c r="BI2219" t="b">
        <v>1</v>
      </c>
      <c r="BJ2219" t="b">
        <v>0</v>
      </c>
      <c r="BK2219" t="b">
        <v>1</v>
      </c>
      <c r="BL2219">
        <v>20</v>
      </c>
      <c r="BM2219">
        <v>20</v>
      </c>
      <c r="BN2219">
        <v>0</v>
      </c>
      <c r="BO2219">
        <v>0</v>
      </c>
      <c r="BP22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19" s="3" t="str">
        <f>IF(Table1[[#This Row],[TraceLengthMod]],"lab,","")&amp;IF(Table1[[#This Row],[FixedLength]],"dur,","")&amp;IF(Table1[[#This Row],[Broken]],"ea,","")</f>
        <v>lab,</v>
      </c>
    </row>
    <row r="2220" spans="1:69" x14ac:dyDescent="0.25">
      <c r="A2220" t="s">
        <v>2348</v>
      </c>
      <c r="B2220" t="s">
        <v>39</v>
      </c>
      <c r="C2220" t="s">
        <v>114</v>
      </c>
      <c r="D2220" t="s">
        <v>106</v>
      </c>
      <c r="E2220" t="s">
        <v>93</v>
      </c>
      <c r="F2220">
        <v>1</v>
      </c>
      <c r="G2220">
        <v>75000</v>
      </c>
      <c r="H2220">
        <v>25000</v>
      </c>
      <c r="I2220">
        <v>100000</v>
      </c>
      <c r="J2220" t="s">
        <v>40</v>
      </c>
      <c r="K2220">
        <v>1</v>
      </c>
      <c r="L2220">
        <v>256</v>
      </c>
      <c r="M2220" t="s">
        <v>41</v>
      </c>
      <c r="N2220">
        <v>0.01</v>
      </c>
      <c r="O2220">
        <v>100</v>
      </c>
      <c r="P2220">
        <v>354</v>
      </c>
      <c r="Q2220">
        <v>256</v>
      </c>
      <c r="R2220">
        <v>100</v>
      </c>
      <c r="S2220">
        <v>7500</v>
      </c>
      <c r="T2220">
        <v>95</v>
      </c>
      <c r="U2220">
        <v>100</v>
      </c>
      <c r="V2220">
        <v>750080</v>
      </c>
      <c r="W2220">
        <v>10.001066666666601</v>
      </c>
      <c r="X2220">
        <v>520.59838438034001</v>
      </c>
      <c r="Y2220">
        <v>6.41188287734985</v>
      </c>
      <c r="Z2220">
        <v>1156.8530838489501</v>
      </c>
      <c r="AA2220">
        <v>4.46520924568176</v>
      </c>
      <c r="AB2220">
        <v>456.72956204414299</v>
      </c>
      <c r="AC2220">
        <v>14.276834487915</v>
      </c>
      <c r="AD2220">
        <v>1462.1373095512299</v>
      </c>
      <c r="AE2220">
        <v>0.8175</v>
      </c>
      <c r="AF2220">
        <v>0.7833</v>
      </c>
      <c r="AJ2220">
        <v>5.1550978584907897E-3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 t="s">
        <v>42</v>
      </c>
      <c r="AQ2220" t="b">
        <v>1</v>
      </c>
      <c r="AR2220" t="b">
        <v>1</v>
      </c>
      <c r="AS2220">
        <v>1</v>
      </c>
      <c r="AT2220" t="b">
        <v>0</v>
      </c>
      <c r="AV2220" t="b">
        <v>0</v>
      </c>
      <c r="AW2220" t="b">
        <v>1</v>
      </c>
      <c r="AX2220" t="b">
        <v>0</v>
      </c>
      <c r="AY2220" t="b">
        <v>1</v>
      </c>
      <c r="AZ2220" t="b">
        <v>0</v>
      </c>
      <c r="BA2220" t="b">
        <v>1</v>
      </c>
      <c r="BB2220" t="b">
        <v>0</v>
      </c>
      <c r="BC2220" t="b">
        <v>1</v>
      </c>
      <c r="BD2220" t="b">
        <v>0</v>
      </c>
      <c r="BE2220" t="s">
        <v>57</v>
      </c>
      <c r="BF2220" t="s">
        <v>69</v>
      </c>
      <c r="BG2220" t="s">
        <v>69</v>
      </c>
      <c r="BH2220" t="b">
        <v>0</v>
      </c>
      <c r="BI2220" t="b">
        <v>1</v>
      </c>
      <c r="BJ2220" t="b">
        <v>0</v>
      </c>
      <c r="BK2220" t="b">
        <v>1</v>
      </c>
      <c r="BL2220">
        <v>20</v>
      </c>
      <c r="BM2220">
        <v>20</v>
      </c>
      <c r="BN2220">
        <v>0</v>
      </c>
      <c r="BO2220">
        <v>0</v>
      </c>
      <c r="BP22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220" s="3" t="str">
        <f>IF(Table1[[#This Row],[TraceLengthMod]],"lab,","")&amp;IF(Table1[[#This Row],[FixedLength]],"dur,","")&amp;IF(Table1[[#This Row],[Broken]],"ea,","")</f>
        <v>lab,</v>
      </c>
    </row>
    <row r="2221" spans="1:69" x14ac:dyDescent="0.25">
      <c r="A2221" t="s">
        <v>2349</v>
      </c>
      <c r="B2221" t="s">
        <v>39</v>
      </c>
      <c r="C2221" t="s">
        <v>114</v>
      </c>
      <c r="D2221" t="s">
        <v>82</v>
      </c>
      <c r="E2221" t="s">
        <v>93</v>
      </c>
      <c r="F2221">
        <v>1</v>
      </c>
      <c r="G2221">
        <v>75000</v>
      </c>
      <c r="H2221">
        <v>25000</v>
      </c>
      <c r="I2221">
        <v>100000</v>
      </c>
      <c r="J2221" t="s">
        <v>40</v>
      </c>
      <c r="K2221">
        <v>1</v>
      </c>
      <c r="L2221">
        <v>256</v>
      </c>
      <c r="M2221" t="s">
        <v>41</v>
      </c>
      <c r="N2221">
        <v>0.01</v>
      </c>
      <c r="O2221">
        <v>100</v>
      </c>
      <c r="P2221">
        <v>84</v>
      </c>
      <c r="Q2221">
        <v>256</v>
      </c>
      <c r="R2221">
        <v>100</v>
      </c>
      <c r="S2221">
        <v>7500</v>
      </c>
      <c r="T2221">
        <v>1</v>
      </c>
      <c r="U2221">
        <v>1</v>
      </c>
      <c r="V2221">
        <v>7680</v>
      </c>
      <c r="W2221">
        <v>0.1024</v>
      </c>
      <c r="X2221">
        <v>585.53701353073097</v>
      </c>
      <c r="Y2221">
        <v>6.6934113502502397</v>
      </c>
      <c r="Z2221">
        <v>6.3416264057159397</v>
      </c>
      <c r="AA2221">
        <v>2.9786169528961102</v>
      </c>
      <c r="AB2221">
        <v>2.9786169528961102</v>
      </c>
      <c r="AC2221">
        <v>6.8387179374694798</v>
      </c>
      <c r="AD2221">
        <v>6.8387179374694798</v>
      </c>
      <c r="AE2221">
        <v>0.60119999999999996</v>
      </c>
      <c r="AF2221">
        <v>0.60709999999999997</v>
      </c>
      <c r="AJ2221">
        <v>1.9575454354286099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 t="s">
        <v>42</v>
      </c>
      <c r="AQ2221" t="b">
        <v>1</v>
      </c>
      <c r="AR2221" t="b">
        <v>1</v>
      </c>
      <c r="AS2221">
        <v>1</v>
      </c>
      <c r="AT2221" t="b">
        <v>0</v>
      </c>
      <c r="AV2221" t="b">
        <v>0</v>
      </c>
      <c r="AW2221" t="b">
        <v>1</v>
      </c>
      <c r="AX2221" t="b">
        <v>0</v>
      </c>
      <c r="AY2221" t="b">
        <v>1</v>
      </c>
      <c r="AZ2221" t="b">
        <v>0</v>
      </c>
      <c r="BA2221" t="b">
        <v>0</v>
      </c>
      <c r="BB2221" t="b">
        <v>0</v>
      </c>
      <c r="BC2221" t="b">
        <v>1</v>
      </c>
      <c r="BD2221" t="b">
        <v>0</v>
      </c>
      <c r="BE2221" t="s">
        <v>57</v>
      </c>
      <c r="BF2221" t="s">
        <v>69</v>
      </c>
      <c r="BG2221" t="s">
        <v>69</v>
      </c>
      <c r="BH2221" t="b">
        <v>0</v>
      </c>
      <c r="BI2221" t="b">
        <v>1</v>
      </c>
      <c r="BJ2221" t="b">
        <v>0</v>
      </c>
      <c r="BK2221" t="b">
        <v>1</v>
      </c>
      <c r="BL2221">
        <v>40</v>
      </c>
      <c r="BM2221">
        <v>40</v>
      </c>
      <c r="BN2221">
        <v>0</v>
      </c>
      <c r="BO2221">
        <v>0</v>
      </c>
      <c r="BP22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21" s="3" t="str">
        <f>IF(Table1[[#This Row],[TraceLengthMod]],"lab,","")&amp;IF(Table1[[#This Row],[FixedLength]],"dur,","")&amp;IF(Table1[[#This Row],[Broken]],"ea,","")</f>
        <v>lab,</v>
      </c>
    </row>
    <row r="2222" spans="1:69" x14ac:dyDescent="0.25">
      <c r="A2222" t="s">
        <v>2350</v>
      </c>
      <c r="B2222" t="s">
        <v>39</v>
      </c>
      <c r="C2222" t="s">
        <v>114</v>
      </c>
      <c r="D2222" t="s">
        <v>82</v>
      </c>
      <c r="E2222" t="s">
        <v>93</v>
      </c>
      <c r="F2222">
        <v>1</v>
      </c>
      <c r="G2222">
        <v>75000</v>
      </c>
      <c r="H2222">
        <v>25000</v>
      </c>
      <c r="I2222">
        <v>100000</v>
      </c>
      <c r="J2222" t="s">
        <v>40</v>
      </c>
      <c r="K2222">
        <v>1</v>
      </c>
      <c r="L2222">
        <v>256</v>
      </c>
      <c r="M2222" t="s">
        <v>41</v>
      </c>
      <c r="N2222">
        <v>0.01</v>
      </c>
      <c r="O2222">
        <v>100</v>
      </c>
      <c r="P2222">
        <v>84</v>
      </c>
      <c r="Q2222">
        <v>256</v>
      </c>
      <c r="R2222">
        <v>100</v>
      </c>
      <c r="S2222">
        <v>7500</v>
      </c>
      <c r="T2222">
        <v>2</v>
      </c>
      <c r="U2222">
        <v>2</v>
      </c>
      <c r="V2222">
        <v>15104</v>
      </c>
      <c r="W2222">
        <v>0.20138666666666599</v>
      </c>
      <c r="X2222">
        <v>585.53701353073097</v>
      </c>
      <c r="Y2222">
        <v>6.6934113502502397</v>
      </c>
      <c r="Z2222">
        <v>12.609869956970201</v>
      </c>
      <c r="AA2222">
        <v>2.8942637443542401</v>
      </c>
      <c r="AB2222">
        <v>5.87288069725036</v>
      </c>
      <c r="AC2222">
        <v>6.9673750400543204</v>
      </c>
      <c r="AD2222">
        <v>13.8060929775238</v>
      </c>
      <c r="AE2222">
        <v>0.67269999999999996</v>
      </c>
      <c r="AF2222">
        <v>0.66410000000000002</v>
      </c>
      <c r="AJ2222">
        <v>0.53104356385893703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 t="s">
        <v>42</v>
      </c>
      <c r="AQ2222" t="b">
        <v>1</v>
      </c>
      <c r="AR2222" t="b">
        <v>1</v>
      </c>
      <c r="AS2222">
        <v>1</v>
      </c>
      <c r="AT2222" t="b">
        <v>0</v>
      </c>
      <c r="AV2222" t="b">
        <v>0</v>
      </c>
      <c r="AW2222" t="b">
        <v>1</v>
      </c>
      <c r="AX2222" t="b">
        <v>0</v>
      </c>
      <c r="AY2222" t="b">
        <v>1</v>
      </c>
      <c r="AZ2222" t="b">
        <v>0</v>
      </c>
      <c r="BA2222" t="b">
        <v>0</v>
      </c>
      <c r="BB2222" t="b">
        <v>0</v>
      </c>
      <c r="BC2222" t="b">
        <v>1</v>
      </c>
      <c r="BD2222" t="b">
        <v>0</v>
      </c>
      <c r="BE2222" t="s">
        <v>57</v>
      </c>
      <c r="BF2222" t="s">
        <v>69</v>
      </c>
      <c r="BG2222" t="s">
        <v>69</v>
      </c>
      <c r="BH2222" t="b">
        <v>0</v>
      </c>
      <c r="BI2222" t="b">
        <v>1</v>
      </c>
      <c r="BJ2222" t="b">
        <v>0</v>
      </c>
      <c r="BK2222" t="b">
        <v>1</v>
      </c>
      <c r="BL2222">
        <v>40</v>
      </c>
      <c r="BM2222">
        <v>40</v>
      </c>
      <c r="BN2222">
        <v>0</v>
      </c>
      <c r="BO2222">
        <v>0</v>
      </c>
      <c r="BP22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22" s="3" t="str">
        <f>IF(Table1[[#This Row],[TraceLengthMod]],"lab,","")&amp;IF(Table1[[#This Row],[FixedLength]],"dur,","")&amp;IF(Table1[[#This Row],[Broken]],"ea,","")</f>
        <v>lab,</v>
      </c>
    </row>
    <row r="2223" spans="1:69" x14ac:dyDescent="0.25">
      <c r="A2223" t="s">
        <v>2351</v>
      </c>
      <c r="B2223" t="s">
        <v>39</v>
      </c>
      <c r="C2223" t="s">
        <v>114</v>
      </c>
      <c r="D2223" t="s">
        <v>82</v>
      </c>
      <c r="E2223" t="s">
        <v>93</v>
      </c>
      <c r="F2223">
        <v>1</v>
      </c>
      <c r="G2223">
        <v>75000</v>
      </c>
      <c r="H2223">
        <v>25000</v>
      </c>
      <c r="I2223">
        <v>100000</v>
      </c>
      <c r="J2223" t="s">
        <v>40</v>
      </c>
      <c r="K2223">
        <v>1</v>
      </c>
      <c r="L2223">
        <v>256</v>
      </c>
      <c r="M2223" t="s">
        <v>41</v>
      </c>
      <c r="N2223">
        <v>0.01</v>
      </c>
      <c r="O2223">
        <v>100</v>
      </c>
      <c r="P2223">
        <v>84</v>
      </c>
      <c r="Q2223">
        <v>256</v>
      </c>
      <c r="R2223">
        <v>100</v>
      </c>
      <c r="S2223">
        <v>7500</v>
      </c>
      <c r="T2223">
        <v>3</v>
      </c>
      <c r="U2223">
        <v>3</v>
      </c>
      <c r="V2223">
        <v>22528</v>
      </c>
      <c r="W2223">
        <v>0.30037333333333299</v>
      </c>
      <c r="X2223">
        <v>585.53701353073097</v>
      </c>
      <c r="Y2223">
        <v>6.6934113502502397</v>
      </c>
      <c r="Z2223">
        <v>18.7414774894714</v>
      </c>
      <c r="AA2223">
        <v>2.89725470542907</v>
      </c>
      <c r="AB2223">
        <v>8.7701354026794398</v>
      </c>
      <c r="AC2223">
        <v>6.5983681678771902</v>
      </c>
      <c r="AD2223">
        <v>20.404461145401001</v>
      </c>
      <c r="AE2223">
        <v>0.68899999999999995</v>
      </c>
      <c r="AF2223">
        <v>0.68479999999999996</v>
      </c>
      <c r="AJ2223">
        <v>0.30809096382422801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 t="s">
        <v>42</v>
      </c>
      <c r="AQ2223" t="b">
        <v>1</v>
      </c>
      <c r="AR2223" t="b">
        <v>1</v>
      </c>
      <c r="AS2223">
        <v>1</v>
      </c>
      <c r="AT2223" t="b">
        <v>0</v>
      </c>
      <c r="AV2223" t="b">
        <v>0</v>
      </c>
      <c r="AW2223" t="b">
        <v>1</v>
      </c>
      <c r="AX2223" t="b">
        <v>0</v>
      </c>
      <c r="AY2223" t="b">
        <v>1</v>
      </c>
      <c r="AZ2223" t="b">
        <v>0</v>
      </c>
      <c r="BA2223" t="b">
        <v>0</v>
      </c>
      <c r="BB2223" t="b">
        <v>0</v>
      </c>
      <c r="BC2223" t="b">
        <v>1</v>
      </c>
      <c r="BD2223" t="b">
        <v>0</v>
      </c>
      <c r="BE2223" t="s">
        <v>57</v>
      </c>
      <c r="BF2223" t="s">
        <v>69</v>
      </c>
      <c r="BG2223" t="s">
        <v>69</v>
      </c>
      <c r="BH2223" t="b">
        <v>0</v>
      </c>
      <c r="BI2223" t="b">
        <v>1</v>
      </c>
      <c r="BJ2223" t="b">
        <v>0</v>
      </c>
      <c r="BK2223" t="b">
        <v>1</v>
      </c>
      <c r="BL2223">
        <v>40</v>
      </c>
      <c r="BM2223">
        <v>40</v>
      </c>
      <c r="BN2223">
        <v>0</v>
      </c>
      <c r="BO2223">
        <v>0</v>
      </c>
      <c r="BP22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23" s="3" t="str">
        <f>IF(Table1[[#This Row],[TraceLengthMod]],"lab,","")&amp;IF(Table1[[#This Row],[FixedLength]],"dur,","")&amp;IF(Table1[[#This Row],[Broken]],"ea,","")</f>
        <v>lab,</v>
      </c>
    </row>
    <row r="2224" spans="1:69" x14ac:dyDescent="0.25">
      <c r="A2224" t="s">
        <v>2352</v>
      </c>
      <c r="B2224" t="s">
        <v>39</v>
      </c>
      <c r="C2224" t="s">
        <v>114</v>
      </c>
      <c r="D2224" t="s">
        <v>82</v>
      </c>
      <c r="E2224" t="s">
        <v>93</v>
      </c>
      <c r="F2224">
        <v>1</v>
      </c>
      <c r="G2224">
        <v>75000</v>
      </c>
      <c r="H2224">
        <v>25000</v>
      </c>
      <c r="I2224">
        <v>100000</v>
      </c>
      <c r="J2224" t="s">
        <v>40</v>
      </c>
      <c r="K2224">
        <v>1</v>
      </c>
      <c r="L2224">
        <v>256</v>
      </c>
      <c r="M2224" t="s">
        <v>41</v>
      </c>
      <c r="N2224">
        <v>0.01</v>
      </c>
      <c r="O2224">
        <v>100</v>
      </c>
      <c r="P2224">
        <v>84</v>
      </c>
      <c r="Q2224">
        <v>256</v>
      </c>
      <c r="R2224">
        <v>100</v>
      </c>
      <c r="S2224">
        <v>7500</v>
      </c>
      <c r="T2224">
        <v>4</v>
      </c>
      <c r="U2224">
        <v>4</v>
      </c>
      <c r="V2224">
        <v>30208</v>
      </c>
      <c r="W2224">
        <v>0.40277333333333298</v>
      </c>
      <c r="X2224">
        <v>585.53701353073097</v>
      </c>
      <c r="Y2224">
        <v>6.6934113502502397</v>
      </c>
      <c r="Z2224">
        <v>24.9887707233428</v>
      </c>
      <c r="AA2224">
        <v>2.9999732971191402</v>
      </c>
      <c r="AB2224">
        <v>11.7701086997985</v>
      </c>
      <c r="AC2224">
        <v>6.8387184143066397</v>
      </c>
      <c r="AD2224">
        <v>27.243179559707599</v>
      </c>
      <c r="AE2224">
        <v>0.71379999999999999</v>
      </c>
      <c r="AF2224">
        <v>0.70940000000000003</v>
      </c>
      <c r="AJ2224">
        <v>0.222172066316766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 t="s">
        <v>42</v>
      </c>
      <c r="AQ2224" t="b">
        <v>1</v>
      </c>
      <c r="AR2224" t="b">
        <v>1</v>
      </c>
      <c r="AS2224">
        <v>1</v>
      </c>
      <c r="AT2224" t="b">
        <v>0</v>
      </c>
      <c r="AV2224" t="b">
        <v>0</v>
      </c>
      <c r="AW2224" t="b">
        <v>1</v>
      </c>
      <c r="AX2224" t="b">
        <v>0</v>
      </c>
      <c r="AY2224" t="b">
        <v>1</v>
      </c>
      <c r="AZ2224" t="b">
        <v>0</v>
      </c>
      <c r="BA2224" t="b">
        <v>0</v>
      </c>
      <c r="BB2224" t="b">
        <v>0</v>
      </c>
      <c r="BC2224" t="b">
        <v>1</v>
      </c>
      <c r="BD2224" t="b">
        <v>0</v>
      </c>
      <c r="BE2224" t="s">
        <v>57</v>
      </c>
      <c r="BF2224" t="s">
        <v>69</v>
      </c>
      <c r="BG2224" t="s">
        <v>69</v>
      </c>
      <c r="BH2224" t="b">
        <v>0</v>
      </c>
      <c r="BI2224" t="b">
        <v>1</v>
      </c>
      <c r="BJ2224" t="b">
        <v>0</v>
      </c>
      <c r="BK2224" t="b">
        <v>1</v>
      </c>
      <c r="BL2224">
        <v>40</v>
      </c>
      <c r="BM2224">
        <v>40</v>
      </c>
      <c r="BN2224">
        <v>0</v>
      </c>
      <c r="BO2224">
        <v>0</v>
      </c>
      <c r="BP22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24" s="3" t="str">
        <f>IF(Table1[[#This Row],[TraceLengthMod]],"lab,","")&amp;IF(Table1[[#This Row],[FixedLength]],"dur,","")&amp;IF(Table1[[#This Row],[Broken]],"ea,","")</f>
        <v>lab,</v>
      </c>
    </row>
    <row r="2225" spans="1:69" x14ac:dyDescent="0.25">
      <c r="A2225" t="s">
        <v>2353</v>
      </c>
      <c r="B2225" t="s">
        <v>39</v>
      </c>
      <c r="C2225" t="s">
        <v>114</v>
      </c>
      <c r="D2225" t="s">
        <v>82</v>
      </c>
      <c r="E2225" t="s">
        <v>93</v>
      </c>
      <c r="F2225">
        <v>1</v>
      </c>
      <c r="G2225">
        <v>75000</v>
      </c>
      <c r="H2225">
        <v>25000</v>
      </c>
      <c r="I2225">
        <v>100000</v>
      </c>
      <c r="J2225" t="s">
        <v>40</v>
      </c>
      <c r="K2225">
        <v>1</v>
      </c>
      <c r="L2225">
        <v>256</v>
      </c>
      <c r="M2225" t="s">
        <v>41</v>
      </c>
      <c r="N2225">
        <v>0.01</v>
      </c>
      <c r="O2225">
        <v>100</v>
      </c>
      <c r="P2225">
        <v>84</v>
      </c>
      <c r="Q2225">
        <v>256</v>
      </c>
      <c r="R2225">
        <v>100</v>
      </c>
      <c r="S2225">
        <v>7500</v>
      </c>
      <c r="T2225">
        <v>5</v>
      </c>
      <c r="U2225">
        <v>5</v>
      </c>
      <c r="V2225">
        <v>37632</v>
      </c>
      <c r="W2225">
        <v>0.50175999999999998</v>
      </c>
      <c r="X2225">
        <v>585.53701353073097</v>
      </c>
      <c r="Y2225">
        <v>6.6934113502502397</v>
      </c>
      <c r="Z2225">
        <v>31.100629329681301</v>
      </c>
      <c r="AA2225">
        <v>2.8994462490081698</v>
      </c>
      <c r="AB2225">
        <v>14.669554948806701</v>
      </c>
      <c r="AC2225">
        <v>6.5784149169921804</v>
      </c>
      <c r="AD2225">
        <v>33.821594476699801</v>
      </c>
      <c r="AE2225">
        <v>0.74170000000000003</v>
      </c>
      <c r="AF2225">
        <v>0.73360000000000003</v>
      </c>
      <c r="AJ2225">
        <v>0.16436435049082901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 t="s">
        <v>42</v>
      </c>
      <c r="AQ2225" t="b">
        <v>1</v>
      </c>
      <c r="AR2225" t="b">
        <v>1</v>
      </c>
      <c r="AS2225">
        <v>1</v>
      </c>
      <c r="AT2225" t="b">
        <v>0</v>
      </c>
      <c r="AV2225" t="b">
        <v>0</v>
      </c>
      <c r="AW2225" t="b">
        <v>1</v>
      </c>
      <c r="AX2225" t="b">
        <v>0</v>
      </c>
      <c r="AY2225" t="b">
        <v>1</v>
      </c>
      <c r="AZ2225" t="b">
        <v>0</v>
      </c>
      <c r="BA2225" t="b">
        <v>0</v>
      </c>
      <c r="BB2225" t="b">
        <v>0</v>
      </c>
      <c r="BC2225" t="b">
        <v>1</v>
      </c>
      <c r="BD2225" t="b">
        <v>0</v>
      </c>
      <c r="BE2225" t="s">
        <v>57</v>
      </c>
      <c r="BF2225" t="s">
        <v>69</v>
      </c>
      <c r="BG2225" t="s">
        <v>69</v>
      </c>
      <c r="BH2225" t="b">
        <v>0</v>
      </c>
      <c r="BI2225" t="b">
        <v>1</v>
      </c>
      <c r="BJ2225" t="b">
        <v>0</v>
      </c>
      <c r="BK2225" t="b">
        <v>1</v>
      </c>
      <c r="BL2225">
        <v>40</v>
      </c>
      <c r="BM2225">
        <v>40</v>
      </c>
      <c r="BN2225">
        <v>0</v>
      </c>
      <c r="BO2225">
        <v>0</v>
      </c>
      <c r="BP22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25" s="3" t="str">
        <f>IF(Table1[[#This Row],[TraceLengthMod]],"lab,","")&amp;IF(Table1[[#This Row],[FixedLength]],"dur,","")&amp;IF(Table1[[#This Row],[Broken]],"ea,","")</f>
        <v>lab,</v>
      </c>
    </row>
    <row r="2226" spans="1:69" x14ac:dyDescent="0.25">
      <c r="A2226" t="s">
        <v>2354</v>
      </c>
      <c r="B2226" t="s">
        <v>39</v>
      </c>
      <c r="C2226" t="s">
        <v>114</v>
      </c>
      <c r="D2226" t="s">
        <v>82</v>
      </c>
      <c r="E2226" t="s">
        <v>93</v>
      </c>
      <c r="F2226">
        <v>1</v>
      </c>
      <c r="G2226">
        <v>75000</v>
      </c>
      <c r="H2226">
        <v>25000</v>
      </c>
      <c r="I2226">
        <v>100000</v>
      </c>
      <c r="J2226" t="s">
        <v>40</v>
      </c>
      <c r="K2226">
        <v>1</v>
      </c>
      <c r="L2226">
        <v>256</v>
      </c>
      <c r="M2226" t="s">
        <v>41</v>
      </c>
      <c r="N2226">
        <v>0.01</v>
      </c>
      <c r="O2226">
        <v>100</v>
      </c>
      <c r="P2226">
        <v>84</v>
      </c>
      <c r="Q2226">
        <v>256</v>
      </c>
      <c r="R2226">
        <v>100</v>
      </c>
      <c r="S2226">
        <v>7500</v>
      </c>
      <c r="T2226">
        <v>5</v>
      </c>
      <c r="U2226">
        <v>6</v>
      </c>
      <c r="V2226">
        <v>45056</v>
      </c>
      <c r="W2226">
        <v>0.60074666666666598</v>
      </c>
      <c r="X2226">
        <v>585.53701353073097</v>
      </c>
      <c r="Y2226">
        <v>6.6934113502502397</v>
      </c>
      <c r="Z2226">
        <v>37.262157917022698</v>
      </c>
      <c r="AA2226">
        <v>2.90124416351318</v>
      </c>
      <c r="AB2226">
        <v>17.5707991123199</v>
      </c>
      <c r="AC2226">
        <v>6.6681740283966002</v>
      </c>
      <c r="AD2226">
        <v>40.4897685050964</v>
      </c>
      <c r="AE2226">
        <v>0.7329</v>
      </c>
      <c r="AF2226">
        <v>0.73080000000000001</v>
      </c>
      <c r="AJ2226">
        <v>0.13165900009599599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 t="s">
        <v>42</v>
      </c>
      <c r="AQ2226" t="b">
        <v>1</v>
      </c>
      <c r="AR2226" t="b">
        <v>1</v>
      </c>
      <c r="AS2226">
        <v>1</v>
      </c>
      <c r="AT2226" t="b">
        <v>0</v>
      </c>
      <c r="AV2226" t="b">
        <v>0</v>
      </c>
      <c r="AW2226" t="b">
        <v>1</v>
      </c>
      <c r="AX2226" t="b">
        <v>0</v>
      </c>
      <c r="AY2226" t="b">
        <v>1</v>
      </c>
      <c r="AZ2226" t="b">
        <v>0</v>
      </c>
      <c r="BA2226" t="b">
        <v>0</v>
      </c>
      <c r="BB2226" t="b">
        <v>0</v>
      </c>
      <c r="BC2226" t="b">
        <v>1</v>
      </c>
      <c r="BD2226" t="b">
        <v>0</v>
      </c>
      <c r="BE2226" t="s">
        <v>57</v>
      </c>
      <c r="BF2226" t="s">
        <v>69</v>
      </c>
      <c r="BG2226" t="s">
        <v>69</v>
      </c>
      <c r="BH2226" t="b">
        <v>0</v>
      </c>
      <c r="BI2226" t="b">
        <v>1</v>
      </c>
      <c r="BJ2226" t="b">
        <v>0</v>
      </c>
      <c r="BK2226" t="b">
        <v>1</v>
      </c>
      <c r="BL2226">
        <v>40</v>
      </c>
      <c r="BM2226">
        <v>40</v>
      </c>
      <c r="BN2226">
        <v>0</v>
      </c>
      <c r="BO2226">
        <v>0</v>
      </c>
      <c r="BP22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26" s="3" t="str">
        <f>IF(Table1[[#This Row],[TraceLengthMod]],"lab,","")&amp;IF(Table1[[#This Row],[FixedLength]],"dur,","")&amp;IF(Table1[[#This Row],[Broken]],"ea,","")</f>
        <v>lab,</v>
      </c>
    </row>
    <row r="2227" spans="1:69" x14ac:dyDescent="0.25">
      <c r="A2227" t="s">
        <v>2355</v>
      </c>
      <c r="B2227" t="s">
        <v>39</v>
      </c>
      <c r="C2227" t="s">
        <v>114</v>
      </c>
      <c r="D2227" t="s">
        <v>82</v>
      </c>
      <c r="E2227" t="s">
        <v>93</v>
      </c>
      <c r="F2227">
        <v>1</v>
      </c>
      <c r="G2227">
        <v>75000</v>
      </c>
      <c r="H2227">
        <v>25000</v>
      </c>
      <c r="I2227">
        <v>100000</v>
      </c>
      <c r="J2227" t="s">
        <v>40</v>
      </c>
      <c r="K2227">
        <v>1</v>
      </c>
      <c r="L2227">
        <v>256</v>
      </c>
      <c r="M2227" t="s">
        <v>41</v>
      </c>
      <c r="N2227">
        <v>0.01</v>
      </c>
      <c r="O2227">
        <v>100</v>
      </c>
      <c r="P2227">
        <v>84</v>
      </c>
      <c r="Q2227">
        <v>256</v>
      </c>
      <c r="R2227">
        <v>100</v>
      </c>
      <c r="S2227">
        <v>7500</v>
      </c>
      <c r="T2227">
        <v>5</v>
      </c>
      <c r="U2227">
        <v>7</v>
      </c>
      <c r="V2227">
        <v>52736</v>
      </c>
      <c r="W2227">
        <v>0.70314666666666603</v>
      </c>
      <c r="X2227">
        <v>585.53701353073097</v>
      </c>
      <c r="Y2227">
        <v>6.6934113502502397</v>
      </c>
      <c r="Z2227">
        <v>43.576278686523402</v>
      </c>
      <c r="AA2227">
        <v>2.9700610637664702</v>
      </c>
      <c r="AB2227">
        <v>20.540860176086401</v>
      </c>
      <c r="AC2227">
        <v>7.0701000690460196</v>
      </c>
      <c r="AD2227">
        <v>47.559868574142399</v>
      </c>
      <c r="AE2227">
        <v>0.71799999999999997</v>
      </c>
      <c r="AF2227">
        <v>0.71789999999999998</v>
      </c>
      <c r="AJ2227">
        <v>0.116537474891514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 t="s">
        <v>42</v>
      </c>
      <c r="AQ2227" t="b">
        <v>1</v>
      </c>
      <c r="AR2227" t="b">
        <v>1</v>
      </c>
      <c r="AS2227">
        <v>1</v>
      </c>
      <c r="AT2227" t="b">
        <v>0</v>
      </c>
      <c r="AV2227" t="b">
        <v>0</v>
      </c>
      <c r="AW2227" t="b">
        <v>1</v>
      </c>
      <c r="AX2227" t="b">
        <v>0</v>
      </c>
      <c r="AY2227" t="b">
        <v>1</v>
      </c>
      <c r="AZ2227" t="b">
        <v>0</v>
      </c>
      <c r="BA2227" t="b">
        <v>0</v>
      </c>
      <c r="BB2227" t="b">
        <v>0</v>
      </c>
      <c r="BC2227" t="b">
        <v>1</v>
      </c>
      <c r="BD2227" t="b">
        <v>0</v>
      </c>
      <c r="BE2227" t="s">
        <v>57</v>
      </c>
      <c r="BF2227" t="s">
        <v>69</v>
      </c>
      <c r="BG2227" t="s">
        <v>69</v>
      </c>
      <c r="BH2227" t="b">
        <v>0</v>
      </c>
      <c r="BI2227" t="b">
        <v>1</v>
      </c>
      <c r="BJ2227" t="b">
        <v>0</v>
      </c>
      <c r="BK2227" t="b">
        <v>1</v>
      </c>
      <c r="BL2227">
        <v>40</v>
      </c>
      <c r="BM2227">
        <v>40</v>
      </c>
      <c r="BN2227">
        <v>0</v>
      </c>
      <c r="BO2227">
        <v>0</v>
      </c>
      <c r="BP22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27" s="3" t="str">
        <f>IF(Table1[[#This Row],[TraceLengthMod]],"lab,","")&amp;IF(Table1[[#This Row],[FixedLength]],"dur,","")&amp;IF(Table1[[#This Row],[Broken]],"ea,","")</f>
        <v>lab,</v>
      </c>
    </row>
    <row r="2228" spans="1:69" x14ac:dyDescent="0.25">
      <c r="A2228" t="s">
        <v>2356</v>
      </c>
      <c r="B2228" t="s">
        <v>39</v>
      </c>
      <c r="C2228" t="s">
        <v>114</v>
      </c>
      <c r="D2228" t="s">
        <v>82</v>
      </c>
      <c r="E2228" t="s">
        <v>93</v>
      </c>
      <c r="F2228">
        <v>1</v>
      </c>
      <c r="G2228">
        <v>75000</v>
      </c>
      <c r="H2228">
        <v>25000</v>
      </c>
      <c r="I2228">
        <v>100000</v>
      </c>
      <c r="J2228" t="s">
        <v>40</v>
      </c>
      <c r="K2228">
        <v>1</v>
      </c>
      <c r="L2228">
        <v>256</v>
      </c>
      <c r="M2228" t="s">
        <v>41</v>
      </c>
      <c r="N2228">
        <v>0.01</v>
      </c>
      <c r="O2228">
        <v>100</v>
      </c>
      <c r="P2228">
        <v>84</v>
      </c>
      <c r="Q2228">
        <v>256</v>
      </c>
      <c r="R2228">
        <v>100</v>
      </c>
      <c r="S2228">
        <v>7500</v>
      </c>
      <c r="T2228">
        <v>8</v>
      </c>
      <c r="U2228">
        <v>8</v>
      </c>
      <c r="V2228">
        <v>60160</v>
      </c>
      <c r="W2228">
        <v>0.80213333333333303</v>
      </c>
      <c r="X2228">
        <v>585.53701353073097</v>
      </c>
      <c r="Y2228">
        <v>6.6934113502502397</v>
      </c>
      <c r="Z2228">
        <v>49.861476659774702</v>
      </c>
      <c r="AA2228">
        <v>2.8852870464324898</v>
      </c>
      <c r="AB2228">
        <v>23.4261472225189</v>
      </c>
      <c r="AC2228">
        <v>6.8656466007232604</v>
      </c>
      <c r="AD2228">
        <v>54.425515174865701</v>
      </c>
      <c r="AE2228">
        <v>0.75360000000000005</v>
      </c>
      <c r="AF2228">
        <v>0.74629999999999996</v>
      </c>
      <c r="AJ2228">
        <v>9.4526907484582104E-2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 t="s">
        <v>42</v>
      </c>
      <c r="AQ2228" t="b">
        <v>1</v>
      </c>
      <c r="AR2228" t="b">
        <v>1</v>
      </c>
      <c r="AS2228">
        <v>1</v>
      </c>
      <c r="AT2228" t="b">
        <v>0</v>
      </c>
      <c r="AV2228" t="b">
        <v>0</v>
      </c>
      <c r="AW2228" t="b">
        <v>1</v>
      </c>
      <c r="AX2228" t="b">
        <v>0</v>
      </c>
      <c r="AY2228" t="b">
        <v>1</v>
      </c>
      <c r="AZ2228" t="b">
        <v>0</v>
      </c>
      <c r="BA2228" t="b">
        <v>0</v>
      </c>
      <c r="BB2228" t="b">
        <v>0</v>
      </c>
      <c r="BC2228" t="b">
        <v>1</v>
      </c>
      <c r="BD2228" t="b">
        <v>0</v>
      </c>
      <c r="BE2228" t="s">
        <v>57</v>
      </c>
      <c r="BF2228" t="s">
        <v>69</v>
      </c>
      <c r="BG2228" t="s">
        <v>69</v>
      </c>
      <c r="BH2228" t="b">
        <v>0</v>
      </c>
      <c r="BI2228" t="b">
        <v>1</v>
      </c>
      <c r="BJ2228" t="b">
        <v>0</v>
      </c>
      <c r="BK2228" t="b">
        <v>1</v>
      </c>
      <c r="BL2228">
        <v>40</v>
      </c>
      <c r="BM2228">
        <v>40</v>
      </c>
      <c r="BN2228">
        <v>0</v>
      </c>
      <c r="BO2228">
        <v>0</v>
      </c>
      <c r="BP22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28" s="3" t="str">
        <f>IF(Table1[[#This Row],[TraceLengthMod]],"lab,","")&amp;IF(Table1[[#This Row],[FixedLength]],"dur,","")&amp;IF(Table1[[#This Row],[Broken]],"ea,","")</f>
        <v>lab,</v>
      </c>
    </row>
    <row r="2229" spans="1:69" x14ac:dyDescent="0.25">
      <c r="A2229" t="s">
        <v>2357</v>
      </c>
      <c r="B2229" t="s">
        <v>39</v>
      </c>
      <c r="C2229" t="s">
        <v>114</v>
      </c>
      <c r="D2229" t="s">
        <v>82</v>
      </c>
      <c r="E2229" t="s">
        <v>93</v>
      </c>
      <c r="F2229">
        <v>1</v>
      </c>
      <c r="G2229">
        <v>75000</v>
      </c>
      <c r="H2229">
        <v>25000</v>
      </c>
      <c r="I2229">
        <v>100000</v>
      </c>
      <c r="J2229" t="s">
        <v>40</v>
      </c>
      <c r="K2229">
        <v>1</v>
      </c>
      <c r="L2229">
        <v>256</v>
      </c>
      <c r="M2229" t="s">
        <v>41</v>
      </c>
      <c r="N2229">
        <v>0.01</v>
      </c>
      <c r="O2229">
        <v>100</v>
      </c>
      <c r="P2229">
        <v>84</v>
      </c>
      <c r="Q2229">
        <v>256</v>
      </c>
      <c r="R2229">
        <v>100</v>
      </c>
      <c r="S2229">
        <v>7500</v>
      </c>
      <c r="T2229">
        <v>9</v>
      </c>
      <c r="U2229">
        <v>9</v>
      </c>
      <c r="V2229">
        <v>67584</v>
      </c>
      <c r="W2229">
        <v>0.90112000000000003</v>
      </c>
      <c r="X2229">
        <v>585.53701353073097</v>
      </c>
      <c r="Y2229">
        <v>6.6934113502502397</v>
      </c>
      <c r="Z2229">
        <v>56.212499618530202</v>
      </c>
      <c r="AA2229">
        <v>2.9371483325958199</v>
      </c>
      <c r="AB2229">
        <v>26.3632955551147</v>
      </c>
      <c r="AC2229">
        <v>7.22069835662841</v>
      </c>
      <c r="AD2229">
        <v>61.646213531494098</v>
      </c>
      <c r="AE2229">
        <v>0.76549999999999996</v>
      </c>
      <c r="AF2229">
        <v>0.75609999999999999</v>
      </c>
      <c r="AJ2229">
        <v>8.0884358196547504E-2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 t="s">
        <v>42</v>
      </c>
      <c r="AQ2229" t="b">
        <v>1</v>
      </c>
      <c r="AR2229" t="b">
        <v>1</v>
      </c>
      <c r="AS2229">
        <v>1</v>
      </c>
      <c r="AT2229" t="b">
        <v>0</v>
      </c>
      <c r="AV2229" t="b">
        <v>0</v>
      </c>
      <c r="AW2229" t="b">
        <v>1</v>
      </c>
      <c r="AX2229" t="b">
        <v>0</v>
      </c>
      <c r="AY2229" t="b">
        <v>1</v>
      </c>
      <c r="AZ2229" t="b">
        <v>0</v>
      </c>
      <c r="BA2229" t="b">
        <v>0</v>
      </c>
      <c r="BB2229" t="b">
        <v>0</v>
      </c>
      <c r="BC2229" t="b">
        <v>1</v>
      </c>
      <c r="BD2229" t="b">
        <v>0</v>
      </c>
      <c r="BE2229" t="s">
        <v>57</v>
      </c>
      <c r="BF2229" t="s">
        <v>69</v>
      </c>
      <c r="BG2229" t="s">
        <v>69</v>
      </c>
      <c r="BH2229" t="b">
        <v>0</v>
      </c>
      <c r="BI2229" t="b">
        <v>1</v>
      </c>
      <c r="BJ2229" t="b">
        <v>0</v>
      </c>
      <c r="BK2229" t="b">
        <v>1</v>
      </c>
      <c r="BL2229">
        <v>40</v>
      </c>
      <c r="BM2229">
        <v>40</v>
      </c>
      <c r="BN2229">
        <v>0</v>
      </c>
      <c r="BO2229">
        <v>0</v>
      </c>
      <c r="BP22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29" s="3" t="str">
        <f>IF(Table1[[#This Row],[TraceLengthMod]],"lab,","")&amp;IF(Table1[[#This Row],[FixedLength]],"dur,","")&amp;IF(Table1[[#This Row],[Broken]],"ea,","")</f>
        <v>lab,</v>
      </c>
    </row>
    <row r="2230" spans="1:69" x14ac:dyDescent="0.25">
      <c r="A2230" t="s">
        <v>2358</v>
      </c>
      <c r="B2230" t="s">
        <v>39</v>
      </c>
      <c r="C2230" t="s">
        <v>114</v>
      </c>
      <c r="D2230" t="s">
        <v>82</v>
      </c>
      <c r="E2230" t="s">
        <v>93</v>
      </c>
      <c r="F2230">
        <v>1</v>
      </c>
      <c r="G2230">
        <v>75000</v>
      </c>
      <c r="H2230">
        <v>25000</v>
      </c>
      <c r="I2230">
        <v>100000</v>
      </c>
      <c r="J2230" t="s">
        <v>40</v>
      </c>
      <c r="K2230">
        <v>1</v>
      </c>
      <c r="L2230">
        <v>256</v>
      </c>
      <c r="M2230" t="s">
        <v>41</v>
      </c>
      <c r="N2230">
        <v>0.01</v>
      </c>
      <c r="O2230">
        <v>100</v>
      </c>
      <c r="P2230">
        <v>84</v>
      </c>
      <c r="Q2230">
        <v>256</v>
      </c>
      <c r="R2230">
        <v>100</v>
      </c>
      <c r="S2230">
        <v>7500</v>
      </c>
      <c r="T2230">
        <v>10</v>
      </c>
      <c r="U2230">
        <v>10</v>
      </c>
      <c r="V2230">
        <v>75008</v>
      </c>
      <c r="W2230">
        <v>1.00010666666666</v>
      </c>
      <c r="X2230">
        <v>585.53701353073097</v>
      </c>
      <c r="Y2230">
        <v>6.6934113502502397</v>
      </c>
      <c r="Z2230">
        <v>62.325158119201603</v>
      </c>
      <c r="AA2230">
        <v>2.89525866508483</v>
      </c>
      <c r="AB2230">
        <v>29.2585542201995</v>
      </c>
      <c r="AC2230">
        <v>6.6263115406036297</v>
      </c>
      <c r="AD2230">
        <v>68.272525072097693</v>
      </c>
      <c r="AE2230">
        <v>0.76570000000000005</v>
      </c>
      <c r="AF2230">
        <v>0.75719999999999998</v>
      </c>
      <c r="AJ2230">
        <v>6.8677047413770606E-2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 t="s">
        <v>42</v>
      </c>
      <c r="AQ2230" t="b">
        <v>1</v>
      </c>
      <c r="AR2230" t="b">
        <v>1</v>
      </c>
      <c r="AS2230">
        <v>1</v>
      </c>
      <c r="AT2230" t="b">
        <v>0</v>
      </c>
      <c r="AV2230" t="b">
        <v>0</v>
      </c>
      <c r="AW2230" t="b">
        <v>1</v>
      </c>
      <c r="AX2230" t="b">
        <v>0</v>
      </c>
      <c r="AY2230" t="b">
        <v>1</v>
      </c>
      <c r="AZ2230" t="b">
        <v>0</v>
      </c>
      <c r="BA2230" t="b">
        <v>0</v>
      </c>
      <c r="BB2230" t="b">
        <v>0</v>
      </c>
      <c r="BC2230" t="b">
        <v>1</v>
      </c>
      <c r="BD2230" t="b">
        <v>0</v>
      </c>
      <c r="BE2230" t="s">
        <v>57</v>
      </c>
      <c r="BF2230" t="s">
        <v>69</v>
      </c>
      <c r="BG2230" t="s">
        <v>69</v>
      </c>
      <c r="BH2230" t="b">
        <v>0</v>
      </c>
      <c r="BI2230" t="b">
        <v>1</v>
      </c>
      <c r="BJ2230" t="b">
        <v>0</v>
      </c>
      <c r="BK2230" t="b">
        <v>1</v>
      </c>
      <c r="BL2230">
        <v>40</v>
      </c>
      <c r="BM2230">
        <v>40</v>
      </c>
      <c r="BN2230">
        <v>0</v>
      </c>
      <c r="BO2230">
        <v>0</v>
      </c>
      <c r="BP22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30" s="3" t="str">
        <f>IF(Table1[[#This Row],[TraceLengthMod]],"lab,","")&amp;IF(Table1[[#This Row],[FixedLength]],"dur,","")&amp;IF(Table1[[#This Row],[Broken]],"ea,","")</f>
        <v>lab,</v>
      </c>
    </row>
    <row r="2231" spans="1:69" x14ac:dyDescent="0.25">
      <c r="A2231" t="s">
        <v>2359</v>
      </c>
      <c r="B2231" t="s">
        <v>39</v>
      </c>
      <c r="C2231" t="s">
        <v>114</v>
      </c>
      <c r="D2231" t="s">
        <v>82</v>
      </c>
      <c r="E2231" t="s">
        <v>93</v>
      </c>
      <c r="F2231">
        <v>1</v>
      </c>
      <c r="G2231">
        <v>75000</v>
      </c>
      <c r="H2231">
        <v>25000</v>
      </c>
      <c r="I2231">
        <v>100000</v>
      </c>
      <c r="J2231" t="s">
        <v>40</v>
      </c>
      <c r="K2231">
        <v>1</v>
      </c>
      <c r="L2231">
        <v>256</v>
      </c>
      <c r="M2231" t="s">
        <v>41</v>
      </c>
      <c r="N2231">
        <v>0.01</v>
      </c>
      <c r="O2231">
        <v>100</v>
      </c>
      <c r="P2231">
        <v>84</v>
      </c>
      <c r="Q2231">
        <v>256</v>
      </c>
      <c r="R2231">
        <v>100</v>
      </c>
      <c r="S2231">
        <v>7500</v>
      </c>
      <c r="T2231">
        <v>10</v>
      </c>
      <c r="U2231">
        <v>11</v>
      </c>
      <c r="V2231">
        <v>82688</v>
      </c>
      <c r="W2231">
        <v>1.1025066666666601</v>
      </c>
      <c r="X2231">
        <v>585.53701353073097</v>
      </c>
      <c r="Y2231">
        <v>6.6934113502502397</v>
      </c>
      <c r="Z2231">
        <v>68.602353572845402</v>
      </c>
      <c r="AA2231">
        <v>2.9939723014831499</v>
      </c>
      <c r="AB2231">
        <v>32.252526521682697</v>
      </c>
      <c r="AC2231">
        <v>6.7559397220611501</v>
      </c>
      <c r="AD2231">
        <v>75.028464794158893</v>
      </c>
      <c r="AE2231">
        <v>0.76949999999999996</v>
      </c>
      <c r="AF2231">
        <v>0.75649999999999995</v>
      </c>
      <c r="AJ2231">
        <v>6.4223056053598598E-2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 t="s">
        <v>42</v>
      </c>
      <c r="AQ2231" t="b">
        <v>1</v>
      </c>
      <c r="AR2231" t="b">
        <v>1</v>
      </c>
      <c r="AS2231">
        <v>1</v>
      </c>
      <c r="AT2231" t="b">
        <v>0</v>
      </c>
      <c r="AV2231" t="b">
        <v>0</v>
      </c>
      <c r="AW2231" t="b">
        <v>1</v>
      </c>
      <c r="AX2231" t="b">
        <v>0</v>
      </c>
      <c r="AY2231" t="b">
        <v>1</v>
      </c>
      <c r="AZ2231" t="b">
        <v>0</v>
      </c>
      <c r="BA2231" t="b">
        <v>0</v>
      </c>
      <c r="BB2231" t="b">
        <v>0</v>
      </c>
      <c r="BC2231" t="b">
        <v>1</v>
      </c>
      <c r="BD2231" t="b">
        <v>0</v>
      </c>
      <c r="BE2231" t="s">
        <v>57</v>
      </c>
      <c r="BF2231" t="s">
        <v>69</v>
      </c>
      <c r="BG2231" t="s">
        <v>69</v>
      </c>
      <c r="BH2231" t="b">
        <v>0</v>
      </c>
      <c r="BI2231" t="b">
        <v>1</v>
      </c>
      <c r="BJ2231" t="b">
        <v>0</v>
      </c>
      <c r="BK2231" t="b">
        <v>1</v>
      </c>
      <c r="BL2231">
        <v>40</v>
      </c>
      <c r="BM2231">
        <v>40</v>
      </c>
      <c r="BN2231">
        <v>0</v>
      </c>
      <c r="BO2231">
        <v>0</v>
      </c>
      <c r="BP22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31" s="3" t="str">
        <f>IF(Table1[[#This Row],[TraceLengthMod]],"lab,","")&amp;IF(Table1[[#This Row],[FixedLength]],"dur,","")&amp;IF(Table1[[#This Row],[Broken]],"ea,","")</f>
        <v>lab,</v>
      </c>
    </row>
    <row r="2232" spans="1:69" x14ac:dyDescent="0.25">
      <c r="A2232" t="s">
        <v>2360</v>
      </c>
      <c r="B2232" t="s">
        <v>39</v>
      </c>
      <c r="C2232" t="s">
        <v>114</v>
      </c>
      <c r="D2232" t="s">
        <v>82</v>
      </c>
      <c r="E2232" t="s">
        <v>93</v>
      </c>
      <c r="F2232">
        <v>1</v>
      </c>
      <c r="G2232">
        <v>75000</v>
      </c>
      <c r="H2232">
        <v>25000</v>
      </c>
      <c r="I2232">
        <v>100000</v>
      </c>
      <c r="J2232" t="s">
        <v>40</v>
      </c>
      <c r="K2232">
        <v>1</v>
      </c>
      <c r="L2232">
        <v>256</v>
      </c>
      <c r="M2232" t="s">
        <v>41</v>
      </c>
      <c r="N2232">
        <v>0.01</v>
      </c>
      <c r="O2232">
        <v>100</v>
      </c>
      <c r="P2232">
        <v>84</v>
      </c>
      <c r="Q2232">
        <v>256</v>
      </c>
      <c r="R2232">
        <v>100</v>
      </c>
      <c r="S2232">
        <v>7500</v>
      </c>
      <c r="T2232">
        <v>12</v>
      </c>
      <c r="U2232">
        <v>12</v>
      </c>
      <c r="V2232">
        <v>90112</v>
      </c>
      <c r="W2232">
        <v>1.20149333333333</v>
      </c>
      <c r="X2232">
        <v>585.53701353073097</v>
      </c>
      <c r="Y2232">
        <v>6.6934113502502397</v>
      </c>
      <c r="Z2232">
        <v>74.752911567687903</v>
      </c>
      <c r="AA2232">
        <v>2.8812983036041202</v>
      </c>
      <c r="AB2232">
        <v>35.133824825286801</v>
      </c>
      <c r="AC2232">
        <v>6.7449688911437899</v>
      </c>
      <c r="AD2232">
        <v>81.773433685302706</v>
      </c>
      <c r="AE2232">
        <v>0.77769999999999995</v>
      </c>
      <c r="AF2232">
        <v>0.77280000000000004</v>
      </c>
      <c r="AJ2232">
        <v>5.54742145944725E-2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 t="s">
        <v>42</v>
      </c>
      <c r="AQ2232" t="b">
        <v>1</v>
      </c>
      <c r="AR2232" t="b">
        <v>1</v>
      </c>
      <c r="AS2232">
        <v>1</v>
      </c>
      <c r="AT2232" t="b">
        <v>0</v>
      </c>
      <c r="AV2232" t="b">
        <v>0</v>
      </c>
      <c r="AW2232" t="b">
        <v>1</v>
      </c>
      <c r="AX2232" t="b">
        <v>0</v>
      </c>
      <c r="AY2232" t="b">
        <v>1</v>
      </c>
      <c r="AZ2232" t="b">
        <v>0</v>
      </c>
      <c r="BA2232" t="b">
        <v>0</v>
      </c>
      <c r="BB2232" t="b">
        <v>0</v>
      </c>
      <c r="BC2232" t="b">
        <v>1</v>
      </c>
      <c r="BD2232" t="b">
        <v>0</v>
      </c>
      <c r="BE2232" t="s">
        <v>57</v>
      </c>
      <c r="BF2232" t="s">
        <v>69</v>
      </c>
      <c r="BG2232" t="s">
        <v>69</v>
      </c>
      <c r="BH2232" t="b">
        <v>0</v>
      </c>
      <c r="BI2232" t="b">
        <v>1</v>
      </c>
      <c r="BJ2232" t="b">
        <v>0</v>
      </c>
      <c r="BK2232" t="b">
        <v>1</v>
      </c>
      <c r="BL2232">
        <v>40</v>
      </c>
      <c r="BM2232">
        <v>40</v>
      </c>
      <c r="BN2232">
        <v>0</v>
      </c>
      <c r="BO2232">
        <v>0</v>
      </c>
      <c r="BP22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32" s="3" t="str">
        <f>IF(Table1[[#This Row],[TraceLengthMod]],"lab,","")&amp;IF(Table1[[#This Row],[FixedLength]],"dur,","")&amp;IF(Table1[[#This Row],[Broken]],"ea,","")</f>
        <v>lab,</v>
      </c>
    </row>
    <row r="2233" spans="1:69" x14ac:dyDescent="0.25">
      <c r="A2233" t="s">
        <v>2361</v>
      </c>
      <c r="B2233" t="s">
        <v>39</v>
      </c>
      <c r="C2233" t="s">
        <v>114</v>
      </c>
      <c r="D2233" t="s">
        <v>82</v>
      </c>
      <c r="E2233" t="s">
        <v>93</v>
      </c>
      <c r="F2233">
        <v>1</v>
      </c>
      <c r="G2233">
        <v>75000</v>
      </c>
      <c r="H2233">
        <v>25000</v>
      </c>
      <c r="I2233">
        <v>100000</v>
      </c>
      <c r="J2233" t="s">
        <v>40</v>
      </c>
      <c r="K2233">
        <v>1</v>
      </c>
      <c r="L2233">
        <v>256</v>
      </c>
      <c r="M2233" t="s">
        <v>41</v>
      </c>
      <c r="N2233">
        <v>0.01</v>
      </c>
      <c r="O2233">
        <v>100</v>
      </c>
      <c r="P2233">
        <v>84</v>
      </c>
      <c r="Q2233">
        <v>256</v>
      </c>
      <c r="R2233">
        <v>100</v>
      </c>
      <c r="S2233">
        <v>7500</v>
      </c>
      <c r="T2233">
        <v>12</v>
      </c>
      <c r="U2233">
        <v>13</v>
      </c>
      <c r="V2233">
        <v>97536</v>
      </c>
      <c r="W2233">
        <v>1.3004800000000001</v>
      </c>
      <c r="X2233">
        <v>585.53701353073097</v>
      </c>
      <c r="Y2233">
        <v>6.6934113502502397</v>
      </c>
      <c r="Z2233">
        <v>80.917556762695298</v>
      </c>
      <c r="AA2233">
        <v>2.8904230594635001</v>
      </c>
      <c r="AB2233">
        <v>38.024247884750302</v>
      </c>
      <c r="AC2233">
        <v>6.7150230407714799</v>
      </c>
      <c r="AD2233">
        <v>88.488456726074205</v>
      </c>
      <c r="AE2233">
        <v>0.77849999999999997</v>
      </c>
      <c r="AF2233">
        <v>0.76890000000000003</v>
      </c>
      <c r="AJ2233">
        <v>5.0706440382429302E-2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 t="s">
        <v>42</v>
      </c>
      <c r="AQ2233" t="b">
        <v>1</v>
      </c>
      <c r="AR2233" t="b">
        <v>1</v>
      </c>
      <c r="AS2233">
        <v>1</v>
      </c>
      <c r="AT2233" t="b">
        <v>0</v>
      </c>
      <c r="AV2233" t="b">
        <v>0</v>
      </c>
      <c r="AW2233" t="b">
        <v>1</v>
      </c>
      <c r="AX2233" t="b">
        <v>0</v>
      </c>
      <c r="AY2233" t="b">
        <v>1</v>
      </c>
      <c r="AZ2233" t="b">
        <v>0</v>
      </c>
      <c r="BA2233" t="b">
        <v>0</v>
      </c>
      <c r="BB2233" t="b">
        <v>0</v>
      </c>
      <c r="BC2233" t="b">
        <v>1</v>
      </c>
      <c r="BD2233" t="b">
        <v>0</v>
      </c>
      <c r="BE2233" t="s">
        <v>57</v>
      </c>
      <c r="BF2233" t="s">
        <v>69</v>
      </c>
      <c r="BG2233" t="s">
        <v>69</v>
      </c>
      <c r="BH2233" t="b">
        <v>0</v>
      </c>
      <c r="BI2233" t="b">
        <v>1</v>
      </c>
      <c r="BJ2233" t="b">
        <v>0</v>
      </c>
      <c r="BK2233" t="b">
        <v>1</v>
      </c>
      <c r="BL2233">
        <v>40</v>
      </c>
      <c r="BM2233">
        <v>40</v>
      </c>
      <c r="BN2233">
        <v>0</v>
      </c>
      <c r="BO2233">
        <v>0</v>
      </c>
      <c r="BP22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33" s="3" t="str">
        <f>IF(Table1[[#This Row],[TraceLengthMod]],"lab,","")&amp;IF(Table1[[#This Row],[FixedLength]],"dur,","")&amp;IF(Table1[[#This Row],[Broken]],"ea,","")</f>
        <v>lab,</v>
      </c>
    </row>
    <row r="2234" spans="1:69" x14ac:dyDescent="0.25">
      <c r="A2234" t="s">
        <v>2362</v>
      </c>
      <c r="B2234" t="s">
        <v>39</v>
      </c>
      <c r="C2234" t="s">
        <v>114</v>
      </c>
      <c r="D2234" t="s">
        <v>82</v>
      </c>
      <c r="E2234" t="s">
        <v>93</v>
      </c>
      <c r="F2234">
        <v>1</v>
      </c>
      <c r="G2234">
        <v>75000</v>
      </c>
      <c r="H2234">
        <v>25000</v>
      </c>
      <c r="I2234">
        <v>100000</v>
      </c>
      <c r="J2234" t="s">
        <v>40</v>
      </c>
      <c r="K2234">
        <v>1</v>
      </c>
      <c r="L2234">
        <v>256</v>
      </c>
      <c r="M2234" t="s">
        <v>41</v>
      </c>
      <c r="N2234">
        <v>0.01</v>
      </c>
      <c r="O2234">
        <v>100</v>
      </c>
      <c r="P2234">
        <v>84</v>
      </c>
      <c r="Q2234">
        <v>256</v>
      </c>
      <c r="R2234">
        <v>100</v>
      </c>
      <c r="S2234">
        <v>7500</v>
      </c>
      <c r="T2234">
        <v>12</v>
      </c>
      <c r="U2234">
        <v>14</v>
      </c>
      <c r="V2234">
        <v>105216</v>
      </c>
      <c r="W2234">
        <v>1.4028799999999999</v>
      </c>
      <c r="X2234">
        <v>585.53701353073097</v>
      </c>
      <c r="Y2234">
        <v>6.6934113502502397</v>
      </c>
      <c r="Z2234">
        <v>87.260657310485797</v>
      </c>
      <c r="AA2234">
        <v>2.98308253288269</v>
      </c>
      <c r="AB2234">
        <v>41.007330417633</v>
      </c>
      <c r="AC2234">
        <v>7.2915084362030003</v>
      </c>
      <c r="AD2234">
        <v>95.779965162277193</v>
      </c>
      <c r="AE2234">
        <v>0.77229999999999999</v>
      </c>
      <c r="AF2234">
        <v>0.76629999999999998</v>
      </c>
      <c r="AJ2234">
        <v>4.7516812083204803E-2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 t="s">
        <v>42</v>
      </c>
      <c r="AQ2234" t="b">
        <v>1</v>
      </c>
      <c r="AR2234" t="b">
        <v>1</v>
      </c>
      <c r="AS2234">
        <v>1</v>
      </c>
      <c r="AT2234" t="b">
        <v>0</v>
      </c>
      <c r="AV2234" t="b">
        <v>0</v>
      </c>
      <c r="AW2234" t="b">
        <v>1</v>
      </c>
      <c r="AX2234" t="b">
        <v>0</v>
      </c>
      <c r="AY2234" t="b">
        <v>1</v>
      </c>
      <c r="AZ2234" t="b">
        <v>0</v>
      </c>
      <c r="BA2234" t="b">
        <v>0</v>
      </c>
      <c r="BB2234" t="b">
        <v>0</v>
      </c>
      <c r="BC2234" t="b">
        <v>1</v>
      </c>
      <c r="BD2234" t="b">
        <v>0</v>
      </c>
      <c r="BE2234" t="s">
        <v>57</v>
      </c>
      <c r="BF2234" t="s">
        <v>69</v>
      </c>
      <c r="BG2234" t="s">
        <v>69</v>
      </c>
      <c r="BH2234" t="b">
        <v>0</v>
      </c>
      <c r="BI2234" t="b">
        <v>1</v>
      </c>
      <c r="BJ2234" t="b">
        <v>0</v>
      </c>
      <c r="BK2234" t="b">
        <v>1</v>
      </c>
      <c r="BL2234">
        <v>40</v>
      </c>
      <c r="BM2234">
        <v>40</v>
      </c>
      <c r="BN2234">
        <v>0</v>
      </c>
      <c r="BO2234">
        <v>0</v>
      </c>
      <c r="BP22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34" s="3" t="str">
        <f>IF(Table1[[#This Row],[TraceLengthMod]],"lab,","")&amp;IF(Table1[[#This Row],[FixedLength]],"dur,","")&amp;IF(Table1[[#This Row],[Broken]],"ea,","")</f>
        <v>lab,</v>
      </c>
    </row>
    <row r="2235" spans="1:69" x14ac:dyDescent="0.25">
      <c r="A2235" t="s">
        <v>2363</v>
      </c>
      <c r="B2235" t="s">
        <v>39</v>
      </c>
      <c r="C2235" t="s">
        <v>114</v>
      </c>
      <c r="D2235" t="s">
        <v>82</v>
      </c>
      <c r="E2235" t="s">
        <v>93</v>
      </c>
      <c r="F2235">
        <v>1</v>
      </c>
      <c r="G2235">
        <v>75000</v>
      </c>
      <c r="H2235">
        <v>25000</v>
      </c>
      <c r="I2235">
        <v>100000</v>
      </c>
      <c r="J2235" t="s">
        <v>40</v>
      </c>
      <c r="K2235">
        <v>1</v>
      </c>
      <c r="L2235">
        <v>256</v>
      </c>
      <c r="M2235" t="s">
        <v>41</v>
      </c>
      <c r="N2235">
        <v>0.01</v>
      </c>
      <c r="O2235">
        <v>100</v>
      </c>
      <c r="P2235">
        <v>84</v>
      </c>
      <c r="Q2235">
        <v>256</v>
      </c>
      <c r="R2235">
        <v>100</v>
      </c>
      <c r="S2235">
        <v>7500</v>
      </c>
      <c r="T2235">
        <v>15</v>
      </c>
      <c r="U2235">
        <v>15</v>
      </c>
      <c r="V2235">
        <v>112640</v>
      </c>
      <c r="W2235">
        <v>1.50186666666666</v>
      </c>
      <c r="X2235">
        <v>585.53701353073097</v>
      </c>
      <c r="Y2235">
        <v>6.6934113502502397</v>
      </c>
      <c r="Z2235">
        <v>93.489007234573293</v>
      </c>
      <c r="AA2235">
        <v>2.8703267574310298</v>
      </c>
      <c r="AB2235">
        <v>43.877657175064002</v>
      </c>
      <c r="AC2235">
        <v>7.1827983856201101</v>
      </c>
      <c r="AD2235">
        <v>102.962763547897</v>
      </c>
      <c r="AE2235">
        <v>0.78959999999999997</v>
      </c>
      <c r="AF2235">
        <v>0.77810000000000001</v>
      </c>
      <c r="AJ2235">
        <v>4.2904335124926099E-2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 t="s">
        <v>42</v>
      </c>
      <c r="AQ2235" t="b">
        <v>1</v>
      </c>
      <c r="AR2235" t="b">
        <v>1</v>
      </c>
      <c r="AS2235">
        <v>1</v>
      </c>
      <c r="AT2235" t="b">
        <v>0</v>
      </c>
      <c r="AV2235" t="b">
        <v>0</v>
      </c>
      <c r="AW2235" t="b">
        <v>1</v>
      </c>
      <c r="AX2235" t="b">
        <v>0</v>
      </c>
      <c r="AY2235" t="b">
        <v>1</v>
      </c>
      <c r="AZ2235" t="b">
        <v>0</v>
      </c>
      <c r="BA2235" t="b">
        <v>0</v>
      </c>
      <c r="BB2235" t="b">
        <v>0</v>
      </c>
      <c r="BC2235" t="b">
        <v>1</v>
      </c>
      <c r="BD2235" t="b">
        <v>0</v>
      </c>
      <c r="BE2235" t="s">
        <v>57</v>
      </c>
      <c r="BF2235" t="s">
        <v>69</v>
      </c>
      <c r="BG2235" t="s">
        <v>69</v>
      </c>
      <c r="BH2235" t="b">
        <v>0</v>
      </c>
      <c r="BI2235" t="b">
        <v>1</v>
      </c>
      <c r="BJ2235" t="b">
        <v>0</v>
      </c>
      <c r="BK2235" t="b">
        <v>1</v>
      </c>
      <c r="BL2235">
        <v>40</v>
      </c>
      <c r="BM2235">
        <v>40</v>
      </c>
      <c r="BN2235">
        <v>0</v>
      </c>
      <c r="BO2235">
        <v>0</v>
      </c>
      <c r="BP22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35" s="3" t="str">
        <f>IF(Table1[[#This Row],[TraceLengthMod]],"lab,","")&amp;IF(Table1[[#This Row],[FixedLength]],"dur,","")&amp;IF(Table1[[#This Row],[Broken]],"ea,","")</f>
        <v>lab,</v>
      </c>
    </row>
    <row r="2236" spans="1:69" x14ac:dyDescent="0.25">
      <c r="A2236" t="s">
        <v>2364</v>
      </c>
      <c r="B2236" t="s">
        <v>39</v>
      </c>
      <c r="C2236" t="s">
        <v>114</v>
      </c>
      <c r="D2236" t="s">
        <v>82</v>
      </c>
      <c r="E2236" t="s">
        <v>93</v>
      </c>
      <c r="F2236">
        <v>1</v>
      </c>
      <c r="G2236">
        <v>75000</v>
      </c>
      <c r="H2236">
        <v>25000</v>
      </c>
      <c r="I2236">
        <v>100000</v>
      </c>
      <c r="J2236" t="s">
        <v>40</v>
      </c>
      <c r="K2236">
        <v>1</v>
      </c>
      <c r="L2236">
        <v>256</v>
      </c>
      <c r="M2236" t="s">
        <v>41</v>
      </c>
      <c r="N2236">
        <v>0.01</v>
      </c>
      <c r="O2236">
        <v>100</v>
      </c>
      <c r="P2236">
        <v>84</v>
      </c>
      <c r="Q2236">
        <v>256</v>
      </c>
      <c r="R2236">
        <v>100</v>
      </c>
      <c r="S2236">
        <v>7500</v>
      </c>
      <c r="T2236">
        <v>15</v>
      </c>
      <c r="U2236">
        <v>16</v>
      </c>
      <c r="V2236">
        <v>120064</v>
      </c>
      <c r="W2236">
        <v>1.6008533333333299</v>
      </c>
      <c r="X2236">
        <v>585.53701353073097</v>
      </c>
      <c r="Y2236">
        <v>6.6934113502502397</v>
      </c>
      <c r="Z2236">
        <v>99.839033603668199</v>
      </c>
      <c r="AA2236">
        <v>2.9062316417693999</v>
      </c>
      <c r="AB2236">
        <v>46.783888816833397</v>
      </c>
      <c r="AC2236">
        <v>7.1040098667144704</v>
      </c>
      <c r="AD2236">
        <v>110.06677341461101</v>
      </c>
      <c r="AE2236">
        <v>0.78500000000000003</v>
      </c>
      <c r="AF2236">
        <v>0.76980000000000004</v>
      </c>
      <c r="AJ2236">
        <v>4.06991597940164E-2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 t="s">
        <v>42</v>
      </c>
      <c r="AQ2236" t="b">
        <v>1</v>
      </c>
      <c r="AR2236" t="b">
        <v>1</v>
      </c>
      <c r="AS2236">
        <v>1</v>
      </c>
      <c r="AT2236" t="b">
        <v>0</v>
      </c>
      <c r="AV2236" t="b">
        <v>0</v>
      </c>
      <c r="AW2236" t="b">
        <v>1</v>
      </c>
      <c r="AX2236" t="b">
        <v>0</v>
      </c>
      <c r="AY2236" t="b">
        <v>1</v>
      </c>
      <c r="AZ2236" t="b">
        <v>0</v>
      </c>
      <c r="BA2236" t="b">
        <v>0</v>
      </c>
      <c r="BB2236" t="b">
        <v>0</v>
      </c>
      <c r="BC2236" t="b">
        <v>1</v>
      </c>
      <c r="BD2236" t="b">
        <v>0</v>
      </c>
      <c r="BE2236" t="s">
        <v>57</v>
      </c>
      <c r="BF2236" t="s">
        <v>69</v>
      </c>
      <c r="BG2236" t="s">
        <v>69</v>
      </c>
      <c r="BH2236" t="b">
        <v>0</v>
      </c>
      <c r="BI2236" t="b">
        <v>1</v>
      </c>
      <c r="BJ2236" t="b">
        <v>0</v>
      </c>
      <c r="BK2236" t="b">
        <v>1</v>
      </c>
      <c r="BL2236">
        <v>40</v>
      </c>
      <c r="BM2236">
        <v>40</v>
      </c>
      <c r="BN2236">
        <v>0</v>
      </c>
      <c r="BO2236">
        <v>0</v>
      </c>
      <c r="BP22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36" s="3" t="str">
        <f>IF(Table1[[#This Row],[TraceLengthMod]],"lab,","")&amp;IF(Table1[[#This Row],[FixedLength]],"dur,","")&amp;IF(Table1[[#This Row],[Broken]],"ea,","")</f>
        <v>lab,</v>
      </c>
    </row>
    <row r="2237" spans="1:69" x14ac:dyDescent="0.25">
      <c r="A2237" t="s">
        <v>2365</v>
      </c>
      <c r="B2237" t="s">
        <v>39</v>
      </c>
      <c r="C2237" t="s">
        <v>114</v>
      </c>
      <c r="D2237" t="s">
        <v>82</v>
      </c>
      <c r="E2237" t="s">
        <v>93</v>
      </c>
      <c r="F2237">
        <v>1</v>
      </c>
      <c r="G2237">
        <v>75000</v>
      </c>
      <c r="H2237">
        <v>25000</v>
      </c>
      <c r="I2237">
        <v>100000</v>
      </c>
      <c r="J2237" t="s">
        <v>40</v>
      </c>
      <c r="K2237">
        <v>1</v>
      </c>
      <c r="L2237">
        <v>256</v>
      </c>
      <c r="M2237" t="s">
        <v>41</v>
      </c>
      <c r="N2237">
        <v>0.01</v>
      </c>
      <c r="O2237">
        <v>100</v>
      </c>
      <c r="P2237">
        <v>84</v>
      </c>
      <c r="Q2237">
        <v>256</v>
      </c>
      <c r="R2237">
        <v>100</v>
      </c>
      <c r="S2237">
        <v>7500</v>
      </c>
      <c r="T2237">
        <v>15</v>
      </c>
      <c r="U2237">
        <v>17</v>
      </c>
      <c r="V2237">
        <v>127744</v>
      </c>
      <c r="W2237">
        <v>1.70325333333333</v>
      </c>
      <c r="X2237">
        <v>585.53701353073097</v>
      </c>
      <c r="Y2237">
        <v>6.6934113502502397</v>
      </c>
      <c r="Z2237">
        <v>106.066386461257</v>
      </c>
      <c r="AA2237">
        <v>2.97404909133911</v>
      </c>
      <c r="AB2237">
        <v>49.7579379081726</v>
      </c>
      <c r="AC2237">
        <v>6.6013538837432799</v>
      </c>
      <c r="AD2237">
        <v>116.668127298355</v>
      </c>
      <c r="AE2237">
        <v>0.77839999999999998</v>
      </c>
      <c r="AF2237">
        <v>0.76919999999999999</v>
      </c>
      <c r="AJ2237">
        <v>3.9453672383256803E-2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 t="s">
        <v>42</v>
      </c>
      <c r="AQ2237" t="b">
        <v>1</v>
      </c>
      <c r="AR2237" t="b">
        <v>1</v>
      </c>
      <c r="AS2237">
        <v>1</v>
      </c>
      <c r="AT2237" t="b">
        <v>0</v>
      </c>
      <c r="AV2237" t="b">
        <v>0</v>
      </c>
      <c r="AW2237" t="b">
        <v>1</v>
      </c>
      <c r="AX2237" t="b">
        <v>0</v>
      </c>
      <c r="AY2237" t="b">
        <v>1</v>
      </c>
      <c r="AZ2237" t="b">
        <v>0</v>
      </c>
      <c r="BA2237" t="b">
        <v>0</v>
      </c>
      <c r="BB2237" t="b">
        <v>0</v>
      </c>
      <c r="BC2237" t="b">
        <v>1</v>
      </c>
      <c r="BD2237" t="b">
        <v>0</v>
      </c>
      <c r="BE2237" t="s">
        <v>57</v>
      </c>
      <c r="BF2237" t="s">
        <v>69</v>
      </c>
      <c r="BG2237" t="s">
        <v>69</v>
      </c>
      <c r="BH2237" t="b">
        <v>0</v>
      </c>
      <c r="BI2237" t="b">
        <v>1</v>
      </c>
      <c r="BJ2237" t="b">
        <v>0</v>
      </c>
      <c r="BK2237" t="b">
        <v>1</v>
      </c>
      <c r="BL2237">
        <v>40</v>
      </c>
      <c r="BM2237">
        <v>40</v>
      </c>
      <c r="BN2237">
        <v>0</v>
      </c>
      <c r="BO2237">
        <v>0</v>
      </c>
      <c r="BP22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37" s="3" t="str">
        <f>IF(Table1[[#This Row],[TraceLengthMod]],"lab,","")&amp;IF(Table1[[#This Row],[FixedLength]],"dur,","")&amp;IF(Table1[[#This Row],[Broken]],"ea,","")</f>
        <v>lab,</v>
      </c>
    </row>
    <row r="2238" spans="1:69" x14ac:dyDescent="0.25">
      <c r="A2238" t="s">
        <v>2366</v>
      </c>
      <c r="B2238" t="s">
        <v>39</v>
      </c>
      <c r="C2238" t="s">
        <v>114</v>
      </c>
      <c r="D2238" t="s">
        <v>82</v>
      </c>
      <c r="E2238" t="s">
        <v>93</v>
      </c>
      <c r="F2238">
        <v>1</v>
      </c>
      <c r="G2238">
        <v>75000</v>
      </c>
      <c r="H2238">
        <v>25000</v>
      </c>
      <c r="I2238">
        <v>100000</v>
      </c>
      <c r="J2238" t="s">
        <v>40</v>
      </c>
      <c r="K2238">
        <v>1</v>
      </c>
      <c r="L2238">
        <v>256</v>
      </c>
      <c r="M2238" t="s">
        <v>41</v>
      </c>
      <c r="N2238">
        <v>0.01</v>
      </c>
      <c r="O2238">
        <v>100</v>
      </c>
      <c r="P2238">
        <v>84</v>
      </c>
      <c r="Q2238">
        <v>256</v>
      </c>
      <c r="R2238">
        <v>100</v>
      </c>
      <c r="S2238">
        <v>7500</v>
      </c>
      <c r="T2238">
        <v>18</v>
      </c>
      <c r="U2238">
        <v>18</v>
      </c>
      <c r="V2238">
        <v>135168</v>
      </c>
      <c r="W2238">
        <v>1.8022400000000001</v>
      </c>
      <c r="X2238">
        <v>585.53701353073097</v>
      </c>
      <c r="Y2238">
        <v>6.6934113502502397</v>
      </c>
      <c r="Z2238">
        <v>112.221160650253</v>
      </c>
      <c r="AA2238">
        <v>2.8765387535095202</v>
      </c>
      <c r="AB2238">
        <v>52.6344766616821</v>
      </c>
      <c r="AC2238">
        <v>7.0331990718841499</v>
      </c>
      <c r="AD2238">
        <v>123.701326370239</v>
      </c>
      <c r="AE2238">
        <v>0.78480000000000005</v>
      </c>
      <c r="AF2238">
        <v>0.78010000000000002</v>
      </c>
      <c r="AJ2238">
        <v>3.5538297372333903E-2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 t="s">
        <v>42</v>
      </c>
      <c r="AQ2238" t="b">
        <v>1</v>
      </c>
      <c r="AR2238" t="b">
        <v>1</v>
      </c>
      <c r="AS2238">
        <v>1</v>
      </c>
      <c r="AT2238" t="b">
        <v>0</v>
      </c>
      <c r="AV2238" t="b">
        <v>0</v>
      </c>
      <c r="AW2238" t="b">
        <v>1</v>
      </c>
      <c r="AX2238" t="b">
        <v>0</v>
      </c>
      <c r="AY2238" t="b">
        <v>1</v>
      </c>
      <c r="AZ2238" t="b">
        <v>0</v>
      </c>
      <c r="BA2238" t="b">
        <v>0</v>
      </c>
      <c r="BB2238" t="b">
        <v>0</v>
      </c>
      <c r="BC2238" t="b">
        <v>1</v>
      </c>
      <c r="BD2238" t="b">
        <v>0</v>
      </c>
      <c r="BE2238" t="s">
        <v>57</v>
      </c>
      <c r="BF2238" t="s">
        <v>69</v>
      </c>
      <c r="BG2238" t="s">
        <v>69</v>
      </c>
      <c r="BH2238" t="b">
        <v>0</v>
      </c>
      <c r="BI2238" t="b">
        <v>1</v>
      </c>
      <c r="BJ2238" t="b">
        <v>0</v>
      </c>
      <c r="BK2238" t="b">
        <v>1</v>
      </c>
      <c r="BL2238">
        <v>40</v>
      </c>
      <c r="BM2238">
        <v>40</v>
      </c>
      <c r="BN2238">
        <v>0</v>
      </c>
      <c r="BO2238">
        <v>0</v>
      </c>
      <c r="BP22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38" s="3" t="str">
        <f>IF(Table1[[#This Row],[TraceLengthMod]],"lab,","")&amp;IF(Table1[[#This Row],[FixedLength]],"dur,","")&amp;IF(Table1[[#This Row],[Broken]],"ea,","")</f>
        <v>lab,</v>
      </c>
    </row>
    <row r="2239" spans="1:69" x14ac:dyDescent="0.25">
      <c r="A2239" t="s">
        <v>2367</v>
      </c>
      <c r="B2239" t="s">
        <v>39</v>
      </c>
      <c r="C2239" t="s">
        <v>114</v>
      </c>
      <c r="D2239" t="s">
        <v>82</v>
      </c>
      <c r="E2239" t="s">
        <v>93</v>
      </c>
      <c r="F2239">
        <v>1</v>
      </c>
      <c r="G2239">
        <v>75000</v>
      </c>
      <c r="H2239">
        <v>25000</v>
      </c>
      <c r="I2239">
        <v>100000</v>
      </c>
      <c r="J2239" t="s">
        <v>40</v>
      </c>
      <c r="K2239">
        <v>1</v>
      </c>
      <c r="L2239">
        <v>256</v>
      </c>
      <c r="M2239" t="s">
        <v>41</v>
      </c>
      <c r="N2239">
        <v>0.01</v>
      </c>
      <c r="O2239">
        <v>100</v>
      </c>
      <c r="P2239">
        <v>84</v>
      </c>
      <c r="Q2239">
        <v>256</v>
      </c>
      <c r="R2239">
        <v>100</v>
      </c>
      <c r="S2239">
        <v>7500</v>
      </c>
      <c r="T2239">
        <v>18</v>
      </c>
      <c r="U2239">
        <v>19</v>
      </c>
      <c r="V2239">
        <v>142592</v>
      </c>
      <c r="W2239">
        <v>1.90122666666666</v>
      </c>
      <c r="X2239">
        <v>585.53701353073097</v>
      </c>
      <c r="Y2239">
        <v>6.6934113502502397</v>
      </c>
      <c r="Z2239">
        <v>118.380694150924</v>
      </c>
      <c r="AA2239">
        <v>2.9032382965087802</v>
      </c>
      <c r="AB2239">
        <v>55.537714958190897</v>
      </c>
      <c r="AC2239">
        <v>7.0351939201354901</v>
      </c>
      <c r="AD2239">
        <v>130.73652029037399</v>
      </c>
      <c r="AE2239">
        <v>0.77629999999999999</v>
      </c>
      <c r="AF2239">
        <v>0.77110000000000001</v>
      </c>
      <c r="AJ2239">
        <v>3.3054186261962902E-2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 t="s">
        <v>42</v>
      </c>
      <c r="AQ2239" t="b">
        <v>1</v>
      </c>
      <c r="AR2239" t="b">
        <v>1</v>
      </c>
      <c r="AS2239">
        <v>1</v>
      </c>
      <c r="AT2239" t="b">
        <v>0</v>
      </c>
      <c r="AV2239" t="b">
        <v>0</v>
      </c>
      <c r="AW2239" t="b">
        <v>1</v>
      </c>
      <c r="AX2239" t="b">
        <v>0</v>
      </c>
      <c r="AY2239" t="b">
        <v>1</v>
      </c>
      <c r="AZ2239" t="b">
        <v>0</v>
      </c>
      <c r="BA2239" t="b">
        <v>0</v>
      </c>
      <c r="BB2239" t="b">
        <v>0</v>
      </c>
      <c r="BC2239" t="b">
        <v>1</v>
      </c>
      <c r="BD2239" t="b">
        <v>0</v>
      </c>
      <c r="BE2239" t="s">
        <v>57</v>
      </c>
      <c r="BF2239" t="s">
        <v>69</v>
      </c>
      <c r="BG2239" t="s">
        <v>69</v>
      </c>
      <c r="BH2239" t="b">
        <v>0</v>
      </c>
      <c r="BI2239" t="b">
        <v>1</v>
      </c>
      <c r="BJ2239" t="b">
        <v>0</v>
      </c>
      <c r="BK2239" t="b">
        <v>1</v>
      </c>
      <c r="BL2239">
        <v>40</v>
      </c>
      <c r="BM2239">
        <v>40</v>
      </c>
      <c r="BN2239">
        <v>0</v>
      </c>
      <c r="BO2239">
        <v>0</v>
      </c>
      <c r="BP22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39" s="3" t="str">
        <f>IF(Table1[[#This Row],[TraceLengthMod]],"lab,","")&amp;IF(Table1[[#This Row],[FixedLength]],"dur,","")&amp;IF(Table1[[#This Row],[Broken]],"ea,","")</f>
        <v>lab,</v>
      </c>
    </row>
    <row r="2240" spans="1:69" x14ac:dyDescent="0.25">
      <c r="A2240" t="s">
        <v>2368</v>
      </c>
      <c r="B2240" t="s">
        <v>39</v>
      </c>
      <c r="C2240" t="s">
        <v>114</v>
      </c>
      <c r="D2240" t="s">
        <v>82</v>
      </c>
      <c r="E2240" t="s">
        <v>93</v>
      </c>
      <c r="F2240">
        <v>1</v>
      </c>
      <c r="G2240">
        <v>75000</v>
      </c>
      <c r="H2240">
        <v>25000</v>
      </c>
      <c r="I2240">
        <v>100000</v>
      </c>
      <c r="J2240" t="s">
        <v>40</v>
      </c>
      <c r="K2240">
        <v>1</v>
      </c>
      <c r="L2240">
        <v>256</v>
      </c>
      <c r="M2240" t="s">
        <v>41</v>
      </c>
      <c r="N2240">
        <v>0.01</v>
      </c>
      <c r="O2240">
        <v>100</v>
      </c>
      <c r="P2240">
        <v>84</v>
      </c>
      <c r="Q2240">
        <v>256</v>
      </c>
      <c r="R2240">
        <v>100</v>
      </c>
      <c r="S2240">
        <v>7500</v>
      </c>
      <c r="T2240">
        <v>18</v>
      </c>
      <c r="U2240">
        <v>20</v>
      </c>
      <c r="V2240">
        <v>150016</v>
      </c>
      <c r="W2240">
        <v>2.0002133333333298</v>
      </c>
      <c r="X2240">
        <v>585.53701353073097</v>
      </c>
      <c r="Y2240">
        <v>6.6934113502502397</v>
      </c>
      <c r="Z2240">
        <v>124.508525848388</v>
      </c>
      <c r="AA2240">
        <v>2.8784873485565101</v>
      </c>
      <c r="AB2240">
        <v>58.416202306747401</v>
      </c>
      <c r="AC2240">
        <v>6.7280156612396196</v>
      </c>
      <c r="AD2240">
        <v>137.46453595161401</v>
      </c>
      <c r="AE2240">
        <v>0.78739999999999999</v>
      </c>
      <c r="AF2240">
        <v>0.77700000000000002</v>
      </c>
      <c r="AJ2240">
        <v>3.0272149083557302E-2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 t="s">
        <v>42</v>
      </c>
      <c r="AQ2240" t="b">
        <v>1</v>
      </c>
      <c r="AR2240" t="b">
        <v>1</v>
      </c>
      <c r="AS2240">
        <v>1</v>
      </c>
      <c r="AT2240" t="b">
        <v>0</v>
      </c>
      <c r="AV2240" t="b">
        <v>0</v>
      </c>
      <c r="AW2240" t="b">
        <v>1</v>
      </c>
      <c r="AX2240" t="b">
        <v>0</v>
      </c>
      <c r="AY2240" t="b">
        <v>1</v>
      </c>
      <c r="AZ2240" t="b">
        <v>0</v>
      </c>
      <c r="BA2240" t="b">
        <v>0</v>
      </c>
      <c r="BB2240" t="b">
        <v>0</v>
      </c>
      <c r="BC2240" t="b">
        <v>1</v>
      </c>
      <c r="BD2240" t="b">
        <v>0</v>
      </c>
      <c r="BE2240" t="s">
        <v>57</v>
      </c>
      <c r="BF2240" t="s">
        <v>69</v>
      </c>
      <c r="BG2240" t="s">
        <v>69</v>
      </c>
      <c r="BH2240" t="b">
        <v>0</v>
      </c>
      <c r="BI2240" t="b">
        <v>1</v>
      </c>
      <c r="BJ2240" t="b">
        <v>0</v>
      </c>
      <c r="BK2240" t="b">
        <v>1</v>
      </c>
      <c r="BL2240">
        <v>40</v>
      </c>
      <c r="BM2240">
        <v>40</v>
      </c>
      <c r="BN2240">
        <v>0</v>
      </c>
      <c r="BO2240">
        <v>0</v>
      </c>
      <c r="BP22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40" s="3" t="str">
        <f>IF(Table1[[#This Row],[TraceLengthMod]],"lab,","")&amp;IF(Table1[[#This Row],[FixedLength]],"dur,","")&amp;IF(Table1[[#This Row],[Broken]],"ea,","")</f>
        <v>lab,</v>
      </c>
    </row>
    <row r="2241" spans="1:69" x14ac:dyDescent="0.25">
      <c r="A2241" t="s">
        <v>2369</v>
      </c>
      <c r="B2241" t="s">
        <v>39</v>
      </c>
      <c r="C2241" t="s">
        <v>114</v>
      </c>
      <c r="D2241" t="s">
        <v>82</v>
      </c>
      <c r="E2241" t="s">
        <v>93</v>
      </c>
      <c r="F2241">
        <v>1</v>
      </c>
      <c r="G2241">
        <v>75000</v>
      </c>
      <c r="H2241">
        <v>25000</v>
      </c>
      <c r="I2241">
        <v>100000</v>
      </c>
      <c r="J2241" t="s">
        <v>40</v>
      </c>
      <c r="K2241">
        <v>1</v>
      </c>
      <c r="L2241">
        <v>256</v>
      </c>
      <c r="M2241" t="s">
        <v>41</v>
      </c>
      <c r="N2241">
        <v>0.01</v>
      </c>
      <c r="O2241">
        <v>100</v>
      </c>
      <c r="P2241">
        <v>84</v>
      </c>
      <c r="Q2241">
        <v>256</v>
      </c>
      <c r="R2241">
        <v>100</v>
      </c>
      <c r="S2241">
        <v>7500</v>
      </c>
      <c r="T2241">
        <v>21</v>
      </c>
      <c r="U2241">
        <v>21</v>
      </c>
      <c r="V2241">
        <v>157696</v>
      </c>
      <c r="W2241">
        <v>2.1026133333333301</v>
      </c>
      <c r="X2241">
        <v>585.53701353073097</v>
      </c>
      <c r="Y2241">
        <v>6.6934113502502397</v>
      </c>
      <c r="Z2241">
        <v>130.95529174804599</v>
      </c>
      <c r="AA2241">
        <v>2.99997806549072</v>
      </c>
      <c r="AB2241">
        <v>61.416180372238102</v>
      </c>
      <c r="AC2241">
        <v>7.3214402198791504</v>
      </c>
      <c r="AD2241">
        <v>144.78597617149299</v>
      </c>
      <c r="AE2241">
        <v>0.78739999999999999</v>
      </c>
      <c r="AF2241">
        <v>0.78249999999999997</v>
      </c>
      <c r="AJ2241">
        <v>2.9823244246956499E-2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 t="s">
        <v>42</v>
      </c>
      <c r="AQ2241" t="b">
        <v>1</v>
      </c>
      <c r="AR2241" t="b">
        <v>1</v>
      </c>
      <c r="AS2241">
        <v>1</v>
      </c>
      <c r="AT2241" t="b">
        <v>0</v>
      </c>
      <c r="AV2241" t="b">
        <v>0</v>
      </c>
      <c r="AW2241" t="b">
        <v>1</v>
      </c>
      <c r="AX2241" t="b">
        <v>0</v>
      </c>
      <c r="AY2241" t="b">
        <v>1</v>
      </c>
      <c r="AZ2241" t="b">
        <v>0</v>
      </c>
      <c r="BA2241" t="b">
        <v>0</v>
      </c>
      <c r="BB2241" t="b">
        <v>0</v>
      </c>
      <c r="BC2241" t="b">
        <v>1</v>
      </c>
      <c r="BD2241" t="b">
        <v>0</v>
      </c>
      <c r="BE2241" t="s">
        <v>57</v>
      </c>
      <c r="BF2241" t="s">
        <v>69</v>
      </c>
      <c r="BG2241" t="s">
        <v>69</v>
      </c>
      <c r="BH2241" t="b">
        <v>0</v>
      </c>
      <c r="BI2241" t="b">
        <v>1</v>
      </c>
      <c r="BJ2241" t="b">
        <v>0</v>
      </c>
      <c r="BK2241" t="b">
        <v>1</v>
      </c>
      <c r="BL2241">
        <v>40</v>
      </c>
      <c r="BM2241">
        <v>40</v>
      </c>
      <c r="BN2241">
        <v>0</v>
      </c>
      <c r="BO2241">
        <v>0</v>
      </c>
      <c r="BP22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41" s="3" t="str">
        <f>IF(Table1[[#This Row],[TraceLengthMod]],"lab,","")&amp;IF(Table1[[#This Row],[FixedLength]],"dur,","")&amp;IF(Table1[[#This Row],[Broken]],"ea,","")</f>
        <v>lab,</v>
      </c>
    </row>
    <row r="2242" spans="1:69" x14ac:dyDescent="0.25">
      <c r="A2242" t="s">
        <v>2370</v>
      </c>
      <c r="B2242" t="s">
        <v>39</v>
      </c>
      <c r="C2242" t="s">
        <v>114</v>
      </c>
      <c r="D2242" t="s">
        <v>82</v>
      </c>
      <c r="E2242" t="s">
        <v>93</v>
      </c>
      <c r="F2242">
        <v>1</v>
      </c>
      <c r="G2242">
        <v>75000</v>
      </c>
      <c r="H2242">
        <v>25000</v>
      </c>
      <c r="I2242">
        <v>100000</v>
      </c>
      <c r="J2242" t="s">
        <v>40</v>
      </c>
      <c r="K2242">
        <v>1</v>
      </c>
      <c r="L2242">
        <v>256</v>
      </c>
      <c r="M2242" t="s">
        <v>41</v>
      </c>
      <c r="N2242">
        <v>0.01</v>
      </c>
      <c r="O2242">
        <v>100</v>
      </c>
      <c r="P2242">
        <v>84</v>
      </c>
      <c r="Q2242">
        <v>256</v>
      </c>
      <c r="R2242">
        <v>100</v>
      </c>
      <c r="S2242">
        <v>7500</v>
      </c>
      <c r="T2242">
        <v>21</v>
      </c>
      <c r="U2242">
        <v>22</v>
      </c>
      <c r="V2242">
        <v>165120</v>
      </c>
      <c r="W2242">
        <v>2.2016</v>
      </c>
      <c r="X2242">
        <v>585.53701353073097</v>
      </c>
      <c r="Y2242">
        <v>6.6934113502502397</v>
      </c>
      <c r="Z2242">
        <v>137.26940178871101</v>
      </c>
      <c r="AA2242">
        <v>2.90123319625854</v>
      </c>
      <c r="AB2242">
        <v>64.317413568496704</v>
      </c>
      <c r="AC2242">
        <v>7.0002870559692303</v>
      </c>
      <c r="AD2242">
        <v>151.786263227462</v>
      </c>
      <c r="AE2242">
        <v>0.78710000000000002</v>
      </c>
      <c r="AF2242">
        <v>0.78</v>
      </c>
      <c r="AJ2242">
        <v>2.6898122342057899E-2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 t="s">
        <v>42</v>
      </c>
      <c r="AQ2242" t="b">
        <v>1</v>
      </c>
      <c r="AR2242" t="b">
        <v>1</v>
      </c>
      <c r="AS2242">
        <v>1</v>
      </c>
      <c r="AT2242" t="b">
        <v>0</v>
      </c>
      <c r="AV2242" t="b">
        <v>0</v>
      </c>
      <c r="AW2242" t="b">
        <v>1</v>
      </c>
      <c r="AX2242" t="b">
        <v>0</v>
      </c>
      <c r="AY2242" t="b">
        <v>1</v>
      </c>
      <c r="AZ2242" t="b">
        <v>0</v>
      </c>
      <c r="BA2242" t="b">
        <v>0</v>
      </c>
      <c r="BB2242" t="b">
        <v>0</v>
      </c>
      <c r="BC2242" t="b">
        <v>1</v>
      </c>
      <c r="BD2242" t="b">
        <v>0</v>
      </c>
      <c r="BE2242" t="s">
        <v>57</v>
      </c>
      <c r="BF2242" t="s">
        <v>69</v>
      </c>
      <c r="BG2242" t="s">
        <v>69</v>
      </c>
      <c r="BH2242" t="b">
        <v>0</v>
      </c>
      <c r="BI2242" t="b">
        <v>1</v>
      </c>
      <c r="BJ2242" t="b">
        <v>0</v>
      </c>
      <c r="BK2242" t="b">
        <v>1</v>
      </c>
      <c r="BL2242">
        <v>40</v>
      </c>
      <c r="BM2242">
        <v>40</v>
      </c>
      <c r="BN2242">
        <v>0</v>
      </c>
      <c r="BO2242">
        <v>0</v>
      </c>
      <c r="BP22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42" s="3" t="str">
        <f>IF(Table1[[#This Row],[TraceLengthMod]],"lab,","")&amp;IF(Table1[[#This Row],[FixedLength]],"dur,","")&amp;IF(Table1[[#This Row],[Broken]],"ea,","")</f>
        <v>lab,</v>
      </c>
    </row>
    <row r="2243" spans="1:69" x14ac:dyDescent="0.25">
      <c r="A2243" t="s">
        <v>2371</v>
      </c>
      <c r="B2243" t="s">
        <v>39</v>
      </c>
      <c r="C2243" t="s">
        <v>114</v>
      </c>
      <c r="D2243" t="s">
        <v>82</v>
      </c>
      <c r="E2243" t="s">
        <v>93</v>
      </c>
      <c r="F2243">
        <v>1</v>
      </c>
      <c r="G2243">
        <v>75000</v>
      </c>
      <c r="H2243">
        <v>25000</v>
      </c>
      <c r="I2243">
        <v>100000</v>
      </c>
      <c r="J2243" t="s">
        <v>40</v>
      </c>
      <c r="K2243">
        <v>1</v>
      </c>
      <c r="L2243">
        <v>256</v>
      </c>
      <c r="M2243" t="s">
        <v>41</v>
      </c>
      <c r="N2243">
        <v>0.01</v>
      </c>
      <c r="O2243">
        <v>100</v>
      </c>
      <c r="P2243">
        <v>84</v>
      </c>
      <c r="Q2243">
        <v>256</v>
      </c>
      <c r="R2243">
        <v>100</v>
      </c>
      <c r="S2243">
        <v>7500</v>
      </c>
      <c r="T2243">
        <v>21</v>
      </c>
      <c r="U2243">
        <v>23</v>
      </c>
      <c r="V2243">
        <v>172544</v>
      </c>
      <c r="W2243">
        <v>2.3005866666666601</v>
      </c>
      <c r="X2243">
        <v>585.53701353073097</v>
      </c>
      <c r="Y2243">
        <v>6.6934113502502397</v>
      </c>
      <c r="Z2243">
        <v>143.41497373580901</v>
      </c>
      <c r="AA2243">
        <v>2.8713235855102499</v>
      </c>
      <c r="AB2243">
        <v>67.188737154006901</v>
      </c>
      <c r="AC2243">
        <v>6.6163139343261701</v>
      </c>
      <c r="AD2243">
        <v>158.402577161788</v>
      </c>
      <c r="AE2243">
        <v>0.79420000000000002</v>
      </c>
      <c r="AF2243">
        <v>0.78069999999999995</v>
      </c>
      <c r="AJ2243">
        <v>2.56404117059283E-2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 t="s">
        <v>42</v>
      </c>
      <c r="AQ2243" t="b">
        <v>1</v>
      </c>
      <c r="AR2243" t="b">
        <v>1</v>
      </c>
      <c r="AS2243">
        <v>1</v>
      </c>
      <c r="AT2243" t="b">
        <v>0</v>
      </c>
      <c r="AV2243" t="b">
        <v>0</v>
      </c>
      <c r="AW2243" t="b">
        <v>1</v>
      </c>
      <c r="AX2243" t="b">
        <v>0</v>
      </c>
      <c r="AY2243" t="b">
        <v>1</v>
      </c>
      <c r="AZ2243" t="b">
        <v>0</v>
      </c>
      <c r="BA2243" t="b">
        <v>0</v>
      </c>
      <c r="BB2243" t="b">
        <v>0</v>
      </c>
      <c r="BC2243" t="b">
        <v>1</v>
      </c>
      <c r="BD2243" t="b">
        <v>0</v>
      </c>
      <c r="BE2243" t="s">
        <v>57</v>
      </c>
      <c r="BF2243" t="s">
        <v>69</v>
      </c>
      <c r="BG2243" t="s">
        <v>69</v>
      </c>
      <c r="BH2243" t="b">
        <v>0</v>
      </c>
      <c r="BI2243" t="b">
        <v>1</v>
      </c>
      <c r="BJ2243" t="b">
        <v>0</v>
      </c>
      <c r="BK2243" t="b">
        <v>1</v>
      </c>
      <c r="BL2243">
        <v>40</v>
      </c>
      <c r="BM2243">
        <v>40</v>
      </c>
      <c r="BN2243">
        <v>0</v>
      </c>
      <c r="BO2243">
        <v>0</v>
      </c>
      <c r="BP22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43" s="3" t="str">
        <f>IF(Table1[[#This Row],[TraceLengthMod]],"lab,","")&amp;IF(Table1[[#This Row],[FixedLength]],"dur,","")&amp;IF(Table1[[#This Row],[Broken]],"ea,","")</f>
        <v>lab,</v>
      </c>
    </row>
    <row r="2244" spans="1:69" x14ac:dyDescent="0.25">
      <c r="A2244" t="s">
        <v>2372</v>
      </c>
      <c r="B2244" t="s">
        <v>39</v>
      </c>
      <c r="C2244" t="s">
        <v>114</v>
      </c>
      <c r="D2244" t="s">
        <v>82</v>
      </c>
      <c r="E2244" t="s">
        <v>93</v>
      </c>
      <c r="F2244">
        <v>1</v>
      </c>
      <c r="G2244">
        <v>75000</v>
      </c>
      <c r="H2244">
        <v>25000</v>
      </c>
      <c r="I2244">
        <v>100000</v>
      </c>
      <c r="J2244" t="s">
        <v>40</v>
      </c>
      <c r="K2244">
        <v>1</v>
      </c>
      <c r="L2244">
        <v>256</v>
      </c>
      <c r="M2244" t="s">
        <v>41</v>
      </c>
      <c r="N2244">
        <v>0.01</v>
      </c>
      <c r="O2244">
        <v>100</v>
      </c>
      <c r="P2244">
        <v>84</v>
      </c>
      <c r="Q2244">
        <v>256</v>
      </c>
      <c r="R2244">
        <v>100</v>
      </c>
      <c r="S2244">
        <v>7500</v>
      </c>
      <c r="T2244">
        <v>24</v>
      </c>
      <c r="U2244">
        <v>24</v>
      </c>
      <c r="V2244">
        <v>180224</v>
      </c>
      <c r="W2244">
        <v>2.4029866666666599</v>
      </c>
      <c r="X2244">
        <v>585.53701353073097</v>
      </c>
      <c r="Y2244">
        <v>6.6934113502502397</v>
      </c>
      <c r="Z2244">
        <v>149.63035917282099</v>
      </c>
      <c r="AA2244">
        <v>2.9640755653381299</v>
      </c>
      <c r="AB2244">
        <v>70.152812719344993</v>
      </c>
      <c r="AC2244">
        <v>6.9903144836425701</v>
      </c>
      <c r="AD2244">
        <v>165.39289164543101</v>
      </c>
      <c r="AE2244">
        <v>0.80110000000000003</v>
      </c>
      <c r="AF2244">
        <v>0.78390000000000004</v>
      </c>
      <c r="AJ2244">
        <v>2.4753017097034199E-2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 t="s">
        <v>42</v>
      </c>
      <c r="AQ2244" t="b">
        <v>1</v>
      </c>
      <c r="AR2244" t="b">
        <v>1</v>
      </c>
      <c r="AS2244">
        <v>1</v>
      </c>
      <c r="AT2244" t="b">
        <v>0</v>
      </c>
      <c r="AV2244" t="b">
        <v>0</v>
      </c>
      <c r="AW2244" t="b">
        <v>1</v>
      </c>
      <c r="AX2244" t="b">
        <v>0</v>
      </c>
      <c r="AY2244" t="b">
        <v>1</v>
      </c>
      <c r="AZ2244" t="b">
        <v>0</v>
      </c>
      <c r="BA2244" t="b">
        <v>0</v>
      </c>
      <c r="BB2244" t="b">
        <v>0</v>
      </c>
      <c r="BC2244" t="b">
        <v>1</v>
      </c>
      <c r="BD2244" t="b">
        <v>0</v>
      </c>
      <c r="BE2244" t="s">
        <v>57</v>
      </c>
      <c r="BF2244" t="s">
        <v>69</v>
      </c>
      <c r="BG2244" t="s">
        <v>69</v>
      </c>
      <c r="BH2244" t="b">
        <v>0</v>
      </c>
      <c r="BI2244" t="b">
        <v>1</v>
      </c>
      <c r="BJ2244" t="b">
        <v>0</v>
      </c>
      <c r="BK2244" t="b">
        <v>1</v>
      </c>
      <c r="BL2244">
        <v>40</v>
      </c>
      <c r="BM2244">
        <v>40</v>
      </c>
      <c r="BN2244">
        <v>0</v>
      </c>
      <c r="BO2244">
        <v>0</v>
      </c>
      <c r="BP22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44" s="3" t="str">
        <f>IF(Table1[[#This Row],[TraceLengthMod]],"lab,","")&amp;IF(Table1[[#This Row],[FixedLength]],"dur,","")&amp;IF(Table1[[#This Row],[Broken]],"ea,","")</f>
        <v>lab,</v>
      </c>
    </row>
    <row r="2245" spans="1:69" x14ac:dyDescent="0.25">
      <c r="A2245" t="s">
        <v>2373</v>
      </c>
      <c r="B2245" t="s">
        <v>39</v>
      </c>
      <c r="C2245" t="s">
        <v>114</v>
      </c>
      <c r="D2245" t="s">
        <v>82</v>
      </c>
      <c r="E2245" t="s">
        <v>93</v>
      </c>
      <c r="F2245">
        <v>1</v>
      </c>
      <c r="G2245">
        <v>75000</v>
      </c>
      <c r="H2245">
        <v>25000</v>
      </c>
      <c r="I2245">
        <v>100000</v>
      </c>
      <c r="J2245" t="s">
        <v>40</v>
      </c>
      <c r="K2245">
        <v>1</v>
      </c>
      <c r="L2245">
        <v>256</v>
      </c>
      <c r="M2245" t="s">
        <v>41</v>
      </c>
      <c r="N2245">
        <v>0.01</v>
      </c>
      <c r="O2245">
        <v>100</v>
      </c>
      <c r="P2245">
        <v>84</v>
      </c>
      <c r="Q2245">
        <v>256</v>
      </c>
      <c r="R2245">
        <v>100</v>
      </c>
      <c r="S2245">
        <v>7500</v>
      </c>
      <c r="T2245">
        <v>25</v>
      </c>
      <c r="U2245">
        <v>25</v>
      </c>
      <c r="V2245">
        <v>187648</v>
      </c>
      <c r="W2245">
        <v>2.5019733333333298</v>
      </c>
      <c r="X2245">
        <v>585.53701353073097</v>
      </c>
      <c r="Y2245">
        <v>6.6934113502502397</v>
      </c>
      <c r="Z2245">
        <v>155.794879198074</v>
      </c>
      <c r="AA2245">
        <v>2.8932654857635498</v>
      </c>
      <c r="AB2245">
        <v>73.0460782051086</v>
      </c>
      <c r="AC2245">
        <v>7.03818488121032</v>
      </c>
      <c r="AD2245">
        <v>172.43107652664099</v>
      </c>
      <c r="AE2245">
        <v>0.7954</v>
      </c>
      <c r="AF2245">
        <v>0.78900000000000003</v>
      </c>
      <c r="AJ2245">
        <v>2.3693447711523E-2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 t="s">
        <v>42</v>
      </c>
      <c r="AQ2245" t="b">
        <v>1</v>
      </c>
      <c r="AR2245" t="b">
        <v>1</v>
      </c>
      <c r="AS2245">
        <v>1</v>
      </c>
      <c r="AT2245" t="b">
        <v>0</v>
      </c>
      <c r="AV2245" t="b">
        <v>0</v>
      </c>
      <c r="AW2245" t="b">
        <v>1</v>
      </c>
      <c r="AX2245" t="b">
        <v>0</v>
      </c>
      <c r="AY2245" t="b">
        <v>1</v>
      </c>
      <c r="AZ2245" t="b">
        <v>0</v>
      </c>
      <c r="BA2245" t="b">
        <v>0</v>
      </c>
      <c r="BB2245" t="b">
        <v>0</v>
      </c>
      <c r="BC2245" t="b">
        <v>1</v>
      </c>
      <c r="BD2245" t="b">
        <v>0</v>
      </c>
      <c r="BE2245" t="s">
        <v>57</v>
      </c>
      <c r="BF2245" t="s">
        <v>69</v>
      </c>
      <c r="BG2245" t="s">
        <v>69</v>
      </c>
      <c r="BH2245" t="b">
        <v>0</v>
      </c>
      <c r="BI2245" t="b">
        <v>1</v>
      </c>
      <c r="BJ2245" t="b">
        <v>0</v>
      </c>
      <c r="BK2245" t="b">
        <v>1</v>
      </c>
      <c r="BL2245">
        <v>40</v>
      </c>
      <c r="BM2245">
        <v>40</v>
      </c>
      <c r="BN2245">
        <v>0</v>
      </c>
      <c r="BO2245">
        <v>0</v>
      </c>
      <c r="BP22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45" s="3" t="str">
        <f>IF(Table1[[#This Row],[TraceLengthMod]],"lab,","")&amp;IF(Table1[[#This Row],[FixedLength]],"dur,","")&amp;IF(Table1[[#This Row],[Broken]],"ea,","")</f>
        <v>lab,</v>
      </c>
    </row>
    <row r="2246" spans="1:69" x14ac:dyDescent="0.25">
      <c r="A2246" t="s">
        <v>2374</v>
      </c>
      <c r="B2246" t="s">
        <v>39</v>
      </c>
      <c r="C2246" t="s">
        <v>114</v>
      </c>
      <c r="D2246" t="s">
        <v>82</v>
      </c>
      <c r="E2246" t="s">
        <v>93</v>
      </c>
      <c r="F2246">
        <v>1</v>
      </c>
      <c r="G2246">
        <v>75000</v>
      </c>
      <c r="H2246">
        <v>25000</v>
      </c>
      <c r="I2246">
        <v>100000</v>
      </c>
      <c r="J2246" t="s">
        <v>40</v>
      </c>
      <c r="K2246">
        <v>1</v>
      </c>
      <c r="L2246">
        <v>256</v>
      </c>
      <c r="M2246" t="s">
        <v>41</v>
      </c>
      <c r="N2246">
        <v>0.01</v>
      </c>
      <c r="O2246">
        <v>100</v>
      </c>
      <c r="P2246">
        <v>84</v>
      </c>
      <c r="Q2246">
        <v>256</v>
      </c>
      <c r="R2246">
        <v>100</v>
      </c>
      <c r="S2246">
        <v>7500</v>
      </c>
      <c r="T2246">
        <v>25</v>
      </c>
      <c r="U2246">
        <v>26</v>
      </c>
      <c r="V2246">
        <v>195072</v>
      </c>
      <c r="W2246">
        <v>2.6009600000000002</v>
      </c>
      <c r="X2246">
        <v>585.53701353073097</v>
      </c>
      <c r="Y2246">
        <v>6.6934113502502397</v>
      </c>
      <c r="Z2246">
        <v>161.92648911476101</v>
      </c>
      <c r="AA2246">
        <v>2.8952610492706299</v>
      </c>
      <c r="AB2246">
        <v>75.941339254379201</v>
      </c>
      <c r="AC2246">
        <v>6.8546936511993399</v>
      </c>
      <c r="AD2246">
        <v>179.28577017784099</v>
      </c>
      <c r="AE2246">
        <v>0.79890000000000005</v>
      </c>
      <c r="AF2246">
        <v>0.78749999999999998</v>
      </c>
      <c r="AJ2246">
        <v>2.33382863479023E-2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 t="s">
        <v>42</v>
      </c>
      <c r="AQ2246" t="b">
        <v>1</v>
      </c>
      <c r="AR2246" t="b">
        <v>1</v>
      </c>
      <c r="AS2246">
        <v>1</v>
      </c>
      <c r="AT2246" t="b">
        <v>0</v>
      </c>
      <c r="AV2246" t="b">
        <v>0</v>
      </c>
      <c r="AW2246" t="b">
        <v>1</v>
      </c>
      <c r="AX2246" t="b">
        <v>0</v>
      </c>
      <c r="AY2246" t="b">
        <v>1</v>
      </c>
      <c r="AZ2246" t="b">
        <v>0</v>
      </c>
      <c r="BA2246" t="b">
        <v>0</v>
      </c>
      <c r="BB2246" t="b">
        <v>0</v>
      </c>
      <c r="BC2246" t="b">
        <v>1</v>
      </c>
      <c r="BD2246" t="b">
        <v>0</v>
      </c>
      <c r="BE2246" t="s">
        <v>57</v>
      </c>
      <c r="BF2246" t="s">
        <v>69</v>
      </c>
      <c r="BG2246" t="s">
        <v>69</v>
      </c>
      <c r="BH2246" t="b">
        <v>0</v>
      </c>
      <c r="BI2246" t="b">
        <v>1</v>
      </c>
      <c r="BJ2246" t="b">
        <v>0</v>
      </c>
      <c r="BK2246" t="b">
        <v>1</v>
      </c>
      <c r="BL2246">
        <v>40</v>
      </c>
      <c r="BM2246">
        <v>40</v>
      </c>
      <c r="BN2246">
        <v>0</v>
      </c>
      <c r="BO2246">
        <v>0</v>
      </c>
      <c r="BP22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46" s="3" t="str">
        <f>IF(Table1[[#This Row],[TraceLengthMod]],"lab,","")&amp;IF(Table1[[#This Row],[FixedLength]],"dur,","")&amp;IF(Table1[[#This Row],[Broken]],"ea,","")</f>
        <v>lab,</v>
      </c>
    </row>
    <row r="2247" spans="1:69" x14ac:dyDescent="0.25">
      <c r="A2247" t="s">
        <v>2375</v>
      </c>
      <c r="B2247" t="s">
        <v>39</v>
      </c>
      <c r="C2247" t="s">
        <v>114</v>
      </c>
      <c r="D2247" t="s">
        <v>82</v>
      </c>
      <c r="E2247" t="s">
        <v>93</v>
      </c>
      <c r="F2247">
        <v>1</v>
      </c>
      <c r="G2247">
        <v>75000</v>
      </c>
      <c r="H2247">
        <v>25000</v>
      </c>
      <c r="I2247">
        <v>100000</v>
      </c>
      <c r="J2247" t="s">
        <v>40</v>
      </c>
      <c r="K2247">
        <v>1</v>
      </c>
      <c r="L2247">
        <v>256</v>
      </c>
      <c r="M2247" t="s">
        <v>41</v>
      </c>
      <c r="N2247">
        <v>0.01</v>
      </c>
      <c r="O2247">
        <v>100</v>
      </c>
      <c r="P2247">
        <v>84</v>
      </c>
      <c r="Q2247">
        <v>256</v>
      </c>
      <c r="R2247">
        <v>100</v>
      </c>
      <c r="S2247">
        <v>7500</v>
      </c>
      <c r="T2247">
        <v>25</v>
      </c>
      <c r="U2247">
        <v>27</v>
      </c>
      <c r="V2247">
        <v>202752</v>
      </c>
      <c r="W2247">
        <v>2.70336</v>
      </c>
      <c r="X2247">
        <v>585.53701353073097</v>
      </c>
      <c r="Y2247">
        <v>6.6934113502502397</v>
      </c>
      <c r="Z2247">
        <v>168.26452732086099</v>
      </c>
      <c r="AA2247">
        <v>2.9820098876953098</v>
      </c>
      <c r="AB2247">
        <v>78.9233491420745</v>
      </c>
      <c r="AC2247">
        <v>6.9773488044738698</v>
      </c>
      <c r="AD2247">
        <v>186.26311898231501</v>
      </c>
      <c r="AE2247">
        <v>0.80230000000000001</v>
      </c>
      <c r="AF2247">
        <v>0.78520000000000001</v>
      </c>
      <c r="AJ2247">
        <v>2.25843973081521E-2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 t="s">
        <v>42</v>
      </c>
      <c r="AQ2247" t="b">
        <v>1</v>
      </c>
      <c r="AR2247" t="b">
        <v>1</v>
      </c>
      <c r="AS2247">
        <v>1</v>
      </c>
      <c r="AT2247" t="b">
        <v>0</v>
      </c>
      <c r="AV2247" t="b">
        <v>0</v>
      </c>
      <c r="AW2247" t="b">
        <v>1</v>
      </c>
      <c r="AX2247" t="b">
        <v>0</v>
      </c>
      <c r="AY2247" t="b">
        <v>1</v>
      </c>
      <c r="AZ2247" t="b">
        <v>0</v>
      </c>
      <c r="BA2247" t="b">
        <v>0</v>
      </c>
      <c r="BB2247" t="b">
        <v>0</v>
      </c>
      <c r="BC2247" t="b">
        <v>1</v>
      </c>
      <c r="BD2247" t="b">
        <v>0</v>
      </c>
      <c r="BE2247" t="s">
        <v>57</v>
      </c>
      <c r="BF2247" t="s">
        <v>69</v>
      </c>
      <c r="BG2247" t="s">
        <v>69</v>
      </c>
      <c r="BH2247" t="b">
        <v>0</v>
      </c>
      <c r="BI2247" t="b">
        <v>1</v>
      </c>
      <c r="BJ2247" t="b">
        <v>0</v>
      </c>
      <c r="BK2247" t="b">
        <v>1</v>
      </c>
      <c r="BL2247">
        <v>40</v>
      </c>
      <c r="BM2247">
        <v>40</v>
      </c>
      <c r="BN2247">
        <v>0</v>
      </c>
      <c r="BO2247">
        <v>0</v>
      </c>
      <c r="BP22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47" s="3" t="str">
        <f>IF(Table1[[#This Row],[TraceLengthMod]],"lab,","")&amp;IF(Table1[[#This Row],[FixedLength]],"dur,","")&amp;IF(Table1[[#This Row],[Broken]],"ea,","")</f>
        <v>lab,</v>
      </c>
    </row>
    <row r="2248" spans="1:69" x14ac:dyDescent="0.25">
      <c r="A2248" t="s">
        <v>2376</v>
      </c>
      <c r="B2248" t="s">
        <v>39</v>
      </c>
      <c r="C2248" t="s">
        <v>114</v>
      </c>
      <c r="D2248" t="s">
        <v>82</v>
      </c>
      <c r="E2248" t="s">
        <v>93</v>
      </c>
      <c r="F2248">
        <v>1</v>
      </c>
      <c r="G2248">
        <v>75000</v>
      </c>
      <c r="H2248">
        <v>25000</v>
      </c>
      <c r="I2248">
        <v>100000</v>
      </c>
      <c r="J2248" t="s">
        <v>40</v>
      </c>
      <c r="K2248">
        <v>1</v>
      </c>
      <c r="L2248">
        <v>256</v>
      </c>
      <c r="M2248" t="s">
        <v>41</v>
      </c>
      <c r="N2248">
        <v>0.01</v>
      </c>
      <c r="O2248">
        <v>100</v>
      </c>
      <c r="P2248">
        <v>84</v>
      </c>
      <c r="Q2248">
        <v>256</v>
      </c>
      <c r="R2248">
        <v>100</v>
      </c>
      <c r="S2248">
        <v>7500</v>
      </c>
      <c r="T2248">
        <v>28</v>
      </c>
      <c r="U2248">
        <v>28</v>
      </c>
      <c r="V2248">
        <v>210176</v>
      </c>
      <c r="W2248">
        <v>2.8023466666666601</v>
      </c>
      <c r="X2248">
        <v>585.53701353073097</v>
      </c>
      <c r="Y2248">
        <v>6.6934113502502397</v>
      </c>
      <c r="Z2248">
        <v>174.54512739181499</v>
      </c>
      <c r="AA2248">
        <v>2.8727099895477202</v>
      </c>
      <c r="AB2248">
        <v>81.7960591316223</v>
      </c>
      <c r="AC2248">
        <v>7.3015124797821001</v>
      </c>
      <c r="AD2248">
        <v>193.564631462097</v>
      </c>
      <c r="AE2248">
        <v>0.79959999999999998</v>
      </c>
      <c r="AF2248">
        <v>0.79359999999999997</v>
      </c>
      <c r="AJ2248">
        <v>2.0947258089114299E-2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 t="s">
        <v>42</v>
      </c>
      <c r="AQ2248" t="b">
        <v>1</v>
      </c>
      <c r="AR2248" t="b">
        <v>1</v>
      </c>
      <c r="AS2248">
        <v>1</v>
      </c>
      <c r="AT2248" t="b">
        <v>0</v>
      </c>
      <c r="AV2248" t="b">
        <v>0</v>
      </c>
      <c r="AW2248" t="b">
        <v>1</v>
      </c>
      <c r="AX2248" t="b">
        <v>0</v>
      </c>
      <c r="AY2248" t="b">
        <v>1</v>
      </c>
      <c r="AZ2248" t="b">
        <v>0</v>
      </c>
      <c r="BA2248" t="b">
        <v>0</v>
      </c>
      <c r="BB2248" t="b">
        <v>0</v>
      </c>
      <c r="BC2248" t="b">
        <v>1</v>
      </c>
      <c r="BD2248" t="b">
        <v>0</v>
      </c>
      <c r="BE2248" t="s">
        <v>57</v>
      </c>
      <c r="BF2248" t="s">
        <v>69</v>
      </c>
      <c r="BG2248" t="s">
        <v>69</v>
      </c>
      <c r="BH2248" t="b">
        <v>0</v>
      </c>
      <c r="BI2248" t="b">
        <v>1</v>
      </c>
      <c r="BJ2248" t="b">
        <v>0</v>
      </c>
      <c r="BK2248" t="b">
        <v>1</v>
      </c>
      <c r="BL2248">
        <v>40</v>
      </c>
      <c r="BM2248">
        <v>40</v>
      </c>
      <c r="BN2248">
        <v>0</v>
      </c>
      <c r="BO2248">
        <v>0</v>
      </c>
      <c r="BP22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48" s="3" t="str">
        <f>IF(Table1[[#This Row],[TraceLengthMod]],"lab,","")&amp;IF(Table1[[#This Row],[FixedLength]],"dur,","")&amp;IF(Table1[[#This Row],[Broken]],"ea,","")</f>
        <v>lab,</v>
      </c>
    </row>
    <row r="2249" spans="1:69" x14ac:dyDescent="0.25">
      <c r="A2249" t="s">
        <v>2377</v>
      </c>
      <c r="B2249" t="s">
        <v>39</v>
      </c>
      <c r="C2249" t="s">
        <v>114</v>
      </c>
      <c r="D2249" t="s">
        <v>82</v>
      </c>
      <c r="E2249" t="s">
        <v>93</v>
      </c>
      <c r="F2249">
        <v>1</v>
      </c>
      <c r="G2249">
        <v>75000</v>
      </c>
      <c r="H2249">
        <v>25000</v>
      </c>
      <c r="I2249">
        <v>100000</v>
      </c>
      <c r="J2249" t="s">
        <v>40</v>
      </c>
      <c r="K2249">
        <v>1</v>
      </c>
      <c r="L2249">
        <v>256</v>
      </c>
      <c r="M2249" t="s">
        <v>41</v>
      </c>
      <c r="N2249">
        <v>0.01</v>
      </c>
      <c r="O2249">
        <v>100</v>
      </c>
      <c r="P2249">
        <v>84</v>
      </c>
      <c r="Q2249">
        <v>256</v>
      </c>
      <c r="R2249">
        <v>100</v>
      </c>
      <c r="S2249">
        <v>7500</v>
      </c>
      <c r="T2249">
        <v>28</v>
      </c>
      <c r="U2249">
        <v>29</v>
      </c>
      <c r="V2249">
        <v>217600</v>
      </c>
      <c r="W2249">
        <v>2.90133333333333</v>
      </c>
      <c r="X2249">
        <v>585.53701353073097</v>
      </c>
      <c r="Y2249">
        <v>6.6934113502502397</v>
      </c>
      <c r="Z2249">
        <v>180.82653903961099</v>
      </c>
      <c r="AA2249">
        <v>2.9014472961425701</v>
      </c>
      <c r="AB2249">
        <v>84.697506427764793</v>
      </c>
      <c r="AC2249">
        <v>6.8496892452239901</v>
      </c>
      <c r="AD2249">
        <v>200.414320707321</v>
      </c>
      <c r="AE2249">
        <v>0.79379999999999995</v>
      </c>
      <c r="AF2249">
        <v>0.78420000000000001</v>
      </c>
      <c r="AJ2249">
        <v>2.06092024550718E-2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 t="s">
        <v>42</v>
      </c>
      <c r="AQ2249" t="b">
        <v>1</v>
      </c>
      <c r="AR2249" t="b">
        <v>1</v>
      </c>
      <c r="AS2249">
        <v>1</v>
      </c>
      <c r="AT2249" t="b">
        <v>0</v>
      </c>
      <c r="AV2249" t="b">
        <v>0</v>
      </c>
      <c r="AW2249" t="b">
        <v>1</v>
      </c>
      <c r="AX2249" t="b">
        <v>0</v>
      </c>
      <c r="AY2249" t="b">
        <v>1</v>
      </c>
      <c r="AZ2249" t="b">
        <v>0</v>
      </c>
      <c r="BA2249" t="b">
        <v>0</v>
      </c>
      <c r="BB2249" t="b">
        <v>0</v>
      </c>
      <c r="BC2249" t="b">
        <v>1</v>
      </c>
      <c r="BD2249" t="b">
        <v>0</v>
      </c>
      <c r="BE2249" t="s">
        <v>57</v>
      </c>
      <c r="BF2249" t="s">
        <v>69</v>
      </c>
      <c r="BG2249" t="s">
        <v>69</v>
      </c>
      <c r="BH2249" t="b">
        <v>0</v>
      </c>
      <c r="BI2249" t="b">
        <v>1</v>
      </c>
      <c r="BJ2249" t="b">
        <v>0</v>
      </c>
      <c r="BK2249" t="b">
        <v>1</v>
      </c>
      <c r="BL2249">
        <v>40</v>
      </c>
      <c r="BM2249">
        <v>40</v>
      </c>
      <c r="BN2249">
        <v>0</v>
      </c>
      <c r="BO2249">
        <v>0</v>
      </c>
      <c r="BP22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49" s="3" t="str">
        <f>IF(Table1[[#This Row],[TraceLengthMod]],"lab,","")&amp;IF(Table1[[#This Row],[FixedLength]],"dur,","")&amp;IF(Table1[[#This Row],[Broken]],"ea,","")</f>
        <v>lab,</v>
      </c>
    </row>
    <row r="2250" spans="1:69" x14ac:dyDescent="0.25">
      <c r="A2250" t="s">
        <v>2378</v>
      </c>
      <c r="B2250" t="s">
        <v>39</v>
      </c>
      <c r="C2250" t="s">
        <v>114</v>
      </c>
      <c r="D2250" t="s">
        <v>82</v>
      </c>
      <c r="E2250" t="s">
        <v>93</v>
      </c>
      <c r="F2250">
        <v>1</v>
      </c>
      <c r="G2250">
        <v>75000</v>
      </c>
      <c r="H2250">
        <v>25000</v>
      </c>
      <c r="I2250">
        <v>100000</v>
      </c>
      <c r="J2250" t="s">
        <v>40</v>
      </c>
      <c r="K2250">
        <v>1</v>
      </c>
      <c r="L2250">
        <v>256</v>
      </c>
      <c r="M2250" t="s">
        <v>41</v>
      </c>
      <c r="N2250">
        <v>0.01</v>
      </c>
      <c r="O2250">
        <v>100</v>
      </c>
      <c r="P2250">
        <v>84</v>
      </c>
      <c r="Q2250">
        <v>256</v>
      </c>
      <c r="R2250">
        <v>100</v>
      </c>
      <c r="S2250">
        <v>7500</v>
      </c>
      <c r="T2250">
        <v>28</v>
      </c>
      <c r="U2250">
        <v>30</v>
      </c>
      <c r="V2250">
        <v>225024</v>
      </c>
      <c r="W2250">
        <v>3.0003199999999999</v>
      </c>
      <c r="X2250">
        <v>585.53701353073097</v>
      </c>
      <c r="Y2250">
        <v>6.6934113502502397</v>
      </c>
      <c r="Z2250">
        <v>186.96438694000199</v>
      </c>
      <c r="AA2250">
        <v>2.87055110931396</v>
      </c>
      <c r="AB2250">
        <v>87.568057537078801</v>
      </c>
      <c r="AC2250">
        <v>7.0292086601257298</v>
      </c>
      <c r="AD2250">
        <v>207.44352936744599</v>
      </c>
      <c r="AE2250">
        <v>0.79620000000000002</v>
      </c>
      <c r="AF2250">
        <v>0.78520000000000001</v>
      </c>
      <c r="AJ2250">
        <v>1.8899134571099301E-2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 t="s">
        <v>42</v>
      </c>
      <c r="AQ2250" t="b">
        <v>1</v>
      </c>
      <c r="AR2250" t="b">
        <v>1</v>
      </c>
      <c r="AS2250">
        <v>1</v>
      </c>
      <c r="AT2250" t="b">
        <v>0</v>
      </c>
      <c r="AV2250" t="b">
        <v>0</v>
      </c>
      <c r="AW2250" t="b">
        <v>1</v>
      </c>
      <c r="AX2250" t="b">
        <v>0</v>
      </c>
      <c r="AY2250" t="b">
        <v>1</v>
      </c>
      <c r="AZ2250" t="b">
        <v>0</v>
      </c>
      <c r="BA2250" t="b">
        <v>0</v>
      </c>
      <c r="BB2250" t="b">
        <v>0</v>
      </c>
      <c r="BC2250" t="b">
        <v>1</v>
      </c>
      <c r="BD2250" t="b">
        <v>0</v>
      </c>
      <c r="BE2250" t="s">
        <v>57</v>
      </c>
      <c r="BF2250" t="s">
        <v>69</v>
      </c>
      <c r="BG2250" t="s">
        <v>69</v>
      </c>
      <c r="BH2250" t="b">
        <v>0</v>
      </c>
      <c r="BI2250" t="b">
        <v>1</v>
      </c>
      <c r="BJ2250" t="b">
        <v>0</v>
      </c>
      <c r="BK2250" t="b">
        <v>1</v>
      </c>
      <c r="BL2250">
        <v>40</v>
      </c>
      <c r="BM2250">
        <v>40</v>
      </c>
      <c r="BN2250">
        <v>0</v>
      </c>
      <c r="BO2250">
        <v>0</v>
      </c>
      <c r="BP22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50" s="3" t="str">
        <f>IF(Table1[[#This Row],[TraceLengthMod]],"lab,","")&amp;IF(Table1[[#This Row],[FixedLength]],"dur,","")&amp;IF(Table1[[#This Row],[Broken]],"ea,","")</f>
        <v>lab,</v>
      </c>
    </row>
    <row r="2251" spans="1:69" x14ac:dyDescent="0.25">
      <c r="A2251" t="s">
        <v>2379</v>
      </c>
      <c r="B2251" t="s">
        <v>39</v>
      </c>
      <c r="C2251" t="s">
        <v>114</v>
      </c>
      <c r="D2251" t="s">
        <v>82</v>
      </c>
      <c r="E2251" t="s">
        <v>93</v>
      </c>
      <c r="F2251">
        <v>1</v>
      </c>
      <c r="G2251">
        <v>75000</v>
      </c>
      <c r="H2251">
        <v>25000</v>
      </c>
      <c r="I2251">
        <v>100000</v>
      </c>
      <c r="J2251" t="s">
        <v>40</v>
      </c>
      <c r="K2251">
        <v>1</v>
      </c>
      <c r="L2251">
        <v>256</v>
      </c>
      <c r="M2251" t="s">
        <v>41</v>
      </c>
      <c r="N2251">
        <v>0.01</v>
      </c>
      <c r="O2251">
        <v>100</v>
      </c>
      <c r="P2251">
        <v>84</v>
      </c>
      <c r="Q2251">
        <v>256</v>
      </c>
      <c r="R2251">
        <v>100</v>
      </c>
      <c r="S2251">
        <v>7500</v>
      </c>
      <c r="T2251">
        <v>28</v>
      </c>
      <c r="U2251">
        <v>31</v>
      </c>
      <c r="V2251">
        <v>232704</v>
      </c>
      <c r="W2251">
        <v>3.1027200000000001</v>
      </c>
      <c r="X2251">
        <v>585.53701353073097</v>
      </c>
      <c r="Y2251">
        <v>6.6934113502502397</v>
      </c>
      <c r="Z2251">
        <v>193.20271039009</v>
      </c>
      <c r="AA2251">
        <v>2.9730529785156201</v>
      </c>
      <c r="AB2251">
        <v>90.541110515594397</v>
      </c>
      <c r="AC2251">
        <v>7.0382127761840803</v>
      </c>
      <c r="AD2251">
        <v>214.48174214362999</v>
      </c>
      <c r="AE2251">
        <v>0.79090000000000005</v>
      </c>
      <c r="AF2251">
        <v>0.78580000000000005</v>
      </c>
      <c r="AJ2251">
        <v>1.90943336591731E-2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 t="s">
        <v>42</v>
      </c>
      <c r="AQ2251" t="b">
        <v>1</v>
      </c>
      <c r="AR2251" t="b">
        <v>1</v>
      </c>
      <c r="AS2251">
        <v>1</v>
      </c>
      <c r="AT2251" t="b">
        <v>0</v>
      </c>
      <c r="AV2251" t="b">
        <v>0</v>
      </c>
      <c r="AW2251" t="b">
        <v>1</v>
      </c>
      <c r="AX2251" t="b">
        <v>0</v>
      </c>
      <c r="AY2251" t="b">
        <v>1</v>
      </c>
      <c r="AZ2251" t="b">
        <v>0</v>
      </c>
      <c r="BA2251" t="b">
        <v>0</v>
      </c>
      <c r="BB2251" t="b">
        <v>0</v>
      </c>
      <c r="BC2251" t="b">
        <v>1</v>
      </c>
      <c r="BD2251" t="b">
        <v>0</v>
      </c>
      <c r="BE2251" t="s">
        <v>57</v>
      </c>
      <c r="BF2251" t="s">
        <v>69</v>
      </c>
      <c r="BG2251" t="s">
        <v>69</v>
      </c>
      <c r="BH2251" t="b">
        <v>0</v>
      </c>
      <c r="BI2251" t="b">
        <v>1</v>
      </c>
      <c r="BJ2251" t="b">
        <v>0</v>
      </c>
      <c r="BK2251" t="b">
        <v>1</v>
      </c>
      <c r="BL2251">
        <v>40</v>
      </c>
      <c r="BM2251">
        <v>40</v>
      </c>
      <c r="BN2251">
        <v>0</v>
      </c>
      <c r="BO2251">
        <v>0</v>
      </c>
      <c r="BP22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51" s="3" t="str">
        <f>IF(Table1[[#This Row],[TraceLengthMod]],"lab,","")&amp;IF(Table1[[#This Row],[FixedLength]],"dur,","")&amp;IF(Table1[[#This Row],[Broken]],"ea,","")</f>
        <v>lab,</v>
      </c>
    </row>
    <row r="2252" spans="1:69" x14ac:dyDescent="0.25">
      <c r="A2252" t="s">
        <v>2380</v>
      </c>
      <c r="B2252" t="s">
        <v>39</v>
      </c>
      <c r="C2252" t="s">
        <v>114</v>
      </c>
      <c r="D2252" t="s">
        <v>82</v>
      </c>
      <c r="E2252" t="s">
        <v>93</v>
      </c>
      <c r="F2252">
        <v>1</v>
      </c>
      <c r="G2252">
        <v>75000</v>
      </c>
      <c r="H2252">
        <v>25000</v>
      </c>
      <c r="I2252">
        <v>100000</v>
      </c>
      <c r="J2252" t="s">
        <v>40</v>
      </c>
      <c r="K2252">
        <v>1</v>
      </c>
      <c r="L2252">
        <v>256</v>
      </c>
      <c r="M2252" t="s">
        <v>41</v>
      </c>
      <c r="N2252">
        <v>0.01</v>
      </c>
      <c r="O2252">
        <v>100</v>
      </c>
      <c r="P2252">
        <v>84</v>
      </c>
      <c r="Q2252">
        <v>256</v>
      </c>
      <c r="R2252">
        <v>100</v>
      </c>
      <c r="S2252">
        <v>7500</v>
      </c>
      <c r="T2252">
        <v>28</v>
      </c>
      <c r="U2252">
        <v>32</v>
      </c>
      <c r="V2252">
        <v>240128</v>
      </c>
      <c r="W2252">
        <v>3.2017066666666598</v>
      </c>
      <c r="X2252">
        <v>585.53701353073097</v>
      </c>
      <c r="Y2252">
        <v>6.6934113502502397</v>
      </c>
      <c r="Z2252">
        <v>199.30736398696899</v>
      </c>
      <c r="AA2252">
        <v>2.87428879737854</v>
      </c>
      <c r="AB2252">
        <v>93.415399312972994</v>
      </c>
      <c r="AC2252">
        <v>6.7000889778137198</v>
      </c>
      <c r="AD2252">
        <v>221.18183112144399</v>
      </c>
      <c r="AE2252">
        <v>0.80730000000000002</v>
      </c>
      <c r="AF2252">
        <v>0.78779999999999994</v>
      </c>
      <c r="AJ2252">
        <v>1.7493832181257399E-2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 t="s">
        <v>42</v>
      </c>
      <c r="AQ2252" t="b">
        <v>1</v>
      </c>
      <c r="AR2252" t="b">
        <v>1</v>
      </c>
      <c r="AS2252">
        <v>1</v>
      </c>
      <c r="AT2252" t="b">
        <v>0</v>
      </c>
      <c r="AV2252" t="b">
        <v>0</v>
      </c>
      <c r="AW2252" t="b">
        <v>1</v>
      </c>
      <c r="AX2252" t="b">
        <v>0</v>
      </c>
      <c r="AY2252" t="b">
        <v>1</v>
      </c>
      <c r="AZ2252" t="b">
        <v>0</v>
      </c>
      <c r="BA2252" t="b">
        <v>0</v>
      </c>
      <c r="BB2252" t="b">
        <v>0</v>
      </c>
      <c r="BC2252" t="b">
        <v>1</v>
      </c>
      <c r="BD2252" t="b">
        <v>0</v>
      </c>
      <c r="BE2252" t="s">
        <v>57</v>
      </c>
      <c r="BF2252" t="s">
        <v>69</v>
      </c>
      <c r="BG2252" t="s">
        <v>69</v>
      </c>
      <c r="BH2252" t="b">
        <v>0</v>
      </c>
      <c r="BI2252" t="b">
        <v>1</v>
      </c>
      <c r="BJ2252" t="b">
        <v>0</v>
      </c>
      <c r="BK2252" t="b">
        <v>1</v>
      </c>
      <c r="BL2252">
        <v>40</v>
      </c>
      <c r="BM2252">
        <v>40</v>
      </c>
      <c r="BN2252">
        <v>0</v>
      </c>
      <c r="BO2252">
        <v>0</v>
      </c>
      <c r="BP22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52" s="3" t="str">
        <f>IF(Table1[[#This Row],[TraceLengthMod]],"lab,","")&amp;IF(Table1[[#This Row],[FixedLength]],"dur,","")&amp;IF(Table1[[#This Row],[Broken]],"ea,","")</f>
        <v>lab,</v>
      </c>
    </row>
    <row r="2253" spans="1:69" x14ac:dyDescent="0.25">
      <c r="A2253" t="s">
        <v>2381</v>
      </c>
      <c r="B2253" t="s">
        <v>39</v>
      </c>
      <c r="C2253" t="s">
        <v>114</v>
      </c>
      <c r="D2253" t="s">
        <v>82</v>
      </c>
      <c r="E2253" t="s">
        <v>93</v>
      </c>
      <c r="F2253">
        <v>1</v>
      </c>
      <c r="G2253">
        <v>75000</v>
      </c>
      <c r="H2253">
        <v>25000</v>
      </c>
      <c r="I2253">
        <v>100000</v>
      </c>
      <c r="J2253" t="s">
        <v>40</v>
      </c>
      <c r="K2253">
        <v>1</v>
      </c>
      <c r="L2253">
        <v>256</v>
      </c>
      <c r="M2253" t="s">
        <v>41</v>
      </c>
      <c r="N2253">
        <v>0.01</v>
      </c>
      <c r="O2253">
        <v>100</v>
      </c>
      <c r="P2253">
        <v>84</v>
      </c>
      <c r="Q2253">
        <v>256</v>
      </c>
      <c r="R2253">
        <v>100</v>
      </c>
      <c r="S2253">
        <v>7500</v>
      </c>
      <c r="T2253">
        <v>28</v>
      </c>
      <c r="U2253">
        <v>33</v>
      </c>
      <c r="V2253">
        <v>247552</v>
      </c>
      <c r="W2253">
        <v>3.3006933333333301</v>
      </c>
      <c r="X2253">
        <v>585.53701353073097</v>
      </c>
      <c r="Y2253">
        <v>6.6934113502502397</v>
      </c>
      <c r="Z2253">
        <v>205.45692515373199</v>
      </c>
      <c r="AA2253">
        <v>2.87032771110534</v>
      </c>
      <c r="AB2253">
        <v>96.285727024078298</v>
      </c>
      <c r="AC2253">
        <v>7.0830655097961399</v>
      </c>
      <c r="AD2253">
        <v>228.26489663123999</v>
      </c>
      <c r="AE2253">
        <v>0.79530000000000001</v>
      </c>
      <c r="AF2253">
        <v>0.7883</v>
      </c>
      <c r="AJ2253">
        <v>1.7081344663911899E-2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 t="s">
        <v>42</v>
      </c>
      <c r="AQ2253" t="b">
        <v>1</v>
      </c>
      <c r="AR2253" t="b">
        <v>1</v>
      </c>
      <c r="AS2253">
        <v>1</v>
      </c>
      <c r="AT2253" t="b">
        <v>0</v>
      </c>
      <c r="AV2253" t="b">
        <v>0</v>
      </c>
      <c r="AW2253" t="b">
        <v>1</v>
      </c>
      <c r="AX2253" t="b">
        <v>0</v>
      </c>
      <c r="AY2253" t="b">
        <v>1</v>
      </c>
      <c r="AZ2253" t="b">
        <v>0</v>
      </c>
      <c r="BA2253" t="b">
        <v>0</v>
      </c>
      <c r="BB2253" t="b">
        <v>0</v>
      </c>
      <c r="BC2253" t="b">
        <v>1</v>
      </c>
      <c r="BD2253" t="b">
        <v>0</v>
      </c>
      <c r="BE2253" t="s">
        <v>57</v>
      </c>
      <c r="BF2253" t="s">
        <v>69</v>
      </c>
      <c r="BG2253" t="s">
        <v>69</v>
      </c>
      <c r="BH2253" t="b">
        <v>0</v>
      </c>
      <c r="BI2253" t="b">
        <v>1</v>
      </c>
      <c r="BJ2253" t="b">
        <v>0</v>
      </c>
      <c r="BK2253" t="b">
        <v>1</v>
      </c>
      <c r="BL2253">
        <v>40</v>
      </c>
      <c r="BM2253">
        <v>40</v>
      </c>
      <c r="BN2253">
        <v>0</v>
      </c>
      <c r="BO2253">
        <v>0</v>
      </c>
      <c r="BP225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53" s="3" t="str">
        <f>IF(Table1[[#This Row],[TraceLengthMod]],"lab,","")&amp;IF(Table1[[#This Row],[FixedLength]],"dur,","")&amp;IF(Table1[[#This Row],[Broken]],"ea,","")</f>
        <v>lab,</v>
      </c>
    </row>
    <row r="2254" spans="1:69" x14ac:dyDescent="0.25">
      <c r="A2254" t="s">
        <v>2382</v>
      </c>
      <c r="B2254" t="s">
        <v>39</v>
      </c>
      <c r="C2254" t="s">
        <v>114</v>
      </c>
      <c r="D2254" t="s">
        <v>82</v>
      </c>
      <c r="E2254" t="s">
        <v>93</v>
      </c>
      <c r="F2254">
        <v>1</v>
      </c>
      <c r="G2254">
        <v>75000</v>
      </c>
      <c r="H2254">
        <v>25000</v>
      </c>
      <c r="I2254">
        <v>100000</v>
      </c>
      <c r="J2254" t="s">
        <v>40</v>
      </c>
      <c r="K2254">
        <v>1</v>
      </c>
      <c r="L2254">
        <v>256</v>
      </c>
      <c r="M2254" t="s">
        <v>41</v>
      </c>
      <c r="N2254">
        <v>0.01</v>
      </c>
      <c r="O2254">
        <v>100</v>
      </c>
      <c r="P2254">
        <v>84</v>
      </c>
      <c r="Q2254">
        <v>256</v>
      </c>
      <c r="R2254">
        <v>100</v>
      </c>
      <c r="S2254">
        <v>7500</v>
      </c>
      <c r="T2254">
        <v>28</v>
      </c>
      <c r="U2254">
        <v>34</v>
      </c>
      <c r="V2254">
        <v>255232</v>
      </c>
      <c r="W2254">
        <v>3.40309333333333</v>
      </c>
      <c r="X2254">
        <v>585.53701353073097</v>
      </c>
      <c r="Y2254">
        <v>6.6934113502502397</v>
      </c>
      <c r="Z2254">
        <v>211.82490181922901</v>
      </c>
      <c r="AA2254">
        <v>2.9850218296050999</v>
      </c>
      <c r="AB2254">
        <v>99.270748853683401</v>
      </c>
      <c r="AC2254">
        <v>6.8566689491271902</v>
      </c>
      <c r="AD2254">
        <v>235.12156558036801</v>
      </c>
      <c r="AE2254">
        <v>0.81</v>
      </c>
      <c r="AF2254">
        <v>0.79210000000000003</v>
      </c>
      <c r="AJ2254">
        <v>1.6664775138872101E-2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 t="s">
        <v>42</v>
      </c>
      <c r="AQ2254" t="b">
        <v>1</v>
      </c>
      <c r="AR2254" t="b">
        <v>1</v>
      </c>
      <c r="AS2254">
        <v>1</v>
      </c>
      <c r="AT2254" t="b">
        <v>0</v>
      </c>
      <c r="AV2254" t="b">
        <v>0</v>
      </c>
      <c r="AW2254" t="b">
        <v>1</v>
      </c>
      <c r="AX2254" t="b">
        <v>0</v>
      </c>
      <c r="AY2254" t="b">
        <v>1</v>
      </c>
      <c r="AZ2254" t="b">
        <v>0</v>
      </c>
      <c r="BA2254" t="b">
        <v>0</v>
      </c>
      <c r="BB2254" t="b">
        <v>0</v>
      </c>
      <c r="BC2254" t="b">
        <v>1</v>
      </c>
      <c r="BD2254" t="b">
        <v>0</v>
      </c>
      <c r="BE2254" t="s">
        <v>57</v>
      </c>
      <c r="BF2254" t="s">
        <v>69</v>
      </c>
      <c r="BG2254" t="s">
        <v>69</v>
      </c>
      <c r="BH2254" t="b">
        <v>0</v>
      </c>
      <c r="BI2254" t="b">
        <v>1</v>
      </c>
      <c r="BJ2254" t="b">
        <v>0</v>
      </c>
      <c r="BK2254" t="b">
        <v>1</v>
      </c>
      <c r="BL2254">
        <v>40</v>
      </c>
      <c r="BM2254">
        <v>40</v>
      </c>
      <c r="BN2254">
        <v>0</v>
      </c>
      <c r="BO2254">
        <v>0</v>
      </c>
      <c r="BP225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54" s="3" t="str">
        <f>IF(Table1[[#This Row],[TraceLengthMod]],"lab,","")&amp;IF(Table1[[#This Row],[FixedLength]],"dur,","")&amp;IF(Table1[[#This Row],[Broken]],"ea,","")</f>
        <v>lab,</v>
      </c>
    </row>
    <row r="2255" spans="1:69" x14ac:dyDescent="0.25">
      <c r="A2255" t="s">
        <v>2383</v>
      </c>
      <c r="B2255" t="s">
        <v>39</v>
      </c>
      <c r="C2255" t="s">
        <v>114</v>
      </c>
      <c r="D2255" t="s">
        <v>82</v>
      </c>
      <c r="E2255" t="s">
        <v>93</v>
      </c>
      <c r="F2255">
        <v>1</v>
      </c>
      <c r="G2255">
        <v>75000</v>
      </c>
      <c r="H2255">
        <v>25000</v>
      </c>
      <c r="I2255">
        <v>100000</v>
      </c>
      <c r="J2255" t="s">
        <v>40</v>
      </c>
      <c r="K2255">
        <v>1</v>
      </c>
      <c r="L2255">
        <v>256</v>
      </c>
      <c r="M2255" t="s">
        <v>41</v>
      </c>
      <c r="N2255">
        <v>0.01</v>
      </c>
      <c r="O2255">
        <v>100</v>
      </c>
      <c r="P2255">
        <v>84</v>
      </c>
      <c r="Q2255">
        <v>256</v>
      </c>
      <c r="R2255">
        <v>100</v>
      </c>
      <c r="S2255">
        <v>7500</v>
      </c>
      <c r="T2255">
        <v>28</v>
      </c>
      <c r="U2255">
        <v>35</v>
      </c>
      <c r="V2255">
        <v>262656</v>
      </c>
      <c r="W2255">
        <v>3.5020799999999999</v>
      </c>
      <c r="X2255">
        <v>585.53701353073097</v>
      </c>
      <c r="Y2255">
        <v>6.6934113502502397</v>
      </c>
      <c r="Z2255">
        <v>218.09314489364601</v>
      </c>
      <c r="AA2255">
        <v>2.87331938743591</v>
      </c>
      <c r="AB2255">
        <v>102.144068241119</v>
      </c>
      <c r="AC2255">
        <v>6.9115235805511404</v>
      </c>
      <c r="AD2255">
        <v>242.03308916091899</v>
      </c>
      <c r="AE2255">
        <v>0.8024</v>
      </c>
      <c r="AF2255">
        <v>0.78580000000000005</v>
      </c>
      <c r="AJ2255">
        <v>1.5963611140353402E-2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 t="s">
        <v>42</v>
      </c>
      <c r="AQ2255" t="b">
        <v>1</v>
      </c>
      <c r="AR2255" t="b">
        <v>1</v>
      </c>
      <c r="AS2255">
        <v>1</v>
      </c>
      <c r="AT2255" t="b">
        <v>0</v>
      </c>
      <c r="AV2255" t="b">
        <v>0</v>
      </c>
      <c r="AW2255" t="b">
        <v>1</v>
      </c>
      <c r="AX2255" t="b">
        <v>0</v>
      </c>
      <c r="AY2255" t="b">
        <v>1</v>
      </c>
      <c r="AZ2255" t="b">
        <v>0</v>
      </c>
      <c r="BA2255" t="b">
        <v>0</v>
      </c>
      <c r="BB2255" t="b">
        <v>0</v>
      </c>
      <c r="BC2255" t="b">
        <v>1</v>
      </c>
      <c r="BD2255" t="b">
        <v>0</v>
      </c>
      <c r="BE2255" t="s">
        <v>57</v>
      </c>
      <c r="BF2255" t="s">
        <v>69</v>
      </c>
      <c r="BG2255" t="s">
        <v>69</v>
      </c>
      <c r="BH2255" t="b">
        <v>0</v>
      </c>
      <c r="BI2255" t="b">
        <v>1</v>
      </c>
      <c r="BJ2255" t="b">
        <v>0</v>
      </c>
      <c r="BK2255" t="b">
        <v>1</v>
      </c>
      <c r="BL2255">
        <v>40</v>
      </c>
      <c r="BM2255">
        <v>40</v>
      </c>
      <c r="BN2255">
        <v>0</v>
      </c>
      <c r="BO2255">
        <v>0</v>
      </c>
      <c r="BP225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55" s="3" t="str">
        <f>IF(Table1[[#This Row],[TraceLengthMod]],"lab,","")&amp;IF(Table1[[#This Row],[FixedLength]],"dur,","")&amp;IF(Table1[[#This Row],[Broken]],"ea,","")</f>
        <v>lab,</v>
      </c>
    </row>
    <row r="2256" spans="1:69" x14ac:dyDescent="0.25">
      <c r="A2256" t="s">
        <v>2384</v>
      </c>
      <c r="B2256" t="s">
        <v>39</v>
      </c>
      <c r="C2256" t="s">
        <v>114</v>
      </c>
      <c r="D2256" t="s">
        <v>82</v>
      </c>
      <c r="E2256" t="s">
        <v>93</v>
      </c>
      <c r="F2256">
        <v>1</v>
      </c>
      <c r="G2256">
        <v>75000</v>
      </c>
      <c r="H2256">
        <v>25000</v>
      </c>
      <c r="I2256">
        <v>100000</v>
      </c>
      <c r="J2256" t="s">
        <v>40</v>
      </c>
      <c r="K2256">
        <v>1</v>
      </c>
      <c r="L2256">
        <v>256</v>
      </c>
      <c r="M2256" t="s">
        <v>41</v>
      </c>
      <c r="N2256">
        <v>0.01</v>
      </c>
      <c r="O2256">
        <v>100</v>
      </c>
      <c r="P2256">
        <v>84</v>
      </c>
      <c r="Q2256">
        <v>256</v>
      </c>
      <c r="R2256">
        <v>100</v>
      </c>
      <c r="S2256">
        <v>7500</v>
      </c>
      <c r="T2256">
        <v>28</v>
      </c>
      <c r="U2256">
        <v>36</v>
      </c>
      <c r="V2256">
        <v>270080</v>
      </c>
      <c r="W2256">
        <v>3.60106666666666</v>
      </c>
      <c r="X2256">
        <v>585.53701353073097</v>
      </c>
      <c r="Y2256">
        <v>6.6934113502502397</v>
      </c>
      <c r="Z2256">
        <v>224.37136149406399</v>
      </c>
      <c r="AA2256">
        <v>2.8803007602691602</v>
      </c>
      <c r="AB2256">
        <v>105.024369001388</v>
      </c>
      <c r="AC2256">
        <v>7.20775866508483</v>
      </c>
      <c r="AD2256">
        <v>249.240847826004</v>
      </c>
      <c r="AE2256">
        <v>0.80279999999999996</v>
      </c>
      <c r="AF2256">
        <v>0.78990000000000005</v>
      </c>
      <c r="AJ2256">
        <v>1.60769397896048E-2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 t="s">
        <v>42</v>
      </c>
      <c r="AQ2256" t="b">
        <v>1</v>
      </c>
      <c r="AR2256" t="b">
        <v>1</v>
      </c>
      <c r="AS2256">
        <v>1</v>
      </c>
      <c r="AT2256" t="b">
        <v>0</v>
      </c>
      <c r="AV2256" t="b">
        <v>0</v>
      </c>
      <c r="AW2256" t="b">
        <v>1</v>
      </c>
      <c r="AX2256" t="b">
        <v>0</v>
      </c>
      <c r="AY2256" t="b">
        <v>1</v>
      </c>
      <c r="AZ2256" t="b">
        <v>0</v>
      </c>
      <c r="BA2256" t="b">
        <v>0</v>
      </c>
      <c r="BB2256" t="b">
        <v>0</v>
      </c>
      <c r="BC2256" t="b">
        <v>1</v>
      </c>
      <c r="BD2256" t="b">
        <v>0</v>
      </c>
      <c r="BE2256" t="s">
        <v>57</v>
      </c>
      <c r="BF2256" t="s">
        <v>69</v>
      </c>
      <c r="BG2256" t="s">
        <v>69</v>
      </c>
      <c r="BH2256" t="b">
        <v>0</v>
      </c>
      <c r="BI2256" t="b">
        <v>1</v>
      </c>
      <c r="BJ2256" t="b">
        <v>0</v>
      </c>
      <c r="BK2256" t="b">
        <v>1</v>
      </c>
      <c r="BL2256">
        <v>40</v>
      </c>
      <c r="BM2256">
        <v>40</v>
      </c>
      <c r="BN2256">
        <v>0</v>
      </c>
      <c r="BO2256">
        <v>0</v>
      </c>
      <c r="BP225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56" s="3" t="str">
        <f>IF(Table1[[#This Row],[TraceLengthMod]],"lab,","")&amp;IF(Table1[[#This Row],[FixedLength]],"dur,","")&amp;IF(Table1[[#This Row],[Broken]],"ea,","")</f>
        <v>lab,</v>
      </c>
    </row>
    <row r="2257" spans="1:69" x14ac:dyDescent="0.25">
      <c r="A2257" t="s">
        <v>2385</v>
      </c>
      <c r="B2257" t="s">
        <v>39</v>
      </c>
      <c r="C2257" t="s">
        <v>114</v>
      </c>
      <c r="D2257" t="s">
        <v>82</v>
      </c>
      <c r="E2257" t="s">
        <v>93</v>
      </c>
      <c r="F2257">
        <v>1</v>
      </c>
      <c r="G2257">
        <v>75000</v>
      </c>
      <c r="H2257">
        <v>25000</v>
      </c>
      <c r="I2257">
        <v>100000</v>
      </c>
      <c r="J2257" t="s">
        <v>40</v>
      </c>
      <c r="K2257">
        <v>1</v>
      </c>
      <c r="L2257">
        <v>256</v>
      </c>
      <c r="M2257" t="s">
        <v>41</v>
      </c>
      <c r="N2257">
        <v>0.01</v>
      </c>
      <c r="O2257">
        <v>100</v>
      </c>
      <c r="P2257">
        <v>84</v>
      </c>
      <c r="Q2257">
        <v>256</v>
      </c>
      <c r="R2257">
        <v>100</v>
      </c>
      <c r="S2257">
        <v>7500</v>
      </c>
      <c r="T2257">
        <v>37</v>
      </c>
      <c r="U2257">
        <v>37</v>
      </c>
      <c r="V2257">
        <v>277504</v>
      </c>
      <c r="W2257">
        <v>3.7000533333333299</v>
      </c>
      <c r="X2257">
        <v>585.53701353073097</v>
      </c>
      <c r="Y2257">
        <v>6.6934113502502397</v>
      </c>
      <c r="Z2257">
        <v>230.51690649986199</v>
      </c>
      <c r="AA2257">
        <v>2.8852620124816801</v>
      </c>
      <c r="AB2257">
        <v>107.90963101387</v>
      </c>
      <c r="AC2257">
        <v>7.0132498741149902</v>
      </c>
      <c r="AD2257">
        <v>256.25409770011902</v>
      </c>
      <c r="AE2257">
        <v>0.80989999999999995</v>
      </c>
      <c r="AF2257">
        <v>0.79600000000000004</v>
      </c>
      <c r="AJ2257">
        <v>1.5323460377010399E-2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 t="s">
        <v>42</v>
      </c>
      <c r="AQ2257" t="b">
        <v>1</v>
      </c>
      <c r="AR2257" t="b">
        <v>1</v>
      </c>
      <c r="AS2257">
        <v>1</v>
      </c>
      <c r="AT2257" t="b">
        <v>0</v>
      </c>
      <c r="AV2257" t="b">
        <v>0</v>
      </c>
      <c r="AW2257" t="b">
        <v>1</v>
      </c>
      <c r="AX2257" t="b">
        <v>0</v>
      </c>
      <c r="AY2257" t="b">
        <v>1</v>
      </c>
      <c r="AZ2257" t="b">
        <v>0</v>
      </c>
      <c r="BA2257" t="b">
        <v>0</v>
      </c>
      <c r="BB2257" t="b">
        <v>0</v>
      </c>
      <c r="BC2257" t="b">
        <v>1</v>
      </c>
      <c r="BD2257" t="b">
        <v>0</v>
      </c>
      <c r="BE2257" t="s">
        <v>57</v>
      </c>
      <c r="BF2257" t="s">
        <v>69</v>
      </c>
      <c r="BG2257" t="s">
        <v>69</v>
      </c>
      <c r="BH2257" t="b">
        <v>0</v>
      </c>
      <c r="BI2257" t="b">
        <v>1</v>
      </c>
      <c r="BJ2257" t="b">
        <v>0</v>
      </c>
      <c r="BK2257" t="b">
        <v>1</v>
      </c>
      <c r="BL2257">
        <v>40</v>
      </c>
      <c r="BM2257">
        <v>40</v>
      </c>
      <c r="BN2257">
        <v>0</v>
      </c>
      <c r="BO2257">
        <v>0</v>
      </c>
      <c r="BP225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57" s="3" t="str">
        <f>IF(Table1[[#This Row],[TraceLengthMod]],"lab,","")&amp;IF(Table1[[#This Row],[FixedLength]],"dur,","")&amp;IF(Table1[[#This Row],[Broken]],"ea,","")</f>
        <v>lab,</v>
      </c>
    </row>
    <row r="2258" spans="1:69" x14ac:dyDescent="0.25">
      <c r="A2258" t="s">
        <v>2386</v>
      </c>
      <c r="B2258" t="s">
        <v>39</v>
      </c>
      <c r="C2258" t="s">
        <v>114</v>
      </c>
      <c r="D2258" t="s">
        <v>82</v>
      </c>
      <c r="E2258" t="s">
        <v>93</v>
      </c>
      <c r="F2258">
        <v>1</v>
      </c>
      <c r="G2258">
        <v>75000</v>
      </c>
      <c r="H2258">
        <v>25000</v>
      </c>
      <c r="I2258">
        <v>100000</v>
      </c>
      <c r="J2258" t="s">
        <v>40</v>
      </c>
      <c r="K2258">
        <v>1</v>
      </c>
      <c r="L2258">
        <v>256</v>
      </c>
      <c r="M2258" t="s">
        <v>41</v>
      </c>
      <c r="N2258">
        <v>0.01</v>
      </c>
      <c r="O2258">
        <v>100</v>
      </c>
      <c r="P2258">
        <v>84</v>
      </c>
      <c r="Q2258">
        <v>256</v>
      </c>
      <c r="R2258">
        <v>100</v>
      </c>
      <c r="S2258">
        <v>7500</v>
      </c>
      <c r="T2258">
        <v>37</v>
      </c>
      <c r="U2258">
        <v>38</v>
      </c>
      <c r="V2258">
        <v>285184</v>
      </c>
      <c r="W2258">
        <v>3.8024533333333301</v>
      </c>
      <c r="X2258">
        <v>585.53701353073097</v>
      </c>
      <c r="Y2258">
        <v>6.6934113502502397</v>
      </c>
      <c r="Z2258">
        <v>236.76231384277301</v>
      </c>
      <c r="AA2258">
        <v>2.9990859031677202</v>
      </c>
      <c r="AB2258">
        <v>110.908716917037</v>
      </c>
      <c r="AC2258">
        <v>6.9803404808044398</v>
      </c>
      <c r="AD2258">
        <v>263.23443818092301</v>
      </c>
      <c r="AE2258">
        <v>0.80289999999999995</v>
      </c>
      <c r="AF2258">
        <v>0.79310000000000003</v>
      </c>
      <c r="AJ2258">
        <v>1.5582178958442499E-2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 t="s">
        <v>42</v>
      </c>
      <c r="AQ2258" t="b">
        <v>1</v>
      </c>
      <c r="AR2258" t="b">
        <v>1</v>
      </c>
      <c r="AS2258">
        <v>1</v>
      </c>
      <c r="AT2258" t="b">
        <v>0</v>
      </c>
      <c r="AV2258" t="b">
        <v>0</v>
      </c>
      <c r="AW2258" t="b">
        <v>1</v>
      </c>
      <c r="AX2258" t="b">
        <v>0</v>
      </c>
      <c r="AY2258" t="b">
        <v>1</v>
      </c>
      <c r="AZ2258" t="b">
        <v>0</v>
      </c>
      <c r="BA2258" t="b">
        <v>0</v>
      </c>
      <c r="BB2258" t="b">
        <v>0</v>
      </c>
      <c r="BC2258" t="b">
        <v>1</v>
      </c>
      <c r="BD2258" t="b">
        <v>0</v>
      </c>
      <c r="BE2258" t="s">
        <v>57</v>
      </c>
      <c r="BF2258" t="s">
        <v>69</v>
      </c>
      <c r="BG2258" t="s">
        <v>69</v>
      </c>
      <c r="BH2258" t="b">
        <v>0</v>
      </c>
      <c r="BI2258" t="b">
        <v>1</v>
      </c>
      <c r="BJ2258" t="b">
        <v>0</v>
      </c>
      <c r="BK2258" t="b">
        <v>1</v>
      </c>
      <c r="BL2258">
        <v>40</v>
      </c>
      <c r="BM2258">
        <v>40</v>
      </c>
      <c r="BN2258">
        <v>0</v>
      </c>
      <c r="BO2258">
        <v>0</v>
      </c>
      <c r="BP225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58" s="3" t="str">
        <f>IF(Table1[[#This Row],[TraceLengthMod]],"lab,","")&amp;IF(Table1[[#This Row],[FixedLength]],"dur,","")&amp;IF(Table1[[#This Row],[Broken]],"ea,","")</f>
        <v>lab,</v>
      </c>
    </row>
    <row r="2259" spans="1:69" x14ac:dyDescent="0.25">
      <c r="A2259" t="s">
        <v>2387</v>
      </c>
      <c r="B2259" t="s">
        <v>39</v>
      </c>
      <c r="C2259" t="s">
        <v>114</v>
      </c>
      <c r="D2259" t="s">
        <v>82</v>
      </c>
      <c r="E2259" t="s">
        <v>93</v>
      </c>
      <c r="F2259">
        <v>1</v>
      </c>
      <c r="G2259">
        <v>75000</v>
      </c>
      <c r="H2259">
        <v>25000</v>
      </c>
      <c r="I2259">
        <v>100000</v>
      </c>
      <c r="J2259" t="s">
        <v>40</v>
      </c>
      <c r="K2259">
        <v>1</v>
      </c>
      <c r="L2259">
        <v>256</v>
      </c>
      <c r="M2259" t="s">
        <v>41</v>
      </c>
      <c r="N2259">
        <v>0.01</v>
      </c>
      <c r="O2259">
        <v>100</v>
      </c>
      <c r="P2259">
        <v>84</v>
      </c>
      <c r="Q2259">
        <v>256</v>
      </c>
      <c r="R2259">
        <v>100</v>
      </c>
      <c r="S2259">
        <v>7500</v>
      </c>
      <c r="T2259">
        <v>37</v>
      </c>
      <c r="U2259">
        <v>39</v>
      </c>
      <c r="V2259">
        <v>292608</v>
      </c>
      <c r="W2259">
        <v>3.90144</v>
      </c>
      <c r="X2259">
        <v>585.53701353073097</v>
      </c>
      <c r="Y2259">
        <v>6.6934113502502397</v>
      </c>
      <c r="Z2259">
        <v>242.91686010360701</v>
      </c>
      <c r="AA2259">
        <v>2.8763110637664702</v>
      </c>
      <c r="AB2259">
        <v>113.785027980804</v>
      </c>
      <c r="AC2259">
        <v>6.7060728073120099</v>
      </c>
      <c r="AD2259">
        <v>269.94051098823502</v>
      </c>
      <c r="AE2259">
        <v>0.79900000000000004</v>
      </c>
      <c r="AF2259">
        <v>0.79049999999999998</v>
      </c>
      <c r="AJ2259">
        <v>1.44723207931818E-2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 t="s">
        <v>42</v>
      </c>
      <c r="AQ2259" t="b">
        <v>1</v>
      </c>
      <c r="AR2259" t="b">
        <v>1</v>
      </c>
      <c r="AS2259">
        <v>1</v>
      </c>
      <c r="AT2259" t="b">
        <v>0</v>
      </c>
      <c r="AV2259" t="b">
        <v>0</v>
      </c>
      <c r="AW2259" t="b">
        <v>1</v>
      </c>
      <c r="AX2259" t="b">
        <v>0</v>
      </c>
      <c r="AY2259" t="b">
        <v>1</v>
      </c>
      <c r="AZ2259" t="b">
        <v>0</v>
      </c>
      <c r="BA2259" t="b">
        <v>0</v>
      </c>
      <c r="BB2259" t="b">
        <v>0</v>
      </c>
      <c r="BC2259" t="b">
        <v>1</v>
      </c>
      <c r="BD2259" t="b">
        <v>0</v>
      </c>
      <c r="BE2259" t="s">
        <v>57</v>
      </c>
      <c r="BF2259" t="s">
        <v>69</v>
      </c>
      <c r="BG2259" t="s">
        <v>69</v>
      </c>
      <c r="BH2259" t="b">
        <v>0</v>
      </c>
      <c r="BI2259" t="b">
        <v>1</v>
      </c>
      <c r="BJ2259" t="b">
        <v>0</v>
      </c>
      <c r="BK2259" t="b">
        <v>1</v>
      </c>
      <c r="BL2259">
        <v>40</v>
      </c>
      <c r="BM2259">
        <v>40</v>
      </c>
      <c r="BN2259">
        <v>0</v>
      </c>
      <c r="BO2259">
        <v>0</v>
      </c>
      <c r="BP225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59" s="3" t="str">
        <f>IF(Table1[[#This Row],[TraceLengthMod]],"lab,","")&amp;IF(Table1[[#This Row],[FixedLength]],"dur,","")&amp;IF(Table1[[#This Row],[Broken]],"ea,","")</f>
        <v>lab,</v>
      </c>
    </row>
    <row r="2260" spans="1:69" x14ac:dyDescent="0.25">
      <c r="A2260" t="s">
        <v>2388</v>
      </c>
      <c r="B2260" t="s">
        <v>39</v>
      </c>
      <c r="C2260" t="s">
        <v>114</v>
      </c>
      <c r="D2260" t="s">
        <v>82</v>
      </c>
      <c r="E2260" t="s">
        <v>93</v>
      </c>
      <c r="F2260">
        <v>1</v>
      </c>
      <c r="G2260">
        <v>75000</v>
      </c>
      <c r="H2260">
        <v>25000</v>
      </c>
      <c r="I2260">
        <v>100000</v>
      </c>
      <c r="J2260" t="s">
        <v>40</v>
      </c>
      <c r="K2260">
        <v>1</v>
      </c>
      <c r="L2260">
        <v>256</v>
      </c>
      <c r="M2260" t="s">
        <v>41</v>
      </c>
      <c r="N2260">
        <v>0.01</v>
      </c>
      <c r="O2260">
        <v>100</v>
      </c>
      <c r="P2260">
        <v>84</v>
      </c>
      <c r="Q2260">
        <v>256</v>
      </c>
      <c r="R2260">
        <v>100</v>
      </c>
      <c r="S2260">
        <v>7500</v>
      </c>
      <c r="T2260">
        <v>37</v>
      </c>
      <c r="U2260">
        <v>40</v>
      </c>
      <c r="V2260">
        <v>300032</v>
      </c>
      <c r="W2260">
        <v>4.0004266666666597</v>
      </c>
      <c r="X2260">
        <v>585.53701353073097</v>
      </c>
      <c r="Y2260">
        <v>6.6934113502502397</v>
      </c>
      <c r="Z2260">
        <v>249.02952003479001</v>
      </c>
      <c r="AA2260">
        <v>2.87331819534301</v>
      </c>
      <c r="AB2260">
        <v>116.65834617614701</v>
      </c>
      <c r="AC2260">
        <v>6.7230288982391304</v>
      </c>
      <c r="AD2260">
        <v>276.66353988647398</v>
      </c>
      <c r="AE2260">
        <v>0.80479999999999996</v>
      </c>
      <c r="AF2260">
        <v>0.78879999999999995</v>
      </c>
      <c r="AJ2260">
        <v>1.34154716601957E-2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 t="s">
        <v>42</v>
      </c>
      <c r="AQ2260" t="b">
        <v>1</v>
      </c>
      <c r="AR2260" t="b">
        <v>1</v>
      </c>
      <c r="AS2260">
        <v>1</v>
      </c>
      <c r="AT2260" t="b">
        <v>0</v>
      </c>
      <c r="AV2260" t="b">
        <v>0</v>
      </c>
      <c r="AW2260" t="b">
        <v>1</v>
      </c>
      <c r="AX2260" t="b">
        <v>0</v>
      </c>
      <c r="AY2260" t="b">
        <v>1</v>
      </c>
      <c r="AZ2260" t="b">
        <v>0</v>
      </c>
      <c r="BA2260" t="b">
        <v>0</v>
      </c>
      <c r="BB2260" t="b">
        <v>0</v>
      </c>
      <c r="BC2260" t="b">
        <v>1</v>
      </c>
      <c r="BD2260" t="b">
        <v>0</v>
      </c>
      <c r="BE2260" t="s">
        <v>57</v>
      </c>
      <c r="BF2260" t="s">
        <v>69</v>
      </c>
      <c r="BG2260" t="s">
        <v>69</v>
      </c>
      <c r="BH2260" t="b">
        <v>0</v>
      </c>
      <c r="BI2260" t="b">
        <v>1</v>
      </c>
      <c r="BJ2260" t="b">
        <v>0</v>
      </c>
      <c r="BK2260" t="b">
        <v>1</v>
      </c>
      <c r="BL2260">
        <v>40</v>
      </c>
      <c r="BM2260">
        <v>40</v>
      </c>
      <c r="BN2260">
        <v>0</v>
      </c>
      <c r="BO2260">
        <v>0</v>
      </c>
      <c r="BP226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60" s="3" t="str">
        <f>IF(Table1[[#This Row],[TraceLengthMod]],"lab,","")&amp;IF(Table1[[#This Row],[FixedLength]],"dur,","")&amp;IF(Table1[[#This Row],[Broken]],"ea,","")</f>
        <v>lab,</v>
      </c>
    </row>
    <row r="2261" spans="1:69" x14ac:dyDescent="0.25">
      <c r="A2261" t="s">
        <v>2389</v>
      </c>
      <c r="B2261" t="s">
        <v>39</v>
      </c>
      <c r="C2261" t="s">
        <v>114</v>
      </c>
      <c r="D2261" t="s">
        <v>82</v>
      </c>
      <c r="E2261" t="s">
        <v>93</v>
      </c>
      <c r="F2261">
        <v>1</v>
      </c>
      <c r="G2261">
        <v>75000</v>
      </c>
      <c r="H2261">
        <v>25000</v>
      </c>
      <c r="I2261">
        <v>100000</v>
      </c>
      <c r="J2261" t="s">
        <v>40</v>
      </c>
      <c r="K2261">
        <v>1</v>
      </c>
      <c r="L2261">
        <v>256</v>
      </c>
      <c r="M2261" t="s">
        <v>41</v>
      </c>
      <c r="N2261">
        <v>0.01</v>
      </c>
      <c r="O2261">
        <v>100</v>
      </c>
      <c r="P2261">
        <v>84</v>
      </c>
      <c r="Q2261">
        <v>256</v>
      </c>
      <c r="R2261">
        <v>100</v>
      </c>
      <c r="S2261">
        <v>7500</v>
      </c>
      <c r="T2261">
        <v>37</v>
      </c>
      <c r="U2261">
        <v>41</v>
      </c>
      <c r="V2261">
        <v>307712</v>
      </c>
      <c r="W2261">
        <v>4.10282666666666</v>
      </c>
      <c r="X2261">
        <v>585.53701353073097</v>
      </c>
      <c r="Y2261">
        <v>6.6934113502502397</v>
      </c>
      <c r="Z2261">
        <v>255.37655282020501</v>
      </c>
      <c r="AA2261">
        <v>2.9730522632598801</v>
      </c>
      <c r="AB2261">
        <v>119.63139843940699</v>
      </c>
      <c r="AC2261">
        <v>7.0940363407135001</v>
      </c>
      <c r="AD2261">
        <v>283.757576227188</v>
      </c>
      <c r="AE2261">
        <v>0.7994</v>
      </c>
      <c r="AF2261">
        <v>0.78669999999999995</v>
      </c>
      <c r="AJ2261">
        <v>1.3741780710894699E-2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 t="s">
        <v>42</v>
      </c>
      <c r="AQ2261" t="b">
        <v>1</v>
      </c>
      <c r="AR2261" t="b">
        <v>1</v>
      </c>
      <c r="AS2261">
        <v>1</v>
      </c>
      <c r="AT2261" t="b">
        <v>0</v>
      </c>
      <c r="AV2261" t="b">
        <v>0</v>
      </c>
      <c r="AW2261" t="b">
        <v>1</v>
      </c>
      <c r="AX2261" t="b">
        <v>0</v>
      </c>
      <c r="AY2261" t="b">
        <v>1</v>
      </c>
      <c r="AZ2261" t="b">
        <v>0</v>
      </c>
      <c r="BA2261" t="b">
        <v>0</v>
      </c>
      <c r="BB2261" t="b">
        <v>0</v>
      </c>
      <c r="BC2261" t="b">
        <v>1</v>
      </c>
      <c r="BD2261" t="b">
        <v>0</v>
      </c>
      <c r="BE2261" t="s">
        <v>57</v>
      </c>
      <c r="BF2261" t="s">
        <v>69</v>
      </c>
      <c r="BG2261" t="s">
        <v>69</v>
      </c>
      <c r="BH2261" t="b">
        <v>0</v>
      </c>
      <c r="BI2261" t="b">
        <v>1</v>
      </c>
      <c r="BJ2261" t="b">
        <v>0</v>
      </c>
      <c r="BK2261" t="b">
        <v>1</v>
      </c>
      <c r="BL2261">
        <v>40</v>
      </c>
      <c r="BM2261">
        <v>40</v>
      </c>
      <c r="BN2261">
        <v>0</v>
      </c>
      <c r="BO2261">
        <v>0</v>
      </c>
      <c r="BP226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61" s="3" t="str">
        <f>IF(Table1[[#This Row],[TraceLengthMod]],"lab,","")&amp;IF(Table1[[#This Row],[FixedLength]],"dur,","")&amp;IF(Table1[[#This Row],[Broken]],"ea,","")</f>
        <v>lab,</v>
      </c>
    </row>
    <row r="2262" spans="1:69" x14ac:dyDescent="0.25">
      <c r="A2262" t="s">
        <v>2390</v>
      </c>
      <c r="B2262" t="s">
        <v>39</v>
      </c>
      <c r="C2262" t="s">
        <v>114</v>
      </c>
      <c r="D2262" t="s">
        <v>82</v>
      </c>
      <c r="E2262" t="s">
        <v>93</v>
      </c>
      <c r="F2262">
        <v>1</v>
      </c>
      <c r="G2262">
        <v>75000</v>
      </c>
      <c r="H2262">
        <v>25000</v>
      </c>
      <c r="I2262">
        <v>100000</v>
      </c>
      <c r="J2262" t="s">
        <v>40</v>
      </c>
      <c r="K2262">
        <v>1</v>
      </c>
      <c r="L2262">
        <v>256</v>
      </c>
      <c r="M2262" t="s">
        <v>41</v>
      </c>
      <c r="N2262">
        <v>0.01</v>
      </c>
      <c r="O2262">
        <v>100</v>
      </c>
      <c r="P2262">
        <v>84</v>
      </c>
      <c r="Q2262">
        <v>256</v>
      </c>
      <c r="R2262">
        <v>100</v>
      </c>
      <c r="S2262">
        <v>7500</v>
      </c>
      <c r="T2262">
        <v>42</v>
      </c>
      <c r="U2262">
        <v>42</v>
      </c>
      <c r="V2262">
        <v>315136</v>
      </c>
      <c r="W2262">
        <v>4.2018133333333303</v>
      </c>
      <c r="X2262">
        <v>585.53701353073097</v>
      </c>
      <c r="Y2262">
        <v>6.6934113502502397</v>
      </c>
      <c r="Z2262">
        <v>261.66673707962002</v>
      </c>
      <c r="AA2262">
        <v>2.8852877616882302</v>
      </c>
      <c r="AB2262">
        <v>122.516686201095</v>
      </c>
      <c r="AC2262">
        <v>7.1159772872924796</v>
      </c>
      <c r="AD2262">
        <v>290.87355351448002</v>
      </c>
      <c r="AE2262">
        <v>0.81469999999999998</v>
      </c>
      <c r="AF2262">
        <v>0.79879999999999995</v>
      </c>
      <c r="AJ2262">
        <v>1.2844096224643E-2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t="s">
        <v>42</v>
      </c>
      <c r="AQ2262" t="b">
        <v>1</v>
      </c>
      <c r="AR2262" t="b">
        <v>1</v>
      </c>
      <c r="AS2262">
        <v>1</v>
      </c>
      <c r="AT2262" t="b">
        <v>0</v>
      </c>
      <c r="AV2262" t="b">
        <v>0</v>
      </c>
      <c r="AW2262" t="b">
        <v>1</v>
      </c>
      <c r="AX2262" t="b">
        <v>0</v>
      </c>
      <c r="AY2262" t="b">
        <v>1</v>
      </c>
      <c r="AZ2262" t="b">
        <v>0</v>
      </c>
      <c r="BA2262" t="b">
        <v>0</v>
      </c>
      <c r="BB2262" t="b">
        <v>0</v>
      </c>
      <c r="BC2262" t="b">
        <v>1</v>
      </c>
      <c r="BD2262" t="b">
        <v>0</v>
      </c>
      <c r="BE2262" t="s">
        <v>57</v>
      </c>
      <c r="BF2262" t="s">
        <v>69</v>
      </c>
      <c r="BG2262" t="s">
        <v>69</v>
      </c>
      <c r="BH2262" t="b">
        <v>0</v>
      </c>
      <c r="BI2262" t="b">
        <v>1</v>
      </c>
      <c r="BJ2262" t="b">
        <v>0</v>
      </c>
      <c r="BK2262" t="b">
        <v>1</v>
      </c>
      <c r="BL2262">
        <v>40</v>
      </c>
      <c r="BM2262">
        <v>40</v>
      </c>
      <c r="BN2262">
        <v>0</v>
      </c>
      <c r="BO2262">
        <v>0</v>
      </c>
      <c r="BP226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62" s="3" t="str">
        <f>IF(Table1[[#This Row],[TraceLengthMod]],"lab,","")&amp;IF(Table1[[#This Row],[FixedLength]],"dur,","")&amp;IF(Table1[[#This Row],[Broken]],"ea,","")</f>
        <v>lab,</v>
      </c>
    </row>
    <row r="2263" spans="1:69" x14ac:dyDescent="0.25">
      <c r="A2263" t="s">
        <v>2391</v>
      </c>
      <c r="B2263" t="s">
        <v>39</v>
      </c>
      <c r="C2263" t="s">
        <v>114</v>
      </c>
      <c r="D2263" t="s">
        <v>82</v>
      </c>
      <c r="E2263" t="s">
        <v>93</v>
      </c>
      <c r="F2263">
        <v>1</v>
      </c>
      <c r="G2263">
        <v>75000</v>
      </c>
      <c r="H2263">
        <v>25000</v>
      </c>
      <c r="I2263">
        <v>100000</v>
      </c>
      <c r="J2263" t="s">
        <v>40</v>
      </c>
      <c r="K2263">
        <v>1</v>
      </c>
      <c r="L2263">
        <v>256</v>
      </c>
      <c r="M2263" t="s">
        <v>41</v>
      </c>
      <c r="N2263">
        <v>0.01</v>
      </c>
      <c r="O2263">
        <v>100</v>
      </c>
      <c r="P2263">
        <v>84</v>
      </c>
      <c r="Q2263">
        <v>256</v>
      </c>
      <c r="R2263">
        <v>100</v>
      </c>
      <c r="S2263">
        <v>7500</v>
      </c>
      <c r="T2263">
        <v>42</v>
      </c>
      <c r="U2263">
        <v>43</v>
      </c>
      <c r="V2263">
        <v>322560</v>
      </c>
      <c r="W2263">
        <v>4.3007999999999997</v>
      </c>
      <c r="X2263">
        <v>585.53701353073097</v>
      </c>
      <c r="Y2263">
        <v>6.6934113502502397</v>
      </c>
      <c r="Z2263">
        <v>267.958915233612</v>
      </c>
      <c r="AA2263">
        <v>2.9072272777557302</v>
      </c>
      <c r="AB2263">
        <v>125.42391347885101</v>
      </c>
      <c r="AC2263">
        <v>7.2895143032073904</v>
      </c>
      <c r="AD2263">
        <v>298.16306781768799</v>
      </c>
      <c r="AE2263">
        <v>0.81059999999999999</v>
      </c>
      <c r="AF2263">
        <v>0.79659999999999997</v>
      </c>
      <c r="AJ2263">
        <v>1.2672603106687899E-2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 t="s">
        <v>42</v>
      </c>
      <c r="AQ2263" t="b">
        <v>1</v>
      </c>
      <c r="AR2263" t="b">
        <v>1</v>
      </c>
      <c r="AS2263">
        <v>1</v>
      </c>
      <c r="AT2263" t="b">
        <v>0</v>
      </c>
      <c r="AV2263" t="b">
        <v>0</v>
      </c>
      <c r="AW2263" t="b">
        <v>1</v>
      </c>
      <c r="AX2263" t="b">
        <v>0</v>
      </c>
      <c r="AY2263" t="b">
        <v>1</v>
      </c>
      <c r="AZ2263" t="b">
        <v>0</v>
      </c>
      <c r="BA2263" t="b">
        <v>0</v>
      </c>
      <c r="BB2263" t="b">
        <v>0</v>
      </c>
      <c r="BC2263" t="b">
        <v>1</v>
      </c>
      <c r="BD2263" t="b">
        <v>0</v>
      </c>
      <c r="BE2263" t="s">
        <v>57</v>
      </c>
      <c r="BF2263" t="s">
        <v>69</v>
      </c>
      <c r="BG2263" t="s">
        <v>69</v>
      </c>
      <c r="BH2263" t="b">
        <v>0</v>
      </c>
      <c r="BI2263" t="b">
        <v>1</v>
      </c>
      <c r="BJ2263" t="b">
        <v>0</v>
      </c>
      <c r="BK2263" t="b">
        <v>1</v>
      </c>
      <c r="BL2263">
        <v>40</v>
      </c>
      <c r="BM2263">
        <v>40</v>
      </c>
      <c r="BN2263">
        <v>0</v>
      </c>
      <c r="BO2263">
        <v>0</v>
      </c>
      <c r="BP226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63" s="3" t="str">
        <f>IF(Table1[[#This Row],[TraceLengthMod]],"lab,","")&amp;IF(Table1[[#This Row],[FixedLength]],"dur,","")&amp;IF(Table1[[#This Row],[Broken]],"ea,","")</f>
        <v>lab,</v>
      </c>
    </row>
    <row r="2264" spans="1:69" x14ac:dyDescent="0.25">
      <c r="A2264" t="s">
        <v>2392</v>
      </c>
      <c r="B2264" t="s">
        <v>39</v>
      </c>
      <c r="C2264" t="s">
        <v>114</v>
      </c>
      <c r="D2264" t="s">
        <v>82</v>
      </c>
      <c r="E2264" t="s">
        <v>93</v>
      </c>
      <c r="F2264">
        <v>1</v>
      </c>
      <c r="G2264">
        <v>75000</v>
      </c>
      <c r="H2264">
        <v>25000</v>
      </c>
      <c r="I2264">
        <v>100000</v>
      </c>
      <c r="J2264" t="s">
        <v>40</v>
      </c>
      <c r="K2264">
        <v>1</v>
      </c>
      <c r="L2264">
        <v>256</v>
      </c>
      <c r="M2264" t="s">
        <v>41</v>
      </c>
      <c r="N2264">
        <v>0.01</v>
      </c>
      <c r="O2264">
        <v>100</v>
      </c>
      <c r="P2264">
        <v>84</v>
      </c>
      <c r="Q2264">
        <v>256</v>
      </c>
      <c r="R2264">
        <v>100</v>
      </c>
      <c r="S2264">
        <v>7500</v>
      </c>
      <c r="T2264">
        <v>42</v>
      </c>
      <c r="U2264">
        <v>44</v>
      </c>
      <c r="V2264">
        <v>330240</v>
      </c>
      <c r="W2264">
        <v>4.4032</v>
      </c>
      <c r="X2264">
        <v>585.53701353073097</v>
      </c>
      <c r="Y2264">
        <v>6.6934113502502397</v>
      </c>
      <c r="Z2264">
        <v>274.245171308517</v>
      </c>
      <c r="AA2264">
        <v>2.9731128215789702</v>
      </c>
      <c r="AB2264">
        <v>128.39702630043001</v>
      </c>
      <c r="AC2264">
        <v>7.0930390357971103</v>
      </c>
      <c r="AD2264">
        <v>305.25610685348499</v>
      </c>
      <c r="AE2264">
        <v>0.81210000000000004</v>
      </c>
      <c r="AF2264">
        <v>0.79620000000000002</v>
      </c>
      <c r="AJ2264">
        <v>1.22348805037579E-2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 t="s">
        <v>42</v>
      </c>
      <c r="AQ2264" t="b">
        <v>1</v>
      </c>
      <c r="AR2264" t="b">
        <v>1</v>
      </c>
      <c r="AS2264">
        <v>1</v>
      </c>
      <c r="AT2264" t="b">
        <v>0</v>
      </c>
      <c r="AV2264" t="b">
        <v>0</v>
      </c>
      <c r="AW2264" t="b">
        <v>1</v>
      </c>
      <c r="AX2264" t="b">
        <v>0</v>
      </c>
      <c r="AY2264" t="b">
        <v>1</v>
      </c>
      <c r="AZ2264" t="b">
        <v>0</v>
      </c>
      <c r="BA2264" t="b">
        <v>0</v>
      </c>
      <c r="BB2264" t="b">
        <v>0</v>
      </c>
      <c r="BC2264" t="b">
        <v>1</v>
      </c>
      <c r="BD2264" t="b">
        <v>0</v>
      </c>
      <c r="BE2264" t="s">
        <v>57</v>
      </c>
      <c r="BF2264" t="s">
        <v>69</v>
      </c>
      <c r="BG2264" t="s">
        <v>69</v>
      </c>
      <c r="BH2264" t="b">
        <v>0</v>
      </c>
      <c r="BI2264" t="b">
        <v>1</v>
      </c>
      <c r="BJ2264" t="b">
        <v>0</v>
      </c>
      <c r="BK2264" t="b">
        <v>1</v>
      </c>
      <c r="BL2264">
        <v>40</v>
      </c>
      <c r="BM2264">
        <v>40</v>
      </c>
      <c r="BN2264">
        <v>0</v>
      </c>
      <c r="BO2264">
        <v>0</v>
      </c>
      <c r="BP226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64" s="3" t="str">
        <f>IF(Table1[[#This Row],[TraceLengthMod]],"lab,","")&amp;IF(Table1[[#This Row],[FixedLength]],"dur,","")&amp;IF(Table1[[#This Row],[Broken]],"ea,","")</f>
        <v>lab,</v>
      </c>
    </row>
    <row r="2265" spans="1:69" x14ac:dyDescent="0.25">
      <c r="A2265" t="s">
        <v>2393</v>
      </c>
      <c r="B2265" t="s">
        <v>39</v>
      </c>
      <c r="C2265" t="s">
        <v>114</v>
      </c>
      <c r="D2265" t="s">
        <v>82</v>
      </c>
      <c r="E2265" t="s">
        <v>93</v>
      </c>
      <c r="F2265">
        <v>1</v>
      </c>
      <c r="G2265">
        <v>75000</v>
      </c>
      <c r="H2265">
        <v>25000</v>
      </c>
      <c r="I2265">
        <v>100000</v>
      </c>
      <c r="J2265" t="s">
        <v>40</v>
      </c>
      <c r="K2265">
        <v>1</v>
      </c>
      <c r="L2265">
        <v>256</v>
      </c>
      <c r="M2265" t="s">
        <v>41</v>
      </c>
      <c r="N2265">
        <v>0.01</v>
      </c>
      <c r="O2265">
        <v>100</v>
      </c>
      <c r="P2265">
        <v>84</v>
      </c>
      <c r="Q2265">
        <v>256</v>
      </c>
      <c r="R2265">
        <v>100</v>
      </c>
      <c r="S2265">
        <v>7500</v>
      </c>
      <c r="T2265">
        <v>42</v>
      </c>
      <c r="U2265">
        <v>45</v>
      </c>
      <c r="V2265">
        <v>337664</v>
      </c>
      <c r="W2265">
        <v>4.5021866666666597</v>
      </c>
      <c r="X2265">
        <v>585.53701353073097</v>
      </c>
      <c r="Y2265">
        <v>6.6934113502502397</v>
      </c>
      <c r="Z2265">
        <v>280.34187316894503</v>
      </c>
      <c r="AA2265">
        <v>2.87032723426818</v>
      </c>
      <c r="AB2265">
        <v>131.267353534698</v>
      </c>
      <c r="AC2265">
        <v>6.84270787239074</v>
      </c>
      <c r="AD2265">
        <v>312.098814725875</v>
      </c>
      <c r="AE2265">
        <v>0.79890000000000005</v>
      </c>
      <c r="AF2265">
        <v>0.79200000000000004</v>
      </c>
      <c r="AJ2265">
        <v>1.2196209346642501E-2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 t="s">
        <v>42</v>
      </c>
      <c r="AQ2265" t="b">
        <v>1</v>
      </c>
      <c r="AR2265" t="b">
        <v>1</v>
      </c>
      <c r="AS2265">
        <v>1</v>
      </c>
      <c r="AT2265" t="b">
        <v>0</v>
      </c>
      <c r="AV2265" t="b">
        <v>0</v>
      </c>
      <c r="AW2265" t="b">
        <v>1</v>
      </c>
      <c r="AX2265" t="b">
        <v>0</v>
      </c>
      <c r="AY2265" t="b">
        <v>1</v>
      </c>
      <c r="AZ2265" t="b">
        <v>0</v>
      </c>
      <c r="BA2265" t="b">
        <v>0</v>
      </c>
      <c r="BB2265" t="b">
        <v>0</v>
      </c>
      <c r="BC2265" t="b">
        <v>1</v>
      </c>
      <c r="BD2265" t="b">
        <v>0</v>
      </c>
      <c r="BE2265" t="s">
        <v>57</v>
      </c>
      <c r="BF2265" t="s">
        <v>69</v>
      </c>
      <c r="BG2265" t="s">
        <v>69</v>
      </c>
      <c r="BH2265" t="b">
        <v>0</v>
      </c>
      <c r="BI2265" t="b">
        <v>1</v>
      </c>
      <c r="BJ2265" t="b">
        <v>0</v>
      </c>
      <c r="BK2265" t="b">
        <v>1</v>
      </c>
      <c r="BL2265">
        <v>40</v>
      </c>
      <c r="BM2265">
        <v>40</v>
      </c>
      <c r="BN2265">
        <v>0</v>
      </c>
      <c r="BO2265">
        <v>0</v>
      </c>
      <c r="BP226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65" s="3" t="str">
        <f>IF(Table1[[#This Row],[TraceLengthMod]],"lab,","")&amp;IF(Table1[[#This Row],[FixedLength]],"dur,","")&amp;IF(Table1[[#This Row],[Broken]],"ea,","")</f>
        <v>lab,</v>
      </c>
    </row>
    <row r="2266" spans="1:69" x14ac:dyDescent="0.25">
      <c r="A2266" t="s">
        <v>2394</v>
      </c>
      <c r="B2266" t="s">
        <v>39</v>
      </c>
      <c r="C2266" t="s">
        <v>114</v>
      </c>
      <c r="D2266" t="s">
        <v>82</v>
      </c>
      <c r="E2266" t="s">
        <v>93</v>
      </c>
      <c r="F2266">
        <v>1</v>
      </c>
      <c r="G2266">
        <v>75000</v>
      </c>
      <c r="H2266">
        <v>25000</v>
      </c>
      <c r="I2266">
        <v>100000</v>
      </c>
      <c r="J2266" t="s">
        <v>40</v>
      </c>
      <c r="K2266">
        <v>1</v>
      </c>
      <c r="L2266">
        <v>256</v>
      </c>
      <c r="M2266" t="s">
        <v>41</v>
      </c>
      <c r="N2266">
        <v>0.01</v>
      </c>
      <c r="O2266">
        <v>100</v>
      </c>
      <c r="P2266">
        <v>84</v>
      </c>
      <c r="Q2266">
        <v>256</v>
      </c>
      <c r="R2266">
        <v>100</v>
      </c>
      <c r="S2266">
        <v>7500</v>
      </c>
      <c r="T2266">
        <v>42</v>
      </c>
      <c r="U2266">
        <v>46</v>
      </c>
      <c r="V2266">
        <v>345088</v>
      </c>
      <c r="W2266">
        <v>4.60117333333333</v>
      </c>
      <c r="X2266">
        <v>585.53701353073097</v>
      </c>
      <c r="Y2266">
        <v>6.6934113502502397</v>
      </c>
      <c r="Z2266">
        <v>286.459518909454</v>
      </c>
      <c r="AA2266">
        <v>2.8713238239288299</v>
      </c>
      <c r="AB2266">
        <v>134.13867735862701</v>
      </c>
      <c r="AC2266">
        <v>6.6222972869873002</v>
      </c>
      <c r="AD2266">
        <v>318.72111201286299</v>
      </c>
      <c r="AE2266">
        <v>0.82179999999999997</v>
      </c>
      <c r="AF2266">
        <v>0.79590000000000005</v>
      </c>
      <c r="AJ2266">
        <v>1.21569230887231E-2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 t="s">
        <v>42</v>
      </c>
      <c r="AQ2266" t="b">
        <v>1</v>
      </c>
      <c r="AR2266" t="b">
        <v>1</v>
      </c>
      <c r="AS2266">
        <v>1</v>
      </c>
      <c r="AT2266" t="b">
        <v>0</v>
      </c>
      <c r="AV2266" t="b">
        <v>0</v>
      </c>
      <c r="AW2266" t="b">
        <v>1</v>
      </c>
      <c r="AX2266" t="b">
        <v>0</v>
      </c>
      <c r="AY2266" t="b">
        <v>1</v>
      </c>
      <c r="AZ2266" t="b">
        <v>0</v>
      </c>
      <c r="BA2266" t="b">
        <v>0</v>
      </c>
      <c r="BB2266" t="b">
        <v>0</v>
      </c>
      <c r="BC2266" t="b">
        <v>1</v>
      </c>
      <c r="BD2266" t="b">
        <v>0</v>
      </c>
      <c r="BE2266" t="s">
        <v>57</v>
      </c>
      <c r="BF2266" t="s">
        <v>69</v>
      </c>
      <c r="BG2266" t="s">
        <v>69</v>
      </c>
      <c r="BH2266" t="b">
        <v>0</v>
      </c>
      <c r="BI2266" t="b">
        <v>1</v>
      </c>
      <c r="BJ2266" t="b">
        <v>0</v>
      </c>
      <c r="BK2266" t="b">
        <v>1</v>
      </c>
      <c r="BL2266">
        <v>40</v>
      </c>
      <c r="BM2266">
        <v>40</v>
      </c>
      <c r="BN2266">
        <v>0</v>
      </c>
      <c r="BO2266">
        <v>0</v>
      </c>
      <c r="BP226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66" s="3" t="str">
        <f>IF(Table1[[#This Row],[TraceLengthMod]],"lab,","")&amp;IF(Table1[[#This Row],[FixedLength]],"dur,","")&amp;IF(Table1[[#This Row],[Broken]],"ea,","")</f>
        <v>lab,</v>
      </c>
    </row>
    <row r="2267" spans="1:69" x14ac:dyDescent="0.25">
      <c r="A2267" t="s">
        <v>2395</v>
      </c>
      <c r="B2267" t="s">
        <v>39</v>
      </c>
      <c r="C2267" t="s">
        <v>114</v>
      </c>
      <c r="D2267" t="s">
        <v>82</v>
      </c>
      <c r="E2267" t="s">
        <v>93</v>
      </c>
      <c r="F2267">
        <v>1</v>
      </c>
      <c r="G2267">
        <v>75000</v>
      </c>
      <c r="H2267">
        <v>25000</v>
      </c>
      <c r="I2267">
        <v>100000</v>
      </c>
      <c r="J2267" t="s">
        <v>40</v>
      </c>
      <c r="K2267">
        <v>1</v>
      </c>
      <c r="L2267">
        <v>256</v>
      </c>
      <c r="M2267" t="s">
        <v>41</v>
      </c>
      <c r="N2267">
        <v>0.01</v>
      </c>
      <c r="O2267">
        <v>100</v>
      </c>
      <c r="P2267">
        <v>84</v>
      </c>
      <c r="Q2267">
        <v>256</v>
      </c>
      <c r="R2267">
        <v>100</v>
      </c>
      <c r="S2267">
        <v>7500</v>
      </c>
      <c r="T2267">
        <v>42</v>
      </c>
      <c r="U2267">
        <v>47</v>
      </c>
      <c r="V2267">
        <v>352512</v>
      </c>
      <c r="W2267">
        <v>4.7001600000000003</v>
      </c>
      <c r="X2267">
        <v>585.53701353073097</v>
      </c>
      <c r="Y2267">
        <v>6.6934113502502397</v>
      </c>
      <c r="Z2267">
        <v>292.51433253288201</v>
      </c>
      <c r="AA2267">
        <v>2.8713245391845699</v>
      </c>
      <c r="AB2267">
        <v>137.01000189781101</v>
      </c>
      <c r="AC2267">
        <v>6.4896519184112504</v>
      </c>
      <c r="AD2267">
        <v>325.21076393127402</v>
      </c>
      <c r="AE2267">
        <v>0.81020000000000003</v>
      </c>
      <c r="AF2267">
        <v>0.7863</v>
      </c>
      <c r="AJ2267">
        <v>1.15435607812503E-2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 t="s">
        <v>42</v>
      </c>
      <c r="AQ2267" t="b">
        <v>1</v>
      </c>
      <c r="AR2267" t="b">
        <v>1</v>
      </c>
      <c r="AS2267">
        <v>1</v>
      </c>
      <c r="AT2267" t="b">
        <v>0</v>
      </c>
      <c r="AV2267" t="b">
        <v>0</v>
      </c>
      <c r="AW2267" t="b">
        <v>1</v>
      </c>
      <c r="AX2267" t="b">
        <v>0</v>
      </c>
      <c r="AY2267" t="b">
        <v>1</v>
      </c>
      <c r="AZ2267" t="b">
        <v>0</v>
      </c>
      <c r="BA2267" t="b">
        <v>0</v>
      </c>
      <c r="BB2267" t="b">
        <v>0</v>
      </c>
      <c r="BC2267" t="b">
        <v>1</v>
      </c>
      <c r="BD2267" t="b">
        <v>0</v>
      </c>
      <c r="BE2267" t="s">
        <v>57</v>
      </c>
      <c r="BF2267" t="s">
        <v>69</v>
      </c>
      <c r="BG2267" t="s">
        <v>69</v>
      </c>
      <c r="BH2267" t="b">
        <v>0</v>
      </c>
      <c r="BI2267" t="b">
        <v>1</v>
      </c>
      <c r="BJ2267" t="b">
        <v>0</v>
      </c>
      <c r="BK2267" t="b">
        <v>1</v>
      </c>
      <c r="BL2267">
        <v>40</v>
      </c>
      <c r="BM2267">
        <v>40</v>
      </c>
      <c r="BN2267">
        <v>0</v>
      </c>
      <c r="BO2267">
        <v>0</v>
      </c>
      <c r="BP226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67" s="3" t="str">
        <f>IF(Table1[[#This Row],[TraceLengthMod]],"lab,","")&amp;IF(Table1[[#This Row],[FixedLength]],"dur,","")&amp;IF(Table1[[#This Row],[Broken]],"ea,","")</f>
        <v>lab,</v>
      </c>
    </row>
    <row r="2268" spans="1:69" x14ac:dyDescent="0.25">
      <c r="A2268" t="s">
        <v>2396</v>
      </c>
      <c r="B2268" t="s">
        <v>39</v>
      </c>
      <c r="C2268" t="s">
        <v>114</v>
      </c>
      <c r="D2268" t="s">
        <v>82</v>
      </c>
      <c r="E2268" t="s">
        <v>93</v>
      </c>
      <c r="F2268">
        <v>1</v>
      </c>
      <c r="G2268">
        <v>75000</v>
      </c>
      <c r="H2268">
        <v>25000</v>
      </c>
      <c r="I2268">
        <v>100000</v>
      </c>
      <c r="J2268" t="s">
        <v>40</v>
      </c>
      <c r="K2268">
        <v>1</v>
      </c>
      <c r="L2268">
        <v>256</v>
      </c>
      <c r="M2268" t="s">
        <v>41</v>
      </c>
      <c r="N2268">
        <v>0.01</v>
      </c>
      <c r="O2268">
        <v>100</v>
      </c>
      <c r="P2268">
        <v>84</v>
      </c>
      <c r="Q2268">
        <v>256</v>
      </c>
      <c r="R2268">
        <v>100</v>
      </c>
      <c r="S2268">
        <v>7500</v>
      </c>
      <c r="T2268">
        <v>42</v>
      </c>
      <c r="U2268">
        <v>48</v>
      </c>
      <c r="V2268">
        <v>360192</v>
      </c>
      <c r="W2268">
        <v>4.8025599999999997</v>
      </c>
      <c r="X2268">
        <v>585.53701353073097</v>
      </c>
      <c r="Y2268">
        <v>6.6934113502502397</v>
      </c>
      <c r="Z2268">
        <v>298.72871947288502</v>
      </c>
      <c r="AA2268">
        <v>2.97504711151123</v>
      </c>
      <c r="AB2268">
        <v>139.98504900932301</v>
      </c>
      <c r="AC2268">
        <v>6.8676409721374503</v>
      </c>
      <c r="AD2268">
        <v>332.07840490341101</v>
      </c>
      <c r="AE2268">
        <v>0.81230000000000002</v>
      </c>
      <c r="AF2268">
        <v>0.79779999999999995</v>
      </c>
      <c r="AJ2268">
        <v>1.19572270187657E-2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 t="s">
        <v>42</v>
      </c>
      <c r="AQ2268" t="b">
        <v>1</v>
      </c>
      <c r="AR2268" t="b">
        <v>1</v>
      </c>
      <c r="AS2268">
        <v>1</v>
      </c>
      <c r="AT2268" t="b">
        <v>0</v>
      </c>
      <c r="AV2268" t="b">
        <v>0</v>
      </c>
      <c r="AW2268" t="b">
        <v>1</v>
      </c>
      <c r="AX2268" t="b">
        <v>0</v>
      </c>
      <c r="AY2268" t="b">
        <v>1</v>
      </c>
      <c r="AZ2268" t="b">
        <v>0</v>
      </c>
      <c r="BA2268" t="b">
        <v>0</v>
      </c>
      <c r="BB2268" t="b">
        <v>0</v>
      </c>
      <c r="BC2268" t="b">
        <v>1</v>
      </c>
      <c r="BD2268" t="b">
        <v>0</v>
      </c>
      <c r="BE2268" t="s">
        <v>57</v>
      </c>
      <c r="BF2268" t="s">
        <v>69</v>
      </c>
      <c r="BG2268" t="s">
        <v>69</v>
      </c>
      <c r="BH2268" t="b">
        <v>0</v>
      </c>
      <c r="BI2268" t="b">
        <v>1</v>
      </c>
      <c r="BJ2268" t="b">
        <v>0</v>
      </c>
      <c r="BK2268" t="b">
        <v>1</v>
      </c>
      <c r="BL2268">
        <v>40</v>
      </c>
      <c r="BM2268">
        <v>40</v>
      </c>
      <c r="BN2268">
        <v>0</v>
      </c>
      <c r="BO2268">
        <v>0</v>
      </c>
      <c r="BP226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68" s="3" t="str">
        <f>IF(Table1[[#This Row],[TraceLengthMod]],"lab,","")&amp;IF(Table1[[#This Row],[FixedLength]],"dur,","")&amp;IF(Table1[[#This Row],[Broken]],"ea,","")</f>
        <v>lab,</v>
      </c>
    </row>
    <row r="2269" spans="1:69" x14ac:dyDescent="0.25">
      <c r="A2269" t="s">
        <v>2397</v>
      </c>
      <c r="B2269" t="s">
        <v>39</v>
      </c>
      <c r="C2269" t="s">
        <v>114</v>
      </c>
      <c r="D2269" t="s">
        <v>82</v>
      </c>
      <c r="E2269" t="s">
        <v>93</v>
      </c>
      <c r="F2269">
        <v>1</v>
      </c>
      <c r="G2269">
        <v>75000</v>
      </c>
      <c r="H2269">
        <v>25000</v>
      </c>
      <c r="I2269">
        <v>100000</v>
      </c>
      <c r="J2269" t="s">
        <v>40</v>
      </c>
      <c r="K2269">
        <v>1</v>
      </c>
      <c r="L2269">
        <v>256</v>
      </c>
      <c r="M2269" t="s">
        <v>41</v>
      </c>
      <c r="N2269">
        <v>0.01</v>
      </c>
      <c r="O2269">
        <v>100</v>
      </c>
      <c r="P2269">
        <v>84</v>
      </c>
      <c r="Q2269">
        <v>256</v>
      </c>
      <c r="R2269">
        <v>100</v>
      </c>
      <c r="S2269">
        <v>7500</v>
      </c>
      <c r="T2269">
        <v>42</v>
      </c>
      <c r="U2269">
        <v>49</v>
      </c>
      <c r="V2269">
        <v>367616</v>
      </c>
      <c r="W2269">
        <v>4.9015466666666603</v>
      </c>
      <c r="X2269">
        <v>585.53701353073097</v>
      </c>
      <c r="Y2269">
        <v>6.6934113502502397</v>
      </c>
      <c r="Z2269">
        <v>305.01918721199002</v>
      </c>
      <c r="AA2269">
        <v>2.87659358978271</v>
      </c>
      <c r="AB2269">
        <v>142.86164259910501</v>
      </c>
      <c r="AC2269">
        <v>7.2296855449676496</v>
      </c>
      <c r="AD2269">
        <v>339.30809044837901</v>
      </c>
      <c r="AE2269">
        <v>0.80589999999999995</v>
      </c>
      <c r="AF2269">
        <v>0.78539999999999999</v>
      </c>
      <c r="AJ2269">
        <v>1.14155077793139E-2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 t="s">
        <v>42</v>
      </c>
      <c r="AQ2269" t="b">
        <v>1</v>
      </c>
      <c r="AR2269" t="b">
        <v>1</v>
      </c>
      <c r="AS2269">
        <v>1</v>
      </c>
      <c r="AT2269" t="b">
        <v>0</v>
      </c>
      <c r="AV2269" t="b">
        <v>0</v>
      </c>
      <c r="AW2269" t="b">
        <v>1</v>
      </c>
      <c r="AX2269" t="b">
        <v>0</v>
      </c>
      <c r="AY2269" t="b">
        <v>1</v>
      </c>
      <c r="AZ2269" t="b">
        <v>0</v>
      </c>
      <c r="BA2269" t="b">
        <v>0</v>
      </c>
      <c r="BB2269" t="b">
        <v>0</v>
      </c>
      <c r="BC2269" t="b">
        <v>1</v>
      </c>
      <c r="BD2269" t="b">
        <v>0</v>
      </c>
      <c r="BE2269" t="s">
        <v>57</v>
      </c>
      <c r="BF2269" t="s">
        <v>69</v>
      </c>
      <c r="BG2269" t="s">
        <v>69</v>
      </c>
      <c r="BH2269" t="b">
        <v>0</v>
      </c>
      <c r="BI2269" t="b">
        <v>1</v>
      </c>
      <c r="BJ2269" t="b">
        <v>0</v>
      </c>
      <c r="BK2269" t="b">
        <v>1</v>
      </c>
      <c r="BL2269">
        <v>40</v>
      </c>
      <c r="BM2269">
        <v>40</v>
      </c>
      <c r="BN2269">
        <v>0</v>
      </c>
      <c r="BO2269">
        <v>0</v>
      </c>
      <c r="BP226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69" s="3" t="str">
        <f>IF(Table1[[#This Row],[TraceLengthMod]],"lab,","")&amp;IF(Table1[[#This Row],[FixedLength]],"dur,","")&amp;IF(Table1[[#This Row],[Broken]],"ea,","")</f>
        <v>lab,</v>
      </c>
    </row>
    <row r="2270" spans="1:69" x14ac:dyDescent="0.25">
      <c r="A2270" t="s">
        <v>2398</v>
      </c>
      <c r="B2270" t="s">
        <v>39</v>
      </c>
      <c r="C2270" t="s">
        <v>114</v>
      </c>
      <c r="D2270" t="s">
        <v>82</v>
      </c>
      <c r="E2270" t="s">
        <v>93</v>
      </c>
      <c r="F2270">
        <v>1</v>
      </c>
      <c r="G2270">
        <v>75000</v>
      </c>
      <c r="H2270">
        <v>25000</v>
      </c>
      <c r="I2270">
        <v>100000</v>
      </c>
      <c r="J2270" t="s">
        <v>40</v>
      </c>
      <c r="K2270">
        <v>1</v>
      </c>
      <c r="L2270">
        <v>256</v>
      </c>
      <c r="M2270" t="s">
        <v>41</v>
      </c>
      <c r="N2270">
        <v>0.01</v>
      </c>
      <c r="O2270">
        <v>100</v>
      </c>
      <c r="P2270">
        <v>84</v>
      </c>
      <c r="Q2270">
        <v>256</v>
      </c>
      <c r="R2270">
        <v>100</v>
      </c>
      <c r="S2270">
        <v>7500</v>
      </c>
      <c r="T2270">
        <v>42</v>
      </c>
      <c r="U2270">
        <v>50</v>
      </c>
      <c r="V2270">
        <v>375040</v>
      </c>
      <c r="W2270">
        <v>5.0005333333333297</v>
      </c>
      <c r="X2270">
        <v>585.53701353073097</v>
      </c>
      <c r="Y2270">
        <v>6.6934113502502397</v>
      </c>
      <c r="Z2270">
        <v>311.31642508506701</v>
      </c>
      <c r="AA2270">
        <v>2.8603978157043399</v>
      </c>
      <c r="AB2270">
        <v>145.72204041481001</v>
      </c>
      <c r="AC2270">
        <v>6.94543361663818</v>
      </c>
      <c r="AD2270">
        <v>346.25352406501702</v>
      </c>
      <c r="AE2270">
        <v>0.80400000000000005</v>
      </c>
      <c r="AF2270">
        <v>0.78869999999999996</v>
      </c>
      <c r="AJ2270">
        <v>1.0639912602030699E-2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 t="s">
        <v>42</v>
      </c>
      <c r="AQ2270" t="b">
        <v>1</v>
      </c>
      <c r="AR2270" t="b">
        <v>1</v>
      </c>
      <c r="AS2270">
        <v>1</v>
      </c>
      <c r="AT2270" t="b">
        <v>0</v>
      </c>
      <c r="AV2270" t="b">
        <v>0</v>
      </c>
      <c r="AW2270" t="b">
        <v>1</v>
      </c>
      <c r="AX2270" t="b">
        <v>0</v>
      </c>
      <c r="AY2270" t="b">
        <v>1</v>
      </c>
      <c r="AZ2270" t="b">
        <v>0</v>
      </c>
      <c r="BA2270" t="b">
        <v>0</v>
      </c>
      <c r="BB2270" t="b">
        <v>0</v>
      </c>
      <c r="BC2270" t="b">
        <v>1</v>
      </c>
      <c r="BD2270" t="b">
        <v>0</v>
      </c>
      <c r="BE2270" t="s">
        <v>57</v>
      </c>
      <c r="BF2270" t="s">
        <v>69</v>
      </c>
      <c r="BG2270" t="s">
        <v>69</v>
      </c>
      <c r="BH2270" t="b">
        <v>0</v>
      </c>
      <c r="BI2270" t="b">
        <v>1</v>
      </c>
      <c r="BJ2270" t="b">
        <v>0</v>
      </c>
      <c r="BK2270" t="b">
        <v>1</v>
      </c>
      <c r="BL2270">
        <v>40</v>
      </c>
      <c r="BM2270">
        <v>40</v>
      </c>
      <c r="BN2270">
        <v>0</v>
      </c>
      <c r="BO2270">
        <v>0</v>
      </c>
      <c r="BP227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70" s="3" t="str">
        <f>IF(Table1[[#This Row],[TraceLengthMod]],"lab,","")&amp;IF(Table1[[#This Row],[FixedLength]],"dur,","")&amp;IF(Table1[[#This Row],[Broken]],"ea,","")</f>
        <v>lab,</v>
      </c>
    </row>
    <row r="2271" spans="1:69" x14ac:dyDescent="0.25">
      <c r="A2271" t="s">
        <v>2399</v>
      </c>
      <c r="B2271" t="s">
        <v>39</v>
      </c>
      <c r="C2271" t="s">
        <v>114</v>
      </c>
      <c r="D2271" t="s">
        <v>82</v>
      </c>
      <c r="E2271" t="s">
        <v>93</v>
      </c>
      <c r="F2271">
        <v>1</v>
      </c>
      <c r="G2271">
        <v>75000</v>
      </c>
      <c r="H2271">
        <v>25000</v>
      </c>
      <c r="I2271">
        <v>100000</v>
      </c>
      <c r="J2271" t="s">
        <v>40</v>
      </c>
      <c r="K2271">
        <v>1</v>
      </c>
      <c r="L2271">
        <v>256</v>
      </c>
      <c r="M2271" t="s">
        <v>41</v>
      </c>
      <c r="N2271">
        <v>0.01</v>
      </c>
      <c r="O2271">
        <v>100</v>
      </c>
      <c r="P2271">
        <v>84</v>
      </c>
      <c r="Q2271">
        <v>256</v>
      </c>
      <c r="R2271">
        <v>100</v>
      </c>
      <c r="S2271">
        <v>7500</v>
      </c>
      <c r="T2271">
        <v>42</v>
      </c>
      <c r="U2271">
        <v>51</v>
      </c>
      <c r="V2271">
        <v>382720</v>
      </c>
      <c r="W2271">
        <v>5.10293333333333</v>
      </c>
      <c r="X2271">
        <v>585.53701353073097</v>
      </c>
      <c r="Y2271">
        <v>6.6934113502502397</v>
      </c>
      <c r="Z2271">
        <v>317.67243385314902</v>
      </c>
      <c r="AA2271">
        <v>2.9770417213439901</v>
      </c>
      <c r="AB2271">
        <v>148.699082136154</v>
      </c>
      <c r="AC2271">
        <v>7.2506175041198704</v>
      </c>
      <c r="AD2271">
        <v>353.504141569137</v>
      </c>
      <c r="AE2271">
        <v>0.80920000000000003</v>
      </c>
      <c r="AF2271">
        <v>0.79100000000000004</v>
      </c>
      <c r="AJ2271">
        <v>1.08259156196811E-2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 t="s">
        <v>42</v>
      </c>
      <c r="AQ2271" t="b">
        <v>1</v>
      </c>
      <c r="AR2271" t="b">
        <v>1</v>
      </c>
      <c r="AS2271">
        <v>1</v>
      </c>
      <c r="AT2271" t="b">
        <v>0</v>
      </c>
      <c r="AV2271" t="b">
        <v>0</v>
      </c>
      <c r="AW2271" t="b">
        <v>1</v>
      </c>
      <c r="AX2271" t="b">
        <v>0</v>
      </c>
      <c r="AY2271" t="b">
        <v>1</v>
      </c>
      <c r="AZ2271" t="b">
        <v>0</v>
      </c>
      <c r="BA2271" t="b">
        <v>0</v>
      </c>
      <c r="BB2271" t="b">
        <v>0</v>
      </c>
      <c r="BC2271" t="b">
        <v>1</v>
      </c>
      <c r="BD2271" t="b">
        <v>0</v>
      </c>
      <c r="BE2271" t="s">
        <v>57</v>
      </c>
      <c r="BF2271" t="s">
        <v>69</v>
      </c>
      <c r="BG2271" t="s">
        <v>69</v>
      </c>
      <c r="BH2271" t="b">
        <v>0</v>
      </c>
      <c r="BI2271" t="b">
        <v>1</v>
      </c>
      <c r="BJ2271" t="b">
        <v>0</v>
      </c>
      <c r="BK2271" t="b">
        <v>1</v>
      </c>
      <c r="BL2271">
        <v>40</v>
      </c>
      <c r="BM2271">
        <v>40</v>
      </c>
      <c r="BN2271">
        <v>0</v>
      </c>
      <c r="BO2271">
        <v>0</v>
      </c>
      <c r="BP227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71" s="3" t="str">
        <f>IF(Table1[[#This Row],[TraceLengthMod]],"lab,","")&amp;IF(Table1[[#This Row],[FixedLength]],"dur,","")&amp;IF(Table1[[#This Row],[Broken]],"ea,","")</f>
        <v>lab,</v>
      </c>
    </row>
    <row r="2272" spans="1:69" x14ac:dyDescent="0.25">
      <c r="A2272" t="s">
        <v>2400</v>
      </c>
      <c r="B2272" t="s">
        <v>39</v>
      </c>
      <c r="C2272" t="s">
        <v>114</v>
      </c>
      <c r="D2272" t="s">
        <v>82</v>
      </c>
      <c r="E2272" t="s">
        <v>93</v>
      </c>
      <c r="F2272">
        <v>1</v>
      </c>
      <c r="G2272">
        <v>75000</v>
      </c>
      <c r="H2272">
        <v>25000</v>
      </c>
      <c r="I2272">
        <v>100000</v>
      </c>
      <c r="J2272" t="s">
        <v>40</v>
      </c>
      <c r="K2272">
        <v>1</v>
      </c>
      <c r="L2272">
        <v>256</v>
      </c>
      <c r="M2272" t="s">
        <v>41</v>
      </c>
      <c r="N2272">
        <v>0.01</v>
      </c>
      <c r="O2272">
        <v>100</v>
      </c>
      <c r="P2272">
        <v>84</v>
      </c>
      <c r="Q2272">
        <v>256</v>
      </c>
      <c r="R2272">
        <v>100</v>
      </c>
      <c r="S2272">
        <v>7500</v>
      </c>
      <c r="T2272">
        <v>42</v>
      </c>
      <c r="U2272">
        <v>52</v>
      </c>
      <c r="V2272">
        <v>390144</v>
      </c>
      <c r="W2272">
        <v>5.2019200000000003</v>
      </c>
      <c r="X2272">
        <v>585.53701353073097</v>
      </c>
      <c r="Y2272">
        <v>6.6934113502502397</v>
      </c>
      <c r="Z2272">
        <v>323.80806350708002</v>
      </c>
      <c r="AA2272">
        <v>2.8633458614349299</v>
      </c>
      <c r="AB2272">
        <v>151.562427997589</v>
      </c>
      <c r="AC2272">
        <v>6.84669756889343</v>
      </c>
      <c r="AD2272">
        <v>360.35083913803101</v>
      </c>
      <c r="AE2272">
        <v>0.80669999999999997</v>
      </c>
      <c r="AF2272">
        <v>0.79830000000000001</v>
      </c>
      <c r="AJ2272">
        <v>1.0077497288780201E-2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 t="s">
        <v>42</v>
      </c>
      <c r="AQ2272" t="b">
        <v>1</v>
      </c>
      <c r="AR2272" t="b">
        <v>1</v>
      </c>
      <c r="AS2272">
        <v>1</v>
      </c>
      <c r="AT2272" t="b">
        <v>0</v>
      </c>
      <c r="AV2272" t="b">
        <v>0</v>
      </c>
      <c r="AW2272" t="b">
        <v>1</v>
      </c>
      <c r="AX2272" t="b">
        <v>0</v>
      </c>
      <c r="AY2272" t="b">
        <v>1</v>
      </c>
      <c r="AZ2272" t="b">
        <v>0</v>
      </c>
      <c r="BA2272" t="b">
        <v>0</v>
      </c>
      <c r="BB2272" t="b">
        <v>0</v>
      </c>
      <c r="BC2272" t="b">
        <v>1</v>
      </c>
      <c r="BD2272" t="b">
        <v>0</v>
      </c>
      <c r="BE2272" t="s">
        <v>57</v>
      </c>
      <c r="BF2272" t="s">
        <v>69</v>
      </c>
      <c r="BG2272" t="s">
        <v>69</v>
      </c>
      <c r="BH2272" t="b">
        <v>0</v>
      </c>
      <c r="BI2272" t="b">
        <v>1</v>
      </c>
      <c r="BJ2272" t="b">
        <v>0</v>
      </c>
      <c r="BK2272" t="b">
        <v>1</v>
      </c>
      <c r="BL2272">
        <v>40</v>
      </c>
      <c r="BM2272">
        <v>40</v>
      </c>
      <c r="BN2272">
        <v>0</v>
      </c>
      <c r="BO2272">
        <v>0</v>
      </c>
      <c r="BP227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72" s="3" t="str">
        <f>IF(Table1[[#This Row],[TraceLengthMod]],"lab,","")&amp;IF(Table1[[#This Row],[FixedLength]],"dur,","")&amp;IF(Table1[[#This Row],[Broken]],"ea,","")</f>
        <v>lab,</v>
      </c>
    </row>
    <row r="2273" spans="1:69" x14ac:dyDescent="0.25">
      <c r="A2273" t="s">
        <v>2401</v>
      </c>
      <c r="B2273" t="s">
        <v>39</v>
      </c>
      <c r="C2273" t="s">
        <v>114</v>
      </c>
      <c r="D2273" t="s">
        <v>82</v>
      </c>
      <c r="E2273" t="s">
        <v>93</v>
      </c>
      <c r="F2273">
        <v>1</v>
      </c>
      <c r="G2273">
        <v>75000</v>
      </c>
      <c r="H2273">
        <v>25000</v>
      </c>
      <c r="I2273">
        <v>100000</v>
      </c>
      <c r="J2273" t="s">
        <v>40</v>
      </c>
      <c r="K2273">
        <v>1</v>
      </c>
      <c r="L2273">
        <v>256</v>
      </c>
      <c r="M2273" t="s">
        <v>41</v>
      </c>
      <c r="N2273">
        <v>0.01</v>
      </c>
      <c r="O2273">
        <v>100</v>
      </c>
      <c r="P2273">
        <v>84</v>
      </c>
      <c r="Q2273">
        <v>256</v>
      </c>
      <c r="R2273">
        <v>100</v>
      </c>
      <c r="S2273">
        <v>7500</v>
      </c>
      <c r="T2273">
        <v>42</v>
      </c>
      <c r="U2273">
        <v>53</v>
      </c>
      <c r="V2273">
        <v>397568</v>
      </c>
      <c r="W2273">
        <v>5.30090666666666</v>
      </c>
      <c r="X2273">
        <v>585.53701353073097</v>
      </c>
      <c r="Y2273">
        <v>6.6934113502502397</v>
      </c>
      <c r="Z2273">
        <v>329.93767762184098</v>
      </c>
      <c r="AA2273">
        <v>2.8852856159210201</v>
      </c>
      <c r="AB2273">
        <v>154.44771361350999</v>
      </c>
      <c r="AC2273">
        <v>6.6801438331604004</v>
      </c>
      <c r="AD2273">
        <v>367.03098297119101</v>
      </c>
      <c r="AE2273">
        <v>0.81230000000000002</v>
      </c>
      <c r="AF2273">
        <v>0.7913</v>
      </c>
      <c r="AJ2273">
        <v>9.9114641518417805E-3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 t="s">
        <v>42</v>
      </c>
      <c r="AQ2273" t="b">
        <v>1</v>
      </c>
      <c r="AR2273" t="b">
        <v>1</v>
      </c>
      <c r="AS2273">
        <v>1</v>
      </c>
      <c r="AT2273" t="b">
        <v>0</v>
      </c>
      <c r="AV2273" t="b">
        <v>0</v>
      </c>
      <c r="AW2273" t="b">
        <v>1</v>
      </c>
      <c r="AX2273" t="b">
        <v>0</v>
      </c>
      <c r="AY2273" t="b">
        <v>1</v>
      </c>
      <c r="AZ2273" t="b">
        <v>0</v>
      </c>
      <c r="BA2273" t="b">
        <v>0</v>
      </c>
      <c r="BB2273" t="b">
        <v>0</v>
      </c>
      <c r="BC2273" t="b">
        <v>1</v>
      </c>
      <c r="BD2273" t="b">
        <v>0</v>
      </c>
      <c r="BE2273" t="s">
        <v>57</v>
      </c>
      <c r="BF2273" t="s">
        <v>69</v>
      </c>
      <c r="BG2273" t="s">
        <v>69</v>
      </c>
      <c r="BH2273" t="b">
        <v>0</v>
      </c>
      <c r="BI2273" t="b">
        <v>1</v>
      </c>
      <c r="BJ2273" t="b">
        <v>0</v>
      </c>
      <c r="BK2273" t="b">
        <v>1</v>
      </c>
      <c r="BL2273">
        <v>40</v>
      </c>
      <c r="BM2273">
        <v>40</v>
      </c>
      <c r="BN2273">
        <v>0</v>
      </c>
      <c r="BO2273">
        <v>0</v>
      </c>
      <c r="BP227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73" s="3" t="str">
        <f>IF(Table1[[#This Row],[TraceLengthMod]],"lab,","")&amp;IF(Table1[[#This Row],[FixedLength]],"dur,","")&amp;IF(Table1[[#This Row],[Broken]],"ea,","")</f>
        <v>lab,</v>
      </c>
    </row>
    <row r="2274" spans="1:69" x14ac:dyDescent="0.25">
      <c r="A2274" t="s">
        <v>2402</v>
      </c>
      <c r="B2274" t="s">
        <v>39</v>
      </c>
      <c r="C2274" t="s">
        <v>114</v>
      </c>
      <c r="D2274" t="s">
        <v>82</v>
      </c>
      <c r="E2274" t="s">
        <v>93</v>
      </c>
      <c r="F2274">
        <v>1</v>
      </c>
      <c r="G2274">
        <v>75000</v>
      </c>
      <c r="H2274">
        <v>25000</v>
      </c>
      <c r="I2274">
        <v>100000</v>
      </c>
      <c r="J2274" t="s">
        <v>40</v>
      </c>
      <c r="K2274">
        <v>1</v>
      </c>
      <c r="L2274">
        <v>256</v>
      </c>
      <c r="M2274" t="s">
        <v>41</v>
      </c>
      <c r="N2274">
        <v>0.01</v>
      </c>
      <c r="O2274">
        <v>100</v>
      </c>
      <c r="P2274">
        <v>84</v>
      </c>
      <c r="Q2274">
        <v>256</v>
      </c>
      <c r="R2274">
        <v>100</v>
      </c>
      <c r="S2274">
        <v>7500</v>
      </c>
      <c r="T2274">
        <v>54</v>
      </c>
      <c r="U2274">
        <v>54</v>
      </c>
      <c r="V2274">
        <v>405248</v>
      </c>
      <c r="W2274">
        <v>5.4033066666666603</v>
      </c>
      <c r="X2274">
        <v>585.53701353073097</v>
      </c>
      <c r="Y2274">
        <v>6.6934113502502397</v>
      </c>
      <c r="Z2274">
        <v>336.13915109634399</v>
      </c>
      <c r="AA2274">
        <v>2.96711993217468</v>
      </c>
      <c r="AB2274">
        <v>157.41483354568399</v>
      </c>
      <c r="AC2274">
        <v>6.7060730457305899</v>
      </c>
      <c r="AD2274">
        <v>373.737056016922</v>
      </c>
      <c r="AE2274">
        <v>0.81459999999999999</v>
      </c>
      <c r="AF2274">
        <v>0.80200000000000005</v>
      </c>
      <c r="AJ2274">
        <v>9.81924562836777E-3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 t="s">
        <v>42</v>
      </c>
      <c r="AQ2274" t="b">
        <v>1</v>
      </c>
      <c r="AR2274" t="b">
        <v>1</v>
      </c>
      <c r="AS2274">
        <v>1</v>
      </c>
      <c r="AT2274" t="b">
        <v>0</v>
      </c>
      <c r="AV2274" t="b">
        <v>0</v>
      </c>
      <c r="AW2274" t="b">
        <v>1</v>
      </c>
      <c r="AX2274" t="b">
        <v>0</v>
      </c>
      <c r="AY2274" t="b">
        <v>1</v>
      </c>
      <c r="AZ2274" t="b">
        <v>0</v>
      </c>
      <c r="BA2274" t="b">
        <v>0</v>
      </c>
      <c r="BB2274" t="b">
        <v>0</v>
      </c>
      <c r="BC2274" t="b">
        <v>1</v>
      </c>
      <c r="BD2274" t="b">
        <v>0</v>
      </c>
      <c r="BE2274" t="s">
        <v>57</v>
      </c>
      <c r="BF2274" t="s">
        <v>69</v>
      </c>
      <c r="BG2274" t="s">
        <v>69</v>
      </c>
      <c r="BH2274" t="b">
        <v>0</v>
      </c>
      <c r="BI2274" t="b">
        <v>1</v>
      </c>
      <c r="BJ2274" t="b">
        <v>0</v>
      </c>
      <c r="BK2274" t="b">
        <v>1</v>
      </c>
      <c r="BL2274">
        <v>40</v>
      </c>
      <c r="BM2274">
        <v>40</v>
      </c>
      <c r="BN2274">
        <v>0</v>
      </c>
      <c r="BO2274">
        <v>0</v>
      </c>
      <c r="BP227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74" s="3" t="str">
        <f>IF(Table1[[#This Row],[TraceLengthMod]],"lab,","")&amp;IF(Table1[[#This Row],[FixedLength]],"dur,","")&amp;IF(Table1[[#This Row],[Broken]],"ea,","")</f>
        <v>lab,</v>
      </c>
    </row>
    <row r="2275" spans="1:69" x14ac:dyDescent="0.25">
      <c r="A2275" t="s">
        <v>2403</v>
      </c>
      <c r="B2275" t="s">
        <v>39</v>
      </c>
      <c r="C2275" t="s">
        <v>114</v>
      </c>
      <c r="D2275" t="s">
        <v>82</v>
      </c>
      <c r="E2275" t="s">
        <v>93</v>
      </c>
      <c r="F2275">
        <v>1</v>
      </c>
      <c r="G2275">
        <v>75000</v>
      </c>
      <c r="H2275">
        <v>25000</v>
      </c>
      <c r="I2275">
        <v>100000</v>
      </c>
      <c r="J2275" t="s">
        <v>40</v>
      </c>
      <c r="K2275">
        <v>1</v>
      </c>
      <c r="L2275">
        <v>256</v>
      </c>
      <c r="M2275" t="s">
        <v>41</v>
      </c>
      <c r="N2275">
        <v>0.01</v>
      </c>
      <c r="O2275">
        <v>100</v>
      </c>
      <c r="P2275">
        <v>84</v>
      </c>
      <c r="Q2275">
        <v>256</v>
      </c>
      <c r="R2275">
        <v>100</v>
      </c>
      <c r="S2275">
        <v>7500</v>
      </c>
      <c r="T2275">
        <v>54</v>
      </c>
      <c r="U2275">
        <v>55</v>
      </c>
      <c r="V2275">
        <v>412672</v>
      </c>
      <c r="W2275">
        <v>5.5022933333333297</v>
      </c>
      <c r="X2275">
        <v>585.53701353073097</v>
      </c>
      <c r="Y2275">
        <v>6.6934113502502397</v>
      </c>
      <c r="Z2275">
        <v>342.30475330352698</v>
      </c>
      <c r="AA2275">
        <v>2.9033551216125399</v>
      </c>
      <c r="AB2275">
        <v>160.31818866729699</v>
      </c>
      <c r="AC2275">
        <v>6.9513854980468697</v>
      </c>
      <c r="AD2275">
        <v>380.68844151496802</v>
      </c>
      <c r="AE2275">
        <v>0.81010000000000004</v>
      </c>
      <c r="AF2275">
        <v>0.79610000000000003</v>
      </c>
      <c r="AJ2275">
        <v>9.6755218749898196E-3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 t="s">
        <v>42</v>
      </c>
      <c r="AQ2275" t="b">
        <v>1</v>
      </c>
      <c r="AR2275" t="b">
        <v>1</v>
      </c>
      <c r="AS2275">
        <v>1</v>
      </c>
      <c r="AT2275" t="b">
        <v>0</v>
      </c>
      <c r="AV2275" t="b">
        <v>0</v>
      </c>
      <c r="AW2275" t="b">
        <v>1</v>
      </c>
      <c r="AX2275" t="b">
        <v>0</v>
      </c>
      <c r="AY2275" t="b">
        <v>1</v>
      </c>
      <c r="AZ2275" t="b">
        <v>0</v>
      </c>
      <c r="BA2275" t="b">
        <v>0</v>
      </c>
      <c r="BB2275" t="b">
        <v>0</v>
      </c>
      <c r="BC2275" t="b">
        <v>1</v>
      </c>
      <c r="BD2275" t="b">
        <v>0</v>
      </c>
      <c r="BE2275" t="s">
        <v>57</v>
      </c>
      <c r="BF2275" t="s">
        <v>69</v>
      </c>
      <c r="BG2275" t="s">
        <v>69</v>
      </c>
      <c r="BH2275" t="b">
        <v>0</v>
      </c>
      <c r="BI2275" t="b">
        <v>1</v>
      </c>
      <c r="BJ2275" t="b">
        <v>0</v>
      </c>
      <c r="BK2275" t="b">
        <v>1</v>
      </c>
      <c r="BL2275">
        <v>40</v>
      </c>
      <c r="BM2275">
        <v>40</v>
      </c>
      <c r="BN2275">
        <v>0</v>
      </c>
      <c r="BO2275">
        <v>0</v>
      </c>
      <c r="BP227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75" s="3" t="str">
        <f>IF(Table1[[#This Row],[TraceLengthMod]],"lab,","")&amp;IF(Table1[[#This Row],[FixedLength]],"dur,","")&amp;IF(Table1[[#This Row],[Broken]],"ea,","")</f>
        <v>lab,</v>
      </c>
    </row>
    <row r="2276" spans="1:69" x14ac:dyDescent="0.25">
      <c r="A2276" t="s">
        <v>2404</v>
      </c>
      <c r="B2276" t="s">
        <v>39</v>
      </c>
      <c r="C2276" t="s">
        <v>114</v>
      </c>
      <c r="D2276" t="s">
        <v>82</v>
      </c>
      <c r="E2276" t="s">
        <v>93</v>
      </c>
      <c r="F2276">
        <v>1</v>
      </c>
      <c r="G2276">
        <v>75000</v>
      </c>
      <c r="H2276">
        <v>25000</v>
      </c>
      <c r="I2276">
        <v>100000</v>
      </c>
      <c r="J2276" t="s">
        <v>40</v>
      </c>
      <c r="K2276">
        <v>1</v>
      </c>
      <c r="L2276">
        <v>256</v>
      </c>
      <c r="M2276" t="s">
        <v>41</v>
      </c>
      <c r="N2276">
        <v>0.01</v>
      </c>
      <c r="O2276">
        <v>100</v>
      </c>
      <c r="P2276">
        <v>84</v>
      </c>
      <c r="Q2276">
        <v>256</v>
      </c>
      <c r="R2276">
        <v>100</v>
      </c>
      <c r="S2276">
        <v>7500</v>
      </c>
      <c r="T2276">
        <v>54</v>
      </c>
      <c r="U2276">
        <v>56</v>
      </c>
      <c r="V2276">
        <v>420096</v>
      </c>
      <c r="W2276">
        <v>5.60128</v>
      </c>
      <c r="X2276">
        <v>585.53701353073097</v>
      </c>
      <c r="Y2276">
        <v>6.6934113502502397</v>
      </c>
      <c r="Z2276">
        <v>348.64480471611</v>
      </c>
      <c r="AA2276">
        <v>2.8663365840911799</v>
      </c>
      <c r="AB2276">
        <v>163.18452525138801</v>
      </c>
      <c r="AC2276">
        <v>7.17681837081909</v>
      </c>
      <c r="AD2276">
        <v>387.865259885787</v>
      </c>
      <c r="AE2276">
        <v>0.80759999999999998</v>
      </c>
      <c r="AF2276">
        <v>0.80020000000000002</v>
      </c>
      <c r="AJ2276">
        <v>9.7433486629883593E-3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 t="s">
        <v>42</v>
      </c>
      <c r="AQ2276" t="b">
        <v>1</v>
      </c>
      <c r="AR2276" t="b">
        <v>1</v>
      </c>
      <c r="AS2276">
        <v>1</v>
      </c>
      <c r="AT2276" t="b">
        <v>0</v>
      </c>
      <c r="AV2276" t="b">
        <v>0</v>
      </c>
      <c r="AW2276" t="b">
        <v>1</v>
      </c>
      <c r="AX2276" t="b">
        <v>0</v>
      </c>
      <c r="AY2276" t="b">
        <v>1</v>
      </c>
      <c r="AZ2276" t="b">
        <v>0</v>
      </c>
      <c r="BA2276" t="b">
        <v>0</v>
      </c>
      <c r="BB2276" t="b">
        <v>0</v>
      </c>
      <c r="BC2276" t="b">
        <v>1</v>
      </c>
      <c r="BD2276" t="b">
        <v>0</v>
      </c>
      <c r="BE2276" t="s">
        <v>57</v>
      </c>
      <c r="BF2276" t="s">
        <v>69</v>
      </c>
      <c r="BG2276" t="s">
        <v>69</v>
      </c>
      <c r="BH2276" t="b">
        <v>0</v>
      </c>
      <c r="BI2276" t="b">
        <v>1</v>
      </c>
      <c r="BJ2276" t="b">
        <v>0</v>
      </c>
      <c r="BK2276" t="b">
        <v>1</v>
      </c>
      <c r="BL2276">
        <v>40</v>
      </c>
      <c r="BM2276">
        <v>40</v>
      </c>
      <c r="BN2276">
        <v>0</v>
      </c>
      <c r="BO2276">
        <v>0</v>
      </c>
      <c r="BP227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76" s="3" t="str">
        <f>IF(Table1[[#This Row],[TraceLengthMod]],"lab,","")&amp;IF(Table1[[#This Row],[FixedLength]],"dur,","")&amp;IF(Table1[[#This Row],[Broken]],"ea,","")</f>
        <v>lab,</v>
      </c>
    </row>
    <row r="2277" spans="1:69" x14ac:dyDescent="0.25">
      <c r="A2277" t="s">
        <v>2405</v>
      </c>
      <c r="B2277" t="s">
        <v>39</v>
      </c>
      <c r="C2277" t="s">
        <v>114</v>
      </c>
      <c r="D2277" t="s">
        <v>82</v>
      </c>
      <c r="E2277" t="s">
        <v>93</v>
      </c>
      <c r="F2277">
        <v>1</v>
      </c>
      <c r="G2277">
        <v>75000</v>
      </c>
      <c r="H2277">
        <v>25000</v>
      </c>
      <c r="I2277">
        <v>100000</v>
      </c>
      <c r="J2277" t="s">
        <v>40</v>
      </c>
      <c r="K2277">
        <v>1</v>
      </c>
      <c r="L2277">
        <v>256</v>
      </c>
      <c r="M2277" t="s">
        <v>41</v>
      </c>
      <c r="N2277">
        <v>0.01</v>
      </c>
      <c r="O2277">
        <v>100</v>
      </c>
      <c r="P2277">
        <v>84</v>
      </c>
      <c r="Q2277">
        <v>256</v>
      </c>
      <c r="R2277">
        <v>100</v>
      </c>
      <c r="S2277">
        <v>7500</v>
      </c>
      <c r="T2277">
        <v>54</v>
      </c>
      <c r="U2277">
        <v>57</v>
      </c>
      <c r="V2277">
        <v>427520</v>
      </c>
      <c r="W2277">
        <v>5.7002666666666597</v>
      </c>
      <c r="X2277">
        <v>585.53701353073097</v>
      </c>
      <c r="Y2277">
        <v>6.6934113502502397</v>
      </c>
      <c r="Z2277">
        <v>354.91505408286997</v>
      </c>
      <c r="AA2277">
        <v>2.8783028125762899</v>
      </c>
      <c r="AB2277">
        <v>166.06282806396399</v>
      </c>
      <c r="AC2277">
        <v>6.9115240573883003</v>
      </c>
      <c r="AD2277">
        <v>394.77678394317599</v>
      </c>
      <c r="AE2277">
        <v>0.81879999999999997</v>
      </c>
      <c r="AF2277">
        <v>0.79659999999999997</v>
      </c>
      <c r="AJ2277">
        <v>9.3459945595906792E-3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 t="s">
        <v>42</v>
      </c>
      <c r="AQ2277" t="b">
        <v>1</v>
      </c>
      <c r="AR2277" t="b">
        <v>1</v>
      </c>
      <c r="AS2277">
        <v>1</v>
      </c>
      <c r="AT2277" t="b">
        <v>0</v>
      </c>
      <c r="AV2277" t="b">
        <v>0</v>
      </c>
      <c r="AW2277" t="b">
        <v>1</v>
      </c>
      <c r="AX2277" t="b">
        <v>0</v>
      </c>
      <c r="AY2277" t="b">
        <v>1</v>
      </c>
      <c r="AZ2277" t="b">
        <v>0</v>
      </c>
      <c r="BA2277" t="b">
        <v>0</v>
      </c>
      <c r="BB2277" t="b">
        <v>0</v>
      </c>
      <c r="BC2277" t="b">
        <v>1</v>
      </c>
      <c r="BD2277" t="b">
        <v>0</v>
      </c>
      <c r="BE2277" t="s">
        <v>57</v>
      </c>
      <c r="BF2277" t="s">
        <v>69</v>
      </c>
      <c r="BG2277" t="s">
        <v>69</v>
      </c>
      <c r="BH2277" t="b">
        <v>0</v>
      </c>
      <c r="BI2277" t="b">
        <v>1</v>
      </c>
      <c r="BJ2277" t="b">
        <v>0</v>
      </c>
      <c r="BK2277" t="b">
        <v>1</v>
      </c>
      <c r="BL2277">
        <v>40</v>
      </c>
      <c r="BM2277">
        <v>40</v>
      </c>
      <c r="BN2277">
        <v>0</v>
      </c>
      <c r="BO2277">
        <v>0</v>
      </c>
      <c r="BP227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77" s="3" t="str">
        <f>IF(Table1[[#This Row],[TraceLengthMod]],"lab,","")&amp;IF(Table1[[#This Row],[FixedLength]],"dur,","")&amp;IF(Table1[[#This Row],[Broken]],"ea,","")</f>
        <v>lab,</v>
      </c>
    </row>
    <row r="2278" spans="1:69" x14ac:dyDescent="0.25">
      <c r="A2278" t="s">
        <v>2406</v>
      </c>
      <c r="B2278" t="s">
        <v>39</v>
      </c>
      <c r="C2278" t="s">
        <v>114</v>
      </c>
      <c r="D2278" t="s">
        <v>82</v>
      </c>
      <c r="E2278" t="s">
        <v>93</v>
      </c>
      <c r="F2278">
        <v>1</v>
      </c>
      <c r="G2278">
        <v>75000</v>
      </c>
      <c r="H2278">
        <v>25000</v>
      </c>
      <c r="I2278">
        <v>100000</v>
      </c>
      <c r="J2278" t="s">
        <v>40</v>
      </c>
      <c r="K2278">
        <v>1</v>
      </c>
      <c r="L2278">
        <v>256</v>
      </c>
      <c r="M2278" t="s">
        <v>41</v>
      </c>
      <c r="N2278">
        <v>0.01</v>
      </c>
      <c r="O2278">
        <v>100</v>
      </c>
      <c r="P2278">
        <v>84</v>
      </c>
      <c r="Q2278">
        <v>256</v>
      </c>
      <c r="R2278">
        <v>100</v>
      </c>
      <c r="S2278">
        <v>7500</v>
      </c>
      <c r="T2278">
        <v>54</v>
      </c>
      <c r="U2278">
        <v>58</v>
      </c>
      <c r="V2278">
        <v>435200</v>
      </c>
      <c r="W2278">
        <v>5.80266666666666</v>
      </c>
      <c r="X2278">
        <v>585.53701353073097</v>
      </c>
      <c r="Y2278">
        <v>6.6934113502502397</v>
      </c>
      <c r="Z2278">
        <v>361.28701972961397</v>
      </c>
      <c r="AA2278">
        <v>2.9880127906799299</v>
      </c>
      <c r="AB2278">
        <v>169.05084085464401</v>
      </c>
      <c r="AC2278">
        <v>6.84270811080932</v>
      </c>
      <c r="AD2278">
        <v>401.61949205398503</v>
      </c>
      <c r="AE2278">
        <v>0.81130000000000002</v>
      </c>
      <c r="AF2278">
        <v>0.79869999999999997</v>
      </c>
      <c r="AJ2278">
        <v>9.5872095577857006E-3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 t="s">
        <v>42</v>
      </c>
      <c r="AQ2278" t="b">
        <v>1</v>
      </c>
      <c r="AR2278" t="b">
        <v>1</v>
      </c>
      <c r="AS2278">
        <v>1</v>
      </c>
      <c r="AT2278" t="b">
        <v>0</v>
      </c>
      <c r="AV2278" t="b">
        <v>0</v>
      </c>
      <c r="AW2278" t="b">
        <v>1</v>
      </c>
      <c r="AX2278" t="b">
        <v>0</v>
      </c>
      <c r="AY2278" t="b">
        <v>1</v>
      </c>
      <c r="AZ2278" t="b">
        <v>0</v>
      </c>
      <c r="BA2278" t="b">
        <v>0</v>
      </c>
      <c r="BB2278" t="b">
        <v>0</v>
      </c>
      <c r="BC2278" t="b">
        <v>1</v>
      </c>
      <c r="BD2278" t="b">
        <v>0</v>
      </c>
      <c r="BE2278" t="s">
        <v>57</v>
      </c>
      <c r="BF2278" t="s">
        <v>69</v>
      </c>
      <c r="BG2278" t="s">
        <v>69</v>
      </c>
      <c r="BH2278" t="b">
        <v>0</v>
      </c>
      <c r="BI2278" t="b">
        <v>1</v>
      </c>
      <c r="BJ2278" t="b">
        <v>0</v>
      </c>
      <c r="BK2278" t="b">
        <v>1</v>
      </c>
      <c r="BL2278">
        <v>40</v>
      </c>
      <c r="BM2278">
        <v>40</v>
      </c>
      <c r="BN2278">
        <v>0</v>
      </c>
      <c r="BO2278">
        <v>0</v>
      </c>
      <c r="BP227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78" s="3" t="str">
        <f>IF(Table1[[#This Row],[TraceLengthMod]],"lab,","")&amp;IF(Table1[[#This Row],[FixedLength]],"dur,","")&amp;IF(Table1[[#This Row],[Broken]],"ea,","")</f>
        <v>lab,</v>
      </c>
    </row>
    <row r="2279" spans="1:69" x14ac:dyDescent="0.25">
      <c r="A2279" t="s">
        <v>2407</v>
      </c>
      <c r="B2279" t="s">
        <v>39</v>
      </c>
      <c r="C2279" t="s">
        <v>114</v>
      </c>
      <c r="D2279" t="s">
        <v>82</v>
      </c>
      <c r="E2279" t="s">
        <v>93</v>
      </c>
      <c r="F2279">
        <v>1</v>
      </c>
      <c r="G2279">
        <v>75000</v>
      </c>
      <c r="H2279">
        <v>25000</v>
      </c>
      <c r="I2279">
        <v>100000</v>
      </c>
      <c r="J2279" t="s">
        <v>40</v>
      </c>
      <c r="K2279">
        <v>1</v>
      </c>
      <c r="L2279">
        <v>256</v>
      </c>
      <c r="M2279" t="s">
        <v>41</v>
      </c>
      <c r="N2279">
        <v>0.01</v>
      </c>
      <c r="O2279">
        <v>100</v>
      </c>
      <c r="P2279">
        <v>84</v>
      </c>
      <c r="Q2279">
        <v>256</v>
      </c>
      <c r="R2279">
        <v>100</v>
      </c>
      <c r="S2279">
        <v>7500</v>
      </c>
      <c r="T2279">
        <v>54</v>
      </c>
      <c r="U2279">
        <v>59</v>
      </c>
      <c r="V2279">
        <v>442624</v>
      </c>
      <c r="W2279">
        <v>5.9016533333333303</v>
      </c>
      <c r="X2279">
        <v>585.53701353073097</v>
      </c>
      <c r="Y2279">
        <v>6.6934113502502397</v>
      </c>
      <c r="Z2279">
        <v>367.62806868553099</v>
      </c>
      <c r="AA2279">
        <v>2.8763110637664702</v>
      </c>
      <c r="AB2279">
        <v>171.927151918411</v>
      </c>
      <c r="AC2279">
        <v>7.3194334506988499</v>
      </c>
      <c r="AD2279">
        <v>408.93892550468399</v>
      </c>
      <c r="AE2279">
        <v>0.81530000000000002</v>
      </c>
      <c r="AF2279">
        <v>0.79320000000000002</v>
      </c>
      <c r="AJ2279">
        <v>9.1728488615718806E-3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 t="s">
        <v>42</v>
      </c>
      <c r="AQ2279" t="b">
        <v>1</v>
      </c>
      <c r="AR2279" t="b">
        <v>1</v>
      </c>
      <c r="AS2279">
        <v>1</v>
      </c>
      <c r="AT2279" t="b">
        <v>0</v>
      </c>
      <c r="AV2279" t="b">
        <v>0</v>
      </c>
      <c r="AW2279" t="b">
        <v>1</v>
      </c>
      <c r="AX2279" t="b">
        <v>0</v>
      </c>
      <c r="AY2279" t="b">
        <v>1</v>
      </c>
      <c r="AZ2279" t="b">
        <v>0</v>
      </c>
      <c r="BA2279" t="b">
        <v>0</v>
      </c>
      <c r="BB2279" t="b">
        <v>0</v>
      </c>
      <c r="BC2279" t="b">
        <v>1</v>
      </c>
      <c r="BD2279" t="b">
        <v>0</v>
      </c>
      <c r="BE2279" t="s">
        <v>57</v>
      </c>
      <c r="BF2279" t="s">
        <v>69</v>
      </c>
      <c r="BG2279" t="s">
        <v>69</v>
      </c>
      <c r="BH2279" t="b">
        <v>0</v>
      </c>
      <c r="BI2279" t="b">
        <v>1</v>
      </c>
      <c r="BJ2279" t="b">
        <v>0</v>
      </c>
      <c r="BK2279" t="b">
        <v>1</v>
      </c>
      <c r="BL2279">
        <v>40</v>
      </c>
      <c r="BM2279">
        <v>40</v>
      </c>
      <c r="BN2279">
        <v>0</v>
      </c>
      <c r="BO2279">
        <v>0</v>
      </c>
      <c r="BP227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79" s="3" t="str">
        <f>IF(Table1[[#This Row],[TraceLengthMod]],"lab,","")&amp;IF(Table1[[#This Row],[FixedLength]],"dur,","")&amp;IF(Table1[[#This Row],[Broken]],"ea,","")</f>
        <v>lab,</v>
      </c>
    </row>
    <row r="2280" spans="1:69" x14ac:dyDescent="0.25">
      <c r="A2280" t="s">
        <v>2408</v>
      </c>
      <c r="B2280" t="s">
        <v>39</v>
      </c>
      <c r="C2280" t="s">
        <v>114</v>
      </c>
      <c r="D2280" t="s">
        <v>82</v>
      </c>
      <c r="E2280" t="s">
        <v>93</v>
      </c>
      <c r="F2280">
        <v>1</v>
      </c>
      <c r="G2280">
        <v>75000</v>
      </c>
      <c r="H2280">
        <v>25000</v>
      </c>
      <c r="I2280">
        <v>100000</v>
      </c>
      <c r="J2280" t="s">
        <v>40</v>
      </c>
      <c r="K2280">
        <v>1</v>
      </c>
      <c r="L2280">
        <v>256</v>
      </c>
      <c r="M2280" t="s">
        <v>41</v>
      </c>
      <c r="N2280">
        <v>0.01</v>
      </c>
      <c r="O2280">
        <v>100</v>
      </c>
      <c r="P2280">
        <v>84</v>
      </c>
      <c r="Q2280">
        <v>256</v>
      </c>
      <c r="R2280">
        <v>100</v>
      </c>
      <c r="S2280">
        <v>7500</v>
      </c>
      <c r="T2280">
        <v>54</v>
      </c>
      <c r="U2280">
        <v>60</v>
      </c>
      <c r="V2280">
        <v>450048</v>
      </c>
      <c r="W2280">
        <v>6.0006399999999998</v>
      </c>
      <c r="X2280">
        <v>585.53701353073097</v>
      </c>
      <c r="Y2280">
        <v>6.6934113502502397</v>
      </c>
      <c r="Z2280">
        <v>373.73876452445899</v>
      </c>
      <c r="AA2280">
        <v>2.8703377246856601</v>
      </c>
      <c r="AB2280">
        <v>174.79748964309599</v>
      </c>
      <c r="AC2280">
        <v>7.0242123603820801</v>
      </c>
      <c r="AD2280">
        <v>415.96313786506602</v>
      </c>
      <c r="AE2280">
        <v>0.80720000000000003</v>
      </c>
      <c r="AF2280">
        <v>0.79890000000000005</v>
      </c>
      <c r="AJ2280">
        <v>8.6802907703408295E-3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 t="s">
        <v>42</v>
      </c>
      <c r="AQ2280" t="b">
        <v>1</v>
      </c>
      <c r="AR2280" t="b">
        <v>1</v>
      </c>
      <c r="AS2280">
        <v>1</v>
      </c>
      <c r="AT2280" t="b">
        <v>0</v>
      </c>
      <c r="AV2280" t="b">
        <v>0</v>
      </c>
      <c r="AW2280" t="b">
        <v>1</v>
      </c>
      <c r="AX2280" t="b">
        <v>0</v>
      </c>
      <c r="AY2280" t="b">
        <v>1</v>
      </c>
      <c r="AZ2280" t="b">
        <v>0</v>
      </c>
      <c r="BA2280" t="b">
        <v>0</v>
      </c>
      <c r="BB2280" t="b">
        <v>0</v>
      </c>
      <c r="BC2280" t="b">
        <v>1</v>
      </c>
      <c r="BD2280" t="b">
        <v>0</v>
      </c>
      <c r="BE2280" t="s">
        <v>57</v>
      </c>
      <c r="BF2280" t="s">
        <v>69</v>
      </c>
      <c r="BG2280" t="s">
        <v>69</v>
      </c>
      <c r="BH2280" t="b">
        <v>0</v>
      </c>
      <c r="BI2280" t="b">
        <v>1</v>
      </c>
      <c r="BJ2280" t="b">
        <v>0</v>
      </c>
      <c r="BK2280" t="b">
        <v>1</v>
      </c>
      <c r="BL2280">
        <v>40</v>
      </c>
      <c r="BM2280">
        <v>40</v>
      </c>
      <c r="BN2280">
        <v>0</v>
      </c>
      <c r="BO2280">
        <v>0</v>
      </c>
      <c r="BP228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80" s="3" t="str">
        <f>IF(Table1[[#This Row],[TraceLengthMod]],"lab,","")&amp;IF(Table1[[#This Row],[FixedLength]],"dur,","")&amp;IF(Table1[[#This Row],[Broken]],"ea,","")</f>
        <v>lab,</v>
      </c>
    </row>
    <row r="2281" spans="1:69" x14ac:dyDescent="0.25">
      <c r="A2281" t="s">
        <v>2409</v>
      </c>
      <c r="B2281" t="s">
        <v>39</v>
      </c>
      <c r="C2281" t="s">
        <v>114</v>
      </c>
      <c r="D2281" t="s">
        <v>82</v>
      </c>
      <c r="E2281" t="s">
        <v>93</v>
      </c>
      <c r="F2281">
        <v>1</v>
      </c>
      <c r="G2281">
        <v>75000</v>
      </c>
      <c r="H2281">
        <v>25000</v>
      </c>
      <c r="I2281">
        <v>100000</v>
      </c>
      <c r="J2281" t="s">
        <v>40</v>
      </c>
      <c r="K2281">
        <v>1</v>
      </c>
      <c r="L2281">
        <v>256</v>
      </c>
      <c r="M2281" t="s">
        <v>41</v>
      </c>
      <c r="N2281">
        <v>0.01</v>
      </c>
      <c r="O2281">
        <v>100</v>
      </c>
      <c r="P2281">
        <v>84</v>
      </c>
      <c r="Q2281">
        <v>256</v>
      </c>
      <c r="R2281">
        <v>100</v>
      </c>
      <c r="S2281">
        <v>7500</v>
      </c>
      <c r="T2281">
        <v>54</v>
      </c>
      <c r="U2281">
        <v>61</v>
      </c>
      <c r="V2281">
        <v>457728</v>
      </c>
      <c r="W2281">
        <v>6.10304</v>
      </c>
      <c r="X2281">
        <v>585.53701353073097</v>
      </c>
      <c r="Y2281">
        <v>6.6934113502502397</v>
      </c>
      <c r="Z2281">
        <v>379.96116280555702</v>
      </c>
      <c r="AA2281">
        <v>2.9730515480041499</v>
      </c>
      <c r="AB2281">
        <v>177.77054119110099</v>
      </c>
      <c r="AC2281">
        <v>6.7439725399017298</v>
      </c>
      <c r="AD2281">
        <v>422.70711040496798</v>
      </c>
      <c r="AE2281">
        <v>0.8155</v>
      </c>
      <c r="AF2281">
        <v>0.7913</v>
      </c>
      <c r="AJ2281">
        <v>8.9075488332133902E-3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 t="s">
        <v>42</v>
      </c>
      <c r="AQ2281" t="b">
        <v>1</v>
      </c>
      <c r="AR2281" t="b">
        <v>1</v>
      </c>
      <c r="AS2281">
        <v>1</v>
      </c>
      <c r="AT2281" t="b">
        <v>0</v>
      </c>
      <c r="AV2281" t="b">
        <v>0</v>
      </c>
      <c r="AW2281" t="b">
        <v>1</v>
      </c>
      <c r="AX2281" t="b">
        <v>0</v>
      </c>
      <c r="AY2281" t="b">
        <v>1</v>
      </c>
      <c r="AZ2281" t="b">
        <v>0</v>
      </c>
      <c r="BA2281" t="b">
        <v>0</v>
      </c>
      <c r="BB2281" t="b">
        <v>0</v>
      </c>
      <c r="BC2281" t="b">
        <v>1</v>
      </c>
      <c r="BD2281" t="b">
        <v>0</v>
      </c>
      <c r="BE2281" t="s">
        <v>57</v>
      </c>
      <c r="BF2281" t="s">
        <v>69</v>
      </c>
      <c r="BG2281" t="s">
        <v>69</v>
      </c>
      <c r="BH2281" t="b">
        <v>0</v>
      </c>
      <c r="BI2281" t="b">
        <v>1</v>
      </c>
      <c r="BJ2281" t="b">
        <v>0</v>
      </c>
      <c r="BK2281" t="b">
        <v>1</v>
      </c>
      <c r="BL2281">
        <v>40</v>
      </c>
      <c r="BM2281">
        <v>40</v>
      </c>
      <c r="BN2281">
        <v>0</v>
      </c>
      <c r="BO2281">
        <v>0</v>
      </c>
      <c r="BP228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81" s="3" t="str">
        <f>IF(Table1[[#This Row],[TraceLengthMod]],"lab,","")&amp;IF(Table1[[#This Row],[FixedLength]],"dur,","")&amp;IF(Table1[[#This Row],[Broken]],"ea,","")</f>
        <v>lab,</v>
      </c>
    </row>
    <row r="2282" spans="1:69" x14ac:dyDescent="0.25">
      <c r="A2282" t="s">
        <v>2410</v>
      </c>
      <c r="B2282" t="s">
        <v>39</v>
      </c>
      <c r="C2282" t="s">
        <v>114</v>
      </c>
      <c r="D2282" t="s">
        <v>82</v>
      </c>
      <c r="E2282" t="s">
        <v>93</v>
      </c>
      <c r="F2282">
        <v>1</v>
      </c>
      <c r="G2282">
        <v>75000</v>
      </c>
      <c r="H2282">
        <v>25000</v>
      </c>
      <c r="I2282">
        <v>100000</v>
      </c>
      <c r="J2282" t="s">
        <v>40</v>
      </c>
      <c r="K2282">
        <v>1</v>
      </c>
      <c r="L2282">
        <v>256</v>
      </c>
      <c r="M2282" t="s">
        <v>41</v>
      </c>
      <c r="N2282">
        <v>0.01</v>
      </c>
      <c r="O2282">
        <v>100</v>
      </c>
      <c r="P2282">
        <v>84</v>
      </c>
      <c r="Q2282">
        <v>256</v>
      </c>
      <c r="R2282">
        <v>100</v>
      </c>
      <c r="S2282">
        <v>7500</v>
      </c>
      <c r="T2282">
        <v>54</v>
      </c>
      <c r="U2282">
        <v>62</v>
      </c>
      <c r="V2282">
        <v>465152</v>
      </c>
      <c r="W2282">
        <v>6.2020266666666597</v>
      </c>
      <c r="X2282">
        <v>585.53701353073097</v>
      </c>
      <c r="Y2282">
        <v>6.6934113502502397</v>
      </c>
      <c r="Z2282">
        <v>386.078808546066</v>
      </c>
      <c r="AA2282">
        <v>2.8703753948211599</v>
      </c>
      <c r="AB2282">
        <v>180.64091658592201</v>
      </c>
      <c r="AC2282">
        <v>6.9224457740783603</v>
      </c>
      <c r="AD2282">
        <v>429.62955617904601</v>
      </c>
      <c r="AE2282">
        <v>0.80779999999999996</v>
      </c>
      <c r="AF2282">
        <v>0.79149999999999998</v>
      </c>
      <c r="AJ2282">
        <v>8.3850218033357498E-3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 t="s">
        <v>42</v>
      </c>
      <c r="AQ2282" t="b">
        <v>1</v>
      </c>
      <c r="AR2282" t="b">
        <v>1</v>
      </c>
      <c r="AS2282">
        <v>1</v>
      </c>
      <c r="AT2282" t="b">
        <v>0</v>
      </c>
      <c r="AV2282" t="b">
        <v>0</v>
      </c>
      <c r="AW2282" t="b">
        <v>1</v>
      </c>
      <c r="AX2282" t="b">
        <v>0</v>
      </c>
      <c r="AY2282" t="b">
        <v>1</v>
      </c>
      <c r="AZ2282" t="b">
        <v>0</v>
      </c>
      <c r="BA2282" t="b">
        <v>0</v>
      </c>
      <c r="BB2282" t="b">
        <v>0</v>
      </c>
      <c r="BC2282" t="b">
        <v>1</v>
      </c>
      <c r="BD2282" t="b">
        <v>0</v>
      </c>
      <c r="BE2282" t="s">
        <v>57</v>
      </c>
      <c r="BF2282" t="s">
        <v>69</v>
      </c>
      <c r="BG2282" t="s">
        <v>69</v>
      </c>
      <c r="BH2282" t="b">
        <v>0</v>
      </c>
      <c r="BI2282" t="b">
        <v>1</v>
      </c>
      <c r="BJ2282" t="b">
        <v>0</v>
      </c>
      <c r="BK2282" t="b">
        <v>1</v>
      </c>
      <c r="BL2282">
        <v>40</v>
      </c>
      <c r="BM2282">
        <v>40</v>
      </c>
      <c r="BN2282">
        <v>0</v>
      </c>
      <c r="BO2282">
        <v>0</v>
      </c>
      <c r="BP228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82" s="3" t="str">
        <f>IF(Table1[[#This Row],[TraceLengthMod]],"lab,","")&amp;IF(Table1[[#This Row],[FixedLength]],"dur,","")&amp;IF(Table1[[#This Row],[Broken]],"ea,","")</f>
        <v>lab,</v>
      </c>
    </row>
    <row r="2283" spans="1:69" x14ac:dyDescent="0.25">
      <c r="A2283" t="s">
        <v>2411</v>
      </c>
      <c r="B2283" t="s">
        <v>39</v>
      </c>
      <c r="C2283" t="s">
        <v>114</v>
      </c>
      <c r="D2283" t="s">
        <v>82</v>
      </c>
      <c r="E2283" t="s">
        <v>93</v>
      </c>
      <c r="F2283">
        <v>1</v>
      </c>
      <c r="G2283">
        <v>75000</v>
      </c>
      <c r="H2283">
        <v>25000</v>
      </c>
      <c r="I2283">
        <v>100000</v>
      </c>
      <c r="J2283" t="s">
        <v>40</v>
      </c>
      <c r="K2283">
        <v>1</v>
      </c>
      <c r="L2283">
        <v>256</v>
      </c>
      <c r="M2283" t="s">
        <v>41</v>
      </c>
      <c r="N2283">
        <v>0.01</v>
      </c>
      <c r="O2283">
        <v>100</v>
      </c>
      <c r="P2283">
        <v>84</v>
      </c>
      <c r="Q2283">
        <v>256</v>
      </c>
      <c r="R2283">
        <v>100</v>
      </c>
      <c r="S2283">
        <v>7500</v>
      </c>
      <c r="T2283">
        <v>54</v>
      </c>
      <c r="U2283">
        <v>63</v>
      </c>
      <c r="V2283">
        <v>472576</v>
      </c>
      <c r="W2283">
        <v>6.30101333333333</v>
      </c>
      <c r="X2283">
        <v>585.53701353073097</v>
      </c>
      <c r="Y2283">
        <v>6.6934113502502397</v>
      </c>
      <c r="Z2283">
        <v>392.21353626251198</v>
      </c>
      <c r="AA2283">
        <v>2.8764059543609601</v>
      </c>
      <c r="AB2283">
        <v>183.517322540283</v>
      </c>
      <c r="AC2283">
        <v>7.0910444259643501</v>
      </c>
      <c r="AD2283">
        <v>436.72060060501099</v>
      </c>
      <c r="AE2283">
        <v>0.81699999999999995</v>
      </c>
      <c r="AF2283">
        <v>0.79200000000000004</v>
      </c>
      <c r="AJ2283">
        <v>8.2015462647538201E-3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t="s">
        <v>42</v>
      </c>
      <c r="AQ2283" t="b">
        <v>1</v>
      </c>
      <c r="AR2283" t="b">
        <v>1</v>
      </c>
      <c r="AS2283">
        <v>1</v>
      </c>
      <c r="AT2283" t="b">
        <v>0</v>
      </c>
      <c r="AV2283" t="b">
        <v>0</v>
      </c>
      <c r="AW2283" t="b">
        <v>1</v>
      </c>
      <c r="AX2283" t="b">
        <v>0</v>
      </c>
      <c r="AY2283" t="b">
        <v>1</v>
      </c>
      <c r="AZ2283" t="b">
        <v>0</v>
      </c>
      <c r="BA2283" t="b">
        <v>0</v>
      </c>
      <c r="BB2283" t="b">
        <v>0</v>
      </c>
      <c r="BC2283" t="b">
        <v>1</v>
      </c>
      <c r="BD2283" t="b">
        <v>0</v>
      </c>
      <c r="BE2283" t="s">
        <v>57</v>
      </c>
      <c r="BF2283" t="s">
        <v>69</v>
      </c>
      <c r="BG2283" t="s">
        <v>69</v>
      </c>
      <c r="BH2283" t="b">
        <v>0</v>
      </c>
      <c r="BI2283" t="b">
        <v>1</v>
      </c>
      <c r="BJ2283" t="b">
        <v>0</v>
      </c>
      <c r="BK2283" t="b">
        <v>1</v>
      </c>
      <c r="BL2283">
        <v>40</v>
      </c>
      <c r="BM2283">
        <v>40</v>
      </c>
      <c r="BN2283">
        <v>0</v>
      </c>
      <c r="BO2283">
        <v>0</v>
      </c>
      <c r="BP228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83" s="3" t="str">
        <f>IF(Table1[[#This Row],[TraceLengthMod]],"lab,","")&amp;IF(Table1[[#This Row],[FixedLength]],"dur,","")&amp;IF(Table1[[#This Row],[Broken]],"ea,","")</f>
        <v>lab,</v>
      </c>
    </row>
    <row r="2284" spans="1:69" x14ac:dyDescent="0.25">
      <c r="A2284" t="s">
        <v>2412</v>
      </c>
      <c r="B2284" t="s">
        <v>39</v>
      </c>
      <c r="C2284" t="s">
        <v>114</v>
      </c>
      <c r="D2284" t="s">
        <v>82</v>
      </c>
      <c r="E2284" t="s">
        <v>93</v>
      </c>
      <c r="F2284">
        <v>1</v>
      </c>
      <c r="G2284">
        <v>75000</v>
      </c>
      <c r="H2284">
        <v>25000</v>
      </c>
      <c r="I2284">
        <v>100000</v>
      </c>
      <c r="J2284" t="s">
        <v>40</v>
      </c>
      <c r="K2284">
        <v>1</v>
      </c>
      <c r="L2284">
        <v>256</v>
      </c>
      <c r="M2284" t="s">
        <v>41</v>
      </c>
      <c r="N2284">
        <v>0.01</v>
      </c>
      <c r="O2284">
        <v>100</v>
      </c>
      <c r="P2284">
        <v>84</v>
      </c>
      <c r="Q2284">
        <v>256</v>
      </c>
      <c r="R2284">
        <v>100</v>
      </c>
      <c r="S2284">
        <v>7500</v>
      </c>
      <c r="T2284">
        <v>54</v>
      </c>
      <c r="U2284">
        <v>64</v>
      </c>
      <c r="V2284">
        <v>480000</v>
      </c>
      <c r="W2284">
        <v>6.4</v>
      </c>
      <c r="X2284">
        <v>585.53701353073097</v>
      </c>
      <c r="Y2284">
        <v>6.6934113502502397</v>
      </c>
      <c r="Z2284">
        <v>398.47479939460698</v>
      </c>
      <c r="AA2284">
        <v>2.8633463382720898</v>
      </c>
      <c r="AB2284">
        <v>186.38066887855501</v>
      </c>
      <c r="AC2284">
        <v>7.30051589012146</v>
      </c>
      <c r="AD2284">
        <v>444.02111649513199</v>
      </c>
      <c r="AE2284">
        <v>0.8155</v>
      </c>
      <c r="AF2284">
        <v>0.79359999999999997</v>
      </c>
      <c r="AJ2284">
        <v>7.8237349192301405E-3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 t="s">
        <v>42</v>
      </c>
      <c r="AQ2284" t="b">
        <v>1</v>
      </c>
      <c r="AR2284" t="b">
        <v>1</v>
      </c>
      <c r="AS2284">
        <v>1</v>
      </c>
      <c r="AT2284" t="b">
        <v>0</v>
      </c>
      <c r="AV2284" t="b">
        <v>0</v>
      </c>
      <c r="AW2284" t="b">
        <v>1</v>
      </c>
      <c r="AX2284" t="b">
        <v>0</v>
      </c>
      <c r="AY2284" t="b">
        <v>1</v>
      </c>
      <c r="AZ2284" t="b">
        <v>0</v>
      </c>
      <c r="BA2284" t="b">
        <v>0</v>
      </c>
      <c r="BB2284" t="b">
        <v>0</v>
      </c>
      <c r="BC2284" t="b">
        <v>1</v>
      </c>
      <c r="BD2284" t="b">
        <v>0</v>
      </c>
      <c r="BE2284" t="s">
        <v>57</v>
      </c>
      <c r="BF2284" t="s">
        <v>69</v>
      </c>
      <c r="BG2284" t="s">
        <v>69</v>
      </c>
      <c r="BH2284" t="b">
        <v>0</v>
      </c>
      <c r="BI2284" t="b">
        <v>1</v>
      </c>
      <c r="BJ2284" t="b">
        <v>0</v>
      </c>
      <c r="BK2284" t="b">
        <v>1</v>
      </c>
      <c r="BL2284">
        <v>40</v>
      </c>
      <c r="BM2284">
        <v>40</v>
      </c>
      <c r="BN2284">
        <v>0</v>
      </c>
      <c r="BO2284">
        <v>0</v>
      </c>
      <c r="BP228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84" s="3" t="str">
        <f>IF(Table1[[#This Row],[TraceLengthMod]],"lab,","")&amp;IF(Table1[[#This Row],[FixedLength]],"dur,","")&amp;IF(Table1[[#This Row],[Broken]],"ea,","")</f>
        <v>lab,</v>
      </c>
    </row>
    <row r="2285" spans="1:69" x14ac:dyDescent="0.25">
      <c r="A2285" t="s">
        <v>2413</v>
      </c>
      <c r="B2285" t="s">
        <v>39</v>
      </c>
      <c r="C2285" t="s">
        <v>114</v>
      </c>
      <c r="D2285" t="s">
        <v>82</v>
      </c>
      <c r="E2285" t="s">
        <v>93</v>
      </c>
      <c r="F2285">
        <v>1</v>
      </c>
      <c r="G2285">
        <v>75000</v>
      </c>
      <c r="H2285">
        <v>25000</v>
      </c>
      <c r="I2285">
        <v>100000</v>
      </c>
      <c r="J2285" t="s">
        <v>40</v>
      </c>
      <c r="K2285">
        <v>1</v>
      </c>
      <c r="L2285">
        <v>256</v>
      </c>
      <c r="M2285" t="s">
        <v>41</v>
      </c>
      <c r="N2285">
        <v>0.01</v>
      </c>
      <c r="O2285">
        <v>100</v>
      </c>
      <c r="P2285">
        <v>84</v>
      </c>
      <c r="Q2285">
        <v>256</v>
      </c>
      <c r="R2285">
        <v>100</v>
      </c>
      <c r="S2285">
        <v>7500</v>
      </c>
      <c r="T2285">
        <v>54</v>
      </c>
      <c r="U2285">
        <v>65</v>
      </c>
      <c r="V2285">
        <v>487680</v>
      </c>
      <c r="W2285">
        <v>6.5023999999999997</v>
      </c>
      <c r="X2285">
        <v>585.53701353073097</v>
      </c>
      <c r="Y2285">
        <v>6.6934113502502397</v>
      </c>
      <c r="Z2285">
        <v>404.78489851951599</v>
      </c>
      <c r="AA2285">
        <v>2.9690310955047599</v>
      </c>
      <c r="AB2285">
        <v>189.34969997406</v>
      </c>
      <c r="AC2285">
        <v>7.0571615695953298</v>
      </c>
      <c r="AD2285">
        <v>451.07827806472699</v>
      </c>
      <c r="AE2285">
        <v>0.81269999999999998</v>
      </c>
      <c r="AF2285">
        <v>0.79490000000000005</v>
      </c>
      <c r="AJ2285">
        <v>8.3702164059235896E-3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 t="s">
        <v>42</v>
      </c>
      <c r="AQ2285" t="b">
        <v>1</v>
      </c>
      <c r="AR2285" t="b">
        <v>1</v>
      </c>
      <c r="AS2285">
        <v>1</v>
      </c>
      <c r="AT2285" t="b">
        <v>0</v>
      </c>
      <c r="AV2285" t="b">
        <v>0</v>
      </c>
      <c r="AW2285" t="b">
        <v>1</v>
      </c>
      <c r="AX2285" t="b">
        <v>0</v>
      </c>
      <c r="AY2285" t="b">
        <v>1</v>
      </c>
      <c r="AZ2285" t="b">
        <v>0</v>
      </c>
      <c r="BA2285" t="b">
        <v>0</v>
      </c>
      <c r="BB2285" t="b">
        <v>0</v>
      </c>
      <c r="BC2285" t="b">
        <v>1</v>
      </c>
      <c r="BD2285" t="b">
        <v>0</v>
      </c>
      <c r="BE2285" t="s">
        <v>57</v>
      </c>
      <c r="BF2285" t="s">
        <v>69</v>
      </c>
      <c r="BG2285" t="s">
        <v>69</v>
      </c>
      <c r="BH2285" t="b">
        <v>0</v>
      </c>
      <c r="BI2285" t="b">
        <v>1</v>
      </c>
      <c r="BJ2285" t="b">
        <v>0</v>
      </c>
      <c r="BK2285" t="b">
        <v>1</v>
      </c>
      <c r="BL2285">
        <v>40</v>
      </c>
      <c r="BM2285">
        <v>40</v>
      </c>
      <c r="BN2285">
        <v>0</v>
      </c>
      <c r="BO2285">
        <v>0</v>
      </c>
      <c r="BP228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85" s="3" t="str">
        <f>IF(Table1[[#This Row],[TraceLengthMod]],"lab,","")&amp;IF(Table1[[#This Row],[FixedLength]],"dur,","")&amp;IF(Table1[[#This Row],[Broken]],"ea,","")</f>
        <v>lab,</v>
      </c>
    </row>
    <row r="2286" spans="1:69" x14ac:dyDescent="0.25">
      <c r="A2286" t="s">
        <v>2414</v>
      </c>
      <c r="B2286" t="s">
        <v>39</v>
      </c>
      <c r="C2286" t="s">
        <v>114</v>
      </c>
      <c r="D2286" t="s">
        <v>82</v>
      </c>
      <c r="E2286" t="s">
        <v>93</v>
      </c>
      <c r="F2286">
        <v>1</v>
      </c>
      <c r="G2286">
        <v>75000</v>
      </c>
      <c r="H2286">
        <v>25000</v>
      </c>
      <c r="I2286">
        <v>100000</v>
      </c>
      <c r="J2286" t="s">
        <v>40</v>
      </c>
      <c r="K2286">
        <v>1</v>
      </c>
      <c r="L2286">
        <v>256</v>
      </c>
      <c r="M2286" t="s">
        <v>41</v>
      </c>
      <c r="N2286">
        <v>0.01</v>
      </c>
      <c r="O2286">
        <v>100</v>
      </c>
      <c r="P2286">
        <v>84</v>
      </c>
      <c r="Q2286">
        <v>256</v>
      </c>
      <c r="R2286">
        <v>100</v>
      </c>
      <c r="S2286">
        <v>7500</v>
      </c>
      <c r="T2286">
        <v>54</v>
      </c>
      <c r="U2286">
        <v>66</v>
      </c>
      <c r="V2286">
        <v>495104</v>
      </c>
      <c r="W2286">
        <v>6.6013866666666603</v>
      </c>
      <c r="X2286">
        <v>585.53701353073097</v>
      </c>
      <c r="Y2286">
        <v>6.6934113502502397</v>
      </c>
      <c r="Z2286">
        <v>411.060143709182</v>
      </c>
      <c r="AA2286">
        <v>2.8783268928527801</v>
      </c>
      <c r="AB2286">
        <v>192.22802686691199</v>
      </c>
      <c r="AC2286">
        <v>6.8835980892181396</v>
      </c>
      <c r="AD2286">
        <v>457.96187615394501</v>
      </c>
      <c r="AE2286">
        <v>0.81569999999999998</v>
      </c>
      <c r="AF2286">
        <v>0.79</v>
      </c>
      <c r="AJ2286">
        <v>8.2023880967433092E-3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 t="s">
        <v>42</v>
      </c>
      <c r="AQ2286" t="b">
        <v>1</v>
      </c>
      <c r="AR2286" t="b">
        <v>1</v>
      </c>
      <c r="AS2286">
        <v>1</v>
      </c>
      <c r="AT2286" t="b">
        <v>0</v>
      </c>
      <c r="AV2286" t="b">
        <v>0</v>
      </c>
      <c r="AW2286" t="b">
        <v>1</v>
      </c>
      <c r="AX2286" t="b">
        <v>0</v>
      </c>
      <c r="AY2286" t="b">
        <v>1</v>
      </c>
      <c r="AZ2286" t="b">
        <v>0</v>
      </c>
      <c r="BA2286" t="b">
        <v>0</v>
      </c>
      <c r="BB2286" t="b">
        <v>0</v>
      </c>
      <c r="BC2286" t="b">
        <v>1</v>
      </c>
      <c r="BD2286" t="b">
        <v>0</v>
      </c>
      <c r="BE2286" t="s">
        <v>57</v>
      </c>
      <c r="BF2286" t="s">
        <v>69</v>
      </c>
      <c r="BG2286" t="s">
        <v>69</v>
      </c>
      <c r="BH2286" t="b">
        <v>0</v>
      </c>
      <c r="BI2286" t="b">
        <v>1</v>
      </c>
      <c r="BJ2286" t="b">
        <v>0</v>
      </c>
      <c r="BK2286" t="b">
        <v>1</v>
      </c>
      <c r="BL2286">
        <v>40</v>
      </c>
      <c r="BM2286">
        <v>40</v>
      </c>
      <c r="BN2286">
        <v>0</v>
      </c>
      <c r="BO2286">
        <v>0</v>
      </c>
      <c r="BP228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86" s="3" t="str">
        <f>IF(Table1[[#This Row],[TraceLengthMod]],"lab,","")&amp;IF(Table1[[#This Row],[FixedLength]],"dur,","")&amp;IF(Table1[[#This Row],[Broken]],"ea,","")</f>
        <v>lab,</v>
      </c>
    </row>
    <row r="2287" spans="1:69" x14ac:dyDescent="0.25">
      <c r="A2287" t="s">
        <v>2415</v>
      </c>
      <c r="B2287" t="s">
        <v>39</v>
      </c>
      <c r="C2287" t="s">
        <v>114</v>
      </c>
      <c r="D2287" t="s">
        <v>82</v>
      </c>
      <c r="E2287" t="s">
        <v>93</v>
      </c>
      <c r="F2287">
        <v>1</v>
      </c>
      <c r="G2287">
        <v>75000</v>
      </c>
      <c r="H2287">
        <v>25000</v>
      </c>
      <c r="I2287">
        <v>100000</v>
      </c>
      <c r="J2287" t="s">
        <v>40</v>
      </c>
      <c r="K2287">
        <v>1</v>
      </c>
      <c r="L2287">
        <v>256</v>
      </c>
      <c r="M2287" t="s">
        <v>41</v>
      </c>
      <c r="N2287">
        <v>0.01</v>
      </c>
      <c r="O2287">
        <v>100</v>
      </c>
      <c r="P2287">
        <v>84</v>
      </c>
      <c r="Q2287">
        <v>256</v>
      </c>
      <c r="R2287">
        <v>100</v>
      </c>
      <c r="S2287">
        <v>7500</v>
      </c>
      <c r="T2287">
        <v>54</v>
      </c>
      <c r="U2287">
        <v>67</v>
      </c>
      <c r="V2287">
        <v>502528</v>
      </c>
      <c r="W2287">
        <v>6.7003733333333297</v>
      </c>
      <c r="X2287">
        <v>585.53701353073097</v>
      </c>
      <c r="Y2287">
        <v>6.6934113502502397</v>
      </c>
      <c r="Z2287">
        <v>417.22566270828202</v>
      </c>
      <c r="AA2287">
        <v>2.8773088455200102</v>
      </c>
      <c r="AB2287">
        <v>195.10533571243201</v>
      </c>
      <c r="AC2287">
        <v>6.7080676555633501</v>
      </c>
      <c r="AD2287">
        <v>464.66994380950899</v>
      </c>
      <c r="AE2287">
        <v>0.81399999999999995</v>
      </c>
      <c r="AF2287">
        <v>0.79149999999999998</v>
      </c>
      <c r="AJ2287">
        <v>7.9216725566347099E-3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 t="s">
        <v>42</v>
      </c>
      <c r="AQ2287" t="b">
        <v>1</v>
      </c>
      <c r="AR2287" t="b">
        <v>1</v>
      </c>
      <c r="AS2287">
        <v>1</v>
      </c>
      <c r="AT2287" t="b">
        <v>0</v>
      </c>
      <c r="AV2287" t="b">
        <v>0</v>
      </c>
      <c r="AW2287" t="b">
        <v>1</v>
      </c>
      <c r="AX2287" t="b">
        <v>0</v>
      </c>
      <c r="AY2287" t="b">
        <v>1</v>
      </c>
      <c r="AZ2287" t="b">
        <v>0</v>
      </c>
      <c r="BA2287" t="b">
        <v>0</v>
      </c>
      <c r="BB2287" t="b">
        <v>0</v>
      </c>
      <c r="BC2287" t="b">
        <v>1</v>
      </c>
      <c r="BD2287" t="b">
        <v>0</v>
      </c>
      <c r="BE2287" t="s">
        <v>57</v>
      </c>
      <c r="BF2287" t="s">
        <v>69</v>
      </c>
      <c r="BG2287" t="s">
        <v>69</v>
      </c>
      <c r="BH2287" t="b">
        <v>0</v>
      </c>
      <c r="BI2287" t="b">
        <v>1</v>
      </c>
      <c r="BJ2287" t="b">
        <v>0</v>
      </c>
      <c r="BK2287" t="b">
        <v>1</v>
      </c>
      <c r="BL2287">
        <v>40</v>
      </c>
      <c r="BM2287">
        <v>40</v>
      </c>
      <c r="BN2287">
        <v>0</v>
      </c>
      <c r="BO2287">
        <v>0</v>
      </c>
      <c r="BP228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87" s="3" t="str">
        <f>IF(Table1[[#This Row],[TraceLengthMod]],"lab,","")&amp;IF(Table1[[#This Row],[FixedLength]],"dur,","")&amp;IF(Table1[[#This Row],[Broken]],"ea,","")</f>
        <v>lab,</v>
      </c>
    </row>
    <row r="2288" spans="1:69" x14ac:dyDescent="0.25">
      <c r="A2288" t="s">
        <v>2416</v>
      </c>
      <c r="B2288" t="s">
        <v>39</v>
      </c>
      <c r="C2288" t="s">
        <v>114</v>
      </c>
      <c r="D2288" t="s">
        <v>82</v>
      </c>
      <c r="E2288" t="s">
        <v>93</v>
      </c>
      <c r="F2288">
        <v>1</v>
      </c>
      <c r="G2288">
        <v>75000</v>
      </c>
      <c r="H2288">
        <v>25000</v>
      </c>
      <c r="I2288">
        <v>100000</v>
      </c>
      <c r="J2288" t="s">
        <v>40</v>
      </c>
      <c r="K2288">
        <v>1</v>
      </c>
      <c r="L2288">
        <v>256</v>
      </c>
      <c r="M2288" t="s">
        <v>41</v>
      </c>
      <c r="N2288">
        <v>0.01</v>
      </c>
      <c r="O2288">
        <v>100</v>
      </c>
      <c r="P2288">
        <v>84</v>
      </c>
      <c r="Q2288">
        <v>256</v>
      </c>
      <c r="R2288">
        <v>100</v>
      </c>
      <c r="S2288">
        <v>7500</v>
      </c>
      <c r="T2288">
        <v>54</v>
      </c>
      <c r="U2288">
        <v>68</v>
      </c>
      <c r="V2288">
        <v>510208</v>
      </c>
      <c r="W2288">
        <v>6.80277333333333</v>
      </c>
      <c r="X2288">
        <v>585.53701353073097</v>
      </c>
      <c r="Y2288">
        <v>6.6934113502502397</v>
      </c>
      <c r="Z2288">
        <v>423.47316622734002</v>
      </c>
      <c r="AA2288">
        <v>2.9732248783111501</v>
      </c>
      <c r="AB2288">
        <v>198.07856059074399</v>
      </c>
      <c r="AC2288">
        <v>6.6003558635711599</v>
      </c>
      <c r="AD2288">
        <v>471.27029967307999</v>
      </c>
      <c r="AE2288">
        <v>0.81510000000000005</v>
      </c>
      <c r="AF2288">
        <v>0.79579999999999995</v>
      </c>
      <c r="AJ2288">
        <v>8.1291960162609197E-3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 t="s">
        <v>42</v>
      </c>
      <c r="AQ2288" t="b">
        <v>1</v>
      </c>
      <c r="AR2288" t="b">
        <v>1</v>
      </c>
      <c r="AS2288">
        <v>1</v>
      </c>
      <c r="AT2288" t="b">
        <v>0</v>
      </c>
      <c r="AV2288" t="b">
        <v>0</v>
      </c>
      <c r="AW2288" t="b">
        <v>1</v>
      </c>
      <c r="AX2288" t="b">
        <v>0</v>
      </c>
      <c r="AY2288" t="b">
        <v>1</v>
      </c>
      <c r="AZ2288" t="b">
        <v>0</v>
      </c>
      <c r="BA2288" t="b">
        <v>0</v>
      </c>
      <c r="BB2288" t="b">
        <v>0</v>
      </c>
      <c r="BC2288" t="b">
        <v>1</v>
      </c>
      <c r="BD2288" t="b">
        <v>0</v>
      </c>
      <c r="BE2288" t="s">
        <v>57</v>
      </c>
      <c r="BF2288" t="s">
        <v>69</v>
      </c>
      <c r="BG2288" t="s">
        <v>69</v>
      </c>
      <c r="BH2288" t="b">
        <v>0</v>
      </c>
      <c r="BI2288" t="b">
        <v>1</v>
      </c>
      <c r="BJ2288" t="b">
        <v>0</v>
      </c>
      <c r="BK2288" t="b">
        <v>1</v>
      </c>
      <c r="BL2288">
        <v>40</v>
      </c>
      <c r="BM2288">
        <v>40</v>
      </c>
      <c r="BN2288">
        <v>0</v>
      </c>
      <c r="BO2288">
        <v>0</v>
      </c>
      <c r="BP228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88" s="3" t="str">
        <f>IF(Table1[[#This Row],[TraceLengthMod]],"lab,","")&amp;IF(Table1[[#This Row],[FixedLength]],"dur,","")&amp;IF(Table1[[#This Row],[Broken]],"ea,","")</f>
        <v>lab,</v>
      </c>
    </row>
    <row r="2289" spans="1:69" x14ac:dyDescent="0.25">
      <c r="A2289" t="s">
        <v>2417</v>
      </c>
      <c r="B2289" t="s">
        <v>39</v>
      </c>
      <c r="C2289" t="s">
        <v>114</v>
      </c>
      <c r="D2289" t="s">
        <v>82</v>
      </c>
      <c r="E2289" t="s">
        <v>93</v>
      </c>
      <c r="F2289">
        <v>1</v>
      </c>
      <c r="G2289">
        <v>75000</v>
      </c>
      <c r="H2289">
        <v>25000</v>
      </c>
      <c r="I2289">
        <v>100000</v>
      </c>
      <c r="J2289" t="s">
        <v>40</v>
      </c>
      <c r="K2289">
        <v>1</v>
      </c>
      <c r="L2289">
        <v>256</v>
      </c>
      <c r="M2289" t="s">
        <v>41</v>
      </c>
      <c r="N2289">
        <v>0.01</v>
      </c>
      <c r="O2289">
        <v>100</v>
      </c>
      <c r="P2289">
        <v>84</v>
      </c>
      <c r="Q2289">
        <v>256</v>
      </c>
      <c r="R2289">
        <v>100</v>
      </c>
      <c r="S2289">
        <v>7500</v>
      </c>
      <c r="T2289">
        <v>54</v>
      </c>
      <c r="U2289">
        <v>69</v>
      </c>
      <c r="V2289">
        <v>517632</v>
      </c>
      <c r="W2289">
        <v>6.9017600000000003</v>
      </c>
      <c r="X2289">
        <v>585.53701353073097</v>
      </c>
      <c r="Y2289">
        <v>6.6934113502502397</v>
      </c>
      <c r="Z2289">
        <v>429.61574602127001</v>
      </c>
      <c r="AA2289">
        <v>2.8683311939239502</v>
      </c>
      <c r="AB2289">
        <v>200.946891784667</v>
      </c>
      <c r="AC2289">
        <v>6.84071445465087</v>
      </c>
      <c r="AD2289">
        <v>478.11101412773098</v>
      </c>
      <c r="AE2289">
        <v>0.8095</v>
      </c>
      <c r="AF2289">
        <v>0.79</v>
      </c>
      <c r="AJ2289">
        <v>7.5883541097744702E-3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 t="s">
        <v>42</v>
      </c>
      <c r="AQ2289" t="b">
        <v>1</v>
      </c>
      <c r="AR2289" t="b">
        <v>1</v>
      </c>
      <c r="AS2289">
        <v>1</v>
      </c>
      <c r="AT2289" t="b">
        <v>0</v>
      </c>
      <c r="AV2289" t="b">
        <v>0</v>
      </c>
      <c r="AW2289" t="b">
        <v>1</v>
      </c>
      <c r="AX2289" t="b">
        <v>0</v>
      </c>
      <c r="AY2289" t="b">
        <v>1</v>
      </c>
      <c r="AZ2289" t="b">
        <v>0</v>
      </c>
      <c r="BA2289" t="b">
        <v>0</v>
      </c>
      <c r="BB2289" t="b">
        <v>0</v>
      </c>
      <c r="BC2289" t="b">
        <v>1</v>
      </c>
      <c r="BD2289" t="b">
        <v>0</v>
      </c>
      <c r="BE2289" t="s">
        <v>57</v>
      </c>
      <c r="BF2289" t="s">
        <v>69</v>
      </c>
      <c r="BG2289" t="s">
        <v>69</v>
      </c>
      <c r="BH2289" t="b">
        <v>0</v>
      </c>
      <c r="BI2289" t="b">
        <v>1</v>
      </c>
      <c r="BJ2289" t="b">
        <v>0</v>
      </c>
      <c r="BK2289" t="b">
        <v>1</v>
      </c>
      <c r="BL2289">
        <v>40</v>
      </c>
      <c r="BM2289">
        <v>40</v>
      </c>
      <c r="BN2289">
        <v>0</v>
      </c>
      <c r="BO2289">
        <v>0</v>
      </c>
      <c r="BP228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89" s="3" t="str">
        <f>IF(Table1[[#This Row],[TraceLengthMod]],"lab,","")&amp;IF(Table1[[#This Row],[FixedLength]],"dur,","")&amp;IF(Table1[[#This Row],[Broken]],"ea,","")</f>
        <v>lab,</v>
      </c>
    </row>
    <row r="2290" spans="1:69" x14ac:dyDescent="0.25">
      <c r="A2290" t="s">
        <v>2418</v>
      </c>
      <c r="B2290" t="s">
        <v>39</v>
      </c>
      <c r="C2290" t="s">
        <v>114</v>
      </c>
      <c r="D2290" t="s">
        <v>82</v>
      </c>
      <c r="E2290" t="s">
        <v>93</v>
      </c>
      <c r="F2290">
        <v>1</v>
      </c>
      <c r="G2290">
        <v>75000</v>
      </c>
      <c r="H2290">
        <v>25000</v>
      </c>
      <c r="I2290">
        <v>100000</v>
      </c>
      <c r="J2290" t="s">
        <v>40</v>
      </c>
      <c r="K2290">
        <v>1</v>
      </c>
      <c r="L2290">
        <v>256</v>
      </c>
      <c r="M2290" t="s">
        <v>41</v>
      </c>
      <c r="N2290">
        <v>0.01</v>
      </c>
      <c r="O2290">
        <v>100</v>
      </c>
      <c r="P2290">
        <v>84</v>
      </c>
      <c r="Q2290">
        <v>256</v>
      </c>
      <c r="R2290">
        <v>100</v>
      </c>
      <c r="S2290">
        <v>7500</v>
      </c>
      <c r="T2290">
        <v>70</v>
      </c>
      <c r="U2290">
        <v>70</v>
      </c>
      <c r="V2290">
        <v>525056</v>
      </c>
      <c r="W2290">
        <v>7.00074666666666</v>
      </c>
      <c r="X2290">
        <v>585.53701353073097</v>
      </c>
      <c r="Y2290">
        <v>6.6934113502502397</v>
      </c>
      <c r="Z2290">
        <v>435.89800810813898</v>
      </c>
      <c r="AA2290">
        <v>2.8673906326293901</v>
      </c>
      <c r="AB2290">
        <v>203.81428241729699</v>
      </c>
      <c r="AC2290">
        <v>7.2057478427886901</v>
      </c>
      <c r="AD2290">
        <v>485.31676197052002</v>
      </c>
      <c r="AE2290">
        <v>0.81989999999999996</v>
      </c>
      <c r="AF2290">
        <v>0.80410000000000004</v>
      </c>
      <c r="AJ2290">
        <v>7.2991374438707499E-3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 t="s">
        <v>42</v>
      </c>
      <c r="AQ2290" t="b">
        <v>1</v>
      </c>
      <c r="AR2290" t="b">
        <v>1</v>
      </c>
      <c r="AS2290">
        <v>1</v>
      </c>
      <c r="AT2290" t="b">
        <v>0</v>
      </c>
      <c r="AV2290" t="b">
        <v>0</v>
      </c>
      <c r="AW2290" t="b">
        <v>1</v>
      </c>
      <c r="AX2290" t="b">
        <v>0</v>
      </c>
      <c r="AY2290" t="b">
        <v>1</v>
      </c>
      <c r="AZ2290" t="b">
        <v>0</v>
      </c>
      <c r="BA2290" t="b">
        <v>0</v>
      </c>
      <c r="BB2290" t="b">
        <v>0</v>
      </c>
      <c r="BC2290" t="b">
        <v>1</v>
      </c>
      <c r="BD2290" t="b">
        <v>0</v>
      </c>
      <c r="BE2290" t="s">
        <v>57</v>
      </c>
      <c r="BF2290" t="s">
        <v>69</v>
      </c>
      <c r="BG2290" t="s">
        <v>69</v>
      </c>
      <c r="BH2290" t="b">
        <v>0</v>
      </c>
      <c r="BI2290" t="b">
        <v>1</v>
      </c>
      <c r="BJ2290" t="b">
        <v>0</v>
      </c>
      <c r="BK2290" t="b">
        <v>1</v>
      </c>
      <c r="BL2290">
        <v>40</v>
      </c>
      <c r="BM2290">
        <v>40</v>
      </c>
      <c r="BN2290">
        <v>0</v>
      </c>
      <c r="BO2290">
        <v>0</v>
      </c>
      <c r="BP229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90" s="3" t="str">
        <f>IF(Table1[[#This Row],[TraceLengthMod]],"lab,","")&amp;IF(Table1[[#This Row],[FixedLength]],"dur,","")&amp;IF(Table1[[#This Row],[Broken]],"ea,","")</f>
        <v>lab,</v>
      </c>
    </row>
    <row r="2291" spans="1:69" x14ac:dyDescent="0.25">
      <c r="A2291" t="s">
        <v>2419</v>
      </c>
      <c r="B2291" t="s">
        <v>39</v>
      </c>
      <c r="C2291" t="s">
        <v>114</v>
      </c>
      <c r="D2291" t="s">
        <v>82</v>
      </c>
      <c r="E2291" t="s">
        <v>93</v>
      </c>
      <c r="F2291">
        <v>1</v>
      </c>
      <c r="G2291">
        <v>75000</v>
      </c>
      <c r="H2291">
        <v>25000</v>
      </c>
      <c r="I2291">
        <v>100000</v>
      </c>
      <c r="J2291" t="s">
        <v>40</v>
      </c>
      <c r="K2291">
        <v>1</v>
      </c>
      <c r="L2291">
        <v>256</v>
      </c>
      <c r="M2291" t="s">
        <v>41</v>
      </c>
      <c r="N2291">
        <v>0.01</v>
      </c>
      <c r="O2291">
        <v>100</v>
      </c>
      <c r="P2291">
        <v>84</v>
      </c>
      <c r="Q2291">
        <v>256</v>
      </c>
      <c r="R2291">
        <v>100</v>
      </c>
      <c r="S2291">
        <v>7500</v>
      </c>
      <c r="T2291">
        <v>71</v>
      </c>
      <c r="U2291">
        <v>71</v>
      </c>
      <c r="V2291">
        <v>532736</v>
      </c>
      <c r="W2291">
        <v>7.1031466666666603</v>
      </c>
      <c r="X2291">
        <v>585.53701353073097</v>
      </c>
      <c r="Y2291">
        <v>6.6934113502502397</v>
      </c>
      <c r="Z2291">
        <v>442.28492832183798</v>
      </c>
      <c r="AA2291">
        <v>3.0029656887054399</v>
      </c>
      <c r="AB2291">
        <v>206.81724810600201</v>
      </c>
      <c r="AC2291">
        <v>7.1389169692993102</v>
      </c>
      <c r="AD2291">
        <v>492.45567893981899</v>
      </c>
      <c r="AE2291">
        <v>0.81140000000000001</v>
      </c>
      <c r="AF2291">
        <v>0.80459999999999998</v>
      </c>
      <c r="AJ2291">
        <v>7.4683979604749399E-3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 t="s">
        <v>42</v>
      </c>
      <c r="AQ2291" t="b">
        <v>1</v>
      </c>
      <c r="AR2291" t="b">
        <v>1</v>
      </c>
      <c r="AS2291">
        <v>1</v>
      </c>
      <c r="AT2291" t="b">
        <v>0</v>
      </c>
      <c r="AV2291" t="b">
        <v>0</v>
      </c>
      <c r="AW2291" t="b">
        <v>1</v>
      </c>
      <c r="AX2291" t="b">
        <v>0</v>
      </c>
      <c r="AY2291" t="b">
        <v>1</v>
      </c>
      <c r="AZ2291" t="b">
        <v>0</v>
      </c>
      <c r="BA2291" t="b">
        <v>0</v>
      </c>
      <c r="BB2291" t="b">
        <v>0</v>
      </c>
      <c r="BC2291" t="b">
        <v>1</v>
      </c>
      <c r="BD2291" t="b">
        <v>0</v>
      </c>
      <c r="BE2291" t="s">
        <v>57</v>
      </c>
      <c r="BF2291" t="s">
        <v>69</v>
      </c>
      <c r="BG2291" t="s">
        <v>69</v>
      </c>
      <c r="BH2291" t="b">
        <v>0</v>
      </c>
      <c r="BI2291" t="b">
        <v>1</v>
      </c>
      <c r="BJ2291" t="b">
        <v>0</v>
      </c>
      <c r="BK2291" t="b">
        <v>1</v>
      </c>
      <c r="BL2291">
        <v>40</v>
      </c>
      <c r="BM2291">
        <v>40</v>
      </c>
      <c r="BN2291">
        <v>0</v>
      </c>
      <c r="BO2291">
        <v>0</v>
      </c>
      <c r="BP229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91" s="3" t="str">
        <f>IF(Table1[[#This Row],[TraceLengthMod]],"lab,","")&amp;IF(Table1[[#This Row],[FixedLength]],"dur,","")&amp;IF(Table1[[#This Row],[Broken]],"ea,","")</f>
        <v>lab,</v>
      </c>
    </row>
    <row r="2292" spans="1:69" x14ac:dyDescent="0.25">
      <c r="A2292" t="s">
        <v>2420</v>
      </c>
      <c r="B2292" t="s">
        <v>39</v>
      </c>
      <c r="C2292" t="s">
        <v>114</v>
      </c>
      <c r="D2292" t="s">
        <v>82</v>
      </c>
      <c r="E2292" t="s">
        <v>93</v>
      </c>
      <c r="F2292">
        <v>1</v>
      </c>
      <c r="G2292">
        <v>75000</v>
      </c>
      <c r="H2292">
        <v>25000</v>
      </c>
      <c r="I2292">
        <v>100000</v>
      </c>
      <c r="J2292" t="s">
        <v>40</v>
      </c>
      <c r="K2292">
        <v>1</v>
      </c>
      <c r="L2292">
        <v>256</v>
      </c>
      <c r="M2292" t="s">
        <v>41</v>
      </c>
      <c r="N2292">
        <v>0.01</v>
      </c>
      <c r="O2292">
        <v>100</v>
      </c>
      <c r="P2292">
        <v>84</v>
      </c>
      <c r="Q2292">
        <v>256</v>
      </c>
      <c r="R2292">
        <v>100</v>
      </c>
      <c r="S2292">
        <v>7500</v>
      </c>
      <c r="T2292">
        <v>71</v>
      </c>
      <c r="U2292">
        <v>72</v>
      </c>
      <c r="V2292">
        <v>540160</v>
      </c>
      <c r="W2292">
        <v>7.2021333333333297</v>
      </c>
      <c r="X2292">
        <v>585.53701353073097</v>
      </c>
      <c r="Y2292">
        <v>6.6934113502502397</v>
      </c>
      <c r="Z2292">
        <v>448.65888905525202</v>
      </c>
      <c r="AA2292">
        <v>2.92019343376159</v>
      </c>
      <c r="AB2292">
        <v>209.73744153976401</v>
      </c>
      <c r="AC2292">
        <v>7.0681054592132497</v>
      </c>
      <c r="AD2292">
        <v>499.52378439903202</v>
      </c>
      <c r="AE2292">
        <v>0.81779999999999997</v>
      </c>
      <c r="AF2292">
        <v>0.8004</v>
      </c>
      <c r="AJ2292">
        <v>7.0755432567325199E-3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 t="s">
        <v>42</v>
      </c>
      <c r="AQ2292" t="b">
        <v>1</v>
      </c>
      <c r="AR2292" t="b">
        <v>1</v>
      </c>
      <c r="AS2292">
        <v>1</v>
      </c>
      <c r="AT2292" t="b">
        <v>0</v>
      </c>
      <c r="AV2292" t="b">
        <v>0</v>
      </c>
      <c r="AW2292" t="b">
        <v>1</v>
      </c>
      <c r="AX2292" t="b">
        <v>0</v>
      </c>
      <c r="AY2292" t="b">
        <v>1</v>
      </c>
      <c r="AZ2292" t="b">
        <v>0</v>
      </c>
      <c r="BA2292" t="b">
        <v>0</v>
      </c>
      <c r="BB2292" t="b">
        <v>0</v>
      </c>
      <c r="BC2292" t="b">
        <v>1</v>
      </c>
      <c r="BD2292" t="b">
        <v>0</v>
      </c>
      <c r="BE2292" t="s">
        <v>57</v>
      </c>
      <c r="BF2292" t="s">
        <v>69</v>
      </c>
      <c r="BG2292" t="s">
        <v>69</v>
      </c>
      <c r="BH2292" t="b">
        <v>0</v>
      </c>
      <c r="BI2292" t="b">
        <v>1</v>
      </c>
      <c r="BJ2292" t="b">
        <v>0</v>
      </c>
      <c r="BK2292" t="b">
        <v>1</v>
      </c>
      <c r="BL2292">
        <v>40</v>
      </c>
      <c r="BM2292">
        <v>40</v>
      </c>
      <c r="BN2292">
        <v>0</v>
      </c>
      <c r="BO2292">
        <v>0</v>
      </c>
      <c r="BP229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92" s="3" t="str">
        <f>IF(Table1[[#This Row],[TraceLengthMod]],"lab,","")&amp;IF(Table1[[#This Row],[FixedLength]],"dur,","")&amp;IF(Table1[[#This Row],[Broken]],"ea,","")</f>
        <v>lab,</v>
      </c>
    </row>
    <row r="2293" spans="1:69" x14ac:dyDescent="0.25">
      <c r="A2293" t="s">
        <v>2421</v>
      </c>
      <c r="B2293" t="s">
        <v>39</v>
      </c>
      <c r="C2293" t="s">
        <v>114</v>
      </c>
      <c r="D2293" t="s">
        <v>82</v>
      </c>
      <c r="E2293" t="s">
        <v>93</v>
      </c>
      <c r="F2293">
        <v>1</v>
      </c>
      <c r="G2293">
        <v>75000</v>
      </c>
      <c r="H2293">
        <v>25000</v>
      </c>
      <c r="I2293">
        <v>100000</v>
      </c>
      <c r="J2293" t="s">
        <v>40</v>
      </c>
      <c r="K2293">
        <v>1</v>
      </c>
      <c r="L2293">
        <v>256</v>
      </c>
      <c r="M2293" t="s">
        <v>41</v>
      </c>
      <c r="N2293">
        <v>0.01</v>
      </c>
      <c r="O2293">
        <v>100</v>
      </c>
      <c r="P2293">
        <v>84</v>
      </c>
      <c r="Q2293">
        <v>256</v>
      </c>
      <c r="R2293">
        <v>100</v>
      </c>
      <c r="S2293">
        <v>7500</v>
      </c>
      <c r="T2293">
        <v>71</v>
      </c>
      <c r="U2293">
        <v>73</v>
      </c>
      <c r="V2293">
        <v>547584</v>
      </c>
      <c r="W2293">
        <v>7.3011200000000001</v>
      </c>
      <c r="X2293">
        <v>585.53701353073097</v>
      </c>
      <c r="Y2293">
        <v>6.6934113502502397</v>
      </c>
      <c r="Z2293">
        <v>454.82543540000898</v>
      </c>
      <c r="AA2293">
        <v>2.8753125667571999</v>
      </c>
      <c r="AB2293">
        <v>212.61275410652101</v>
      </c>
      <c r="AC2293">
        <v>6.6701703071594203</v>
      </c>
      <c r="AD2293">
        <v>506.19395470619202</v>
      </c>
      <c r="AE2293">
        <v>0.81579999999999997</v>
      </c>
      <c r="AF2293">
        <v>0.79959999999999998</v>
      </c>
      <c r="AJ2293">
        <v>6.9772728891671397E-3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 t="s">
        <v>42</v>
      </c>
      <c r="AQ2293" t="b">
        <v>1</v>
      </c>
      <c r="AR2293" t="b">
        <v>1</v>
      </c>
      <c r="AS2293">
        <v>1</v>
      </c>
      <c r="AT2293" t="b">
        <v>0</v>
      </c>
      <c r="AV2293" t="b">
        <v>0</v>
      </c>
      <c r="AW2293" t="b">
        <v>1</v>
      </c>
      <c r="AX2293" t="b">
        <v>0</v>
      </c>
      <c r="AY2293" t="b">
        <v>1</v>
      </c>
      <c r="AZ2293" t="b">
        <v>0</v>
      </c>
      <c r="BA2293" t="b">
        <v>0</v>
      </c>
      <c r="BB2293" t="b">
        <v>0</v>
      </c>
      <c r="BC2293" t="b">
        <v>1</v>
      </c>
      <c r="BD2293" t="b">
        <v>0</v>
      </c>
      <c r="BE2293" t="s">
        <v>57</v>
      </c>
      <c r="BF2293" t="s">
        <v>69</v>
      </c>
      <c r="BG2293" t="s">
        <v>69</v>
      </c>
      <c r="BH2293" t="b">
        <v>0</v>
      </c>
      <c r="BI2293" t="b">
        <v>1</v>
      </c>
      <c r="BJ2293" t="b">
        <v>0</v>
      </c>
      <c r="BK2293" t="b">
        <v>1</v>
      </c>
      <c r="BL2293">
        <v>40</v>
      </c>
      <c r="BM2293">
        <v>40</v>
      </c>
      <c r="BN2293">
        <v>0</v>
      </c>
      <c r="BO2293">
        <v>0</v>
      </c>
      <c r="BP229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93" s="3" t="str">
        <f>IF(Table1[[#This Row],[TraceLengthMod]],"lab,","")&amp;IF(Table1[[#This Row],[FixedLength]],"dur,","")&amp;IF(Table1[[#This Row],[Broken]],"ea,","")</f>
        <v>lab,</v>
      </c>
    </row>
    <row r="2294" spans="1:69" x14ac:dyDescent="0.25">
      <c r="A2294" t="s">
        <v>2422</v>
      </c>
      <c r="B2294" t="s">
        <v>39</v>
      </c>
      <c r="C2294" t="s">
        <v>114</v>
      </c>
      <c r="D2294" t="s">
        <v>82</v>
      </c>
      <c r="E2294" t="s">
        <v>93</v>
      </c>
      <c r="F2294">
        <v>1</v>
      </c>
      <c r="G2294">
        <v>75000</v>
      </c>
      <c r="H2294">
        <v>25000</v>
      </c>
      <c r="I2294">
        <v>100000</v>
      </c>
      <c r="J2294" t="s">
        <v>40</v>
      </c>
      <c r="K2294">
        <v>1</v>
      </c>
      <c r="L2294">
        <v>256</v>
      </c>
      <c r="M2294" t="s">
        <v>41</v>
      </c>
      <c r="N2294">
        <v>0.01</v>
      </c>
      <c r="O2294">
        <v>100</v>
      </c>
      <c r="P2294">
        <v>84</v>
      </c>
      <c r="Q2294">
        <v>256</v>
      </c>
      <c r="R2294">
        <v>100</v>
      </c>
      <c r="S2294">
        <v>7500</v>
      </c>
      <c r="T2294">
        <v>71</v>
      </c>
      <c r="U2294">
        <v>74</v>
      </c>
      <c r="V2294">
        <v>555008</v>
      </c>
      <c r="W2294">
        <v>7.4001066666666597</v>
      </c>
      <c r="X2294">
        <v>585.53701353073097</v>
      </c>
      <c r="Y2294">
        <v>6.6934113502502397</v>
      </c>
      <c r="Z2294">
        <v>460.94607210159302</v>
      </c>
      <c r="AA2294">
        <v>2.8793027400970401</v>
      </c>
      <c r="AB2294">
        <v>215.492056846618</v>
      </c>
      <c r="AC2294">
        <v>6.5604624748229901</v>
      </c>
      <c r="AD2294">
        <v>512.75441718101501</v>
      </c>
      <c r="AE2294">
        <v>0.8196</v>
      </c>
      <c r="AF2294">
        <v>0.79500000000000004</v>
      </c>
      <c r="AJ2294">
        <v>6.6237026942392099E-3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 t="s">
        <v>42</v>
      </c>
      <c r="AQ2294" t="b">
        <v>1</v>
      </c>
      <c r="AR2294" t="b">
        <v>1</v>
      </c>
      <c r="AS2294">
        <v>1</v>
      </c>
      <c r="AT2294" t="b">
        <v>0</v>
      </c>
      <c r="AV2294" t="b">
        <v>0</v>
      </c>
      <c r="AW2294" t="b">
        <v>1</v>
      </c>
      <c r="AX2294" t="b">
        <v>0</v>
      </c>
      <c r="AY2294" t="b">
        <v>1</v>
      </c>
      <c r="AZ2294" t="b">
        <v>0</v>
      </c>
      <c r="BA2294" t="b">
        <v>0</v>
      </c>
      <c r="BB2294" t="b">
        <v>0</v>
      </c>
      <c r="BC2294" t="b">
        <v>1</v>
      </c>
      <c r="BD2294" t="b">
        <v>0</v>
      </c>
      <c r="BE2294" t="s">
        <v>57</v>
      </c>
      <c r="BF2294" t="s">
        <v>69</v>
      </c>
      <c r="BG2294" t="s">
        <v>69</v>
      </c>
      <c r="BH2294" t="b">
        <v>0</v>
      </c>
      <c r="BI2294" t="b">
        <v>1</v>
      </c>
      <c r="BJ2294" t="b">
        <v>0</v>
      </c>
      <c r="BK2294" t="b">
        <v>1</v>
      </c>
      <c r="BL2294">
        <v>40</v>
      </c>
      <c r="BM2294">
        <v>40</v>
      </c>
      <c r="BN2294">
        <v>0</v>
      </c>
      <c r="BO2294">
        <v>0</v>
      </c>
      <c r="BP229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94" s="3" t="str">
        <f>IF(Table1[[#This Row],[TraceLengthMod]],"lab,","")&amp;IF(Table1[[#This Row],[FixedLength]],"dur,","")&amp;IF(Table1[[#This Row],[Broken]],"ea,","")</f>
        <v>lab,</v>
      </c>
    </row>
    <row r="2295" spans="1:69" x14ac:dyDescent="0.25">
      <c r="A2295" t="s">
        <v>2423</v>
      </c>
      <c r="B2295" t="s">
        <v>39</v>
      </c>
      <c r="C2295" t="s">
        <v>114</v>
      </c>
      <c r="D2295" t="s">
        <v>82</v>
      </c>
      <c r="E2295" t="s">
        <v>93</v>
      </c>
      <c r="F2295">
        <v>1</v>
      </c>
      <c r="G2295">
        <v>75000</v>
      </c>
      <c r="H2295">
        <v>25000</v>
      </c>
      <c r="I2295">
        <v>100000</v>
      </c>
      <c r="J2295" t="s">
        <v>40</v>
      </c>
      <c r="K2295">
        <v>1</v>
      </c>
      <c r="L2295">
        <v>256</v>
      </c>
      <c r="M2295" t="s">
        <v>41</v>
      </c>
      <c r="N2295">
        <v>0.01</v>
      </c>
      <c r="O2295">
        <v>100</v>
      </c>
      <c r="P2295">
        <v>84</v>
      </c>
      <c r="Q2295">
        <v>256</v>
      </c>
      <c r="R2295">
        <v>100</v>
      </c>
      <c r="S2295">
        <v>7500</v>
      </c>
      <c r="T2295">
        <v>71</v>
      </c>
      <c r="U2295">
        <v>75</v>
      </c>
      <c r="V2295">
        <v>562688</v>
      </c>
      <c r="W2295">
        <v>7.50250666666666</v>
      </c>
      <c r="X2295">
        <v>585.53701353073097</v>
      </c>
      <c r="Y2295">
        <v>6.6934113502502397</v>
      </c>
      <c r="Z2295">
        <v>467.18838572502102</v>
      </c>
      <c r="AA2295">
        <v>2.9720551967620801</v>
      </c>
      <c r="AB2295">
        <v>218.46411204338</v>
      </c>
      <c r="AC2295">
        <v>6.6352627277374197</v>
      </c>
      <c r="AD2295">
        <v>519.38967990875199</v>
      </c>
      <c r="AE2295">
        <v>0.82</v>
      </c>
      <c r="AF2295">
        <v>0.79559999999999997</v>
      </c>
      <c r="AJ2295">
        <v>7.19249697302123E-3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 t="s">
        <v>42</v>
      </c>
      <c r="AQ2295" t="b">
        <v>1</v>
      </c>
      <c r="AR2295" t="b">
        <v>1</v>
      </c>
      <c r="AS2295">
        <v>1</v>
      </c>
      <c r="AT2295" t="b">
        <v>0</v>
      </c>
      <c r="AV2295" t="b">
        <v>0</v>
      </c>
      <c r="AW2295" t="b">
        <v>1</v>
      </c>
      <c r="AX2295" t="b">
        <v>0</v>
      </c>
      <c r="AY2295" t="b">
        <v>1</v>
      </c>
      <c r="AZ2295" t="b">
        <v>0</v>
      </c>
      <c r="BA2295" t="b">
        <v>0</v>
      </c>
      <c r="BB2295" t="b">
        <v>0</v>
      </c>
      <c r="BC2295" t="b">
        <v>1</v>
      </c>
      <c r="BD2295" t="b">
        <v>0</v>
      </c>
      <c r="BE2295" t="s">
        <v>57</v>
      </c>
      <c r="BF2295" t="s">
        <v>69</v>
      </c>
      <c r="BG2295" t="s">
        <v>69</v>
      </c>
      <c r="BH2295" t="b">
        <v>0</v>
      </c>
      <c r="BI2295" t="b">
        <v>1</v>
      </c>
      <c r="BJ2295" t="b">
        <v>0</v>
      </c>
      <c r="BK2295" t="b">
        <v>1</v>
      </c>
      <c r="BL2295">
        <v>40</v>
      </c>
      <c r="BM2295">
        <v>40</v>
      </c>
      <c r="BN2295">
        <v>0</v>
      </c>
      <c r="BO2295">
        <v>0</v>
      </c>
      <c r="BP229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95" s="3" t="str">
        <f>IF(Table1[[#This Row],[TraceLengthMod]],"lab,","")&amp;IF(Table1[[#This Row],[FixedLength]],"dur,","")&amp;IF(Table1[[#This Row],[Broken]],"ea,","")</f>
        <v>lab,</v>
      </c>
    </row>
    <row r="2296" spans="1:69" x14ac:dyDescent="0.25">
      <c r="A2296" t="s">
        <v>2424</v>
      </c>
      <c r="B2296" t="s">
        <v>39</v>
      </c>
      <c r="C2296" t="s">
        <v>114</v>
      </c>
      <c r="D2296" t="s">
        <v>82</v>
      </c>
      <c r="E2296" t="s">
        <v>93</v>
      </c>
      <c r="F2296">
        <v>1</v>
      </c>
      <c r="G2296">
        <v>75000</v>
      </c>
      <c r="H2296">
        <v>25000</v>
      </c>
      <c r="I2296">
        <v>100000</v>
      </c>
      <c r="J2296" t="s">
        <v>40</v>
      </c>
      <c r="K2296">
        <v>1</v>
      </c>
      <c r="L2296">
        <v>256</v>
      </c>
      <c r="M2296" t="s">
        <v>41</v>
      </c>
      <c r="N2296">
        <v>0.01</v>
      </c>
      <c r="O2296">
        <v>100</v>
      </c>
      <c r="P2296">
        <v>84</v>
      </c>
      <c r="Q2296">
        <v>256</v>
      </c>
      <c r="R2296">
        <v>100</v>
      </c>
      <c r="S2296">
        <v>7500</v>
      </c>
      <c r="T2296">
        <v>71</v>
      </c>
      <c r="U2296">
        <v>76</v>
      </c>
      <c r="V2296">
        <v>570112</v>
      </c>
      <c r="W2296">
        <v>7.6014933333333303</v>
      </c>
      <c r="X2296">
        <v>585.53701353073097</v>
      </c>
      <c r="Y2296">
        <v>6.6934113502502397</v>
      </c>
      <c r="Z2296">
        <v>473.35711669921801</v>
      </c>
      <c r="AA2296">
        <v>2.8825166225433301</v>
      </c>
      <c r="AB2296">
        <v>221.34662866592399</v>
      </c>
      <c r="AC2296">
        <v>6.7489593029022199</v>
      </c>
      <c r="AD2296">
        <v>526.13863921165398</v>
      </c>
      <c r="AE2296">
        <v>0.81779999999999997</v>
      </c>
      <c r="AF2296">
        <v>0.78890000000000005</v>
      </c>
      <c r="AJ2296">
        <v>6.9466606217432701E-3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 t="s">
        <v>42</v>
      </c>
      <c r="AQ2296" t="b">
        <v>1</v>
      </c>
      <c r="AR2296" t="b">
        <v>1</v>
      </c>
      <c r="AS2296">
        <v>1</v>
      </c>
      <c r="AT2296" t="b">
        <v>0</v>
      </c>
      <c r="AV2296" t="b">
        <v>0</v>
      </c>
      <c r="AW2296" t="b">
        <v>1</v>
      </c>
      <c r="AX2296" t="b">
        <v>0</v>
      </c>
      <c r="AY2296" t="b">
        <v>1</v>
      </c>
      <c r="AZ2296" t="b">
        <v>0</v>
      </c>
      <c r="BA2296" t="b">
        <v>0</v>
      </c>
      <c r="BB2296" t="b">
        <v>0</v>
      </c>
      <c r="BC2296" t="b">
        <v>1</v>
      </c>
      <c r="BD2296" t="b">
        <v>0</v>
      </c>
      <c r="BE2296" t="s">
        <v>57</v>
      </c>
      <c r="BF2296" t="s">
        <v>69</v>
      </c>
      <c r="BG2296" t="s">
        <v>69</v>
      </c>
      <c r="BH2296" t="b">
        <v>0</v>
      </c>
      <c r="BI2296" t="b">
        <v>1</v>
      </c>
      <c r="BJ2296" t="b">
        <v>0</v>
      </c>
      <c r="BK2296" t="b">
        <v>1</v>
      </c>
      <c r="BL2296">
        <v>40</v>
      </c>
      <c r="BM2296">
        <v>40</v>
      </c>
      <c r="BN2296">
        <v>0</v>
      </c>
      <c r="BO2296">
        <v>0</v>
      </c>
      <c r="BP229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96" s="3" t="str">
        <f>IF(Table1[[#This Row],[TraceLengthMod]],"lab,","")&amp;IF(Table1[[#This Row],[FixedLength]],"dur,","")&amp;IF(Table1[[#This Row],[Broken]],"ea,","")</f>
        <v>lab,</v>
      </c>
    </row>
    <row r="2297" spans="1:69" x14ac:dyDescent="0.25">
      <c r="A2297" t="s">
        <v>2425</v>
      </c>
      <c r="B2297" t="s">
        <v>39</v>
      </c>
      <c r="C2297" t="s">
        <v>114</v>
      </c>
      <c r="D2297" t="s">
        <v>82</v>
      </c>
      <c r="E2297" t="s">
        <v>93</v>
      </c>
      <c r="F2297">
        <v>1</v>
      </c>
      <c r="G2297">
        <v>75000</v>
      </c>
      <c r="H2297">
        <v>25000</v>
      </c>
      <c r="I2297">
        <v>100000</v>
      </c>
      <c r="J2297" t="s">
        <v>40</v>
      </c>
      <c r="K2297">
        <v>1</v>
      </c>
      <c r="L2297">
        <v>256</v>
      </c>
      <c r="M2297" t="s">
        <v>41</v>
      </c>
      <c r="N2297">
        <v>0.01</v>
      </c>
      <c r="O2297">
        <v>100</v>
      </c>
      <c r="P2297">
        <v>84</v>
      </c>
      <c r="Q2297">
        <v>256</v>
      </c>
      <c r="R2297">
        <v>100</v>
      </c>
      <c r="S2297">
        <v>7500</v>
      </c>
      <c r="T2297">
        <v>71</v>
      </c>
      <c r="U2297">
        <v>77</v>
      </c>
      <c r="V2297">
        <v>577536</v>
      </c>
      <c r="W2297">
        <v>7.7004799999999998</v>
      </c>
      <c r="X2297">
        <v>585.53701353073097</v>
      </c>
      <c r="Y2297">
        <v>6.6934113502502397</v>
      </c>
      <c r="Z2297">
        <v>479.60844087600702</v>
      </c>
      <c r="AA2297">
        <v>2.87431645393371</v>
      </c>
      <c r="AB2297">
        <v>224.22094511985699</v>
      </c>
      <c r="AC2297">
        <v>6.89058017730712</v>
      </c>
      <c r="AD2297">
        <v>533.029219388961</v>
      </c>
      <c r="AE2297">
        <v>0.81410000000000005</v>
      </c>
      <c r="AF2297">
        <v>0.79779999999999995</v>
      </c>
      <c r="AJ2297">
        <v>6.75982026819218E-3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 t="s">
        <v>42</v>
      </c>
      <c r="AQ2297" t="b">
        <v>1</v>
      </c>
      <c r="AR2297" t="b">
        <v>1</v>
      </c>
      <c r="AS2297">
        <v>1</v>
      </c>
      <c r="AT2297" t="b">
        <v>0</v>
      </c>
      <c r="AV2297" t="b">
        <v>0</v>
      </c>
      <c r="AW2297" t="b">
        <v>1</v>
      </c>
      <c r="AX2297" t="b">
        <v>0</v>
      </c>
      <c r="AY2297" t="b">
        <v>1</v>
      </c>
      <c r="AZ2297" t="b">
        <v>0</v>
      </c>
      <c r="BA2297" t="b">
        <v>0</v>
      </c>
      <c r="BB2297" t="b">
        <v>0</v>
      </c>
      <c r="BC2297" t="b">
        <v>1</v>
      </c>
      <c r="BD2297" t="b">
        <v>0</v>
      </c>
      <c r="BE2297" t="s">
        <v>57</v>
      </c>
      <c r="BF2297" t="s">
        <v>69</v>
      </c>
      <c r="BG2297" t="s">
        <v>69</v>
      </c>
      <c r="BH2297" t="b">
        <v>0</v>
      </c>
      <c r="BI2297" t="b">
        <v>1</v>
      </c>
      <c r="BJ2297" t="b">
        <v>0</v>
      </c>
      <c r="BK2297" t="b">
        <v>1</v>
      </c>
      <c r="BL2297">
        <v>40</v>
      </c>
      <c r="BM2297">
        <v>40</v>
      </c>
      <c r="BN2297">
        <v>0</v>
      </c>
      <c r="BO2297">
        <v>0</v>
      </c>
      <c r="BP229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97" s="3" t="str">
        <f>IF(Table1[[#This Row],[TraceLengthMod]],"lab,","")&amp;IF(Table1[[#This Row],[FixedLength]],"dur,","")&amp;IF(Table1[[#This Row],[Broken]],"ea,","")</f>
        <v>lab,</v>
      </c>
    </row>
    <row r="2298" spans="1:69" x14ac:dyDescent="0.25">
      <c r="A2298" t="s">
        <v>2426</v>
      </c>
      <c r="B2298" t="s">
        <v>39</v>
      </c>
      <c r="C2298" t="s">
        <v>114</v>
      </c>
      <c r="D2298" t="s">
        <v>82</v>
      </c>
      <c r="E2298" t="s">
        <v>93</v>
      </c>
      <c r="F2298">
        <v>1</v>
      </c>
      <c r="G2298">
        <v>75000</v>
      </c>
      <c r="H2298">
        <v>25000</v>
      </c>
      <c r="I2298">
        <v>100000</v>
      </c>
      <c r="J2298" t="s">
        <v>40</v>
      </c>
      <c r="K2298">
        <v>1</v>
      </c>
      <c r="L2298">
        <v>256</v>
      </c>
      <c r="M2298" t="s">
        <v>41</v>
      </c>
      <c r="N2298">
        <v>0.01</v>
      </c>
      <c r="O2298">
        <v>100</v>
      </c>
      <c r="P2298">
        <v>84</v>
      </c>
      <c r="Q2298">
        <v>256</v>
      </c>
      <c r="R2298">
        <v>100</v>
      </c>
      <c r="S2298">
        <v>7500</v>
      </c>
      <c r="T2298">
        <v>71</v>
      </c>
      <c r="U2298">
        <v>78</v>
      </c>
      <c r="V2298">
        <v>585216</v>
      </c>
      <c r="W2298">
        <v>7.80288</v>
      </c>
      <c r="X2298">
        <v>585.53701353073097</v>
      </c>
      <c r="Y2298">
        <v>6.6934113502502397</v>
      </c>
      <c r="Z2298">
        <v>485.98838520049998</v>
      </c>
      <c r="AA2298">
        <v>2.9810302257537802</v>
      </c>
      <c r="AB2298">
        <v>227.201975345611</v>
      </c>
      <c r="AC2298">
        <v>7.0292098522186199</v>
      </c>
      <c r="AD2298">
        <v>540.05842924117997</v>
      </c>
      <c r="AE2298">
        <v>0.81740000000000002</v>
      </c>
      <c r="AF2298">
        <v>0.79720000000000002</v>
      </c>
      <c r="AJ2298">
        <v>6.9565415017352403E-3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 t="s">
        <v>42</v>
      </c>
      <c r="AQ2298" t="b">
        <v>1</v>
      </c>
      <c r="AR2298" t="b">
        <v>1</v>
      </c>
      <c r="AS2298">
        <v>1</v>
      </c>
      <c r="AT2298" t="b">
        <v>0</v>
      </c>
      <c r="AV2298" t="b">
        <v>0</v>
      </c>
      <c r="AW2298" t="b">
        <v>1</v>
      </c>
      <c r="AX2298" t="b">
        <v>0</v>
      </c>
      <c r="AY2298" t="b">
        <v>1</v>
      </c>
      <c r="AZ2298" t="b">
        <v>0</v>
      </c>
      <c r="BA2298" t="b">
        <v>0</v>
      </c>
      <c r="BB2298" t="b">
        <v>0</v>
      </c>
      <c r="BC2298" t="b">
        <v>1</v>
      </c>
      <c r="BD2298" t="b">
        <v>0</v>
      </c>
      <c r="BE2298" t="s">
        <v>57</v>
      </c>
      <c r="BF2298" t="s">
        <v>69</v>
      </c>
      <c r="BG2298" t="s">
        <v>69</v>
      </c>
      <c r="BH2298" t="b">
        <v>0</v>
      </c>
      <c r="BI2298" t="b">
        <v>1</v>
      </c>
      <c r="BJ2298" t="b">
        <v>0</v>
      </c>
      <c r="BK2298" t="b">
        <v>1</v>
      </c>
      <c r="BL2298">
        <v>40</v>
      </c>
      <c r="BM2298">
        <v>40</v>
      </c>
      <c r="BN2298">
        <v>0</v>
      </c>
      <c r="BO2298">
        <v>0</v>
      </c>
      <c r="BP229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98" s="3" t="str">
        <f>IF(Table1[[#This Row],[TraceLengthMod]],"lab,","")&amp;IF(Table1[[#This Row],[FixedLength]],"dur,","")&amp;IF(Table1[[#This Row],[Broken]],"ea,","")</f>
        <v>lab,</v>
      </c>
    </row>
    <row r="2299" spans="1:69" x14ac:dyDescent="0.25">
      <c r="A2299" t="s">
        <v>2427</v>
      </c>
      <c r="B2299" t="s">
        <v>39</v>
      </c>
      <c r="C2299" t="s">
        <v>114</v>
      </c>
      <c r="D2299" t="s">
        <v>82</v>
      </c>
      <c r="E2299" t="s">
        <v>93</v>
      </c>
      <c r="F2299">
        <v>1</v>
      </c>
      <c r="G2299">
        <v>75000</v>
      </c>
      <c r="H2299">
        <v>25000</v>
      </c>
      <c r="I2299">
        <v>100000</v>
      </c>
      <c r="J2299" t="s">
        <v>40</v>
      </c>
      <c r="K2299">
        <v>1</v>
      </c>
      <c r="L2299">
        <v>256</v>
      </c>
      <c r="M2299" t="s">
        <v>41</v>
      </c>
      <c r="N2299">
        <v>0.01</v>
      </c>
      <c r="O2299">
        <v>100</v>
      </c>
      <c r="P2299">
        <v>84</v>
      </c>
      <c r="Q2299">
        <v>256</v>
      </c>
      <c r="R2299">
        <v>100</v>
      </c>
      <c r="S2299">
        <v>7500</v>
      </c>
      <c r="T2299">
        <v>71</v>
      </c>
      <c r="U2299">
        <v>79</v>
      </c>
      <c r="V2299">
        <v>592640</v>
      </c>
      <c r="W2299">
        <v>7.9018666666666597</v>
      </c>
      <c r="X2299">
        <v>585.53701353073097</v>
      </c>
      <c r="Y2299">
        <v>6.6934113502502397</v>
      </c>
      <c r="Z2299">
        <v>492.310483932495</v>
      </c>
      <c r="AA2299">
        <v>2.8832919597625701</v>
      </c>
      <c r="AB2299">
        <v>230.085267305374</v>
      </c>
      <c r="AC2299">
        <v>6.9743628501892001</v>
      </c>
      <c r="AD2299">
        <v>547.03279209136895</v>
      </c>
      <c r="AE2299">
        <v>0.81359999999999999</v>
      </c>
      <c r="AF2299">
        <v>0.79310000000000003</v>
      </c>
      <c r="AJ2299">
        <v>6.7035224859966804E-3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 t="s">
        <v>42</v>
      </c>
      <c r="AQ2299" t="b">
        <v>1</v>
      </c>
      <c r="AR2299" t="b">
        <v>1</v>
      </c>
      <c r="AS2299">
        <v>1</v>
      </c>
      <c r="AT2299" t="b">
        <v>0</v>
      </c>
      <c r="AV2299" t="b">
        <v>0</v>
      </c>
      <c r="AW2299" t="b">
        <v>1</v>
      </c>
      <c r="AX2299" t="b">
        <v>0</v>
      </c>
      <c r="AY2299" t="b">
        <v>1</v>
      </c>
      <c r="AZ2299" t="b">
        <v>0</v>
      </c>
      <c r="BA2299" t="b">
        <v>0</v>
      </c>
      <c r="BB2299" t="b">
        <v>0</v>
      </c>
      <c r="BC2299" t="b">
        <v>1</v>
      </c>
      <c r="BD2299" t="b">
        <v>0</v>
      </c>
      <c r="BE2299" t="s">
        <v>57</v>
      </c>
      <c r="BF2299" t="s">
        <v>69</v>
      </c>
      <c r="BG2299" t="s">
        <v>69</v>
      </c>
      <c r="BH2299" t="b">
        <v>0</v>
      </c>
      <c r="BI2299" t="b">
        <v>1</v>
      </c>
      <c r="BJ2299" t="b">
        <v>0</v>
      </c>
      <c r="BK2299" t="b">
        <v>1</v>
      </c>
      <c r="BL2299">
        <v>40</v>
      </c>
      <c r="BM2299">
        <v>40</v>
      </c>
      <c r="BN2299">
        <v>0</v>
      </c>
      <c r="BO2299">
        <v>0</v>
      </c>
      <c r="BP229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299" s="3" t="str">
        <f>IF(Table1[[#This Row],[TraceLengthMod]],"lab,","")&amp;IF(Table1[[#This Row],[FixedLength]],"dur,","")&amp;IF(Table1[[#This Row],[Broken]],"ea,","")</f>
        <v>lab,</v>
      </c>
    </row>
    <row r="2300" spans="1:69" x14ac:dyDescent="0.25">
      <c r="A2300" t="s">
        <v>2428</v>
      </c>
      <c r="B2300" t="s">
        <v>39</v>
      </c>
      <c r="C2300" t="s">
        <v>114</v>
      </c>
      <c r="D2300" t="s">
        <v>82</v>
      </c>
      <c r="E2300" t="s">
        <v>93</v>
      </c>
      <c r="F2300">
        <v>1</v>
      </c>
      <c r="G2300">
        <v>75000</v>
      </c>
      <c r="H2300">
        <v>25000</v>
      </c>
      <c r="I2300">
        <v>100000</v>
      </c>
      <c r="J2300" t="s">
        <v>40</v>
      </c>
      <c r="K2300">
        <v>1</v>
      </c>
      <c r="L2300">
        <v>256</v>
      </c>
      <c r="M2300" t="s">
        <v>41</v>
      </c>
      <c r="N2300">
        <v>0.01</v>
      </c>
      <c r="O2300">
        <v>100</v>
      </c>
      <c r="P2300">
        <v>84</v>
      </c>
      <c r="Q2300">
        <v>256</v>
      </c>
      <c r="R2300">
        <v>100</v>
      </c>
      <c r="S2300">
        <v>7500</v>
      </c>
      <c r="T2300">
        <v>71</v>
      </c>
      <c r="U2300">
        <v>80</v>
      </c>
      <c r="V2300">
        <v>600064</v>
      </c>
      <c r="W2300">
        <v>8.00085333333333</v>
      </c>
      <c r="X2300">
        <v>585.53701353073097</v>
      </c>
      <c r="Y2300">
        <v>6.6934113502502397</v>
      </c>
      <c r="Z2300">
        <v>498.45405411720202</v>
      </c>
      <c r="AA2300">
        <v>2.8832859992980899</v>
      </c>
      <c r="AB2300">
        <v>232.96855330467201</v>
      </c>
      <c r="AC2300">
        <v>7.0471615791320801</v>
      </c>
      <c r="AD2300">
        <v>554.07995367050103</v>
      </c>
      <c r="AE2300">
        <v>0.82130000000000003</v>
      </c>
      <c r="AF2300">
        <v>0.79690000000000005</v>
      </c>
      <c r="AJ2300">
        <v>6.34822276112569E-3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 t="s">
        <v>42</v>
      </c>
      <c r="AQ2300" t="b">
        <v>1</v>
      </c>
      <c r="AR2300" t="b">
        <v>1</v>
      </c>
      <c r="AS2300">
        <v>1</v>
      </c>
      <c r="AT2300" t="b">
        <v>0</v>
      </c>
      <c r="AV2300" t="b">
        <v>0</v>
      </c>
      <c r="AW2300" t="b">
        <v>1</v>
      </c>
      <c r="AX2300" t="b">
        <v>0</v>
      </c>
      <c r="AY2300" t="b">
        <v>1</v>
      </c>
      <c r="AZ2300" t="b">
        <v>0</v>
      </c>
      <c r="BA2300" t="b">
        <v>0</v>
      </c>
      <c r="BB2300" t="b">
        <v>0</v>
      </c>
      <c r="BC2300" t="b">
        <v>1</v>
      </c>
      <c r="BD2300" t="b">
        <v>0</v>
      </c>
      <c r="BE2300" t="s">
        <v>57</v>
      </c>
      <c r="BF2300" t="s">
        <v>69</v>
      </c>
      <c r="BG2300" t="s">
        <v>69</v>
      </c>
      <c r="BH2300" t="b">
        <v>0</v>
      </c>
      <c r="BI2300" t="b">
        <v>1</v>
      </c>
      <c r="BJ2300" t="b">
        <v>0</v>
      </c>
      <c r="BK2300" t="b">
        <v>1</v>
      </c>
      <c r="BL2300">
        <v>40</v>
      </c>
      <c r="BM2300">
        <v>40</v>
      </c>
      <c r="BN2300">
        <v>0</v>
      </c>
      <c r="BO2300">
        <v>0</v>
      </c>
      <c r="BP230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00" s="3" t="str">
        <f>IF(Table1[[#This Row],[TraceLengthMod]],"lab,","")&amp;IF(Table1[[#This Row],[FixedLength]],"dur,","")&amp;IF(Table1[[#This Row],[Broken]],"ea,","")</f>
        <v>lab,</v>
      </c>
    </row>
    <row r="2301" spans="1:69" x14ac:dyDescent="0.25">
      <c r="A2301" t="s">
        <v>2429</v>
      </c>
      <c r="B2301" t="s">
        <v>39</v>
      </c>
      <c r="C2301" t="s">
        <v>114</v>
      </c>
      <c r="D2301" t="s">
        <v>82</v>
      </c>
      <c r="E2301" t="s">
        <v>93</v>
      </c>
      <c r="F2301">
        <v>1</v>
      </c>
      <c r="G2301">
        <v>75000</v>
      </c>
      <c r="H2301">
        <v>25000</v>
      </c>
      <c r="I2301">
        <v>100000</v>
      </c>
      <c r="J2301" t="s">
        <v>40</v>
      </c>
      <c r="K2301">
        <v>1</v>
      </c>
      <c r="L2301">
        <v>256</v>
      </c>
      <c r="M2301" t="s">
        <v>41</v>
      </c>
      <c r="N2301">
        <v>0.01</v>
      </c>
      <c r="O2301">
        <v>100</v>
      </c>
      <c r="P2301">
        <v>84</v>
      </c>
      <c r="Q2301">
        <v>256</v>
      </c>
      <c r="R2301">
        <v>100</v>
      </c>
      <c r="S2301">
        <v>7500</v>
      </c>
      <c r="T2301">
        <v>71</v>
      </c>
      <c r="U2301">
        <v>81</v>
      </c>
      <c r="V2301">
        <v>607744</v>
      </c>
      <c r="W2301">
        <v>8.1032533333333294</v>
      </c>
      <c r="X2301">
        <v>585.53701353073097</v>
      </c>
      <c r="Y2301">
        <v>6.6934113502502397</v>
      </c>
      <c r="Z2301">
        <v>504.65846776962201</v>
      </c>
      <c r="AA2301">
        <v>2.9720547199249201</v>
      </c>
      <c r="AB2301">
        <v>235.940608024597</v>
      </c>
      <c r="AC2301">
        <v>6.6661796569824201</v>
      </c>
      <c r="AD2301">
        <v>560.74613332748402</v>
      </c>
      <c r="AE2301">
        <v>0.8155</v>
      </c>
      <c r="AF2301">
        <v>0.79400000000000004</v>
      </c>
      <c r="AJ2301">
        <v>6.4893911993593898E-3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 t="s">
        <v>42</v>
      </c>
      <c r="AQ2301" t="b">
        <v>1</v>
      </c>
      <c r="AR2301" t="b">
        <v>1</v>
      </c>
      <c r="AS2301">
        <v>1</v>
      </c>
      <c r="AT2301" t="b">
        <v>0</v>
      </c>
      <c r="AV2301" t="b">
        <v>0</v>
      </c>
      <c r="AW2301" t="b">
        <v>1</v>
      </c>
      <c r="AX2301" t="b">
        <v>0</v>
      </c>
      <c r="AY2301" t="b">
        <v>1</v>
      </c>
      <c r="AZ2301" t="b">
        <v>0</v>
      </c>
      <c r="BA2301" t="b">
        <v>0</v>
      </c>
      <c r="BB2301" t="b">
        <v>0</v>
      </c>
      <c r="BC2301" t="b">
        <v>1</v>
      </c>
      <c r="BD2301" t="b">
        <v>0</v>
      </c>
      <c r="BE2301" t="s">
        <v>57</v>
      </c>
      <c r="BF2301" t="s">
        <v>69</v>
      </c>
      <c r="BG2301" t="s">
        <v>69</v>
      </c>
      <c r="BH2301" t="b">
        <v>0</v>
      </c>
      <c r="BI2301" t="b">
        <v>1</v>
      </c>
      <c r="BJ2301" t="b">
        <v>0</v>
      </c>
      <c r="BK2301" t="b">
        <v>1</v>
      </c>
      <c r="BL2301">
        <v>40</v>
      </c>
      <c r="BM2301">
        <v>40</v>
      </c>
      <c r="BN2301">
        <v>0</v>
      </c>
      <c r="BO2301">
        <v>0</v>
      </c>
      <c r="BP230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01" s="3" t="str">
        <f>IF(Table1[[#This Row],[TraceLengthMod]],"lab,","")&amp;IF(Table1[[#This Row],[FixedLength]],"dur,","")&amp;IF(Table1[[#This Row],[Broken]],"ea,","")</f>
        <v>lab,</v>
      </c>
    </row>
    <row r="2302" spans="1:69" x14ac:dyDescent="0.25">
      <c r="A2302" t="s">
        <v>2430</v>
      </c>
      <c r="B2302" t="s">
        <v>39</v>
      </c>
      <c r="C2302" t="s">
        <v>114</v>
      </c>
      <c r="D2302" t="s">
        <v>82</v>
      </c>
      <c r="E2302" t="s">
        <v>93</v>
      </c>
      <c r="F2302">
        <v>1</v>
      </c>
      <c r="G2302">
        <v>75000</v>
      </c>
      <c r="H2302">
        <v>25000</v>
      </c>
      <c r="I2302">
        <v>100000</v>
      </c>
      <c r="J2302" t="s">
        <v>40</v>
      </c>
      <c r="K2302">
        <v>1</v>
      </c>
      <c r="L2302">
        <v>256</v>
      </c>
      <c r="M2302" t="s">
        <v>41</v>
      </c>
      <c r="N2302">
        <v>0.01</v>
      </c>
      <c r="O2302">
        <v>100</v>
      </c>
      <c r="P2302">
        <v>84</v>
      </c>
      <c r="Q2302">
        <v>256</v>
      </c>
      <c r="R2302">
        <v>100</v>
      </c>
      <c r="S2302">
        <v>7500</v>
      </c>
      <c r="T2302">
        <v>71</v>
      </c>
      <c r="U2302">
        <v>82</v>
      </c>
      <c r="V2302">
        <v>615168</v>
      </c>
      <c r="W2302">
        <v>8.2022399999999998</v>
      </c>
      <c r="X2302">
        <v>585.53701353073097</v>
      </c>
      <c r="Y2302">
        <v>6.6934113502502397</v>
      </c>
      <c r="Z2302">
        <v>510.81501007079999</v>
      </c>
      <c r="AA2302">
        <v>2.8743155002593901</v>
      </c>
      <c r="AB2302">
        <v>238.814923524856</v>
      </c>
      <c r="AC2302">
        <v>6.6881220340728698</v>
      </c>
      <c r="AD2302">
        <v>567.43425536155701</v>
      </c>
      <c r="AE2302">
        <v>0.81930000000000003</v>
      </c>
      <c r="AF2302">
        <v>0.80320000000000003</v>
      </c>
      <c r="AJ2302">
        <v>6.1311641187901996E-3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 t="s">
        <v>42</v>
      </c>
      <c r="AQ2302" t="b">
        <v>1</v>
      </c>
      <c r="AR2302" t="b">
        <v>1</v>
      </c>
      <c r="AS2302">
        <v>1</v>
      </c>
      <c r="AT2302" t="b">
        <v>0</v>
      </c>
      <c r="AV2302" t="b">
        <v>0</v>
      </c>
      <c r="AW2302" t="b">
        <v>1</v>
      </c>
      <c r="AX2302" t="b">
        <v>0</v>
      </c>
      <c r="AY2302" t="b">
        <v>1</v>
      </c>
      <c r="AZ2302" t="b">
        <v>0</v>
      </c>
      <c r="BA2302" t="b">
        <v>0</v>
      </c>
      <c r="BB2302" t="b">
        <v>0</v>
      </c>
      <c r="BC2302" t="b">
        <v>1</v>
      </c>
      <c r="BD2302" t="b">
        <v>0</v>
      </c>
      <c r="BE2302" t="s">
        <v>57</v>
      </c>
      <c r="BF2302" t="s">
        <v>69</v>
      </c>
      <c r="BG2302" t="s">
        <v>69</v>
      </c>
      <c r="BH2302" t="b">
        <v>0</v>
      </c>
      <c r="BI2302" t="b">
        <v>1</v>
      </c>
      <c r="BJ2302" t="b">
        <v>0</v>
      </c>
      <c r="BK2302" t="b">
        <v>1</v>
      </c>
      <c r="BL2302">
        <v>40</v>
      </c>
      <c r="BM2302">
        <v>40</v>
      </c>
      <c r="BN2302">
        <v>0</v>
      </c>
      <c r="BO2302">
        <v>0</v>
      </c>
      <c r="BP230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02" s="3" t="str">
        <f>IF(Table1[[#This Row],[TraceLengthMod]],"lab,","")&amp;IF(Table1[[#This Row],[FixedLength]],"dur,","")&amp;IF(Table1[[#This Row],[Broken]],"ea,","")</f>
        <v>lab,</v>
      </c>
    </row>
    <row r="2303" spans="1:69" x14ac:dyDescent="0.25">
      <c r="A2303" t="s">
        <v>2431</v>
      </c>
      <c r="B2303" t="s">
        <v>39</v>
      </c>
      <c r="C2303" t="s">
        <v>114</v>
      </c>
      <c r="D2303" t="s">
        <v>82</v>
      </c>
      <c r="E2303" t="s">
        <v>93</v>
      </c>
      <c r="F2303">
        <v>1</v>
      </c>
      <c r="G2303">
        <v>75000</v>
      </c>
      <c r="H2303">
        <v>25000</v>
      </c>
      <c r="I2303">
        <v>100000</v>
      </c>
      <c r="J2303" t="s">
        <v>40</v>
      </c>
      <c r="K2303">
        <v>1</v>
      </c>
      <c r="L2303">
        <v>256</v>
      </c>
      <c r="M2303" t="s">
        <v>41</v>
      </c>
      <c r="N2303">
        <v>0.01</v>
      </c>
      <c r="O2303">
        <v>100</v>
      </c>
      <c r="P2303">
        <v>84</v>
      </c>
      <c r="Q2303">
        <v>256</v>
      </c>
      <c r="R2303">
        <v>100</v>
      </c>
      <c r="S2303">
        <v>7500</v>
      </c>
      <c r="T2303">
        <v>71</v>
      </c>
      <c r="U2303">
        <v>83</v>
      </c>
      <c r="V2303">
        <v>622592</v>
      </c>
      <c r="W2303">
        <v>8.3012266666666594</v>
      </c>
      <c r="X2303">
        <v>585.53701353073097</v>
      </c>
      <c r="Y2303">
        <v>6.6934113502502397</v>
      </c>
      <c r="Z2303">
        <v>516.98850631713799</v>
      </c>
      <c r="AA2303">
        <v>2.8763110637664702</v>
      </c>
      <c r="AB2303">
        <v>241.69123458862299</v>
      </c>
      <c r="AC2303">
        <v>7.0212314128875697</v>
      </c>
      <c r="AD2303">
        <v>574.45548677444401</v>
      </c>
      <c r="AE2303">
        <v>0.82150000000000001</v>
      </c>
      <c r="AF2303">
        <v>0.80289999999999995</v>
      </c>
      <c r="AJ2303">
        <v>6.1066058268280403E-3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 t="s">
        <v>42</v>
      </c>
      <c r="AQ2303" t="b">
        <v>1</v>
      </c>
      <c r="AR2303" t="b">
        <v>1</v>
      </c>
      <c r="AS2303">
        <v>1</v>
      </c>
      <c r="AT2303" t="b">
        <v>0</v>
      </c>
      <c r="AV2303" t="b">
        <v>0</v>
      </c>
      <c r="AW2303" t="b">
        <v>1</v>
      </c>
      <c r="AX2303" t="b">
        <v>0</v>
      </c>
      <c r="AY2303" t="b">
        <v>1</v>
      </c>
      <c r="AZ2303" t="b">
        <v>0</v>
      </c>
      <c r="BA2303" t="b">
        <v>0</v>
      </c>
      <c r="BB2303" t="b">
        <v>0</v>
      </c>
      <c r="BC2303" t="b">
        <v>1</v>
      </c>
      <c r="BD2303" t="b">
        <v>0</v>
      </c>
      <c r="BE2303" t="s">
        <v>57</v>
      </c>
      <c r="BF2303" t="s">
        <v>69</v>
      </c>
      <c r="BG2303" t="s">
        <v>69</v>
      </c>
      <c r="BH2303" t="b">
        <v>0</v>
      </c>
      <c r="BI2303" t="b">
        <v>1</v>
      </c>
      <c r="BJ2303" t="b">
        <v>0</v>
      </c>
      <c r="BK2303" t="b">
        <v>1</v>
      </c>
      <c r="BL2303">
        <v>40</v>
      </c>
      <c r="BM2303">
        <v>40</v>
      </c>
      <c r="BN2303">
        <v>0</v>
      </c>
      <c r="BO2303">
        <v>0</v>
      </c>
      <c r="BP230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03" s="3" t="str">
        <f>IF(Table1[[#This Row],[TraceLengthMod]],"lab,","")&amp;IF(Table1[[#This Row],[FixedLength]],"dur,","")&amp;IF(Table1[[#This Row],[Broken]],"ea,","")</f>
        <v>lab,</v>
      </c>
    </row>
    <row r="2304" spans="1:69" x14ac:dyDescent="0.25">
      <c r="A2304" t="s">
        <v>2432</v>
      </c>
      <c r="B2304" t="s">
        <v>39</v>
      </c>
      <c r="C2304" t="s">
        <v>114</v>
      </c>
      <c r="D2304" t="s">
        <v>82</v>
      </c>
      <c r="E2304" t="s">
        <v>93</v>
      </c>
      <c r="F2304">
        <v>1</v>
      </c>
      <c r="G2304">
        <v>75000</v>
      </c>
      <c r="H2304">
        <v>25000</v>
      </c>
      <c r="I2304">
        <v>100000</v>
      </c>
      <c r="J2304" t="s">
        <v>40</v>
      </c>
      <c r="K2304">
        <v>1</v>
      </c>
      <c r="L2304">
        <v>256</v>
      </c>
      <c r="M2304" t="s">
        <v>41</v>
      </c>
      <c r="N2304">
        <v>0.01</v>
      </c>
      <c r="O2304">
        <v>100</v>
      </c>
      <c r="P2304">
        <v>84</v>
      </c>
      <c r="Q2304">
        <v>256</v>
      </c>
      <c r="R2304">
        <v>100</v>
      </c>
      <c r="S2304">
        <v>7500</v>
      </c>
      <c r="T2304">
        <v>71</v>
      </c>
      <c r="U2304">
        <v>84</v>
      </c>
      <c r="V2304">
        <v>630016</v>
      </c>
      <c r="W2304">
        <v>8.4002133333333298</v>
      </c>
      <c r="X2304">
        <v>585.53701353073097</v>
      </c>
      <c r="Y2304">
        <v>6.6934113502502397</v>
      </c>
      <c r="Z2304">
        <v>523.26971411704994</v>
      </c>
      <c r="AA2304">
        <v>2.8822944164276101</v>
      </c>
      <c r="AB2304">
        <v>244.57352900505001</v>
      </c>
      <c r="AC2304">
        <v>7.0012848377227703</v>
      </c>
      <c r="AD2304">
        <v>581.45677161216702</v>
      </c>
      <c r="AE2304">
        <v>0.81850000000000001</v>
      </c>
      <c r="AF2304">
        <v>0.80149999999999999</v>
      </c>
      <c r="AJ2304">
        <v>5.90515291724734E-3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 t="s">
        <v>42</v>
      </c>
      <c r="AQ2304" t="b">
        <v>1</v>
      </c>
      <c r="AR2304" t="b">
        <v>1</v>
      </c>
      <c r="AS2304">
        <v>1</v>
      </c>
      <c r="AT2304" t="b">
        <v>0</v>
      </c>
      <c r="AV2304" t="b">
        <v>0</v>
      </c>
      <c r="AW2304" t="b">
        <v>1</v>
      </c>
      <c r="AX2304" t="b">
        <v>0</v>
      </c>
      <c r="AY2304" t="b">
        <v>1</v>
      </c>
      <c r="AZ2304" t="b">
        <v>0</v>
      </c>
      <c r="BA2304" t="b">
        <v>0</v>
      </c>
      <c r="BB2304" t="b">
        <v>0</v>
      </c>
      <c r="BC2304" t="b">
        <v>1</v>
      </c>
      <c r="BD2304" t="b">
        <v>0</v>
      </c>
      <c r="BE2304" t="s">
        <v>57</v>
      </c>
      <c r="BF2304" t="s">
        <v>69</v>
      </c>
      <c r="BG2304" t="s">
        <v>69</v>
      </c>
      <c r="BH2304" t="b">
        <v>0</v>
      </c>
      <c r="BI2304" t="b">
        <v>1</v>
      </c>
      <c r="BJ2304" t="b">
        <v>0</v>
      </c>
      <c r="BK2304" t="b">
        <v>1</v>
      </c>
      <c r="BL2304">
        <v>40</v>
      </c>
      <c r="BM2304">
        <v>40</v>
      </c>
      <c r="BN2304">
        <v>0</v>
      </c>
      <c r="BO2304">
        <v>0</v>
      </c>
      <c r="BP230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04" s="3" t="str">
        <f>IF(Table1[[#This Row],[TraceLengthMod]],"lab,","")&amp;IF(Table1[[#This Row],[FixedLength]],"dur,","")&amp;IF(Table1[[#This Row],[Broken]],"ea,","")</f>
        <v>lab,</v>
      </c>
    </row>
    <row r="2305" spans="1:69" x14ac:dyDescent="0.25">
      <c r="A2305" t="s">
        <v>2433</v>
      </c>
      <c r="B2305" t="s">
        <v>39</v>
      </c>
      <c r="C2305" t="s">
        <v>114</v>
      </c>
      <c r="D2305" t="s">
        <v>82</v>
      </c>
      <c r="E2305" t="s">
        <v>93</v>
      </c>
      <c r="F2305">
        <v>1</v>
      </c>
      <c r="G2305">
        <v>75000</v>
      </c>
      <c r="H2305">
        <v>25000</v>
      </c>
      <c r="I2305">
        <v>100000</v>
      </c>
      <c r="J2305" t="s">
        <v>40</v>
      </c>
      <c r="K2305">
        <v>1</v>
      </c>
      <c r="L2305">
        <v>256</v>
      </c>
      <c r="M2305" t="s">
        <v>41</v>
      </c>
      <c r="N2305">
        <v>0.01</v>
      </c>
      <c r="O2305">
        <v>100</v>
      </c>
      <c r="P2305">
        <v>84</v>
      </c>
      <c r="Q2305">
        <v>256</v>
      </c>
      <c r="R2305">
        <v>100</v>
      </c>
      <c r="S2305">
        <v>7500</v>
      </c>
      <c r="T2305">
        <v>71</v>
      </c>
      <c r="U2305">
        <v>85</v>
      </c>
      <c r="V2305">
        <v>637696</v>
      </c>
      <c r="W2305">
        <v>8.5026133333333291</v>
      </c>
      <c r="X2305">
        <v>585.53701353073097</v>
      </c>
      <c r="Y2305">
        <v>6.6934113502502397</v>
      </c>
      <c r="Z2305">
        <v>529.66461896896305</v>
      </c>
      <c r="AA2305">
        <v>2.9790360927581698</v>
      </c>
      <c r="AB2305">
        <v>247.55256509780801</v>
      </c>
      <c r="AC2305">
        <v>7.06314992904663</v>
      </c>
      <c r="AD2305">
        <v>588.51992154121399</v>
      </c>
      <c r="AE2305">
        <v>0.81620000000000004</v>
      </c>
      <c r="AF2305">
        <v>0.79649999999999999</v>
      </c>
      <c r="AJ2305">
        <v>6.1960535468657003E-3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 t="s">
        <v>42</v>
      </c>
      <c r="AQ2305" t="b">
        <v>1</v>
      </c>
      <c r="AR2305" t="b">
        <v>1</v>
      </c>
      <c r="AS2305">
        <v>1</v>
      </c>
      <c r="AT2305" t="b">
        <v>0</v>
      </c>
      <c r="AV2305" t="b">
        <v>0</v>
      </c>
      <c r="AW2305" t="b">
        <v>1</v>
      </c>
      <c r="AX2305" t="b">
        <v>0</v>
      </c>
      <c r="AY2305" t="b">
        <v>1</v>
      </c>
      <c r="AZ2305" t="b">
        <v>0</v>
      </c>
      <c r="BA2305" t="b">
        <v>0</v>
      </c>
      <c r="BB2305" t="b">
        <v>0</v>
      </c>
      <c r="BC2305" t="b">
        <v>1</v>
      </c>
      <c r="BD2305" t="b">
        <v>0</v>
      </c>
      <c r="BE2305" t="s">
        <v>57</v>
      </c>
      <c r="BF2305" t="s">
        <v>69</v>
      </c>
      <c r="BG2305" t="s">
        <v>69</v>
      </c>
      <c r="BH2305" t="b">
        <v>0</v>
      </c>
      <c r="BI2305" t="b">
        <v>1</v>
      </c>
      <c r="BJ2305" t="b">
        <v>0</v>
      </c>
      <c r="BK2305" t="b">
        <v>1</v>
      </c>
      <c r="BL2305">
        <v>40</v>
      </c>
      <c r="BM2305">
        <v>40</v>
      </c>
      <c r="BN2305">
        <v>0</v>
      </c>
      <c r="BO2305">
        <v>0</v>
      </c>
      <c r="BP230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05" s="3" t="str">
        <f>IF(Table1[[#This Row],[TraceLengthMod]],"lab,","")&amp;IF(Table1[[#This Row],[FixedLength]],"dur,","")&amp;IF(Table1[[#This Row],[Broken]],"ea,","")</f>
        <v>lab,</v>
      </c>
    </row>
    <row r="2306" spans="1:69" x14ac:dyDescent="0.25">
      <c r="A2306" t="s">
        <v>2434</v>
      </c>
      <c r="B2306" t="s">
        <v>39</v>
      </c>
      <c r="C2306" t="s">
        <v>114</v>
      </c>
      <c r="D2306" t="s">
        <v>82</v>
      </c>
      <c r="E2306" t="s">
        <v>93</v>
      </c>
      <c r="F2306">
        <v>1</v>
      </c>
      <c r="G2306">
        <v>75000</v>
      </c>
      <c r="H2306">
        <v>25000</v>
      </c>
      <c r="I2306">
        <v>100000</v>
      </c>
      <c r="J2306" t="s">
        <v>40</v>
      </c>
      <c r="K2306">
        <v>1</v>
      </c>
      <c r="L2306">
        <v>256</v>
      </c>
      <c r="M2306" t="s">
        <v>41</v>
      </c>
      <c r="N2306">
        <v>0.01</v>
      </c>
      <c r="O2306">
        <v>100</v>
      </c>
      <c r="P2306">
        <v>84</v>
      </c>
      <c r="Q2306">
        <v>256</v>
      </c>
      <c r="R2306">
        <v>100</v>
      </c>
      <c r="S2306">
        <v>7500</v>
      </c>
      <c r="T2306">
        <v>71</v>
      </c>
      <c r="U2306">
        <v>86</v>
      </c>
      <c r="V2306">
        <v>645120</v>
      </c>
      <c r="W2306">
        <v>8.6015999999999995</v>
      </c>
      <c r="X2306">
        <v>585.53701353073097</v>
      </c>
      <c r="Y2306">
        <v>6.6934113502502397</v>
      </c>
      <c r="Z2306">
        <v>535.89991903304997</v>
      </c>
      <c r="AA2306">
        <v>2.8862533569335902</v>
      </c>
      <c r="AB2306">
        <v>250.43881845474201</v>
      </c>
      <c r="AC2306">
        <v>6.8357262611389098</v>
      </c>
      <c r="AD2306">
        <v>595.355647802352</v>
      </c>
      <c r="AE2306">
        <v>0.81510000000000005</v>
      </c>
      <c r="AF2306">
        <v>0.79910000000000003</v>
      </c>
      <c r="AJ2306">
        <v>6.0643980190867404E-3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 t="s">
        <v>42</v>
      </c>
      <c r="AQ2306" t="b">
        <v>1</v>
      </c>
      <c r="AR2306" t="b">
        <v>1</v>
      </c>
      <c r="AS2306">
        <v>1</v>
      </c>
      <c r="AT2306" t="b">
        <v>0</v>
      </c>
      <c r="AV2306" t="b">
        <v>0</v>
      </c>
      <c r="AW2306" t="b">
        <v>1</v>
      </c>
      <c r="AX2306" t="b">
        <v>0</v>
      </c>
      <c r="AY2306" t="b">
        <v>1</v>
      </c>
      <c r="AZ2306" t="b">
        <v>0</v>
      </c>
      <c r="BA2306" t="b">
        <v>0</v>
      </c>
      <c r="BB2306" t="b">
        <v>0</v>
      </c>
      <c r="BC2306" t="b">
        <v>1</v>
      </c>
      <c r="BD2306" t="b">
        <v>0</v>
      </c>
      <c r="BE2306" t="s">
        <v>57</v>
      </c>
      <c r="BF2306" t="s">
        <v>69</v>
      </c>
      <c r="BG2306" t="s">
        <v>69</v>
      </c>
      <c r="BH2306" t="b">
        <v>0</v>
      </c>
      <c r="BI2306" t="b">
        <v>1</v>
      </c>
      <c r="BJ2306" t="b">
        <v>0</v>
      </c>
      <c r="BK2306" t="b">
        <v>1</v>
      </c>
      <c r="BL2306">
        <v>40</v>
      </c>
      <c r="BM2306">
        <v>40</v>
      </c>
      <c r="BN2306">
        <v>0</v>
      </c>
      <c r="BO2306">
        <v>0</v>
      </c>
      <c r="BP230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06" s="3" t="str">
        <f>IF(Table1[[#This Row],[TraceLengthMod]],"lab,","")&amp;IF(Table1[[#This Row],[FixedLength]],"dur,","")&amp;IF(Table1[[#This Row],[Broken]],"ea,","")</f>
        <v>lab,</v>
      </c>
    </row>
    <row r="2307" spans="1:69" x14ac:dyDescent="0.25">
      <c r="A2307" t="s">
        <v>2435</v>
      </c>
      <c r="B2307" t="s">
        <v>39</v>
      </c>
      <c r="C2307" t="s">
        <v>114</v>
      </c>
      <c r="D2307" t="s">
        <v>82</v>
      </c>
      <c r="E2307" t="s">
        <v>93</v>
      </c>
      <c r="F2307">
        <v>1</v>
      </c>
      <c r="G2307">
        <v>75000</v>
      </c>
      <c r="H2307">
        <v>25000</v>
      </c>
      <c r="I2307">
        <v>100000</v>
      </c>
      <c r="J2307" t="s">
        <v>40</v>
      </c>
      <c r="K2307">
        <v>1</v>
      </c>
      <c r="L2307">
        <v>256</v>
      </c>
      <c r="M2307" t="s">
        <v>41</v>
      </c>
      <c r="N2307">
        <v>0.01</v>
      </c>
      <c r="O2307">
        <v>100</v>
      </c>
      <c r="P2307">
        <v>84</v>
      </c>
      <c r="Q2307">
        <v>256</v>
      </c>
      <c r="R2307">
        <v>100</v>
      </c>
      <c r="S2307">
        <v>7500</v>
      </c>
      <c r="T2307">
        <v>71</v>
      </c>
      <c r="U2307">
        <v>87</v>
      </c>
      <c r="V2307">
        <v>652544</v>
      </c>
      <c r="W2307">
        <v>8.7005866666666591</v>
      </c>
      <c r="X2307">
        <v>585.53701353073097</v>
      </c>
      <c r="Y2307">
        <v>6.6934113502502397</v>
      </c>
      <c r="Z2307">
        <v>542.03968739509503</v>
      </c>
      <c r="AA2307">
        <v>2.8705091476440399</v>
      </c>
      <c r="AB2307">
        <v>253.30932760238599</v>
      </c>
      <c r="AC2307">
        <v>7.0312037467956499</v>
      </c>
      <c r="AD2307">
        <v>602.38685154914799</v>
      </c>
      <c r="AE2307">
        <v>0.82350000000000001</v>
      </c>
      <c r="AF2307">
        <v>0.79179999999999995</v>
      </c>
      <c r="AJ2307">
        <v>5.81851374780304E-3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 t="s">
        <v>42</v>
      </c>
      <c r="AQ2307" t="b">
        <v>1</v>
      </c>
      <c r="AR2307" t="b">
        <v>1</v>
      </c>
      <c r="AS2307">
        <v>1</v>
      </c>
      <c r="AT2307" t="b">
        <v>0</v>
      </c>
      <c r="AV2307" t="b">
        <v>0</v>
      </c>
      <c r="AW2307" t="b">
        <v>1</v>
      </c>
      <c r="AX2307" t="b">
        <v>0</v>
      </c>
      <c r="AY2307" t="b">
        <v>1</v>
      </c>
      <c r="AZ2307" t="b">
        <v>0</v>
      </c>
      <c r="BA2307" t="b">
        <v>0</v>
      </c>
      <c r="BB2307" t="b">
        <v>0</v>
      </c>
      <c r="BC2307" t="b">
        <v>1</v>
      </c>
      <c r="BD2307" t="b">
        <v>0</v>
      </c>
      <c r="BE2307" t="s">
        <v>57</v>
      </c>
      <c r="BF2307" t="s">
        <v>69</v>
      </c>
      <c r="BG2307" t="s">
        <v>69</v>
      </c>
      <c r="BH2307" t="b">
        <v>0</v>
      </c>
      <c r="BI2307" t="b">
        <v>1</v>
      </c>
      <c r="BJ2307" t="b">
        <v>0</v>
      </c>
      <c r="BK2307" t="b">
        <v>1</v>
      </c>
      <c r="BL2307">
        <v>40</v>
      </c>
      <c r="BM2307">
        <v>40</v>
      </c>
      <c r="BN2307">
        <v>0</v>
      </c>
      <c r="BO2307">
        <v>0</v>
      </c>
      <c r="BP230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07" s="3" t="str">
        <f>IF(Table1[[#This Row],[TraceLengthMod]],"lab,","")&amp;IF(Table1[[#This Row],[FixedLength]],"dur,","")&amp;IF(Table1[[#This Row],[Broken]],"ea,","")</f>
        <v>lab,</v>
      </c>
    </row>
    <row r="2308" spans="1:69" x14ac:dyDescent="0.25">
      <c r="A2308" t="s">
        <v>2436</v>
      </c>
      <c r="B2308" t="s">
        <v>39</v>
      </c>
      <c r="C2308" t="s">
        <v>114</v>
      </c>
      <c r="D2308" t="s">
        <v>82</v>
      </c>
      <c r="E2308" t="s">
        <v>93</v>
      </c>
      <c r="F2308">
        <v>1</v>
      </c>
      <c r="G2308">
        <v>75000</v>
      </c>
      <c r="H2308">
        <v>25000</v>
      </c>
      <c r="I2308">
        <v>100000</v>
      </c>
      <c r="J2308" t="s">
        <v>40</v>
      </c>
      <c r="K2308">
        <v>1</v>
      </c>
      <c r="L2308">
        <v>256</v>
      </c>
      <c r="M2308" t="s">
        <v>41</v>
      </c>
      <c r="N2308">
        <v>0.01</v>
      </c>
      <c r="O2308">
        <v>100</v>
      </c>
      <c r="P2308">
        <v>84</v>
      </c>
      <c r="Q2308">
        <v>256</v>
      </c>
      <c r="R2308">
        <v>100</v>
      </c>
      <c r="S2308">
        <v>7500</v>
      </c>
      <c r="T2308">
        <v>71</v>
      </c>
      <c r="U2308">
        <v>88</v>
      </c>
      <c r="V2308">
        <v>660224</v>
      </c>
      <c r="W2308">
        <v>8.8029866666666603</v>
      </c>
      <c r="X2308">
        <v>585.53701353073097</v>
      </c>
      <c r="Y2308">
        <v>6.6934113502502397</v>
      </c>
      <c r="Z2308">
        <v>548.278011083602</v>
      </c>
      <c r="AA2308">
        <v>2.9780392646789502</v>
      </c>
      <c r="AB2308">
        <v>256.28736686706497</v>
      </c>
      <c r="AC2308">
        <v>7.0351929664611799</v>
      </c>
      <c r="AD2308">
        <v>609.42204451560895</v>
      </c>
      <c r="AE2308">
        <v>0.82</v>
      </c>
      <c r="AF2308">
        <v>0.79330000000000001</v>
      </c>
      <c r="AJ2308">
        <v>6.1544499548889398E-3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 t="s">
        <v>42</v>
      </c>
      <c r="AQ2308" t="b">
        <v>1</v>
      </c>
      <c r="AR2308" t="b">
        <v>1</v>
      </c>
      <c r="AS2308">
        <v>1</v>
      </c>
      <c r="AT2308" t="b">
        <v>0</v>
      </c>
      <c r="AV2308" t="b">
        <v>0</v>
      </c>
      <c r="AW2308" t="b">
        <v>1</v>
      </c>
      <c r="AX2308" t="b">
        <v>0</v>
      </c>
      <c r="AY2308" t="b">
        <v>1</v>
      </c>
      <c r="AZ2308" t="b">
        <v>0</v>
      </c>
      <c r="BA2308" t="b">
        <v>0</v>
      </c>
      <c r="BB2308" t="b">
        <v>0</v>
      </c>
      <c r="BC2308" t="b">
        <v>1</v>
      </c>
      <c r="BD2308" t="b">
        <v>0</v>
      </c>
      <c r="BE2308" t="s">
        <v>57</v>
      </c>
      <c r="BF2308" t="s">
        <v>69</v>
      </c>
      <c r="BG2308" t="s">
        <v>69</v>
      </c>
      <c r="BH2308" t="b">
        <v>0</v>
      </c>
      <c r="BI2308" t="b">
        <v>1</v>
      </c>
      <c r="BJ2308" t="b">
        <v>0</v>
      </c>
      <c r="BK2308" t="b">
        <v>1</v>
      </c>
      <c r="BL2308">
        <v>40</v>
      </c>
      <c r="BM2308">
        <v>40</v>
      </c>
      <c r="BN2308">
        <v>0</v>
      </c>
      <c r="BO2308">
        <v>0</v>
      </c>
      <c r="BP230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08" s="3" t="str">
        <f>IF(Table1[[#This Row],[TraceLengthMod]],"lab,","")&amp;IF(Table1[[#This Row],[FixedLength]],"dur,","")&amp;IF(Table1[[#This Row],[Broken]],"ea,","")</f>
        <v>lab,</v>
      </c>
    </row>
    <row r="2309" spans="1:69" x14ac:dyDescent="0.25">
      <c r="A2309" t="s">
        <v>2437</v>
      </c>
      <c r="B2309" t="s">
        <v>39</v>
      </c>
      <c r="C2309" t="s">
        <v>114</v>
      </c>
      <c r="D2309" t="s">
        <v>82</v>
      </c>
      <c r="E2309" t="s">
        <v>93</v>
      </c>
      <c r="F2309">
        <v>1</v>
      </c>
      <c r="G2309">
        <v>75000</v>
      </c>
      <c r="H2309">
        <v>25000</v>
      </c>
      <c r="I2309">
        <v>100000</v>
      </c>
      <c r="J2309" t="s">
        <v>40</v>
      </c>
      <c r="K2309">
        <v>1</v>
      </c>
      <c r="L2309">
        <v>256</v>
      </c>
      <c r="M2309" t="s">
        <v>41</v>
      </c>
      <c r="N2309">
        <v>0.01</v>
      </c>
      <c r="O2309">
        <v>100</v>
      </c>
      <c r="P2309">
        <v>84</v>
      </c>
      <c r="Q2309">
        <v>256</v>
      </c>
      <c r="R2309">
        <v>100</v>
      </c>
      <c r="S2309">
        <v>7500</v>
      </c>
      <c r="T2309">
        <v>71</v>
      </c>
      <c r="U2309">
        <v>89</v>
      </c>
      <c r="V2309">
        <v>667648</v>
      </c>
      <c r="W2309">
        <v>8.9019733333333306</v>
      </c>
      <c r="X2309">
        <v>585.53701353073097</v>
      </c>
      <c r="Y2309">
        <v>6.6934113502502397</v>
      </c>
      <c r="Z2309">
        <v>554.40865874290398</v>
      </c>
      <c r="AA2309">
        <v>2.8713610172271702</v>
      </c>
      <c r="AB2309">
        <v>259.15872788429198</v>
      </c>
      <c r="AC2309">
        <v>6.7190384864807102</v>
      </c>
      <c r="AD2309">
        <v>616.14108300209</v>
      </c>
      <c r="AE2309">
        <v>0.8165</v>
      </c>
      <c r="AF2309">
        <v>0.79690000000000005</v>
      </c>
      <c r="AJ2309">
        <v>5.8162929890163096E-3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 t="s">
        <v>42</v>
      </c>
      <c r="AQ2309" t="b">
        <v>1</v>
      </c>
      <c r="AR2309" t="b">
        <v>1</v>
      </c>
      <c r="AS2309">
        <v>1</v>
      </c>
      <c r="AT2309" t="b">
        <v>0</v>
      </c>
      <c r="AV2309" t="b">
        <v>0</v>
      </c>
      <c r="AW2309" t="b">
        <v>1</v>
      </c>
      <c r="AX2309" t="b">
        <v>0</v>
      </c>
      <c r="AY2309" t="b">
        <v>1</v>
      </c>
      <c r="AZ2309" t="b">
        <v>0</v>
      </c>
      <c r="BA2309" t="b">
        <v>0</v>
      </c>
      <c r="BB2309" t="b">
        <v>0</v>
      </c>
      <c r="BC2309" t="b">
        <v>1</v>
      </c>
      <c r="BD2309" t="b">
        <v>0</v>
      </c>
      <c r="BE2309" t="s">
        <v>57</v>
      </c>
      <c r="BF2309" t="s">
        <v>69</v>
      </c>
      <c r="BG2309" t="s">
        <v>69</v>
      </c>
      <c r="BH2309" t="b">
        <v>0</v>
      </c>
      <c r="BI2309" t="b">
        <v>1</v>
      </c>
      <c r="BJ2309" t="b">
        <v>0</v>
      </c>
      <c r="BK2309" t="b">
        <v>1</v>
      </c>
      <c r="BL2309">
        <v>40</v>
      </c>
      <c r="BM2309">
        <v>40</v>
      </c>
      <c r="BN2309">
        <v>0</v>
      </c>
      <c r="BO2309">
        <v>0</v>
      </c>
      <c r="BP230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09" s="3" t="str">
        <f>IF(Table1[[#This Row],[TraceLengthMod]],"lab,","")&amp;IF(Table1[[#This Row],[FixedLength]],"dur,","")&amp;IF(Table1[[#This Row],[Broken]],"ea,","")</f>
        <v>lab,</v>
      </c>
    </row>
    <row r="2310" spans="1:69" x14ac:dyDescent="0.25">
      <c r="A2310" t="s">
        <v>2438</v>
      </c>
      <c r="B2310" t="s">
        <v>39</v>
      </c>
      <c r="C2310" t="s">
        <v>114</v>
      </c>
      <c r="D2310" t="s">
        <v>82</v>
      </c>
      <c r="E2310" t="s">
        <v>93</v>
      </c>
      <c r="F2310">
        <v>1</v>
      </c>
      <c r="G2310">
        <v>75000</v>
      </c>
      <c r="H2310">
        <v>25000</v>
      </c>
      <c r="I2310">
        <v>100000</v>
      </c>
      <c r="J2310" t="s">
        <v>40</v>
      </c>
      <c r="K2310">
        <v>1</v>
      </c>
      <c r="L2310">
        <v>256</v>
      </c>
      <c r="M2310" t="s">
        <v>41</v>
      </c>
      <c r="N2310">
        <v>0.01</v>
      </c>
      <c r="O2310">
        <v>100</v>
      </c>
      <c r="P2310">
        <v>84</v>
      </c>
      <c r="Q2310">
        <v>256</v>
      </c>
      <c r="R2310">
        <v>100</v>
      </c>
      <c r="S2310">
        <v>7500</v>
      </c>
      <c r="T2310">
        <v>71</v>
      </c>
      <c r="U2310">
        <v>90</v>
      </c>
      <c r="V2310">
        <v>675072</v>
      </c>
      <c r="W2310">
        <v>9.0009599999999992</v>
      </c>
      <c r="X2310">
        <v>585.53701353073097</v>
      </c>
      <c r="Y2310">
        <v>6.6934113502502397</v>
      </c>
      <c r="Z2310">
        <v>560.72086381912197</v>
      </c>
      <c r="AA2310">
        <v>2.87137579917907</v>
      </c>
      <c r="AB2310">
        <v>262.030103683471</v>
      </c>
      <c r="AC2310">
        <v>7.1299400329589799</v>
      </c>
      <c r="AD2310">
        <v>623.27102303504898</v>
      </c>
      <c r="AE2310">
        <v>0.81510000000000005</v>
      </c>
      <c r="AF2310">
        <v>0.79879999999999995</v>
      </c>
      <c r="AJ2310">
        <v>5.5308253488443003E-3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 t="s">
        <v>42</v>
      </c>
      <c r="AQ2310" t="b">
        <v>1</v>
      </c>
      <c r="AR2310" t="b">
        <v>1</v>
      </c>
      <c r="AS2310">
        <v>1</v>
      </c>
      <c r="AT2310" t="b">
        <v>0</v>
      </c>
      <c r="AV2310" t="b">
        <v>0</v>
      </c>
      <c r="AW2310" t="b">
        <v>1</v>
      </c>
      <c r="AX2310" t="b">
        <v>0</v>
      </c>
      <c r="AY2310" t="b">
        <v>1</v>
      </c>
      <c r="AZ2310" t="b">
        <v>0</v>
      </c>
      <c r="BA2310" t="b">
        <v>0</v>
      </c>
      <c r="BB2310" t="b">
        <v>0</v>
      </c>
      <c r="BC2310" t="b">
        <v>1</v>
      </c>
      <c r="BD2310" t="b">
        <v>0</v>
      </c>
      <c r="BE2310" t="s">
        <v>57</v>
      </c>
      <c r="BF2310" t="s">
        <v>69</v>
      </c>
      <c r="BG2310" t="s">
        <v>69</v>
      </c>
      <c r="BH2310" t="b">
        <v>0</v>
      </c>
      <c r="BI2310" t="b">
        <v>1</v>
      </c>
      <c r="BJ2310" t="b">
        <v>0</v>
      </c>
      <c r="BK2310" t="b">
        <v>1</v>
      </c>
      <c r="BL2310">
        <v>40</v>
      </c>
      <c r="BM2310">
        <v>40</v>
      </c>
      <c r="BN2310">
        <v>0</v>
      </c>
      <c r="BO2310">
        <v>0</v>
      </c>
      <c r="BP231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10" s="3" t="str">
        <f>IF(Table1[[#This Row],[TraceLengthMod]],"lab,","")&amp;IF(Table1[[#This Row],[FixedLength]],"dur,","")&amp;IF(Table1[[#This Row],[Broken]],"ea,","")</f>
        <v>lab,</v>
      </c>
    </row>
    <row r="2311" spans="1:69" x14ac:dyDescent="0.25">
      <c r="A2311" t="s">
        <v>2439</v>
      </c>
      <c r="B2311" t="s">
        <v>39</v>
      </c>
      <c r="C2311" t="s">
        <v>114</v>
      </c>
      <c r="D2311" t="s">
        <v>82</v>
      </c>
      <c r="E2311" t="s">
        <v>93</v>
      </c>
      <c r="F2311">
        <v>1</v>
      </c>
      <c r="G2311">
        <v>75000</v>
      </c>
      <c r="H2311">
        <v>25000</v>
      </c>
      <c r="I2311">
        <v>100000</v>
      </c>
      <c r="J2311" t="s">
        <v>40</v>
      </c>
      <c r="K2311">
        <v>1</v>
      </c>
      <c r="L2311">
        <v>256</v>
      </c>
      <c r="M2311" t="s">
        <v>41</v>
      </c>
      <c r="N2311">
        <v>0.01</v>
      </c>
      <c r="O2311">
        <v>100</v>
      </c>
      <c r="P2311">
        <v>84</v>
      </c>
      <c r="Q2311">
        <v>256</v>
      </c>
      <c r="R2311">
        <v>100</v>
      </c>
      <c r="S2311">
        <v>7500</v>
      </c>
      <c r="T2311">
        <v>71</v>
      </c>
      <c r="U2311">
        <v>91</v>
      </c>
      <c r="V2311">
        <v>682752</v>
      </c>
      <c r="W2311">
        <v>9.1033600000000003</v>
      </c>
      <c r="X2311">
        <v>585.53701353073097</v>
      </c>
      <c r="Y2311">
        <v>6.6934113502502397</v>
      </c>
      <c r="Z2311">
        <v>567.18558120727505</v>
      </c>
      <c r="AA2311">
        <v>2.9810311794281001</v>
      </c>
      <c r="AB2311">
        <v>265.01113486289898</v>
      </c>
      <c r="AC2311">
        <v>7.3174386024475098</v>
      </c>
      <c r="AD2311">
        <v>630.58846163749695</v>
      </c>
      <c r="AE2311">
        <v>0.82110000000000005</v>
      </c>
      <c r="AF2311">
        <v>0.79830000000000001</v>
      </c>
      <c r="AJ2311">
        <v>5.7980965084023003E-3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 t="s">
        <v>42</v>
      </c>
      <c r="AQ2311" t="b">
        <v>1</v>
      </c>
      <c r="AR2311" t="b">
        <v>1</v>
      </c>
      <c r="AS2311">
        <v>1</v>
      </c>
      <c r="AT2311" t="b">
        <v>0</v>
      </c>
      <c r="AV2311" t="b">
        <v>0</v>
      </c>
      <c r="AW2311" t="b">
        <v>1</v>
      </c>
      <c r="AX2311" t="b">
        <v>0</v>
      </c>
      <c r="AY2311" t="b">
        <v>1</v>
      </c>
      <c r="AZ2311" t="b">
        <v>0</v>
      </c>
      <c r="BA2311" t="b">
        <v>0</v>
      </c>
      <c r="BB2311" t="b">
        <v>0</v>
      </c>
      <c r="BC2311" t="b">
        <v>1</v>
      </c>
      <c r="BD2311" t="b">
        <v>0</v>
      </c>
      <c r="BE2311" t="s">
        <v>57</v>
      </c>
      <c r="BF2311" t="s">
        <v>69</v>
      </c>
      <c r="BG2311" t="s">
        <v>69</v>
      </c>
      <c r="BH2311" t="b">
        <v>0</v>
      </c>
      <c r="BI2311" t="b">
        <v>1</v>
      </c>
      <c r="BJ2311" t="b">
        <v>0</v>
      </c>
      <c r="BK2311" t="b">
        <v>1</v>
      </c>
      <c r="BL2311">
        <v>40</v>
      </c>
      <c r="BM2311">
        <v>40</v>
      </c>
      <c r="BN2311">
        <v>0</v>
      </c>
      <c r="BO2311">
        <v>0</v>
      </c>
      <c r="BP231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11" s="3" t="str">
        <f>IF(Table1[[#This Row],[TraceLengthMod]],"lab,","")&amp;IF(Table1[[#This Row],[FixedLength]],"dur,","")&amp;IF(Table1[[#This Row],[Broken]],"ea,","")</f>
        <v>lab,</v>
      </c>
    </row>
    <row r="2312" spans="1:69" x14ac:dyDescent="0.25">
      <c r="A2312" t="s">
        <v>2440</v>
      </c>
      <c r="B2312" t="s">
        <v>39</v>
      </c>
      <c r="C2312" t="s">
        <v>114</v>
      </c>
      <c r="D2312" t="s">
        <v>82</v>
      </c>
      <c r="E2312" t="s">
        <v>93</v>
      </c>
      <c r="F2312">
        <v>1</v>
      </c>
      <c r="G2312">
        <v>75000</v>
      </c>
      <c r="H2312">
        <v>25000</v>
      </c>
      <c r="I2312">
        <v>100000</v>
      </c>
      <c r="J2312" t="s">
        <v>40</v>
      </c>
      <c r="K2312">
        <v>1</v>
      </c>
      <c r="L2312">
        <v>256</v>
      </c>
      <c r="M2312" t="s">
        <v>41</v>
      </c>
      <c r="N2312">
        <v>0.01</v>
      </c>
      <c r="O2312">
        <v>100</v>
      </c>
      <c r="P2312">
        <v>84</v>
      </c>
      <c r="Q2312">
        <v>256</v>
      </c>
      <c r="R2312">
        <v>100</v>
      </c>
      <c r="S2312">
        <v>7500</v>
      </c>
      <c r="T2312">
        <v>71</v>
      </c>
      <c r="U2312">
        <v>92</v>
      </c>
      <c r="V2312">
        <v>690176</v>
      </c>
      <c r="W2312">
        <v>9.20234666666666</v>
      </c>
      <c r="X2312">
        <v>585.53701353073097</v>
      </c>
      <c r="Y2312">
        <v>6.6934113502502397</v>
      </c>
      <c r="Z2312">
        <v>573.39301967620804</v>
      </c>
      <c r="AA2312">
        <v>2.8723220825195299</v>
      </c>
      <c r="AB2312">
        <v>267.88345694541903</v>
      </c>
      <c r="AC2312">
        <v>6.8826017379760698</v>
      </c>
      <c r="AD2312">
        <v>637.47106337547302</v>
      </c>
      <c r="AE2312">
        <v>0.81079999999999997</v>
      </c>
      <c r="AF2312">
        <v>0.79579999999999995</v>
      </c>
      <c r="AJ2312">
        <v>5.5125093513143496E-3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 t="s">
        <v>42</v>
      </c>
      <c r="AQ2312" t="b">
        <v>1</v>
      </c>
      <c r="AR2312" t="b">
        <v>1</v>
      </c>
      <c r="AS2312">
        <v>1</v>
      </c>
      <c r="AT2312" t="b">
        <v>0</v>
      </c>
      <c r="AV2312" t="b">
        <v>0</v>
      </c>
      <c r="AW2312" t="b">
        <v>1</v>
      </c>
      <c r="AX2312" t="b">
        <v>0</v>
      </c>
      <c r="AY2312" t="b">
        <v>1</v>
      </c>
      <c r="AZ2312" t="b">
        <v>0</v>
      </c>
      <c r="BA2312" t="b">
        <v>0</v>
      </c>
      <c r="BB2312" t="b">
        <v>0</v>
      </c>
      <c r="BC2312" t="b">
        <v>1</v>
      </c>
      <c r="BD2312" t="b">
        <v>0</v>
      </c>
      <c r="BE2312" t="s">
        <v>57</v>
      </c>
      <c r="BF2312" t="s">
        <v>69</v>
      </c>
      <c r="BG2312" t="s">
        <v>69</v>
      </c>
      <c r="BH2312" t="b">
        <v>0</v>
      </c>
      <c r="BI2312" t="b">
        <v>1</v>
      </c>
      <c r="BJ2312" t="b">
        <v>0</v>
      </c>
      <c r="BK2312" t="b">
        <v>1</v>
      </c>
      <c r="BL2312">
        <v>40</v>
      </c>
      <c r="BM2312">
        <v>40</v>
      </c>
      <c r="BN2312">
        <v>0</v>
      </c>
      <c r="BO2312">
        <v>0</v>
      </c>
      <c r="BP231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12" s="3" t="str">
        <f>IF(Table1[[#This Row],[TraceLengthMod]],"lab,","")&amp;IF(Table1[[#This Row],[FixedLength]],"dur,","")&amp;IF(Table1[[#This Row],[Broken]],"ea,","")</f>
        <v>lab,</v>
      </c>
    </row>
    <row r="2313" spans="1:69" x14ac:dyDescent="0.25">
      <c r="A2313" t="s">
        <v>2441</v>
      </c>
      <c r="B2313" t="s">
        <v>39</v>
      </c>
      <c r="C2313" t="s">
        <v>114</v>
      </c>
      <c r="D2313" t="s">
        <v>82</v>
      </c>
      <c r="E2313" t="s">
        <v>93</v>
      </c>
      <c r="F2313">
        <v>1</v>
      </c>
      <c r="G2313">
        <v>75000</v>
      </c>
      <c r="H2313">
        <v>25000</v>
      </c>
      <c r="I2313">
        <v>100000</v>
      </c>
      <c r="J2313" t="s">
        <v>40</v>
      </c>
      <c r="K2313">
        <v>1</v>
      </c>
      <c r="L2313">
        <v>256</v>
      </c>
      <c r="M2313" t="s">
        <v>41</v>
      </c>
      <c r="N2313">
        <v>0.01</v>
      </c>
      <c r="O2313">
        <v>100</v>
      </c>
      <c r="P2313">
        <v>84</v>
      </c>
      <c r="Q2313">
        <v>256</v>
      </c>
      <c r="R2313">
        <v>100</v>
      </c>
      <c r="S2313">
        <v>7500</v>
      </c>
      <c r="T2313">
        <v>71</v>
      </c>
      <c r="U2313">
        <v>93</v>
      </c>
      <c r="V2313">
        <v>697600</v>
      </c>
      <c r="W2313">
        <v>9.3013333333333303</v>
      </c>
      <c r="X2313">
        <v>585.53701353073097</v>
      </c>
      <c r="Y2313">
        <v>6.6934113502502397</v>
      </c>
      <c r="Z2313">
        <v>579.679215192794</v>
      </c>
      <c r="AA2313">
        <v>2.8763210773468</v>
      </c>
      <c r="AB2313">
        <v>270.759778022766</v>
      </c>
      <c r="AC2313">
        <v>6.8107826709747297</v>
      </c>
      <c r="AD2313">
        <v>644.28184604644696</v>
      </c>
      <c r="AE2313">
        <v>0.82040000000000002</v>
      </c>
      <c r="AF2313">
        <v>0.79479999999999995</v>
      </c>
      <c r="AJ2313">
        <v>5.3080418131766999E-3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 t="s">
        <v>42</v>
      </c>
      <c r="AQ2313" t="b">
        <v>1</v>
      </c>
      <c r="AR2313" t="b">
        <v>1</v>
      </c>
      <c r="AS2313">
        <v>1</v>
      </c>
      <c r="AT2313" t="b">
        <v>0</v>
      </c>
      <c r="AV2313" t="b">
        <v>0</v>
      </c>
      <c r="AW2313" t="b">
        <v>1</v>
      </c>
      <c r="AX2313" t="b">
        <v>0</v>
      </c>
      <c r="AY2313" t="b">
        <v>1</v>
      </c>
      <c r="AZ2313" t="b">
        <v>0</v>
      </c>
      <c r="BA2313" t="b">
        <v>0</v>
      </c>
      <c r="BB2313" t="b">
        <v>0</v>
      </c>
      <c r="BC2313" t="b">
        <v>1</v>
      </c>
      <c r="BD2313" t="b">
        <v>0</v>
      </c>
      <c r="BE2313" t="s">
        <v>57</v>
      </c>
      <c r="BF2313" t="s">
        <v>69</v>
      </c>
      <c r="BG2313" t="s">
        <v>69</v>
      </c>
      <c r="BH2313" t="b">
        <v>0</v>
      </c>
      <c r="BI2313" t="b">
        <v>1</v>
      </c>
      <c r="BJ2313" t="b">
        <v>0</v>
      </c>
      <c r="BK2313" t="b">
        <v>1</v>
      </c>
      <c r="BL2313">
        <v>40</v>
      </c>
      <c r="BM2313">
        <v>40</v>
      </c>
      <c r="BN2313">
        <v>0</v>
      </c>
      <c r="BO2313">
        <v>0</v>
      </c>
      <c r="BP231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13" s="3" t="str">
        <f>IF(Table1[[#This Row],[TraceLengthMod]],"lab,","")&amp;IF(Table1[[#This Row],[FixedLength]],"dur,","")&amp;IF(Table1[[#This Row],[Broken]],"ea,","")</f>
        <v>lab,</v>
      </c>
    </row>
    <row r="2314" spans="1:69" x14ac:dyDescent="0.25">
      <c r="A2314" t="s">
        <v>2442</v>
      </c>
      <c r="B2314" t="s">
        <v>39</v>
      </c>
      <c r="C2314" t="s">
        <v>114</v>
      </c>
      <c r="D2314" t="s">
        <v>82</v>
      </c>
      <c r="E2314" t="s">
        <v>93</v>
      </c>
      <c r="F2314">
        <v>1</v>
      </c>
      <c r="G2314">
        <v>75000</v>
      </c>
      <c r="H2314">
        <v>25000</v>
      </c>
      <c r="I2314">
        <v>100000</v>
      </c>
      <c r="J2314" t="s">
        <v>40</v>
      </c>
      <c r="K2314">
        <v>1</v>
      </c>
      <c r="L2314">
        <v>256</v>
      </c>
      <c r="M2314" t="s">
        <v>41</v>
      </c>
      <c r="N2314">
        <v>0.01</v>
      </c>
      <c r="O2314">
        <v>100</v>
      </c>
      <c r="P2314">
        <v>84</v>
      </c>
      <c r="Q2314">
        <v>256</v>
      </c>
      <c r="R2314">
        <v>100</v>
      </c>
      <c r="S2314">
        <v>7500</v>
      </c>
      <c r="T2314">
        <v>71</v>
      </c>
      <c r="U2314">
        <v>94</v>
      </c>
      <c r="V2314">
        <v>705024</v>
      </c>
      <c r="W2314">
        <v>9.4003200000000007</v>
      </c>
      <c r="X2314">
        <v>585.53701353073097</v>
      </c>
      <c r="Y2314">
        <v>6.6934113502502397</v>
      </c>
      <c r="Z2314">
        <v>585.78699803352299</v>
      </c>
      <c r="AA2314">
        <v>2.8794126510620099</v>
      </c>
      <c r="AB2314">
        <v>273.63919067382801</v>
      </c>
      <c r="AC2314">
        <v>6.8786122798919598</v>
      </c>
      <c r="AD2314">
        <v>651.16045832633904</v>
      </c>
      <c r="AE2314">
        <v>0.82020000000000004</v>
      </c>
      <c r="AF2314">
        <v>0.79390000000000005</v>
      </c>
      <c r="AJ2314">
        <v>5.1454844341471996E-3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 t="s">
        <v>42</v>
      </c>
      <c r="AQ2314" t="b">
        <v>1</v>
      </c>
      <c r="AR2314" t="b">
        <v>1</v>
      </c>
      <c r="AS2314">
        <v>1</v>
      </c>
      <c r="AT2314" t="b">
        <v>0</v>
      </c>
      <c r="AV2314" t="b">
        <v>0</v>
      </c>
      <c r="AW2314" t="b">
        <v>1</v>
      </c>
      <c r="AX2314" t="b">
        <v>0</v>
      </c>
      <c r="AY2314" t="b">
        <v>1</v>
      </c>
      <c r="AZ2314" t="b">
        <v>0</v>
      </c>
      <c r="BA2314" t="b">
        <v>0</v>
      </c>
      <c r="BB2314" t="b">
        <v>0</v>
      </c>
      <c r="BC2314" t="b">
        <v>1</v>
      </c>
      <c r="BD2314" t="b">
        <v>0</v>
      </c>
      <c r="BE2314" t="s">
        <v>57</v>
      </c>
      <c r="BF2314" t="s">
        <v>69</v>
      </c>
      <c r="BG2314" t="s">
        <v>69</v>
      </c>
      <c r="BH2314" t="b">
        <v>0</v>
      </c>
      <c r="BI2314" t="b">
        <v>1</v>
      </c>
      <c r="BJ2314" t="b">
        <v>0</v>
      </c>
      <c r="BK2314" t="b">
        <v>1</v>
      </c>
      <c r="BL2314">
        <v>40</v>
      </c>
      <c r="BM2314">
        <v>40</v>
      </c>
      <c r="BN2314">
        <v>0</v>
      </c>
      <c r="BO2314">
        <v>0</v>
      </c>
      <c r="BP231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14" s="3" t="str">
        <f>IF(Table1[[#This Row],[TraceLengthMod]],"lab,","")&amp;IF(Table1[[#This Row],[FixedLength]],"dur,","")&amp;IF(Table1[[#This Row],[Broken]],"ea,","")</f>
        <v>lab,</v>
      </c>
    </row>
    <row r="2315" spans="1:69" x14ac:dyDescent="0.25">
      <c r="A2315" t="s">
        <v>2443</v>
      </c>
      <c r="B2315" t="s">
        <v>39</v>
      </c>
      <c r="C2315" t="s">
        <v>114</v>
      </c>
      <c r="D2315" t="s">
        <v>82</v>
      </c>
      <c r="E2315" t="s">
        <v>93</v>
      </c>
      <c r="F2315">
        <v>1</v>
      </c>
      <c r="G2315">
        <v>75000</v>
      </c>
      <c r="H2315">
        <v>25000</v>
      </c>
      <c r="I2315">
        <v>100000</v>
      </c>
      <c r="J2315" t="s">
        <v>40</v>
      </c>
      <c r="K2315">
        <v>1</v>
      </c>
      <c r="L2315">
        <v>256</v>
      </c>
      <c r="M2315" t="s">
        <v>41</v>
      </c>
      <c r="N2315">
        <v>0.01</v>
      </c>
      <c r="O2315">
        <v>100</v>
      </c>
      <c r="P2315">
        <v>84</v>
      </c>
      <c r="Q2315">
        <v>256</v>
      </c>
      <c r="R2315">
        <v>100</v>
      </c>
      <c r="S2315">
        <v>7500</v>
      </c>
      <c r="T2315">
        <v>71</v>
      </c>
      <c r="U2315">
        <v>95</v>
      </c>
      <c r="V2315">
        <v>712704</v>
      </c>
      <c r="W2315">
        <v>9.5027200000000001</v>
      </c>
      <c r="X2315">
        <v>585.53701353073097</v>
      </c>
      <c r="Y2315">
        <v>6.6934113502502397</v>
      </c>
      <c r="Z2315">
        <v>591.98243618011395</v>
      </c>
      <c r="AA2315">
        <v>2.9580917358398402</v>
      </c>
      <c r="AB2315">
        <v>276.597282409667</v>
      </c>
      <c r="AC2315">
        <v>6.7788794040679896</v>
      </c>
      <c r="AD2315">
        <v>657.93933773040703</v>
      </c>
      <c r="AE2315">
        <v>0.81840000000000002</v>
      </c>
      <c r="AF2315">
        <v>0.79710000000000003</v>
      </c>
      <c r="AJ2315">
        <v>5.4812243037011396E-3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 t="s">
        <v>42</v>
      </c>
      <c r="AQ2315" t="b">
        <v>1</v>
      </c>
      <c r="AR2315" t="b">
        <v>1</v>
      </c>
      <c r="AS2315">
        <v>1</v>
      </c>
      <c r="AT2315" t="b">
        <v>0</v>
      </c>
      <c r="AV2315" t="b">
        <v>0</v>
      </c>
      <c r="AW2315" t="b">
        <v>1</v>
      </c>
      <c r="AX2315" t="b">
        <v>0</v>
      </c>
      <c r="AY2315" t="b">
        <v>1</v>
      </c>
      <c r="AZ2315" t="b">
        <v>0</v>
      </c>
      <c r="BA2315" t="b">
        <v>0</v>
      </c>
      <c r="BB2315" t="b">
        <v>0</v>
      </c>
      <c r="BC2315" t="b">
        <v>1</v>
      </c>
      <c r="BD2315" t="b">
        <v>0</v>
      </c>
      <c r="BE2315" t="s">
        <v>57</v>
      </c>
      <c r="BF2315" t="s">
        <v>69</v>
      </c>
      <c r="BG2315" t="s">
        <v>69</v>
      </c>
      <c r="BH2315" t="b">
        <v>0</v>
      </c>
      <c r="BI2315" t="b">
        <v>1</v>
      </c>
      <c r="BJ2315" t="b">
        <v>0</v>
      </c>
      <c r="BK2315" t="b">
        <v>1</v>
      </c>
      <c r="BL2315">
        <v>40</v>
      </c>
      <c r="BM2315">
        <v>40</v>
      </c>
      <c r="BN2315">
        <v>0</v>
      </c>
      <c r="BO2315">
        <v>0</v>
      </c>
      <c r="BP231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15" s="3" t="str">
        <f>IF(Table1[[#This Row],[TraceLengthMod]],"lab,","")&amp;IF(Table1[[#This Row],[FixedLength]],"dur,","")&amp;IF(Table1[[#This Row],[Broken]],"ea,","")</f>
        <v>lab,</v>
      </c>
    </row>
    <row r="2316" spans="1:69" x14ac:dyDescent="0.25">
      <c r="A2316" t="s">
        <v>2444</v>
      </c>
      <c r="B2316" t="s">
        <v>39</v>
      </c>
      <c r="C2316" t="s">
        <v>114</v>
      </c>
      <c r="D2316" t="s">
        <v>82</v>
      </c>
      <c r="E2316" t="s">
        <v>93</v>
      </c>
      <c r="F2316">
        <v>1</v>
      </c>
      <c r="G2316">
        <v>75000</v>
      </c>
      <c r="H2316">
        <v>25000</v>
      </c>
      <c r="I2316">
        <v>100000</v>
      </c>
      <c r="J2316" t="s">
        <v>40</v>
      </c>
      <c r="K2316">
        <v>1</v>
      </c>
      <c r="L2316">
        <v>256</v>
      </c>
      <c r="M2316" t="s">
        <v>41</v>
      </c>
      <c r="N2316">
        <v>0.01</v>
      </c>
      <c r="O2316">
        <v>100</v>
      </c>
      <c r="P2316">
        <v>84</v>
      </c>
      <c r="Q2316">
        <v>256</v>
      </c>
      <c r="R2316">
        <v>100</v>
      </c>
      <c r="S2316">
        <v>7500</v>
      </c>
      <c r="T2316">
        <v>71</v>
      </c>
      <c r="U2316">
        <v>96</v>
      </c>
      <c r="V2316">
        <v>720128</v>
      </c>
      <c r="W2316">
        <v>9.6017066666666597</v>
      </c>
      <c r="X2316">
        <v>585.53701353073097</v>
      </c>
      <c r="Y2316">
        <v>6.6934113502502397</v>
      </c>
      <c r="Z2316">
        <v>598.13199734687805</v>
      </c>
      <c r="AA2316">
        <v>2.8733284473419101</v>
      </c>
      <c r="AB2316">
        <v>279.47061085700898</v>
      </c>
      <c r="AC2316">
        <v>6.6681642532348597</v>
      </c>
      <c r="AD2316">
        <v>664.60750198364201</v>
      </c>
      <c r="AE2316">
        <v>0.81969999999999998</v>
      </c>
      <c r="AF2316">
        <v>0.80289999999999995</v>
      </c>
      <c r="AJ2316">
        <v>5.3662439808911597E-3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 t="s">
        <v>42</v>
      </c>
      <c r="AQ2316" t="b">
        <v>1</v>
      </c>
      <c r="AR2316" t="b">
        <v>1</v>
      </c>
      <c r="AS2316">
        <v>1</v>
      </c>
      <c r="AT2316" t="b">
        <v>0</v>
      </c>
      <c r="AV2316" t="b">
        <v>0</v>
      </c>
      <c r="AW2316" t="b">
        <v>1</v>
      </c>
      <c r="AX2316" t="b">
        <v>0</v>
      </c>
      <c r="AY2316" t="b">
        <v>1</v>
      </c>
      <c r="AZ2316" t="b">
        <v>0</v>
      </c>
      <c r="BA2316" t="b">
        <v>0</v>
      </c>
      <c r="BB2316" t="b">
        <v>0</v>
      </c>
      <c r="BC2316" t="b">
        <v>1</v>
      </c>
      <c r="BD2316" t="b">
        <v>0</v>
      </c>
      <c r="BE2316" t="s">
        <v>57</v>
      </c>
      <c r="BF2316" t="s">
        <v>69</v>
      </c>
      <c r="BG2316" t="s">
        <v>69</v>
      </c>
      <c r="BH2316" t="b">
        <v>0</v>
      </c>
      <c r="BI2316" t="b">
        <v>1</v>
      </c>
      <c r="BJ2316" t="b">
        <v>0</v>
      </c>
      <c r="BK2316" t="b">
        <v>1</v>
      </c>
      <c r="BL2316">
        <v>40</v>
      </c>
      <c r="BM2316">
        <v>40</v>
      </c>
      <c r="BN2316">
        <v>0</v>
      </c>
      <c r="BO2316">
        <v>0</v>
      </c>
      <c r="BP231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16" s="3" t="str">
        <f>IF(Table1[[#This Row],[TraceLengthMod]],"lab,","")&amp;IF(Table1[[#This Row],[FixedLength]],"dur,","")&amp;IF(Table1[[#This Row],[Broken]],"ea,","")</f>
        <v>lab,</v>
      </c>
    </row>
    <row r="2317" spans="1:69" x14ac:dyDescent="0.25">
      <c r="A2317" t="s">
        <v>2445</v>
      </c>
      <c r="B2317" t="s">
        <v>39</v>
      </c>
      <c r="C2317" t="s">
        <v>114</v>
      </c>
      <c r="D2317" t="s">
        <v>82</v>
      </c>
      <c r="E2317" t="s">
        <v>93</v>
      </c>
      <c r="F2317">
        <v>1</v>
      </c>
      <c r="G2317">
        <v>75000</v>
      </c>
      <c r="H2317">
        <v>25000</v>
      </c>
      <c r="I2317">
        <v>100000</v>
      </c>
      <c r="J2317" t="s">
        <v>40</v>
      </c>
      <c r="K2317">
        <v>1</v>
      </c>
      <c r="L2317">
        <v>256</v>
      </c>
      <c r="M2317" t="s">
        <v>41</v>
      </c>
      <c r="N2317">
        <v>0.01</v>
      </c>
      <c r="O2317">
        <v>100</v>
      </c>
      <c r="P2317">
        <v>84</v>
      </c>
      <c r="Q2317">
        <v>256</v>
      </c>
      <c r="R2317">
        <v>100</v>
      </c>
      <c r="S2317">
        <v>7500</v>
      </c>
      <c r="T2317">
        <v>71</v>
      </c>
      <c r="U2317">
        <v>97</v>
      </c>
      <c r="V2317">
        <v>727552</v>
      </c>
      <c r="W2317">
        <v>9.7006933333333301</v>
      </c>
      <c r="X2317">
        <v>585.53701353073097</v>
      </c>
      <c r="Y2317">
        <v>6.6934113502502397</v>
      </c>
      <c r="Z2317">
        <v>604.27261471748295</v>
      </c>
      <c r="AA2317">
        <v>2.8783066272735498</v>
      </c>
      <c r="AB2317">
        <v>282.34891748428299</v>
      </c>
      <c r="AC2317">
        <v>6.8646495342254603</v>
      </c>
      <c r="AD2317">
        <v>671.47215151786804</v>
      </c>
      <c r="AE2317">
        <v>0.81410000000000005</v>
      </c>
      <c r="AF2317">
        <v>0.79369999999999996</v>
      </c>
      <c r="AJ2317">
        <v>5.2260251048582597E-3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 t="s">
        <v>42</v>
      </c>
      <c r="AQ2317" t="b">
        <v>1</v>
      </c>
      <c r="AR2317" t="b">
        <v>1</v>
      </c>
      <c r="AS2317">
        <v>1</v>
      </c>
      <c r="AT2317" t="b">
        <v>0</v>
      </c>
      <c r="AV2317" t="b">
        <v>0</v>
      </c>
      <c r="AW2317" t="b">
        <v>1</v>
      </c>
      <c r="AX2317" t="b">
        <v>0</v>
      </c>
      <c r="AY2317" t="b">
        <v>1</v>
      </c>
      <c r="AZ2317" t="b">
        <v>0</v>
      </c>
      <c r="BA2317" t="b">
        <v>0</v>
      </c>
      <c r="BB2317" t="b">
        <v>0</v>
      </c>
      <c r="BC2317" t="b">
        <v>1</v>
      </c>
      <c r="BD2317" t="b">
        <v>0</v>
      </c>
      <c r="BE2317" t="s">
        <v>57</v>
      </c>
      <c r="BF2317" t="s">
        <v>69</v>
      </c>
      <c r="BG2317" t="s">
        <v>69</v>
      </c>
      <c r="BH2317" t="b">
        <v>0</v>
      </c>
      <c r="BI2317" t="b">
        <v>1</v>
      </c>
      <c r="BJ2317" t="b">
        <v>0</v>
      </c>
      <c r="BK2317" t="b">
        <v>1</v>
      </c>
      <c r="BL2317">
        <v>40</v>
      </c>
      <c r="BM2317">
        <v>40</v>
      </c>
      <c r="BN2317">
        <v>0</v>
      </c>
      <c r="BO2317">
        <v>0</v>
      </c>
      <c r="BP231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17" s="3" t="str">
        <f>IF(Table1[[#This Row],[TraceLengthMod]],"lab,","")&amp;IF(Table1[[#This Row],[FixedLength]],"dur,","")&amp;IF(Table1[[#This Row],[Broken]],"ea,","")</f>
        <v>lab,</v>
      </c>
    </row>
    <row r="2318" spans="1:69" x14ac:dyDescent="0.25">
      <c r="A2318" t="s">
        <v>2446</v>
      </c>
      <c r="B2318" t="s">
        <v>39</v>
      </c>
      <c r="C2318" t="s">
        <v>114</v>
      </c>
      <c r="D2318" t="s">
        <v>82</v>
      </c>
      <c r="E2318" t="s">
        <v>93</v>
      </c>
      <c r="F2318">
        <v>1</v>
      </c>
      <c r="G2318">
        <v>75000</v>
      </c>
      <c r="H2318">
        <v>25000</v>
      </c>
      <c r="I2318">
        <v>100000</v>
      </c>
      <c r="J2318" t="s">
        <v>40</v>
      </c>
      <c r="K2318">
        <v>1</v>
      </c>
      <c r="L2318">
        <v>256</v>
      </c>
      <c r="M2318" t="s">
        <v>41</v>
      </c>
      <c r="N2318">
        <v>0.01</v>
      </c>
      <c r="O2318">
        <v>100</v>
      </c>
      <c r="P2318">
        <v>84</v>
      </c>
      <c r="Q2318">
        <v>256</v>
      </c>
      <c r="R2318">
        <v>100</v>
      </c>
      <c r="S2318">
        <v>7500</v>
      </c>
      <c r="T2318">
        <v>71</v>
      </c>
      <c r="U2318">
        <v>98</v>
      </c>
      <c r="V2318">
        <v>735232</v>
      </c>
      <c r="W2318">
        <v>9.8030933333333294</v>
      </c>
      <c r="X2318">
        <v>585.53701353073097</v>
      </c>
      <c r="Y2318">
        <v>6.6934113502502397</v>
      </c>
      <c r="Z2318">
        <v>610.70142817497197</v>
      </c>
      <c r="AA2318">
        <v>3.0049667358398402</v>
      </c>
      <c r="AB2318">
        <v>285.35388422012301</v>
      </c>
      <c r="AC2318">
        <v>7.3513481616973797</v>
      </c>
      <c r="AD2318">
        <v>678.82349967956497</v>
      </c>
      <c r="AE2318">
        <v>0.81859999999999999</v>
      </c>
      <c r="AF2318">
        <v>0.79590000000000005</v>
      </c>
      <c r="AJ2318">
        <v>5.46556958166005E-3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 t="s">
        <v>42</v>
      </c>
      <c r="AQ2318" t="b">
        <v>1</v>
      </c>
      <c r="AR2318" t="b">
        <v>1</v>
      </c>
      <c r="AS2318">
        <v>1</v>
      </c>
      <c r="AT2318" t="b">
        <v>0</v>
      </c>
      <c r="AV2318" t="b">
        <v>0</v>
      </c>
      <c r="AW2318" t="b">
        <v>1</v>
      </c>
      <c r="AX2318" t="b">
        <v>0</v>
      </c>
      <c r="AY2318" t="b">
        <v>1</v>
      </c>
      <c r="AZ2318" t="b">
        <v>0</v>
      </c>
      <c r="BA2318" t="b">
        <v>0</v>
      </c>
      <c r="BB2318" t="b">
        <v>0</v>
      </c>
      <c r="BC2318" t="b">
        <v>1</v>
      </c>
      <c r="BD2318" t="b">
        <v>0</v>
      </c>
      <c r="BE2318" t="s">
        <v>57</v>
      </c>
      <c r="BF2318" t="s">
        <v>69</v>
      </c>
      <c r="BG2318" t="s">
        <v>69</v>
      </c>
      <c r="BH2318" t="b">
        <v>0</v>
      </c>
      <c r="BI2318" t="b">
        <v>1</v>
      </c>
      <c r="BJ2318" t="b">
        <v>0</v>
      </c>
      <c r="BK2318" t="b">
        <v>1</v>
      </c>
      <c r="BL2318">
        <v>40</v>
      </c>
      <c r="BM2318">
        <v>40</v>
      </c>
      <c r="BN2318">
        <v>0</v>
      </c>
      <c r="BO2318">
        <v>0</v>
      </c>
      <c r="BP231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18" s="3" t="str">
        <f>IF(Table1[[#This Row],[TraceLengthMod]],"lab,","")&amp;IF(Table1[[#This Row],[FixedLength]],"dur,","")&amp;IF(Table1[[#This Row],[Broken]],"ea,","")</f>
        <v>lab,</v>
      </c>
    </row>
    <row r="2319" spans="1:69" x14ac:dyDescent="0.25">
      <c r="A2319" t="s">
        <v>2447</v>
      </c>
      <c r="B2319" t="s">
        <v>39</v>
      </c>
      <c r="C2319" t="s">
        <v>114</v>
      </c>
      <c r="D2319" t="s">
        <v>82</v>
      </c>
      <c r="E2319" t="s">
        <v>93</v>
      </c>
      <c r="F2319">
        <v>1</v>
      </c>
      <c r="G2319">
        <v>75000</v>
      </c>
      <c r="H2319">
        <v>25000</v>
      </c>
      <c r="I2319">
        <v>100000</v>
      </c>
      <c r="J2319" t="s">
        <v>40</v>
      </c>
      <c r="K2319">
        <v>1</v>
      </c>
      <c r="L2319">
        <v>256</v>
      </c>
      <c r="M2319" t="s">
        <v>41</v>
      </c>
      <c r="N2319">
        <v>0.01</v>
      </c>
      <c r="O2319">
        <v>100</v>
      </c>
      <c r="P2319">
        <v>84</v>
      </c>
      <c r="Q2319">
        <v>256</v>
      </c>
      <c r="R2319">
        <v>100</v>
      </c>
      <c r="S2319">
        <v>7500</v>
      </c>
      <c r="T2319">
        <v>71</v>
      </c>
      <c r="U2319">
        <v>99</v>
      </c>
      <c r="V2319">
        <v>742656</v>
      </c>
      <c r="W2319">
        <v>9.9020799999999998</v>
      </c>
      <c r="X2319">
        <v>585.53701353073097</v>
      </c>
      <c r="Y2319">
        <v>6.6934113502502397</v>
      </c>
      <c r="Z2319">
        <v>617.00460934638897</v>
      </c>
      <c r="AA2319">
        <v>2.8753130435943599</v>
      </c>
      <c r="AB2319">
        <v>288.22919726371703</v>
      </c>
      <c r="AC2319">
        <v>7.3473603725433296</v>
      </c>
      <c r="AD2319">
        <v>686.17086005210797</v>
      </c>
      <c r="AE2319">
        <v>0.81779999999999997</v>
      </c>
      <c r="AF2319">
        <v>0.78969999999999996</v>
      </c>
      <c r="AJ2319">
        <v>5.2340800229617899E-3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 t="s">
        <v>42</v>
      </c>
      <c r="AQ2319" t="b">
        <v>1</v>
      </c>
      <c r="AR2319" t="b">
        <v>1</v>
      </c>
      <c r="AS2319">
        <v>1</v>
      </c>
      <c r="AT2319" t="b">
        <v>0</v>
      </c>
      <c r="AV2319" t="b">
        <v>0</v>
      </c>
      <c r="AW2319" t="b">
        <v>1</v>
      </c>
      <c r="AX2319" t="b">
        <v>0</v>
      </c>
      <c r="AY2319" t="b">
        <v>1</v>
      </c>
      <c r="AZ2319" t="b">
        <v>0</v>
      </c>
      <c r="BA2319" t="b">
        <v>0</v>
      </c>
      <c r="BB2319" t="b">
        <v>0</v>
      </c>
      <c r="BC2319" t="b">
        <v>1</v>
      </c>
      <c r="BD2319" t="b">
        <v>0</v>
      </c>
      <c r="BE2319" t="s">
        <v>57</v>
      </c>
      <c r="BF2319" t="s">
        <v>69</v>
      </c>
      <c r="BG2319" t="s">
        <v>69</v>
      </c>
      <c r="BH2319" t="b">
        <v>0</v>
      </c>
      <c r="BI2319" t="b">
        <v>1</v>
      </c>
      <c r="BJ2319" t="b">
        <v>0</v>
      </c>
      <c r="BK2319" t="b">
        <v>1</v>
      </c>
      <c r="BL2319">
        <v>40</v>
      </c>
      <c r="BM2319">
        <v>40</v>
      </c>
      <c r="BN2319">
        <v>0</v>
      </c>
      <c r="BO2319">
        <v>0</v>
      </c>
      <c r="BP231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19" s="3" t="str">
        <f>IF(Table1[[#This Row],[TraceLengthMod]],"lab,","")&amp;IF(Table1[[#This Row],[FixedLength]],"dur,","")&amp;IF(Table1[[#This Row],[Broken]],"ea,","")</f>
        <v>lab,</v>
      </c>
    </row>
    <row r="2320" spans="1:69" x14ac:dyDescent="0.25">
      <c r="A2320" t="s">
        <v>2448</v>
      </c>
      <c r="B2320" t="s">
        <v>39</v>
      </c>
      <c r="C2320" t="s">
        <v>114</v>
      </c>
      <c r="D2320" t="s">
        <v>82</v>
      </c>
      <c r="E2320" t="s">
        <v>93</v>
      </c>
      <c r="F2320">
        <v>1</v>
      </c>
      <c r="G2320">
        <v>75000</v>
      </c>
      <c r="H2320">
        <v>25000</v>
      </c>
      <c r="I2320">
        <v>100000</v>
      </c>
      <c r="J2320" t="s">
        <v>40</v>
      </c>
      <c r="K2320">
        <v>1</v>
      </c>
      <c r="L2320">
        <v>256</v>
      </c>
      <c r="M2320" t="s">
        <v>41</v>
      </c>
      <c r="N2320">
        <v>0.01</v>
      </c>
      <c r="O2320">
        <v>100</v>
      </c>
      <c r="P2320">
        <v>84</v>
      </c>
      <c r="Q2320">
        <v>256</v>
      </c>
      <c r="R2320">
        <v>100</v>
      </c>
      <c r="S2320">
        <v>7500</v>
      </c>
      <c r="T2320">
        <v>71</v>
      </c>
      <c r="U2320">
        <v>100</v>
      </c>
      <c r="V2320">
        <v>750080</v>
      </c>
      <c r="W2320">
        <v>10.001066666666601</v>
      </c>
      <c r="X2320">
        <v>585.53701353073097</v>
      </c>
      <c r="Y2320">
        <v>6.6934113502502397</v>
      </c>
      <c r="Z2320">
        <v>623.31194257736195</v>
      </c>
      <c r="AA2320">
        <v>2.8844845294952299</v>
      </c>
      <c r="AB2320">
        <v>291.11368179321198</v>
      </c>
      <c r="AC2320">
        <v>6.9075350761413503</v>
      </c>
      <c r="AD2320">
        <v>693.07839512825001</v>
      </c>
      <c r="AE2320">
        <v>0.81879999999999997</v>
      </c>
      <c r="AF2320">
        <v>0.79679999999999995</v>
      </c>
      <c r="AJ2320">
        <v>4.9972229239883597E-3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 t="s">
        <v>42</v>
      </c>
      <c r="AQ2320" t="b">
        <v>1</v>
      </c>
      <c r="AR2320" t="b">
        <v>1</v>
      </c>
      <c r="AS2320">
        <v>1</v>
      </c>
      <c r="AT2320" t="b">
        <v>0</v>
      </c>
      <c r="AV2320" t="b">
        <v>0</v>
      </c>
      <c r="AW2320" t="b">
        <v>1</v>
      </c>
      <c r="AX2320" t="b">
        <v>0</v>
      </c>
      <c r="AY2320" t="b">
        <v>1</v>
      </c>
      <c r="AZ2320" t="b">
        <v>0</v>
      </c>
      <c r="BA2320" t="b">
        <v>0</v>
      </c>
      <c r="BB2320" t="b">
        <v>0</v>
      </c>
      <c r="BC2320" t="b">
        <v>1</v>
      </c>
      <c r="BD2320" t="b">
        <v>0</v>
      </c>
      <c r="BE2320" t="s">
        <v>57</v>
      </c>
      <c r="BF2320" t="s">
        <v>69</v>
      </c>
      <c r="BG2320" t="s">
        <v>69</v>
      </c>
      <c r="BH2320" t="b">
        <v>0</v>
      </c>
      <c r="BI2320" t="b">
        <v>1</v>
      </c>
      <c r="BJ2320" t="b">
        <v>0</v>
      </c>
      <c r="BK2320" t="b">
        <v>1</v>
      </c>
      <c r="BL2320">
        <v>40</v>
      </c>
      <c r="BM2320">
        <v>40</v>
      </c>
      <c r="BN2320">
        <v>0</v>
      </c>
      <c r="BO2320">
        <v>0</v>
      </c>
      <c r="BP232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lab,ea,1d,</v>
      </c>
      <c r="BQ2320" s="3" t="str">
        <f>IF(Table1[[#This Row],[TraceLengthMod]],"lab,","")&amp;IF(Table1[[#This Row],[FixedLength]],"dur,","")&amp;IF(Table1[[#This Row],[Broken]],"ea,","")</f>
        <v>lab,</v>
      </c>
    </row>
    <row r="2321" spans="1:69" x14ac:dyDescent="0.25">
      <c r="A2321" t="s">
        <v>2449</v>
      </c>
      <c r="B2321" t="s">
        <v>39</v>
      </c>
      <c r="C2321" t="s">
        <v>114</v>
      </c>
      <c r="D2321" t="s">
        <v>106</v>
      </c>
      <c r="E2321" t="s">
        <v>93</v>
      </c>
      <c r="F2321">
        <v>1</v>
      </c>
      <c r="G2321">
        <v>75000</v>
      </c>
      <c r="H2321">
        <v>25000</v>
      </c>
      <c r="I2321">
        <v>100000</v>
      </c>
      <c r="J2321" t="s">
        <v>40</v>
      </c>
      <c r="K2321">
        <v>1</v>
      </c>
      <c r="L2321">
        <v>256</v>
      </c>
      <c r="M2321" t="s">
        <v>41</v>
      </c>
      <c r="N2321">
        <v>0.01</v>
      </c>
      <c r="O2321">
        <v>100</v>
      </c>
      <c r="P2321">
        <v>374</v>
      </c>
      <c r="Q2321">
        <v>256</v>
      </c>
      <c r="R2321">
        <v>100</v>
      </c>
      <c r="S2321">
        <v>7500</v>
      </c>
      <c r="T2321">
        <v>1</v>
      </c>
      <c r="U2321">
        <v>1</v>
      </c>
      <c r="V2321">
        <v>7680</v>
      </c>
      <c r="W2321">
        <v>0.1024</v>
      </c>
      <c r="X2321">
        <v>549.81320762634198</v>
      </c>
      <c r="Y2321">
        <v>6.56445240974426</v>
      </c>
      <c r="Z2321">
        <v>12.5177721977233</v>
      </c>
      <c r="AA2321">
        <v>5.0178203582763601</v>
      </c>
      <c r="AB2321">
        <v>5.0178203582763601</v>
      </c>
      <c r="AC2321">
        <v>15.403822422027501</v>
      </c>
      <c r="AD2321">
        <v>15.403822422027501</v>
      </c>
      <c r="AE2321">
        <v>0.63349999999999995</v>
      </c>
      <c r="AF2321">
        <v>0.62060000000000004</v>
      </c>
      <c r="AJ2321">
        <v>1.9044846653938201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 t="s">
        <v>42</v>
      </c>
      <c r="AQ2321" t="b">
        <v>1</v>
      </c>
      <c r="AR2321" t="b">
        <v>1</v>
      </c>
      <c r="AS2321">
        <v>1</v>
      </c>
      <c r="AT2321" t="b">
        <v>0</v>
      </c>
      <c r="AV2321" t="b">
        <v>0</v>
      </c>
      <c r="AW2321" t="b">
        <v>1</v>
      </c>
      <c r="AX2321" t="b">
        <v>0</v>
      </c>
      <c r="AY2321" t="b">
        <v>1</v>
      </c>
      <c r="AZ2321" t="b">
        <v>0</v>
      </c>
      <c r="BA2321" t="b">
        <v>1</v>
      </c>
      <c r="BB2321" t="b">
        <v>0</v>
      </c>
      <c r="BC2321" t="b">
        <v>1</v>
      </c>
      <c r="BD2321" t="b">
        <v>0</v>
      </c>
      <c r="BE2321" t="s">
        <v>57</v>
      </c>
      <c r="BF2321" t="s">
        <v>69</v>
      </c>
      <c r="BG2321" t="s">
        <v>69</v>
      </c>
      <c r="BH2321" t="b">
        <v>0</v>
      </c>
      <c r="BI2321" t="b">
        <v>1</v>
      </c>
      <c r="BJ2321" t="b">
        <v>0</v>
      </c>
      <c r="BK2321" t="b">
        <v>1</v>
      </c>
      <c r="BL2321">
        <v>40</v>
      </c>
      <c r="BM2321">
        <v>40</v>
      </c>
      <c r="BN2321">
        <v>0</v>
      </c>
      <c r="BO2321">
        <v>0</v>
      </c>
      <c r="BP232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21" s="3" t="str">
        <f>IF(Table1[[#This Row],[TraceLengthMod]],"lab,","")&amp;IF(Table1[[#This Row],[FixedLength]],"dur,","")&amp;IF(Table1[[#This Row],[Broken]],"ea,","")</f>
        <v>lab,</v>
      </c>
    </row>
    <row r="2322" spans="1:69" x14ac:dyDescent="0.25">
      <c r="A2322" t="s">
        <v>2450</v>
      </c>
      <c r="B2322" t="s">
        <v>39</v>
      </c>
      <c r="C2322" t="s">
        <v>114</v>
      </c>
      <c r="D2322" t="s">
        <v>106</v>
      </c>
      <c r="E2322" t="s">
        <v>93</v>
      </c>
      <c r="F2322">
        <v>1</v>
      </c>
      <c r="G2322">
        <v>75000</v>
      </c>
      <c r="H2322">
        <v>25000</v>
      </c>
      <c r="I2322">
        <v>100000</v>
      </c>
      <c r="J2322" t="s">
        <v>40</v>
      </c>
      <c r="K2322">
        <v>1</v>
      </c>
      <c r="L2322">
        <v>256</v>
      </c>
      <c r="M2322" t="s">
        <v>41</v>
      </c>
      <c r="N2322">
        <v>0.01</v>
      </c>
      <c r="O2322">
        <v>100</v>
      </c>
      <c r="P2322">
        <v>374</v>
      </c>
      <c r="Q2322">
        <v>256</v>
      </c>
      <c r="R2322">
        <v>100</v>
      </c>
      <c r="S2322">
        <v>7500</v>
      </c>
      <c r="T2322">
        <v>2</v>
      </c>
      <c r="U2322">
        <v>2</v>
      </c>
      <c r="V2322">
        <v>15104</v>
      </c>
      <c r="W2322">
        <v>0.20138666666666599</v>
      </c>
      <c r="X2322">
        <v>549.81320762634198</v>
      </c>
      <c r="Y2322">
        <v>6.56445240974426</v>
      </c>
      <c r="Z2322">
        <v>24.870838880538901</v>
      </c>
      <c r="AA2322">
        <v>4.8710675239562899</v>
      </c>
      <c r="AB2322">
        <v>9.8888878822326607</v>
      </c>
      <c r="AC2322">
        <v>15.8167185783386</v>
      </c>
      <c r="AD2322">
        <v>31.2205410003662</v>
      </c>
      <c r="AE2322">
        <v>0.68689999999999996</v>
      </c>
      <c r="AF2322">
        <v>0.68840000000000001</v>
      </c>
      <c r="AJ2322">
        <v>0.52375773252066904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 t="s">
        <v>42</v>
      </c>
      <c r="AQ2322" t="b">
        <v>1</v>
      </c>
      <c r="AR2322" t="b">
        <v>1</v>
      </c>
      <c r="AS2322">
        <v>1</v>
      </c>
      <c r="AT2322" t="b">
        <v>0</v>
      </c>
      <c r="AV2322" t="b">
        <v>0</v>
      </c>
      <c r="AW2322" t="b">
        <v>1</v>
      </c>
      <c r="AX2322" t="b">
        <v>0</v>
      </c>
      <c r="AY2322" t="b">
        <v>1</v>
      </c>
      <c r="AZ2322" t="b">
        <v>0</v>
      </c>
      <c r="BA2322" t="b">
        <v>1</v>
      </c>
      <c r="BB2322" t="b">
        <v>0</v>
      </c>
      <c r="BC2322" t="b">
        <v>1</v>
      </c>
      <c r="BD2322" t="b">
        <v>0</v>
      </c>
      <c r="BE2322" t="s">
        <v>57</v>
      </c>
      <c r="BF2322" t="s">
        <v>69</v>
      </c>
      <c r="BG2322" t="s">
        <v>69</v>
      </c>
      <c r="BH2322" t="b">
        <v>0</v>
      </c>
      <c r="BI2322" t="b">
        <v>1</v>
      </c>
      <c r="BJ2322" t="b">
        <v>0</v>
      </c>
      <c r="BK2322" t="b">
        <v>1</v>
      </c>
      <c r="BL2322">
        <v>40</v>
      </c>
      <c r="BM2322">
        <v>40</v>
      </c>
      <c r="BN2322">
        <v>0</v>
      </c>
      <c r="BO2322">
        <v>0</v>
      </c>
      <c r="BP232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22" s="3" t="str">
        <f>IF(Table1[[#This Row],[TraceLengthMod]],"lab,","")&amp;IF(Table1[[#This Row],[FixedLength]],"dur,","")&amp;IF(Table1[[#This Row],[Broken]],"ea,","")</f>
        <v>lab,</v>
      </c>
    </row>
    <row r="2323" spans="1:69" x14ac:dyDescent="0.25">
      <c r="A2323" t="s">
        <v>2451</v>
      </c>
      <c r="B2323" t="s">
        <v>39</v>
      </c>
      <c r="C2323" t="s">
        <v>114</v>
      </c>
      <c r="D2323" t="s">
        <v>106</v>
      </c>
      <c r="E2323" t="s">
        <v>93</v>
      </c>
      <c r="F2323">
        <v>1</v>
      </c>
      <c r="G2323">
        <v>75000</v>
      </c>
      <c r="H2323">
        <v>25000</v>
      </c>
      <c r="I2323">
        <v>100000</v>
      </c>
      <c r="J2323" t="s">
        <v>40</v>
      </c>
      <c r="K2323">
        <v>1</v>
      </c>
      <c r="L2323">
        <v>256</v>
      </c>
      <c r="M2323" t="s">
        <v>41</v>
      </c>
      <c r="N2323">
        <v>0.01</v>
      </c>
      <c r="O2323">
        <v>100</v>
      </c>
      <c r="P2323">
        <v>374</v>
      </c>
      <c r="Q2323">
        <v>256</v>
      </c>
      <c r="R2323">
        <v>100</v>
      </c>
      <c r="S2323">
        <v>7500</v>
      </c>
      <c r="T2323">
        <v>3</v>
      </c>
      <c r="U2323">
        <v>3</v>
      </c>
      <c r="V2323">
        <v>22528</v>
      </c>
      <c r="W2323">
        <v>0.30037333333333299</v>
      </c>
      <c r="X2323">
        <v>549.81320762634198</v>
      </c>
      <c r="Y2323">
        <v>6.56445240974426</v>
      </c>
      <c r="Z2323">
        <v>37.068232059478703</v>
      </c>
      <c r="AA2323">
        <v>4.8400614261627197</v>
      </c>
      <c r="AB2323">
        <v>14.7289493083953</v>
      </c>
      <c r="AC2323">
        <v>14.904157638549799</v>
      </c>
      <c r="AD2323">
        <v>46.124698638916001</v>
      </c>
      <c r="AE2323">
        <v>0.69440000000000002</v>
      </c>
      <c r="AF2323">
        <v>0.69179999999999997</v>
      </c>
      <c r="AJ2323">
        <v>0.29750783470543901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 t="s">
        <v>42</v>
      </c>
      <c r="AQ2323" t="b">
        <v>1</v>
      </c>
      <c r="AR2323" t="b">
        <v>1</v>
      </c>
      <c r="AS2323">
        <v>1</v>
      </c>
      <c r="AT2323" t="b">
        <v>0</v>
      </c>
      <c r="AV2323" t="b">
        <v>0</v>
      </c>
      <c r="AW2323" t="b">
        <v>1</v>
      </c>
      <c r="AX2323" t="b">
        <v>0</v>
      </c>
      <c r="AY2323" t="b">
        <v>1</v>
      </c>
      <c r="AZ2323" t="b">
        <v>0</v>
      </c>
      <c r="BA2323" t="b">
        <v>1</v>
      </c>
      <c r="BB2323" t="b">
        <v>0</v>
      </c>
      <c r="BC2323" t="b">
        <v>1</v>
      </c>
      <c r="BD2323" t="b">
        <v>0</v>
      </c>
      <c r="BE2323" t="s">
        <v>57</v>
      </c>
      <c r="BF2323" t="s">
        <v>69</v>
      </c>
      <c r="BG2323" t="s">
        <v>69</v>
      </c>
      <c r="BH2323" t="b">
        <v>0</v>
      </c>
      <c r="BI2323" t="b">
        <v>1</v>
      </c>
      <c r="BJ2323" t="b">
        <v>0</v>
      </c>
      <c r="BK2323" t="b">
        <v>1</v>
      </c>
      <c r="BL2323">
        <v>40</v>
      </c>
      <c r="BM2323">
        <v>40</v>
      </c>
      <c r="BN2323">
        <v>0</v>
      </c>
      <c r="BO2323">
        <v>0</v>
      </c>
      <c r="BP232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23" s="3" t="str">
        <f>IF(Table1[[#This Row],[TraceLengthMod]],"lab,","")&amp;IF(Table1[[#This Row],[FixedLength]],"dur,","")&amp;IF(Table1[[#This Row],[Broken]],"ea,","")</f>
        <v>lab,</v>
      </c>
    </row>
    <row r="2324" spans="1:69" x14ac:dyDescent="0.25">
      <c r="A2324" t="s">
        <v>2452</v>
      </c>
      <c r="B2324" t="s">
        <v>39</v>
      </c>
      <c r="C2324" t="s">
        <v>114</v>
      </c>
      <c r="D2324" t="s">
        <v>106</v>
      </c>
      <c r="E2324" t="s">
        <v>93</v>
      </c>
      <c r="F2324">
        <v>1</v>
      </c>
      <c r="G2324">
        <v>75000</v>
      </c>
      <c r="H2324">
        <v>25000</v>
      </c>
      <c r="I2324">
        <v>100000</v>
      </c>
      <c r="J2324" t="s">
        <v>40</v>
      </c>
      <c r="K2324">
        <v>1</v>
      </c>
      <c r="L2324">
        <v>256</v>
      </c>
      <c r="M2324" t="s">
        <v>41</v>
      </c>
      <c r="N2324">
        <v>0.01</v>
      </c>
      <c r="O2324">
        <v>100</v>
      </c>
      <c r="P2324">
        <v>374</v>
      </c>
      <c r="Q2324">
        <v>256</v>
      </c>
      <c r="R2324">
        <v>100</v>
      </c>
      <c r="S2324">
        <v>7500</v>
      </c>
      <c r="T2324">
        <v>4</v>
      </c>
      <c r="U2324">
        <v>4</v>
      </c>
      <c r="V2324">
        <v>30208</v>
      </c>
      <c r="W2324">
        <v>0.40277333333333298</v>
      </c>
      <c r="X2324">
        <v>549.81320762634198</v>
      </c>
      <c r="Y2324">
        <v>6.56445240974426</v>
      </c>
      <c r="Z2324">
        <v>49.428223609924302</v>
      </c>
      <c r="AA2324">
        <v>5.0225744247436497</v>
      </c>
      <c r="AB2324">
        <v>19.751523733138999</v>
      </c>
      <c r="AC2324">
        <v>15.5973050594329</v>
      </c>
      <c r="AD2324">
        <v>61.722003698348999</v>
      </c>
      <c r="AE2324">
        <v>0.72770000000000001</v>
      </c>
      <c r="AF2324">
        <v>0.71779999999999999</v>
      </c>
      <c r="AJ2324">
        <v>0.21611287583739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 t="s">
        <v>42</v>
      </c>
      <c r="AQ2324" t="b">
        <v>1</v>
      </c>
      <c r="AR2324" t="b">
        <v>1</v>
      </c>
      <c r="AS2324">
        <v>1</v>
      </c>
      <c r="AT2324" t="b">
        <v>0</v>
      </c>
      <c r="AV2324" t="b">
        <v>0</v>
      </c>
      <c r="AW2324" t="b">
        <v>1</v>
      </c>
      <c r="AX2324" t="b">
        <v>0</v>
      </c>
      <c r="AY2324" t="b">
        <v>1</v>
      </c>
      <c r="AZ2324" t="b">
        <v>0</v>
      </c>
      <c r="BA2324" t="b">
        <v>1</v>
      </c>
      <c r="BB2324" t="b">
        <v>0</v>
      </c>
      <c r="BC2324" t="b">
        <v>1</v>
      </c>
      <c r="BD2324" t="b">
        <v>0</v>
      </c>
      <c r="BE2324" t="s">
        <v>57</v>
      </c>
      <c r="BF2324" t="s">
        <v>69</v>
      </c>
      <c r="BG2324" t="s">
        <v>69</v>
      </c>
      <c r="BH2324" t="b">
        <v>0</v>
      </c>
      <c r="BI2324" t="b">
        <v>1</v>
      </c>
      <c r="BJ2324" t="b">
        <v>0</v>
      </c>
      <c r="BK2324" t="b">
        <v>1</v>
      </c>
      <c r="BL2324">
        <v>40</v>
      </c>
      <c r="BM2324">
        <v>40</v>
      </c>
      <c r="BN2324">
        <v>0</v>
      </c>
      <c r="BO2324">
        <v>0</v>
      </c>
      <c r="BP232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24" s="3" t="str">
        <f>IF(Table1[[#This Row],[TraceLengthMod]],"lab,","")&amp;IF(Table1[[#This Row],[FixedLength]],"dur,","")&amp;IF(Table1[[#This Row],[Broken]],"ea,","")</f>
        <v>lab,</v>
      </c>
    </row>
    <row r="2325" spans="1:69" x14ac:dyDescent="0.25">
      <c r="A2325" t="s">
        <v>2453</v>
      </c>
      <c r="B2325" t="s">
        <v>39</v>
      </c>
      <c r="C2325" t="s">
        <v>114</v>
      </c>
      <c r="D2325" t="s">
        <v>106</v>
      </c>
      <c r="E2325" t="s">
        <v>93</v>
      </c>
      <c r="F2325">
        <v>1</v>
      </c>
      <c r="G2325">
        <v>75000</v>
      </c>
      <c r="H2325">
        <v>25000</v>
      </c>
      <c r="I2325">
        <v>100000</v>
      </c>
      <c r="J2325" t="s">
        <v>40</v>
      </c>
      <c r="K2325">
        <v>1</v>
      </c>
      <c r="L2325">
        <v>256</v>
      </c>
      <c r="M2325" t="s">
        <v>41</v>
      </c>
      <c r="N2325">
        <v>0.01</v>
      </c>
      <c r="O2325">
        <v>100</v>
      </c>
      <c r="P2325">
        <v>374</v>
      </c>
      <c r="Q2325">
        <v>256</v>
      </c>
      <c r="R2325">
        <v>100</v>
      </c>
      <c r="S2325">
        <v>7500</v>
      </c>
      <c r="T2325">
        <v>5</v>
      </c>
      <c r="U2325">
        <v>5</v>
      </c>
      <c r="V2325">
        <v>37632</v>
      </c>
      <c r="W2325">
        <v>0.50175999999999998</v>
      </c>
      <c r="X2325">
        <v>549.81320762634198</v>
      </c>
      <c r="Y2325">
        <v>6.56445240974426</v>
      </c>
      <c r="Z2325">
        <v>61.549819231033297</v>
      </c>
      <c r="AA2325">
        <v>4.8111438751220703</v>
      </c>
      <c r="AB2325">
        <v>24.562667608261101</v>
      </c>
      <c r="AC2325">
        <v>15.5234992504119</v>
      </c>
      <c r="AD2325">
        <v>77.245502948760901</v>
      </c>
      <c r="AE2325">
        <v>0.73240000000000005</v>
      </c>
      <c r="AF2325">
        <v>0.72660000000000002</v>
      </c>
      <c r="AJ2325">
        <v>0.157329718677365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 t="s">
        <v>42</v>
      </c>
      <c r="AQ2325" t="b">
        <v>1</v>
      </c>
      <c r="AR2325" t="b">
        <v>1</v>
      </c>
      <c r="AS2325">
        <v>1</v>
      </c>
      <c r="AT2325" t="b">
        <v>0</v>
      </c>
      <c r="AV2325" t="b">
        <v>0</v>
      </c>
      <c r="AW2325" t="b">
        <v>1</v>
      </c>
      <c r="AX2325" t="b">
        <v>0</v>
      </c>
      <c r="AY2325" t="b">
        <v>1</v>
      </c>
      <c r="AZ2325" t="b">
        <v>0</v>
      </c>
      <c r="BA2325" t="b">
        <v>1</v>
      </c>
      <c r="BB2325" t="b">
        <v>0</v>
      </c>
      <c r="BC2325" t="b">
        <v>1</v>
      </c>
      <c r="BD2325" t="b">
        <v>0</v>
      </c>
      <c r="BE2325" t="s">
        <v>57</v>
      </c>
      <c r="BF2325" t="s">
        <v>69</v>
      </c>
      <c r="BG2325" t="s">
        <v>69</v>
      </c>
      <c r="BH2325" t="b">
        <v>0</v>
      </c>
      <c r="BI2325" t="b">
        <v>1</v>
      </c>
      <c r="BJ2325" t="b">
        <v>0</v>
      </c>
      <c r="BK2325" t="b">
        <v>1</v>
      </c>
      <c r="BL2325">
        <v>40</v>
      </c>
      <c r="BM2325">
        <v>40</v>
      </c>
      <c r="BN2325">
        <v>0</v>
      </c>
      <c r="BO2325">
        <v>0</v>
      </c>
      <c r="BP232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25" s="3" t="str">
        <f>IF(Table1[[#This Row],[TraceLengthMod]],"lab,","")&amp;IF(Table1[[#This Row],[FixedLength]],"dur,","")&amp;IF(Table1[[#This Row],[Broken]],"ea,","")</f>
        <v>lab,</v>
      </c>
    </row>
    <row r="2326" spans="1:69" x14ac:dyDescent="0.25">
      <c r="A2326" t="s">
        <v>2454</v>
      </c>
      <c r="B2326" t="s">
        <v>39</v>
      </c>
      <c r="C2326" t="s">
        <v>114</v>
      </c>
      <c r="D2326" t="s">
        <v>106</v>
      </c>
      <c r="E2326" t="s">
        <v>93</v>
      </c>
      <c r="F2326">
        <v>1</v>
      </c>
      <c r="G2326">
        <v>75000</v>
      </c>
      <c r="H2326">
        <v>25000</v>
      </c>
      <c r="I2326">
        <v>100000</v>
      </c>
      <c r="J2326" t="s">
        <v>40</v>
      </c>
      <c r="K2326">
        <v>1</v>
      </c>
      <c r="L2326">
        <v>256</v>
      </c>
      <c r="M2326" t="s">
        <v>41</v>
      </c>
      <c r="N2326">
        <v>0.01</v>
      </c>
      <c r="O2326">
        <v>100</v>
      </c>
      <c r="P2326">
        <v>374</v>
      </c>
      <c r="Q2326">
        <v>256</v>
      </c>
      <c r="R2326">
        <v>100</v>
      </c>
      <c r="S2326">
        <v>7500</v>
      </c>
      <c r="T2326">
        <v>6</v>
      </c>
      <c r="U2326">
        <v>6</v>
      </c>
      <c r="V2326">
        <v>45056</v>
      </c>
      <c r="W2326">
        <v>0.60074666666666598</v>
      </c>
      <c r="X2326">
        <v>549.81320762634198</v>
      </c>
      <c r="Y2326">
        <v>6.56445240974426</v>
      </c>
      <c r="Z2326">
        <v>73.593621492385793</v>
      </c>
      <c r="AA2326">
        <v>4.7931840419769198</v>
      </c>
      <c r="AB2326">
        <v>29.355851650238002</v>
      </c>
      <c r="AC2326">
        <v>15.3838765621185</v>
      </c>
      <c r="AD2326">
        <v>92.629379510879502</v>
      </c>
      <c r="AE2326">
        <v>0.73929999999999996</v>
      </c>
      <c r="AF2326">
        <v>0.74239999999999995</v>
      </c>
      <c r="AJ2326">
        <v>0.129603425548835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 t="s">
        <v>42</v>
      </c>
      <c r="AQ2326" t="b">
        <v>1</v>
      </c>
      <c r="AR2326" t="b">
        <v>1</v>
      </c>
      <c r="AS2326">
        <v>1</v>
      </c>
      <c r="AT2326" t="b">
        <v>0</v>
      </c>
      <c r="AV2326" t="b">
        <v>0</v>
      </c>
      <c r="AW2326" t="b">
        <v>1</v>
      </c>
      <c r="AX2326" t="b">
        <v>0</v>
      </c>
      <c r="AY2326" t="b">
        <v>1</v>
      </c>
      <c r="AZ2326" t="b">
        <v>0</v>
      </c>
      <c r="BA2326" t="b">
        <v>1</v>
      </c>
      <c r="BB2326" t="b">
        <v>0</v>
      </c>
      <c r="BC2326" t="b">
        <v>1</v>
      </c>
      <c r="BD2326" t="b">
        <v>0</v>
      </c>
      <c r="BE2326" t="s">
        <v>57</v>
      </c>
      <c r="BF2326" t="s">
        <v>69</v>
      </c>
      <c r="BG2326" t="s">
        <v>69</v>
      </c>
      <c r="BH2326" t="b">
        <v>0</v>
      </c>
      <c r="BI2326" t="b">
        <v>1</v>
      </c>
      <c r="BJ2326" t="b">
        <v>0</v>
      </c>
      <c r="BK2326" t="b">
        <v>1</v>
      </c>
      <c r="BL2326">
        <v>40</v>
      </c>
      <c r="BM2326">
        <v>40</v>
      </c>
      <c r="BN2326">
        <v>0</v>
      </c>
      <c r="BO2326">
        <v>0</v>
      </c>
      <c r="BP232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26" s="3" t="str">
        <f>IF(Table1[[#This Row],[TraceLengthMod]],"lab,","")&amp;IF(Table1[[#This Row],[FixedLength]],"dur,","")&amp;IF(Table1[[#This Row],[Broken]],"ea,","")</f>
        <v>lab,</v>
      </c>
    </row>
    <row r="2327" spans="1:69" x14ac:dyDescent="0.25">
      <c r="A2327" t="s">
        <v>2455</v>
      </c>
      <c r="B2327" t="s">
        <v>39</v>
      </c>
      <c r="C2327" t="s">
        <v>114</v>
      </c>
      <c r="D2327" t="s">
        <v>106</v>
      </c>
      <c r="E2327" t="s">
        <v>93</v>
      </c>
      <c r="F2327">
        <v>1</v>
      </c>
      <c r="G2327">
        <v>75000</v>
      </c>
      <c r="H2327">
        <v>25000</v>
      </c>
      <c r="I2327">
        <v>100000</v>
      </c>
      <c r="J2327" t="s">
        <v>40</v>
      </c>
      <c r="K2327">
        <v>1</v>
      </c>
      <c r="L2327">
        <v>256</v>
      </c>
      <c r="M2327" t="s">
        <v>41</v>
      </c>
      <c r="N2327">
        <v>0.01</v>
      </c>
      <c r="O2327">
        <v>100</v>
      </c>
      <c r="P2327">
        <v>374</v>
      </c>
      <c r="Q2327">
        <v>256</v>
      </c>
      <c r="R2327">
        <v>100</v>
      </c>
      <c r="S2327">
        <v>7500</v>
      </c>
      <c r="T2327">
        <v>7</v>
      </c>
      <c r="U2327">
        <v>7</v>
      </c>
      <c r="V2327">
        <v>52736</v>
      </c>
      <c r="W2327">
        <v>0.70314666666666603</v>
      </c>
      <c r="X2327">
        <v>549.81320762634198</v>
      </c>
      <c r="Y2327">
        <v>6.56445240974426</v>
      </c>
      <c r="Z2327">
        <v>89.992071151733398</v>
      </c>
      <c r="AA2327">
        <v>9.0441095829009992</v>
      </c>
      <c r="AB2327">
        <v>38.399961233139003</v>
      </c>
      <c r="AC2327">
        <v>14.9859473705291</v>
      </c>
      <c r="AD2327">
        <v>107.615326881408</v>
      </c>
      <c r="AE2327">
        <v>0.74380000000000002</v>
      </c>
      <c r="AF2327">
        <v>0.745</v>
      </c>
      <c r="AJ2327">
        <v>0.106082466910186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 t="s">
        <v>42</v>
      </c>
      <c r="AQ2327" t="b">
        <v>1</v>
      </c>
      <c r="AR2327" t="b">
        <v>1</v>
      </c>
      <c r="AS2327">
        <v>1</v>
      </c>
      <c r="AT2327" t="b">
        <v>0</v>
      </c>
      <c r="AV2327" t="b">
        <v>0</v>
      </c>
      <c r="AW2327" t="b">
        <v>1</v>
      </c>
      <c r="AX2327" t="b">
        <v>0</v>
      </c>
      <c r="AY2327" t="b">
        <v>1</v>
      </c>
      <c r="AZ2327" t="b">
        <v>0</v>
      </c>
      <c r="BA2327" t="b">
        <v>1</v>
      </c>
      <c r="BB2327" t="b">
        <v>0</v>
      </c>
      <c r="BC2327" t="b">
        <v>1</v>
      </c>
      <c r="BD2327" t="b">
        <v>0</v>
      </c>
      <c r="BE2327" t="s">
        <v>57</v>
      </c>
      <c r="BF2327" t="s">
        <v>69</v>
      </c>
      <c r="BG2327" t="s">
        <v>69</v>
      </c>
      <c r="BH2327" t="b">
        <v>0</v>
      </c>
      <c r="BI2327" t="b">
        <v>1</v>
      </c>
      <c r="BJ2327" t="b">
        <v>0</v>
      </c>
      <c r="BK2327" t="b">
        <v>1</v>
      </c>
      <c r="BL2327">
        <v>40</v>
      </c>
      <c r="BM2327">
        <v>40</v>
      </c>
      <c r="BN2327">
        <v>0</v>
      </c>
      <c r="BO2327">
        <v>0</v>
      </c>
      <c r="BP232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27" s="3" t="str">
        <f>IF(Table1[[#This Row],[TraceLengthMod]],"lab,","")&amp;IF(Table1[[#This Row],[FixedLength]],"dur,","")&amp;IF(Table1[[#This Row],[Broken]],"ea,","")</f>
        <v>lab,</v>
      </c>
    </row>
    <row r="2328" spans="1:69" x14ac:dyDescent="0.25">
      <c r="A2328" t="s">
        <v>2456</v>
      </c>
      <c r="B2328" t="s">
        <v>39</v>
      </c>
      <c r="C2328" t="s">
        <v>114</v>
      </c>
      <c r="D2328" t="s">
        <v>106</v>
      </c>
      <c r="E2328" t="s">
        <v>93</v>
      </c>
      <c r="F2328">
        <v>1</v>
      </c>
      <c r="G2328">
        <v>75000</v>
      </c>
      <c r="H2328">
        <v>25000</v>
      </c>
      <c r="I2328">
        <v>100000</v>
      </c>
      <c r="J2328" t="s">
        <v>40</v>
      </c>
      <c r="K2328">
        <v>1</v>
      </c>
      <c r="L2328">
        <v>256</v>
      </c>
      <c r="M2328" t="s">
        <v>41</v>
      </c>
      <c r="N2328">
        <v>0.01</v>
      </c>
      <c r="O2328">
        <v>100</v>
      </c>
      <c r="P2328">
        <v>374</v>
      </c>
      <c r="Q2328">
        <v>256</v>
      </c>
      <c r="R2328">
        <v>100</v>
      </c>
      <c r="S2328">
        <v>7500</v>
      </c>
      <c r="T2328">
        <v>8</v>
      </c>
      <c r="U2328">
        <v>8</v>
      </c>
      <c r="V2328">
        <v>60160</v>
      </c>
      <c r="W2328">
        <v>0.80213333333333303</v>
      </c>
      <c r="X2328">
        <v>549.81320762634198</v>
      </c>
      <c r="Y2328">
        <v>6.56445240974426</v>
      </c>
      <c r="Z2328">
        <v>101.994976520538</v>
      </c>
      <c r="AA2328">
        <v>4.7642560005187899</v>
      </c>
      <c r="AB2328">
        <v>43.164217233657801</v>
      </c>
      <c r="AC2328">
        <v>14.6488399505615</v>
      </c>
      <c r="AD2328">
        <v>122.26416683197</v>
      </c>
      <c r="AE2328">
        <v>0.77380000000000004</v>
      </c>
      <c r="AF2328">
        <v>0.76139999999999997</v>
      </c>
      <c r="AJ2328">
        <v>8.8721537590026794E-2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 t="s">
        <v>42</v>
      </c>
      <c r="AQ2328" t="b">
        <v>1</v>
      </c>
      <c r="AR2328" t="b">
        <v>1</v>
      </c>
      <c r="AS2328">
        <v>1</v>
      </c>
      <c r="AT2328" t="b">
        <v>0</v>
      </c>
      <c r="AV2328" t="b">
        <v>0</v>
      </c>
      <c r="AW2328" t="b">
        <v>1</v>
      </c>
      <c r="AX2328" t="b">
        <v>0</v>
      </c>
      <c r="AY2328" t="b">
        <v>1</v>
      </c>
      <c r="AZ2328" t="b">
        <v>0</v>
      </c>
      <c r="BA2328" t="b">
        <v>1</v>
      </c>
      <c r="BB2328" t="b">
        <v>0</v>
      </c>
      <c r="BC2328" t="b">
        <v>1</v>
      </c>
      <c r="BD2328" t="b">
        <v>0</v>
      </c>
      <c r="BE2328" t="s">
        <v>57</v>
      </c>
      <c r="BF2328" t="s">
        <v>69</v>
      </c>
      <c r="BG2328" t="s">
        <v>69</v>
      </c>
      <c r="BH2328" t="b">
        <v>0</v>
      </c>
      <c r="BI2328" t="b">
        <v>1</v>
      </c>
      <c r="BJ2328" t="b">
        <v>0</v>
      </c>
      <c r="BK2328" t="b">
        <v>1</v>
      </c>
      <c r="BL2328">
        <v>40</v>
      </c>
      <c r="BM2328">
        <v>40</v>
      </c>
      <c r="BN2328">
        <v>0</v>
      </c>
      <c r="BO2328">
        <v>0</v>
      </c>
      <c r="BP232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28" s="3" t="str">
        <f>IF(Table1[[#This Row],[TraceLengthMod]],"lab,","")&amp;IF(Table1[[#This Row],[FixedLength]],"dur,","")&amp;IF(Table1[[#This Row],[Broken]],"ea,","")</f>
        <v>lab,</v>
      </c>
    </row>
    <row r="2329" spans="1:69" x14ac:dyDescent="0.25">
      <c r="A2329" t="s">
        <v>2457</v>
      </c>
      <c r="B2329" t="s">
        <v>39</v>
      </c>
      <c r="C2329" t="s">
        <v>114</v>
      </c>
      <c r="D2329" t="s">
        <v>106</v>
      </c>
      <c r="E2329" t="s">
        <v>93</v>
      </c>
      <c r="F2329">
        <v>1</v>
      </c>
      <c r="G2329">
        <v>75000</v>
      </c>
      <c r="H2329">
        <v>25000</v>
      </c>
      <c r="I2329">
        <v>100000</v>
      </c>
      <c r="J2329" t="s">
        <v>40</v>
      </c>
      <c r="K2329">
        <v>1</v>
      </c>
      <c r="L2329">
        <v>256</v>
      </c>
      <c r="M2329" t="s">
        <v>41</v>
      </c>
      <c r="N2329">
        <v>0.01</v>
      </c>
      <c r="O2329">
        <v>100</v>
      </c>
      <c r="P2329">
        <v>374</v>
      </c>
      <c r="Q2329">
        <v>256</v>
      </c>
      <c r="R2329">
        <v>100</v>
      </c>
      <c r="S2329">
        <v>7500</v>
      </c>
      <c r="T2329">
        <v>9</v>
      </c>
      <c r="U2329">
        <v>9</v>
      </c>
      <c r="V2329">
        <v>67584</v>
      </c>
      <c r="W2329">
        <v>0.90112000000000003</v>
      </c>
      <c r="X2329">
        <v>549.81320762634198</v>
      </c>
      <c r="Y2329">
        <v>6.56445240974426</v>
      </c>
      <c r="Z2329">
        <v>114.082664251327</v>
      </c>
      <c r="AA2329">
        <v>4.7403290271758998</v>
      </c>
      <c r="AB2329">
        <v>47.904546260833698</v>
      </c>
      <c r="AC2329">
        <v>14.9959211349487</v>
      </c>
      <c r="AD2329">
        <v>137.26008796691801</v>
      </c>
      <c r="AE2329">
        <v>0.76339999999999997</v>
      </c>
      <c r="AF2329">
        <v>0.76180000000000003</v>
      </c>
      <c r="AJ2329">
        <v>7.95504699150721E-2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 t="s">
        <v>42</v>
      </c>
      <c r="AQ2329" t="b">
        <v>1</v>
      </c>
      <c r="AR2329" t="b">
        <v>1</v>
      </c>
      <c r="AS2329">
        <v>1</v>
      </c>
      <c r="AT2329" t="b">
        <v>0</v>
      </c>
      <c r="AV2329" t="b">
        <v>0</v>
      </c>
      <c r="AW2329" t="b">
        <v>1</v>
      </c>
      <c r="AX2329" t="b">
        <v>0</v>
      </c>
      <c r="AY2329" t="b">
        <v>1</v>
      </c>
      <c r="AZ2329" t="b">
        <v>0</v>
      </c>
      <c r="BA2329" t="b">
        <v>1</v>
      </c>
      <c r="BB2329" t="b">
        <v>0</v>
      </c>
      <c r="BC2329" t="b">
        <v>1</v>
      </c>
      <c r="BD2329" t="b">
        <v>0</v>
      </c>
      <c r="BE2329" t="s">
        <v>57</v>
      </c>
      <c r="BF2329" t="s">
        <v>69</v>
      </c>
      <c r="BG2329" t="s">
        <v>69</v>
      </c>
      <c r="BH2329" t="b">
        <v>0</v>
      </c>
      <c r="BI2329" t="b">
        <v>1</v>
      </c>
      <c r="BJ2329" t="b">
        <v>0</v>
      </c>
      <c r="BK2329" t="b">
        <v>1</v>
      </c>
      <c r="BL2329">
        <v>40</v>
      </c>
      <c r="BM2329">
        <v>40</v>
      </c>
      <c r="BN2329">
        <v>0</v>
      </c>
      <c r="BO2329">
        <v>0</v>
      </c>
      <c r="BP232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29" s="3" t="str">
        <f>IF(Table1[[#This Row],[TraceLengthMod]],"lab,","")&amp;IF(Table1[[#This Row],[FixedLength]],"dur,","")&amp;IF(Table1[[#This Row],[Broken]],"ea,","")</f>
        <v>lab,</v>
      </c>
    </row>
    <row r="2330" spans="1:69" x14ac:dyDescent="0.25">
      <c r="A2330" t="s">
        <v>2458</v>
      </c>
      <c r="B2330" t="s">
        <v>39</v>
      </c>
      <c r="C2330" t="s">
        <v>114</v>
      </c>
      <c r="D2330" t="s">
        <v>106</v>
      </c>
      <c r="E2330" t="s">
        <v>93</v>
      </c>
      <c r="F2330">
        <v>1</v>
      </c>
      <c r="G2330">
        <v>75000</v>
      </c>
      <c r="H2330">
        <v>25000</v>
      </c>
      <c r="I2330">
        <v>100000</v>
      </c>
      <c r="J2330" t="s">
        <v>40</v>
      </c>
      <c r="K2330">
        <v>1</v>
      </c>
      <c r="L2330">
        <v>256</v>
      </c>
      <c r="M2330" t="s">
        <v>41</v>
      </c>
      <c r="N2330">
        <v>0.01</v>
      </c>
      <c r="O2330">
        <v>100</v>
      </c>
      <c r="P2330">
        <v>374</v>
      </c>
      <c r="Q2330">
        <v>256</v>
      </c>
      <c r="R2330">
        <v>100</v>
      </c>
      <c r="S2330">
        <v>7500</v>
      </c>
      <c r="T2330">
        <v>10</v>
      </c>
      <c r="U2330">
        <v>10</v>
      </c>
      <c r="V2330">
        <v>75008</v>
      </c>
      <c r="W2330">
        <v>1.00010666666666</v>
      </c>
      <c r="X2330">
        <v>549.81320762634198</v>
      </c>
      <c r="Y2330">
        <v>6.56445240974426</v>
      </c>
      <c r="Z2330">
        <v>126.055680274963</v>
      </c>
      <c r="AA2330">
        <v>4.7482981681823704</v>
      </c>
      <c r="AB2330">
        <v>52.652844429016099</v>
      </c>
      <c r="AC2330">
        <v>15.078691482543899</v>
      </c>
      <c r="AD2330">
        <v>152.33877944946201</v>
      </c>
      <c r="AE2330">
        <v>0.78459999999999996</v>
      </c>
      <c r="AF2330">
        <v>0.77100000000000002</v>
      </c>
      <c r="AJ2330">
        <v>6.9724417790617901E-2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 t="s">
        <v>42</v>
      </c>
      <c r="AQ2330" t="b">
        <v>1</v>
      </c>
      <c r="AR2330" t="b">
        <v>1</v>
      </c>
      <c r="AS2330">
        <v>1</v>
      </c>
      <c r="AT2330" t="b">
        <v>0</v>
      </c>
      <c r="AV2330" t="b">
        <v>0</v>
      </c>
      <c r="AW2330" t="b">
        <v>1</v>
      </c>
      <c r="AX2330" t="b">
        <v>0</v>
      </c>
      <c r="AY2330" t="b">
        <v>1</v>
      </c>
      <c r="AZ2330" t="b">
        <v>0</v>
      </c>
      <c r="BA2330" t="b">
        <v>1</v>
      </c>
      <c r="BB2330" t="b">
        <v>0</v>
      </c>
      <c r="BC2330" t="b">
        <v>1</v>
      </c>
      <c r="BD2330" t="b">
        <v>0</v>
      </c>
      <c r="BE2330" t="s">
        <v>57</v>
      </c>
      <c r="BF2330" t="s">
        <v>69</v>
      </c>
      <c r="BG2330" t="s">
        <v>69</v>
      </c>
      <c r="BH2330" t="b">
        <v>0</v>
      </c>
      <c r="BI2330" t="b">
        <v>1</v>
      </c>
      <c r="BJ2330" t="b">
        <v>0</v>
      </c>
      <c r="BK2330" t="b">
        <v>1</v>
      </c>
      <c r="BL2330">
        <v>40</v>
      </c>
      <c r="BM2330">
        <v>40</v>
      </c>
      <c r="BN2330">
        <v>0</v>
      </c>
      <c r="BO2330">
        <v>0</v>
      </c>
      <c r="BP233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30" s="3" t="str">
        <f>IF(Table1[[#This Row],[TraceLengthMod]],"lab,","")&amp;IF(Table1[[#This Row],[FixedLength]],"dur,","")&amp;IF(Table1[[#This Row],[Broken]],"ea,","")</f>
        <v>lab,</v>
      </c>
    </row>
    <row r="2331" spans="1:69" x14ac:dyDescent="0.25">
      <c r="A2331" t="s">
        <v>2459</v>
      </c>
      <c r="B2331" t="s">
        <v>39</v>
      </c>
      <c r="C2331" t="s">
        <v>114</v>
      </c>
      <c r="D2331" t="s">
        <v>106</v>
      </c>
      <c r="E2331" t="s">
        <v>93</v>
      </c>
      <c r="F2331">
        <v>1</v>
      </c>
      <c r="G2331">
        <v>75000</v>
      </c>
      <c r="H2331">
        <v>25000</v>
      </c>
      <c r="I2331">
        <v>100000</v>
      </c>
      <c r="J2331" t="s">
        <v>40</v>
      </c>
      <c r="K2331">
        <v>1</v>
      </c>
      <c r="L2331">
        <v>256</v>
      </c>
      <c r="M2331" t="s">
        <v>41</v>
      </c>
      <c r="N2331">
        <v>0.01</v>
      </c>
      <c r="O2331">
        <v>100</v>
      </c>
      <c r="P2331">
        <v>374</v>
      </c>
      <c r="Q2331">
        <v>256</v>
      </c>
      <c r="R2331">
        <v>100</v>
      </c>
      <c r="S2331">
        <v>7500</v>
      </c>
      <c r="T2331">
        <v>11</v>
      </c>
      <c r="U2331">
        <v>11</v>
      </c>
      <c r="V2331">
        <v>82688</v>
      </c>
      <c r="W2331">
        <v>1.1025066666666601</v>
      </c>
      <c r="X2331">
        <v>549.81320762634198</v>
      </c>
      <c r="Y2331">
        <v>6.56445240974426</v>
      </c>
      <c r="Z2331">
        <v>137.999751329422</v>
      </c>
      <c r="AA2331">
        <v>4.7702510356902996</v>
      </c>
      <c r="AB2331">
        <v>57.4230954647064</v>
      </c>
      <c r="AC2331">
        <v>15.2981107234954</v>
      </c>
      <c r="AD2331">
        <v>167.636890172958</v>
      </c>
      <c r="AE2331">
        <v>0.78339999999999999</v>
      </c>
      <c r="AF2331">
        <v>0.78149999999999997</v>
      </c>
      <c r="AJ2331">
        <v>6.3612532135871896E-2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 t="s">
        <v>42</v>
      </c>
      <c r="AQ2331" t="b">
        <v>1</v>
      </c>
      <c r="AR2331" t="b">
        <v>1</v>
      </c>
      <c r="AS2331">
        <v>1</v>
      </c>
      <c r="AT2331" t="b">
        <v>0</v>
      </c>
      <c r="AV2331" t="b">
        <v>0</v>
      </c>
      <c r="AW2331" t="b">
        <v>1</v>
      </c>
      <c r="AX2331" t="b">
        <v>0</v>
      </c>
      <c r="AY2331" t="b">
        <v>1</v>
      </c>
      <c r="AZ2331" t="b">
        <v>0</v>
      </c>
      <c r="BA2331" t="b">
        <v>1</v>
      </c>
      <c r="BB2331" t="b">
        <v>0</v>
      </c>
      <c r="BC2331" t="b">
        <v>1</v>
      </c>
      <c r="BD2331" t="b">
        <v>0</v>
      </c>
      <c r="BE2331" t="s">
        <v>57</v>
      </c>
      <c r="BF2331" t="s">
        <v>69</v>
      </c>
      <c r="BG2331" t="s">
        <v>69</v>
      </c>
      <c r="BH2331" t="b">
        <v>0</v>
      </c>
      <c r="BI2331" t="b">
        <v>1</v>
      </c>
      <c r="BJ2331" t="b">
        <v>0</v>
      </c>
      <c r="BK2331" t="b">
        <v>1</v>
      </c>
      <c r="BL2331">
        <v>40</v>
      </c>
      <c r="BM2331">
        <v>40</v>
      </c>
      <c r="BN2331">
        <v>0</v>
      </c>
      <c r="BO2331">
        <v>0</v>
      </c>
      <c r="BP233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31" s="3" t="str">
        <f>IF(Table1[[#This Row],[TraceLengthMod]],"lab,","")&amp;IF(Table1[[#This Row],[FixedLength]],"dur,","")&amp;IF(Table1[[#This Row],[Broken]],"ea,","")</f>
        <v>lab,</v>
      </c>
    </row>
    <row r="2332" spans="1:69" x14ac:dyDescent="0.25">
      <c r="A2332" t="s">
        <v>2460</v>
      </c>
      <c r="B2332" t="s">
        <v>39</v>
      </c>
      <c r="C2332" t="s">
        <v>114</v>
      </c>
      <c r="D2332" t="s">
        <v>106</v>
      </c>
      <c r="E2332" t="s">
        <v>93</v>
      </c>
      <c r="F2332">
        <v>1</v>
      </c>
      <c r="G2332">
        <v>75000</v>
      </c>
      <c r="H2332">
        <v>25000</v>
      </c>
      <c r="I2332">
        <v>100000</v>
      </c>
      <c r="J2332" t="s">
        <v>40</v>
      </c>
      <c r="K2332">
        <v>1</v>
      </c>
      <c r="L2332">
        <v>256</v>
      </c>
      <c r="M2332" t="s">
        <v>41</v>
      </c>
      <c r="N2332">
        <v>0.01</v>
      </c>
      <c r="O2332">
        <v>100</v>
      </c>
      <c r="P2332">
        <v>374</v>
      </c>
      <c r="Q2332">
        <v>256</v>
      </c>
      <c r="R2332">
        <v>100</v>
      </c>
      <c r="S2332">
        <v>7500</v>
      </c>
      <c r="T2332">
        <v>12</v>
      </c>
      <c r="U2332">
        <v>12</v>
      </c>
      <c r="V2332">
        <v>90112</v>
      </c>
      <c r="W2332">
        <v>1.20149333333333</v>
      </c>
      <c r="X2332">
        <v>549.81320762634198</v>
      </c>
      <c r="Y2332">
        <v>6.56445240974426</v>
      </c>
      <c r="Z2332">
        <v>149.853177309036</v>
      </c>
      <c r="AA2332">
        <v>4.6526749134063703</v>
      </c>
      <c r="AB2332">
        <v>62.075770378112701</v>
      </c>
      <c r="AC2332">
        <v>15.184409379959099</v>
      </c>
      <c r="AD2332">
        <v>182.821299552917</v>
      </c>
      <c r="AE2332">
        <v>0.78449999999999998</v>
      </c>
      <c r="AF2332">
        <v>0.78449999999999998</v>
      </c>
      <c r="AJ2332">
        <v>5.7866915383122101E-2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 t="s">
        <v>42</v>
      </c>
      <c r="AQ2332" t="b">
        <v>1</v>
      </c>
      <c r="AR2332" t="b">
        <v>1</v>
      </c>
      <c r="AS2332">
        <v>1</v>
      </c>
      <c r="AT2332" t="b">
        <v>0</v>
      </c>
      <c r="AV2332" t="b">
        <v>0</v>
      </c>
      <c r="AW2332" t="b">
        <v>1</v>
      </c>
      <c r="AX2332" t="b">
        <v>0</v>
      </c>
      <c r="AY2332" t="b">
        <v>1</v>
      </c>
      <c r="AZ2332" t="b">
        <v>0</v>
      </c>
      <c r="BA2332" t="b">
        <v>1</v>
      </c>
      <c r="BB2332" t="b">
        <v>0</v>
      </c>
      <c r="BC2332" t="b">
        <v>1</v>
      </c>
      <c r="BD2332" t="b">
        <v>0</v>
      </c>
      <c r="BE2332" t="s">
        <v>57</v>
      </c>
      <c r="BF2332" t="s">
        <v>69</v>
      </c>
      <c r="BG2332" t="s">
        <v>69</v>
      </c>
      <c r="BH2332" t="b">
        <v>0</v>
      </c>
      <c r="BI2332" t="b">
        <v>1</v>
      </c>
      <c r="BJ2332" t="b">
        <v>0</v>
      </c>
      <c r="BK2332" t="b">
        <v>1</v>
      </c>
      <c r="BL2332">
        <v>40</v>
      </c>
      <c r="BM2332">
        <v>40</v>
      </c>
      <c r="BN2332">
        <v>0</v>
      </c>
      <c r="BO2332">
        <v>0</v>
      </c>
      <c r="BP233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32" s="3" t="str">
        <f>IF(Table1[[#This Row],[TraceLengthMod]],"lab,","")&amp;IF(Table1[[#This Row],[FixedLength]],"dur,","")&amp;IF(Table1[[#This Row],[Broken]],"ea,","")</f>
        <v>lab,</v>
      </c>
    </row>
    <row r="2333" spans="1:69" x14ac:dyDescent="0.25">
      <c r="A2333" t="s">
        <v>2461</v>
      </c>
      <c r="B2333" t="s">
        <v>39</v>
      </c>
      <c r="C2333" t="s">
        <v>114</v>
      </c>
      <c r="D2333" t="s">
        <v>106</v>
      </c>
      <c r="E2333" t="s">
        <v>93</v>
      </c>
      <c r="F2333">
        <v>1</v>
      </c>
      <c r="G2333">
        <v>75000</v>
      </c>
      <c r="H2333">
        <v>25000</v>
      </c>
      <c r="I2333">
        <v>100000</v>
      </c>
      <c r="J2333" t="s">
        <v>40</v>
      </c>
      <c r="K2333">
        <v>1</v>
      </c>
      <c r="L2333">
        <v>256</v>
      </c>
      <c r="M2333" t="s">
        <v>41</v>
      </c>
      <c r="N2333">
        <v>0.01</v>
      </c>
      <c r="O2333">
        <v>100</v>
      </c>
      <c r="P2333">
        <v>374</v>
      </c>
      <c r="Q2333">
        <v>256</v>
      </c>
      <c r="R2333">
        <v>100</v>
      </c>
      <c r="S2333">
        <v>7500</v>
      </c>
      <c r="T2333">
        <v>12</v>
      </c>
      <c r="U2333">
        <v>13</v>
      </c>
      <c r="V2333">
        <v>97536</v>
      </c>
      <c r="W2333">
        <v>1.3004800000000001</v>
      </c>
      <c r="X2333">
        <v>549.81320762634198</v>
      </c>
      <c r="Y2333">
        <v>6.56445240974426</v>
      </c>
      <c r="Z2333">
        <v>161.78042030334399</v>
      </c>
      <c r="AA2333">
        <v>4.6556811332702601</v>
      </c>
      <c r="AB2333">
        <v>66.731451511383</v>
      </c>
      <c r="AC2333">
        <v>15.107614040374701</v>
      </c>
      <c r="AD2333">
        <v>197.92891359329201</v>
      </c>
      <c r="AE2333">
        <v>0.78469999999999995</v>
      </c>
      <c r="AF2333">
        <v>0.77559999999999996</v>
      </c>
      <c r="AJ2333">
        <v>4.71849569811282E-2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 t="s">
        <v>42</v>
      </c>
      <c r="AQ2333" t="b">
        <v>1</v>
      </c>
      <c r="AR2333" t="b">
        <v>1</v>
      </c>
      <c r="AS2333">
        <v>1</v>
      </c>
      <c r="AT2333" t="b">
        <v>0</v>
      </c>
      <c r="AV2333" t="b">
        <v>0</v>
      </c>
      <c r="AW2333" t="b">
        <v>1</v>
      </c>
      <c r="AX2333" t="b">
        <v>0</v>
      </c>
      <c r="AY2333" t="b">
        <v>1</v>
      </c>
      <c r="AZ2333" t="b">
        <v>0</v>
      </c>
      <c r="BA2333" t="b">
        <v>1</v>
      </c>
      <c r="BB2333" t="b">
        <v>0</v>
      </c>
      <c r="BC2333" t="b">
        <v>1</v>
      </c>
      <c r="BD2333" t="b">
        <v>0</v>
      </c>
      <c r="BE2333" t="s">
        <v>57</v>
      </c>
      <c r="BF2333" t="s">
        <v>69</v>
      </c>
      <c r="BG2333" t="s">
        <v>69</v>
      </c>
      <c r="BH2333" t="b">
        <v>0</v>
      </c>
      <c r="BI2333" t="b">
        <v>1</v>
      </c>
      <c r="BJ2333" t="b">
        <v>0</v>
      </c>
      <c r="BK2333" t="b">
        <v>1</v>
      </c>
      <c r="BL2333">
        <v>40</v>
      </c>
      <c r="BM2333">
        <v>40</v>
      </c>
      <c r="BN2333">
        <v>0</v>
      </c>
      <c r="BO2333">
        <v>0</v>
      </c>
      <c r="BP233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33" s="3" t="str">
        <f>IF(Table1[[#This Row],[TraceLengthMod]],"lab,","")&amp;IF(Table1[[#This Row],[FixedLength]],"dur,","")&amp;IF(Table1[[#This Row],[Broken]],"ea,","")</f>
        <v>lab,</v>
      </c>
    </row>
    <row r="2334" spans="1:69" x14ac:dyDescent="0.25">
      <c r="A2334" t="s">
        <v>2462</v>
      </c>
      <c r="B2334" t="s">
        <v>39</v>
      </c>
      <c r="C2334" t="s">
        <v>114</v>
      </c>
      <c r="D2334" t="s">
        <v>106</v>
      </c>
      <c r="E2334" t="s">
        <v>93</v>
      </c>
      <c r="F2334">
        <v>1</v>
      </c>
      <c r="G2334">
        <v>75000</v>
      </c>
      <c r="H2334">
        <v>25000</v>
      </c>
      <c r="I2334">
        <v>100000</v>
      </c>
      <c r="J2334" t="s">
        <v>40</v>
      </c>
      <c r="K2334">
        <v>1</v>
      </c>
      <c r="L2334">
        <v>256</v>
      </c>
      <c r="M2334" t="s">
        <v>41</v>
      </c>
      <c r="N2334">
        <v>0.01</v>
      </c>
      <c r="O2334">
        <v>100</v>
      </c>
      <c r="P2334">
        <v>374</v>
      </c>
      <c r="Q2334">
        <v>256</v>
      </c>
      <c r="R2334">
        <v>100</v>
      </c>
      <c r="S2334">
        <v>7500</v>
      </c>
      <c r="T2334">
        <v>12</v>
      </c>
      <c r="U2334">
        <v>14</v>
      </c>
      <c r="V2334">
        <v>105216</v>
      </c>
      <c r="W2334">
        <v>1.4028799999999999</v>
      </c>
      <c r="X2334">
        <v>549.81320762634198</v>
      </c>
      <c r="Y2334">
        <v>6.56445240974426</v>
      </c>
      <c r="Z2334">
        <v>173.83823180198601</v>
      </c>
      <c r="AA2334">
        <v>4.7832577228546098</v>
      </c>
      <c r="AB2334">
        <v>71.5147092342376</v>
      </c>
      <c r="AC2334">
        <v>14.676766157150199</v>
      </c>
      <c r="AD2334">
        <v>212.60567975044199</v>
      </c>
      <c r="AE2334">
        <v>0.79079999999999995</v>
      </c>
      <c r="AF2334">
        <v>0.78059999999999996</v>
      </c>
      <c r="AJ2334">
        <v>4.6680978759941899E-2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 t="s">
        <v>42</v>
      </c>
      <c r="AQ2334" t="b">
        <v>1</v>
      </c>
      <c r="AR2334" t="b">
        <v>1</v>
      </c>
      <c r="AS2334">
        <v>1</v>
      </c>
      <c r="AT2334" t="b">
        <v>0</v>
      </c>
      <c r="AV2334" t="b">
        <v>0</v>
      </c>
      <c r="AW2334" t="b">
        <v>1</v>
      </c>
      <c r="AX2334" t="b">
        <v>0</v>
      </c>
      <c r="AY2334" t="b">
        <v>1</v>
      </c>
      <c r="AZ2334" t="b">
        <v>0</v>
      </c>
      <c r="BA2334" t="b">
        <v>1</v>
      </c>
      <c r="BB2334" t="b">
        <v>0</v>
      </c>
      <c r="BC2334" t="b">
        <v>1</v>
      </c>
      <c r="BD2334" t="b">
        <v>0</v>
      </c>
      <c r="BE2334" t="s">
        <v>57</v>
      </c>
      <c r="BF2334" t="s">
        <v>69</v>
      </c>
      <c r="BG2334" t="s">
        <v>69</v>
      </c>
      <c r="BH2334" t="b">
        <v>0</v>
      </c>
      <c r="BI2334" t="b">
        <v>1</v>
      </c>
      <c r="BJ2334" t="b">
        <v>0</v>
      </c>
      <c r="BK2334" t="b">
        <v>1</v>
      </c>
      <c r="BL2334">
        <v>40</v>
      </c>
      <c r="BM2334">
        <v>40</v>
      </c>
      <c r="BN2334">
        <v>0</v>
      </c>
      <c r="BO2334">
        <v>0</v>
      </c>
      <c r="BP233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34" s="3" t="str">
        <f>IF(Table1[[#This Row],[TraceLengthMod]],"lab,","")&amp;IF(Table1[[#This Row],[FixedLength]],"dur,","")&amp;IF(Table1[[#This Row],[Broken]],"ea,","")</f>
        <v>lab,</v>
      </c>
    </row>
    <row r="2335" spans="1:69" x14ac:dyDescent="0.25">
      <c r="A2335" t="s">
        <v>2463</v>
      </c>
      <c r="B2335" t="s">
        <v>39</v>
      </c>
      <c r="C2335" t="s">
        <v>114</v>
      </c>
      <c r="D2335" t="s">
        <v>106</v>
      </c>
      <c r="E2335" t="s">
        <v>93</v>
      </c>
      <c r="F2335">
        <v>1</v>
      </c>
      <c r="G2335">
        <v>75000</v>
      </c>
      <c r="H2335">
        <v>25000</v>
      </c>
      <c r="I2335">
        <v>100000</v>
      </c>
      <c r="J2335" t="s">
        <v>40</v>
      </c>
      <c r="K2335">
        <v>1</v>
      </c>
      <c r="L2335">
        <v>256</v>
      </c>
      <c r="M2335" t="s">
        <v>41</v>
      </c>
      <c r="N2335">
        <v>0.01</v>
      </c>
      <c r="O2335">
        <v>100</v>
      </c>
      <c r="P2335">
        <v>374</v>
      </c>
      <c r="Q2335">
        <v>256</v>
      </c>
      <c r="R2335">
        <v>100</v>
      </c>
      <c r="S2335">
        <v>7500</v>
      </c>
      <c r="T2335">
        <v>12</v>
      </c>
      <c r="U2335">
        <v>15</v>
      </c>
      <c r="V2335">
        <v>112640</v>
      </c>
      <c r="W2335">
        <v>1.50186666666666</v>
      </c>
      <c r="X2335">
        <v>549.81320762634198</v>
      </c>
      <c r="Y2335">
        <v>6.56445240974426</v>
      </c>
      <c r="Z2335">
        <v>185.81129932403499</v>
      </c>
      <c r="AA2335">
        <v>4.6406679153442303</v>
      </c>
      <c r="AB2335">
        <v>76.155377149581895</v>
      </c>
      <c r="AC2335">
        <v>14.9739716053009</v>
      </c>
      <c r="AD2335">
        <v>227.57965135574301</v>
      </c>
      <c r="AE2335">
        <v>0.78480000000000005</v>
      </c>
      <c r="AF2335">
        <v>0.77339999999999998</v>
      </c>
      <c r="AJ2335">
        <v>4.1834883391857099E-2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 t="s">
        <v>42</v>
      </c>
      <c r="AQ2335" t="b">
        <v>1</v>
      </c>
      <c r="AR2335" t="b">
        <v>1</v>
      </c>
      <c r="AS2335">
        <v>1</v>
      </c>
      <c r="AT2335" t="b">
        <v>0</v>
      </c>
      <c r="AV2335" t="b">
        <v>0</v>
      </c>
      <c r="AW2335" t="b">
        <v>1</v>
      </c>
      <c r="AX2335" t="b">
        <v>0</v>
      </c>
      <c r="AY2335" t="b">
        <v>1</v>
      </c>
      <c r="AZ2335" t="b">
        <v>0</v>
      </c>
      <c r="BA2335" t="b">
        <v>1</v>
      </c>
      <c r="BB2335" t="b">
        <v>0</v>
      </c>
      <c r="BC2335" t="b">
        <v>1</v>
      </c>
      <c r="BD2335" t="b">
        <v>0</v>
      </c>
      <c r="BE2335" t="s">
        <v>57</v>
      </c>
      <c r="BF2335" t="s">
        <v>69</v>
      </c>
      <c r="BG2335" t="s">
        <v>69</v>
      </c>
      <c r="BH2335" t="b">
        <v>0</v>
      </c>
      <c r="BI2335" t="b">
        <v>1</v>
      </c>
      <c r="BJ2335" t="b">
        <v>0</v>
      </c>
      <c r="BK2335" t="b">
        <v>1</v>
      </c>
      <c r="BL2335">
        <v>40</v>
      </c>
      <c r="BM2335">
        <v>40</v>
      </c>
      <c r="BN2335">
        <v>0</v>
      </c>
      <c r="BO2335">
        <v>0</v>
      </c>
      <c r="BP233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35" s="3" t="str">
        <f>IF(Table1[[#This Row],[TraceLengthMod]],"lab,","")&amp;IF(Table1[[#This Row],[FixedLength]],"dur,","")&amp;IF(Table1[[#This Row],[Broken]],"ea,","")</f>
        <v>lab,</v>
      </c>
    </row>
    <row r="2336" spans="1:69" x14ac:dyDescent="0.25">
      <c r="A2336" t="s">
        <v>2464</v>
      </c>
      <c r="B2336" t="s">
        <v>39</v>
      </c>
      <c r="C2336" t="s">
        <v>114</v>
      </c>
      <c r="D2336" t="s">
        <v>106</v>
      </c>
      <c r="E2336" t="s">
        <v>93</v>
      </c>
      <c r="F2336">
        <v>1</v>
      </c>
      <c r="G2336">
        <v>75000</v>
      </c>
      <c r="H2336">
        <v>25000</v>
      </c>
      <c r="I2336">
        <v>100000</v>
      </c>
      <c r="J2336" t="s">
        <v>40</v>
      </c>
      <c r="K2336">
        <v>1</v>
      </c>
      <c r="L2336">
        <v>256</v>
      </c>
      <c r="M2336" t="s">
        <v>41</v>
      </c>
      <c r="N2336">
        <v>0.01</v>
      </c>
      <c r="O2336">
        <v>100</v>
      </c>
      <c r="P2336">
        <v>374</v>
      </c>
      <c r="Q2336">
        <v>256</v>
      </c>
      <c r="R2336">
        <v>100</v>
      </c>
      <c r="S2336">
        <v>7500</v>
      </c>
      <c r="T2336">
        <v>16</v>
      </c>
      <c r="U2336">
        <v>16</v>
      </c>
      <c r="V2336">
        <v>120064</v>
      </c>
      <c r="W2336">
        <v>1.6008533333333299</v>
      </c>
      <c r="X2336">
        <v>549.81320762634198</v>
      </c>
      <c r="Y2336">
        <v>6.56445240974426</v>
      </c>
      <c r="Z2336">
        <v>197.732430696487</v>
      </c>
      <c r="AA2336">
        <v>4.6256353855133003</v>
      </c>
      <c r="AB2336">
        <v>80.781012535095201</v>
      </c>
      <c r="AC2336">
        <v>14.874270439147899</v>
      </c>
      <c r="AD2336">
        <v>242.45392179489099</v>
      </c>
      <c r="AE2336">
        <v>0.79469999999999996</v>
      </c>
      <c r="AF2336">
        <v>0.78480000000000005</v>
      </c>
      <c r="AJ2336">
        <v>4.0164777973313297E-2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 t="s">
        <v>42</v>
      </c>
      <c r="AQ2336" t="b">
        <v>1</v>
      </c>
      <c r="AR2336" t="b">
        <v>1</v>
      </c>
      <c r="AS2336">
        <v>1</v>
      </c>
      <c r="AT2336" t="b">
        <v>0</v>
      </c>
      <c r="AV2336" t="b">
        <v>0</v>
      </c>
      <c r="AW2336" t="b">
        <v>1</v>
      </c>
      <c r="AX2336" t="b">
        <v>0</v>
      </c>
      <c r="AY2336" t="b">
        <v>1</v>
      </c>
      <c r="AZ2336" t="b">
        <v>0</v>
      </c>
      <c r="BA2336" t="b">
        <v>1</v>
      </c>
      <c r="BB2336" t="b">
        <v>0</v>
      </c>
      <c r="BC2336" t="b">
        <v>1</v>
      </c>
      <c r="BD2336" t="b">
        <v>0</v>
      </c>
      <c r="BE2336" t="s">
        <v>57</v>
      </c>
      <c r="BF2336" t="s">
        <v>69</v>
      </c>
      <c r="BG2336" t="s">
        <v>69</v>
      </c>
      <c r="BH2336" t="b">
        <v>0</v>
      </c>
      <c r="BI2336" t="b">
        <v>1</v>
      </c>
      <c r="BJ2336" t="b">
        <v>0</v>
      </c>
      <c r="BK2336" t="b">
        <v>1</v>
      </c>
      <c r="BL2336">
        <v>40</v>
      </c>
      <c r="BM2336">
        <v>40</v>
      </c>
      <c r="BN2336">
        <v>0</v>
      </c>
      <c r="BO2336">
        <v>0</v>
      </c>
      <c r="BP233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36" s="3" t="str">
        <f>IF(Table1[[#This Row],[TraceLengthMod]],"lab,","")&amp;IF(Table1[[#This Row],[FixedLength]],"dur,","")&amp;IF(Table1[[#This Row],[Broken]],"ea,","")</f>
        <v>lab,</v>
      </c>
    </row>
    <row r="2337" spans="1:69" x14ac:dyDescent="0.25">
      <c r="A2337" t="s">
        <v>2465</v>
      </c>
      <c r="B2337" t="s">
        <v>39</v>
      </c>
      <c r="C2337" t="s">
        <v>114</v>
      </c>
      <c r="D2337" t="s">
        <v>106</v>
      </c>
      <c r="E2337" t="s">
        <v>93</v>
      </c>
      <c r="F2337">
        <v>1</v>
      </c>
      <c r="G2337">
        <v>75000</v>
      </c>
      <c r="H2337">
        <v>25000</v>
      </c>
      <c r="I2337">
        <v>100000</v>
      </c>
      <c r="J2337" t="s">
        <v>40</v>
      </c>
      <c r="K2337">
        <v>1</v>
      </c>
      <c r="L2337">
        <v>256</v>
      </c>
      <c r="M2337" t="s">
        <v>41</v>
      </c>
      <c r="N2337">
        <v>0.01</v>
      </c>
      <c r="O2337">
        <v>100</v>
      </c>
      <c r="P2337">
        <v>374</v>
      </c>
      <c r="Q2337">
        <v>256</v>
      </c>
      <c r="R2337">
        <v>100</v>
      </c>
      <c r="S2337">
        <v>7500</v>
      </c>
      <c r="T2337">
        <v>16</v>
      </c>
      <c r="U2337">
        <v>17</v>
      </c>
      <c r="V2337">
        <v>127744</v>
      </c>
      <c r="W2337">
        <v>1.70325333333333</v>
      </c>
      <c r="X2337">
        <v>549.81320762634198</v>
      </c>
      <c r="Y2337">
        <v>6.56445240974426</v>
      </c>
      <c r="Z2337">
        <v>209.800403833389</v>
      </c>
      <c r="AA2337">
        <v>4.8113713264465297</v>
      </c>
      <c r="AB2337">
        <v>85.592383861541705</v>
      </c>
      <c r="AC2337">
        <v>14.780512332916199</v>
      </c>
      <c r="AD2337">
        <v>257.23443412780699</v>
      </c>
      <c r="AE2337">
        <v>0.79149999999999998</v>
      </c>
      <c r="AF2337">
        <v>0.77039999999999997</v>
      </c>
      <c r="AJ2337">
        <v>3.6057238050835397E-2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 t="s">
        <v>42</v>
      </c>
      <c r="AQ2337" t="b">
        <v>1</v>
      </c>
      <c r="AR2337" t="b">
        <v>1</v>
      </c>
      <c r="AS2337">
        <v>1</v>
      </c>
      <c r="AT2337" t="b">
        <v>0</v>
      </c>
      <c r="AV2337" t="b">
        <v>0</v>
      </c>
      <c r="AW2337" t="b">
        <v>1</v>
      </c>
      <c r="AX2337" t="b">
        <v>0</v>
      </c>
      <c r="AY2337" t="b">
        <v>1</v>
      </c>
      <c r="AZ2337" t="b">
        <v>0</v>
      </c>
      <c r="BA2337" t="b">
        <v>1</v>
      </c>
      <c r="BB2337" t="b">
        <v>0</v>
      </c>
      <c r="BC2337" t="b">
        <v>1</v>
      </c>
      <c r="BD2337" t="b">
        <v>0</v>
      </c>
      <c r="BE2337" t="s">
        <v>57</v>
      </c>
      <c r="BF2337" t="s">
        <v>69</v>
      </c>
      <c r="BG2337" t="s">
        <v>69</v>
      </c>
      <c r="BH2337" t="b">
        <v>0</v>
      </c>
      <c r="BI2337" t="b">
        <v>1</v>
      </c>
      <c r="BJ2337" t="b">
        <v>0</v>
      </c>
      <c r="BK2337" t="b">
        <v>1</v>
      </c>
      <c r="BL2337">
        <v>40</v>
      </c>
      <c r="BM2337">
        <v>40</v>
      </c>
      <c r="BN2337">
        <v>0</v>
      </c>
      <c r="BO2337">
        <v>0</v>
      </c>
      <c r="BP233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37" s="3" t="str">
        <f>IF(Table1[[#This Row],[TraceLengthMod]],"lab,","")&amp;IF(Table1[[#This Row],[FixedLength]],"dur,","")&amp;IF(Table1[[#This Row],[Broken]],"ea,","")</f>
        <v>lab,</v>
      </c>
    </row>
    <row r="2338" spans="1:69" x14ac:dyDescent="0.25">
      <c r="A2338" t="s">
        <v>2466</v>
      </c>
      <c r="B2338" t="s">
        <v>39</v>
      </c>
      <c r="C2338" t="s">
        <v>114</v>
      </c>
      <c r="D2338" t="s">
        <v>106</v>
      </c>
      <c r="E2338" t="s">
        <v>93</v>
      </c>
      <c r="F2338">
        <v>1</v>
      </c>
      <c r="G2338">
        <v>75000</v>
      </c>
      <c r="H2338">
        <v>25000</v>
      </c>
      <c r="I2338">
        <v>100000</v>
      </c>
      <c r="J2338" t="s">
        <v>40</v>
      </c>
      <c r="K2338">
        <v>1</v>
      </c>
      <c r="L2338">
        <v>256</v>
      </c>
      <c r="M2338" t="s">
        <v>41</v>
      </c>
      <c r="N2338">
        <v>0.01</v>
      </c>
      <c r="O2338">
        <v>100</v>
      </c>
      <c r="P2338">
        <v>374</v>
      </c>
      <c r="Q2338">
        <v>256</v>
      </c>
      <c r="R2338">
        <v>100</v>
      </c>
      <c r="S2338">
        <v>7500</v>
      </c>
      <c r="T2338">
        <v>16</v>
      </c>
      <c r="U2338">
        <v>18</v>
      </c>
      <c r="V2338">
        <v>135168</v>
      </c>
      <c r="W2338">
        <v>1.8022400000000001</v>
      </c>
      <c r="X2338">
        <v>549.81320762634198</v>
      </c>
      <c r="Y2338">
        <v>6.56445240974426</v>
      </c>
      <c r="Z2338">
        <v>221.71665453910799</v>
      </c>
      <c r="AA2338">
        <v>4.6347150802612296</v>
      </c>
      <c r="AB2338">
        <v>90.227098941802893</v>
      </c>
      <c r="AC2338">
        <v>15.092686176300001</v>
      </c>
      <c r="AD2338">
        <v>272.32712030410698</v>
      </c>
      <c r="AE2338">
        <v>0.78879999999999995</v>
      </c>
      <c r="AF2338">
        <v>0.78280000000000005</v>
      </c>
      <c r="AJ2338">
        <v>3.3259959947882202E-2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 t="s">
        <v>42</v>
      </c>
      <c r="AQ2338" t="b">
        <v>1</v>
      </c>
      <c r="AR2338" t="b">
        <v>1</v>
      </c>
      <c r="AS2338">
        <v>1</v>
      </c>
      <c r="AT2338" t="b">
        <v>0</v>
      </c>
      <c r="AV2338" t="b">
        <v>0</v>
      </c>
      <c r="AW2338" t="b">
        <v>1</v>
      </c>
      <c r="AX2338" t="b">
        <v>0</v>
      </c>
      <c r="AY2338" t="b">
        <v>1</v>
      </c>
      <c r="AZ2338" t="b">
        <v>0</v>
      </c>
      <c r="BA2338" t="b">
        <v>1</v>
      </c>
      <c r="BB2338" t="b">
        <v>0</v>
      </c>
      <c r="BC2338" t="b">
        <v>1</v>
      </c>
      <c r="BD2338" t="b">
        <v>0</v>
      </c>
      <c r="BE2338" t="s">
        <v>57</v>
      </c>
      <c r="BF2338" t="s">
        <v>69</v>
      </c>
      <c r="BG2338" t="s">
        <v>69</v>
      </c>
      <c r="BH2338" t="b">
        <v>0</v>
      </c>
      <c r="BI2338" t="b">
        <v>1</v>
      </c>
      <c r="BJ2338" t="b">
        <v>0</v>
      </c>
      <c r="BK2338" t="b">
        <v>1</v>
      </c>
      <c r="BL2338">
        <v>40</v>
      </c>
      <c r="BM2338">
        <v>40</v>
      </c>
      <c r="BN2338">
        <v>0</v>
      </c>
      <c r="BO2338">
        <v>0</v>
      </c>
      <c r="BP233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38" s="3" t="str">
        <f>IF(Table1[[#This Row],[TraceLengthMod]],"lab,","")&amp;IF(Table1[[#This Row],[FixedLength]],"dur,","")&amp;IF(Table1[[#This Row],[Broken]],"ea,","")</f>
        <v>lab,</v>
      </c>
    </row>
    <row r="2339" spans="1:69" x14ac:dyDescent="0.25">
      <c r="A2339" t="s">
        <v>2467</v>
      </c>
      <c r="B2339" t="s">
        <v>39</v>
      </c>
      <c r="C2339" t="s">
        <v>114</v>
      </c>
      <c r="D2339" t="s">
        <v>106</v>
      </c>
      <c r="E2339" t="s">
        <v>93</v>
      </c>
      <c r="F2339">
        <v>1</v>
      </c>
      <c r="G2339">
        <v>75000</v>
      </c>
      <c r="H2339">
        <v>25000</v>
      </c>
      <c r="I2339">
        <v>100000</v>
      </c>
      <c r="J2339" t="s">
        <v>40</v>
      </c>
      <c r="K2339">
        <v>1</v>
      </c>
      <c r="L2339">
        <v>256</v>
      </c>
      <c r="M2339" t="s">
        <v>41</v>
      </c>
      <c r="N2339">
        <v>0.01</v>
      </c>
      <c r="O2339">
        <v>100</v>
      </c>
      <c r="P2339">
        <v>374</v>
      </c>
      <c r="Q2339">
        <v>256</v>
      </c>
      <c r="R2339">
        <v>100</v>
      </c>
      <c r="S2339">
        <v>7500</v>
      </c>
      <c r="T2339">
        <v>16</v>
      </c>
      <c r="U2339">
        <v>19</v>
      </c>
      <c r="V2339">
        <v>142592</v>
      </c>
      <c r="W2339">
        <v>1.90122666666666</v>
      </c>
      <c r="X2339">
        <v>549.81320762634198</v>
      </c>
      <c r="Y2339">
        <v>6.56445240974426</v>
      </c>
      <c r="Z2339">
        <v>233.597134113311</v>
      </c>
      <c r="AA2339">
        <v>4.6468491554260201</v>
      </c>
      <c r="AB2339">
        <v>94.873948097229004</v>
      </c>
      <c r="AC2339">
        <v>15.221278190612701</v>
      </c>
      <c r="AD2339">
        <v>287.54839849472</v>
      </c>
      <c r="AE2339">
        <v>0.78010000000000002</v>
      </c>
      <c r="AF2339">
        <v>0.77380000000000004</v>
      </c>
      <c r="AJ2339">
        <v>3.34718899945168E-2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 t="s">
        <v>42</v>
      </c>
      <c r="AQ2339" t="b">
        <v>1</v>
      </c>
      <c r="AR2339" t="b">
        <v>1</v>
      </c>
      <c r="AS2339">
        <v>1</v>
      </c>
      <c r="AT2339" t="b">
        <v>0</v>
      </c>
      <c r="AV2339" t="b">
        <v>0</v>
      </c>
      <c r="AW2339" t="b">
        <v>1</v>
      </c>
      <c r="AX2339" t="b">
        <v>0</v>
      </c>
      <c r="AY2339" t="b">
        <v>1</v>
      </c>
      <c r="AZ2339" t="b">
        <v>0</v>
      </c>
      <c r="BA2339" t="b">
        <v>1</v>
      </c>
      <c r="BB2339" t="b">
        <v>0</v>
      </c>
      <c r="BC2339" t="b">
        <v>1</v>
      </c>
      <c r="BD2339" t="b">
        <v>0</v>
      </c>
      <c r="BE2339" t="s">
        <v>57</v>
      </c>
      <c r="BF2339" t="s">
        <v>69</v>
      </c>
      <c r="BG2339" t="s">
        <v>69</v>
      </c>
      <c r="BH2339" t="b">
        <v>0</v>
      </c>
      <c r="BI2339" t="b">
        <v>1</v>
      </c>
      <c r="BJ2339" t="b">
        <v>0</v>
      </c>
      <c r="BK2339" t="b">
        <v>1</v>
      </c>
      <c r="BL2339">
        <v>40</v>
      </c>
      <c r="BM2339">
        <v>40</v>
      </c>
      <c r="BN2339">
        <v>0</v>
      </c>
      <c r="BO2339">
        <v>0</v>
      </c>
      <c r="BP233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39" s="3" t="str">
        <f>IF(Table1[[#This Row],[TraceLengthMod]],"lab,","")&amp;IF(Table1[[#This Row],[FixedLength]],"dur,","")&amp;IF(Table1[[#This Row],[Broken]],"ea,","")</f>
        <v>lab,</v>
      </c>
    </row>
    <row r="2340" spans="1:69" x14ac:dyDescent="0.25">
      <c r="A2340" t="s">
        <v>2468</v>
      </c>
      <c r="B2340" t="s">
        <v>39</v>
      </c>
      <c r="C2340" t="s">
        <v>114</v>
      </c>
      <c r="D2340" t="s">
        <v>106</v>
      </c>
      <c r="E2340" t="s">
        <v>93</v>
      </c>
      <c r="F2340">
        <v>1</v>
      </c>
      <c r="G2340">
        <v>75000</v>
      </c>
      <c r="H2340">
        <v>25000</v>
      </c>
      <c r="I2340">
        <v>100000</v>
      </c>
      <c r="J2340" t="s">
        <v>40</v>
      </c>
      <c r="K2340">
        <v>1</v>
      </c>
      <c r="L2340">
        <v>256</v>
      </c>
      <c r="M2340" t="s">
        <v>41</v>
      </c>
      <c r="N2340">
        <v>0.01</v>
      </c>
      <c r="O2340">
        <v>100</v>
      </c>
      <c r="P2340">
        <v>374</v>
      </c>
      <c r="Q2340">
        <v>256</v>
      </c>
      <c r="R2340">
        <v>100</v>
      </c>
      <c r="S2340">
        <v>7500</v>
      </c>
      <c r="T2340">
        <v>16</v>
      </c>
      <c r="U2340">
        <v>20</v>
      </c>
      <c r="V2340">
        <v>150016</v>
      </c>
      <c r="W2340">
        <v>2.0002133333333298</v>
      </c>
      <c r="X2340">
        <v>549.81320762634198</v>
      </c>
      <c r="Y2340">
        <v>6.56445240974426</v>
      </c>
      <c r="Z2340">
        <v>245.5282766819</v>
      </c>
      <c r="AA2340">
        <v>4.6745095252990696</v>
      </c>
      <c r="AB2340">
        <v>99.548457622528005</v>
      </c>
      <c r="AC2340">
        <v>14.7336137294769</v>
      </c>
      <c r="AD2340">
        <v>302.28201222419699</v>
      </c>
      <c r="AE2340">
        <v>0.78380000000000005</v>
      </c>
      <c r="AF2340">
        <v>0.77600000000000002</v>
      </c>
      <c r="AJ2340">
        <v>3.0645691697507901E-2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 t="s">
        <v>42</v>
      </c>
      <c r="AQ2340" t="b">
        <v>1</v>
      </c>
      <c r="AR2340" t="b">
        <v>1</v>
      </c>
      <c r="AS2340">
        <v>1</v>
      </c>
      <c r="AT2340" t="b">
        <v>0</v>
      </c>
      <c r="AV2340" t="b">
        <v>0</v>
      </c>
      <c r="AW2340" t="b">
        <v>1</v>
      </c>
      <c r="AX2340" t="b">
        <v>0</v>
      </c>
      <c r="AY2340" t="b">
        <v>1</v>
      </c>
      <c r="AZ2340" t="b">
        <v>0</v>
      </c>
      <c r="BA2340" t="b">
        <v>1</v>
      </c>
      <c r="BB2340" t="b">
        <v>0</v>
      </c>
      <c r="BC2340" t="b">
        <v>1</v>
      </c>
      <c r="BD2340" t="b">
        <v>0</v>
      </c>
      <c r="BE2340" t="s">
        <v>57</v>
      </c>
      <c r="BF2340" t="s">
        <v>69</v>
      </c>
      <c r="BG2340" t="s">
        <v>69</v>
      </c>
      <c r="BH2340" t="b">
        <v>0</v>
      </c>
      <c r="BI2340" t="b">
        <v>1</v>
      </c>
      <c r="BJ2340" t="b">
        <v>0</v>
      </c>
      <c r="BK2340" t="b">
        <v>1</v>
      </c>
      <c r="BL2340">
        <v>40</v>
      </c>
      <c r="BM2340">
        <v>40</v>
      </c>
      <c r="BN2340">
        <v>0</v>
      </c>
      <c r="BO2340">
        <v>0</v>
      </c>
      <c r="BP234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40" s="3" t="str">
        <f>IF(Table1[[#This Row],[TraceLengthMod]],"lab,","")&amp;IF(Table1[[#This Row],[FixedLength]],"dur,","")&amp;IF(Table1[[#This Row],[Broken]],"ea,","")</f>
        <v>lab,</v>
      </c>
    </row>
    <row r="2341" spans="1:69" x14ac:dyDescent="0.25">
      <c r="A2341" t="s">
        <v>2469</v>
      </c>
      <c r="B2341" t="s">
        <v>39</v>
      </c>
      <c r="C2341" t="s">
        <v>114</v>
      </c>
      <c r="D2341" t="s">
        <v>106</v>
      </c>
      <c r="E2341" t="s">
        <v>93</v>
      </c>
      <c r="F2341">
        <v>1</v>
      </c>
      <c r="G2341">
        <v>75000</v>
      </c>
      <c r="H2341">
        <v>25000</v>
      </c>
      <c r="I2341">
        <v>100000</v>
      </c>
      <c r="J2341" t="s">
        <v>40</v>
      </c>
      <c r="K2341">
        <v>1</v>
      </c>
      <c r="L2341">
        <v>256</v>
      </c>
      <c r="M2341" t="s">
        <v>41</v>
      </c>
      <c r="N2341">
        <v>0.01</v>
      </c>
      <c r="O2341">
        <v>100</v>
      </c>
      <c r="P2341">
        <v>374</v>
      </c>
      <c r="Q2341">
        <v>256</v>
      </c>
      <c r="R2341">
        <v>100</v>
      </c>
      <c r="S2341">
        <v>7500</v>
      </c>
      <c r="T2341">
        <v>21</v>
      </c>
      <c r="U2341">
        <v>21</v>
      </c>
      <c r="V2341">
        <v>157696</v>
      </c>
      <c r="W2341">
        <v>2.1026133333333301</v>
      </c>
      <c r="X2341">
        <v>549.81320762634198</v>
      </c>
      <c r="Y2341">
        <v>6.56445240974426</v>
      </c>
      <c r="Z2341">
        <v>257.53551363945002</v>
      </c>
      <c r="AA2341">
        <v>4.8024964332580504</v>
      </c>
      <c r="AB2341">
        <v>104.350954055786</v>
      </c>
      <c r="AC2341">
        <v>15.268185377120901</v>
      </c>
      <c r="AD2341">
        <v>317.55019760131802</v>
      </c>
      <c r="AE2341">
        <v>0.79349999999999998</v>
      </c>
      <c r="AF2341">
        <v>0.78879999999999995</v>
      </c>
      <c r="AJ2341">
        <v>3.0857385365993899E-2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 t="s">
        <v>42</v>
      </c>
      <c r="AQ2341" t="b">
        <v>1</v>
      </c>
      <c r="AR2341" t="b">
        <v>1</v>
      </c>
      <c r="AS2341">
        <v>1</v>
      </c>
      <c r="AT2341" t="b">
        <v>0</v>
      </c>
      <c r="AV2341" t="b">
        <v>0</v>
      </c>
      <c r="AW2341" t="b">
        <v>1</v>
      </c>
      <c r="AX2341" t="b">
        <v>0</v>
      </c>
      <c r="AY2341" t="b">
        <v>1</v>
      </c>
      <c r="AZ2341" t="b">
        <v>0</v>
      </c>
      <c r="BA2341" t="b">
        <v>1</v>
      </c>
      <c r="BB2341" t="b">
        <v>0</v>
      </c>
      <c r="BC2341" t="b">
        <v>1</v>
      </c>
      <c r="BD2341" t="b">
        <v>0</v>
      </c>
      <c r="BE2341" t="s">
        <v>57</v>
      </c>
      <c r="BF2341" t="s">
        <v>69</v>
      </c>
      <c r="BG2341" t="s">
        <v>69</v>
      </c>
      <c r="BH2341" t="b">
        <v>0</v>
      </c>
      <c r="BI2341" t="b">
        <v>1</v>
      </c>
      <c r="BJ2341" t="b">
        <v>0</v>
      </c>
      <c r="BK2341" t="b">
        <v>1</v>
      </c>
      <c r="BL2341">
        <v>40</v>
      </c>
      <c r="BM2341">
        <v>40</v>
      </c>
      <c r="BN2341">
        <v>0</v>
      </c>
      <c r="BO2341">
        <v>0</v>
      </c>
      <c r="BP234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41" s="3" t="str">
        <f>IF(Table1[[#This Row],[TraceLengthMod]],"lab,","")&amp;IF(Table1[[#This Row],[FixedLength]],"dur,","")&amp;IF(Table1[[#This Row],[Broken]],"ea,","")</f>
        <v>lab,</v>
      </c>
    </row>
    <row r="2342" spans="1:69" x14ac:dyDescent="0.25">
      <c r="A2342" t="s">
        <v>2470</v>
      </c>
      <c r="B2342" t="s">
        <v>39</v>
      </c>
      <c r="C2342" t="s">
        <v>114</v>
      </c>
      <c r="D2342" t="s">
        <v>106</v>
      </c>
      <c r="E2342" t="s">
        <v>93</v>
      </c>
      <c r="F2342">
        <v>1</v>
      </c>
      <c r="G2342">
        <v>75000</v>
      </c>
      <c r="H2342">
        <v>25000</v>
      </c>
      <c r="I2342">
        <v>100000</v>
      </c>
      <c r="J2342" t="s">
        <v>40</v>
      </c>
      <c r="K2342">
        <v>1</v>
      </c>
      <c r="L2342">
        <v>256</v>
      </c>
      <c r="M2342" t="s">
        <v>41</v>
      </c>
      <c r="N2342">
        <v>0.01</v>
      </c>
      <c r="O2342">
        <v>100</v>
      </c>
      <c r="P2342">
        <v>374</v>
      </c>
      <c r="Q2342">
        <v>256</v>
      </c>
      <c r="R2342">
        <v>100</v>
      </c>
      <c r="S2342">
        <v>7500</v>
      </c>
      <c r="T2342">
        <v>21</v>
      </c>
      <c r="U2342">
        <v>22</v>
      </c>
      <c r="V2342">
        <v>165120</v>
      </c>
      <c r="W2342">
        <v>2.2016</v>
      </c>
      <c r="X2342">
        <v>549.81320762634198</v>
      </c>
      <c r="Y2342">
        <v>6.56445240974426</v>
      </c>
      <c r="Z2342">
        <v>269.48959016799898</v>
      </c>
      <c r="AA2342">
        <v>4.6426208019256503</v>
      </c>
      <c r="AB2342">
        <v>108.993574857711</v>
      </c>
      <c r="AC2342">
        <v>15.404820680618201</v>
      </c>
      <c r="AD2342">
        <v>332.95501828193602</v>
      </c>
      <c r="AE2342">
        <v>0.79700000000000004</v>
      </c>
      <c r="AF2342">
        <v>0.78129999999999999</v>
      </c>
      <c r="AJ2342">
        <v>2.8547663189643999E-2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 t="s">
        <v>42</v>
      </c>
      <c r="AQ2342" t="b">
        <v>1</v>
      </c>
      <c r="AR2342" t="b">
        <v>1</v>
      </c>
      <c r="AS2342">
        <v>1</v>
      </c>
      <c r="AT2342" t="b">
        <v>0</v>
      </c>
      <c r="AV2342" t="b">
        <v>0</v>
      </c>
      <c r="AW2342" t="b">
        <v>1</v>
      </c>
      <c r="AX2342" t="b">
        <v>0</v>
      </c>
      <c r="AY2342" t="b">
        <v>1</v>
      </c>
      <c r="AZ2342" t="b">
        <v>0</v>
      </c>
      <c r="BA2342" t="b">
        <v>1</v>
      </c>
      <c r="BB2342" t="b">
        <v>0</v>
      </c>
      <c r="BC2342" t="b">
        <v>1</v>
      </c>
      <c r="BD2342" t="b">
        <v>0</v>
      </c>
      <c r="BE2342" t="s">
        <v>57</v>
      </c>
      <c r="BF2342" t="s">
        <v>69</v>
      </c>
      <c r="BG2342" t="s">
        <v>69</v>
      </c>
      <c r="BH2342" t="b">
        <v>0</v>
      </c>
      <c r="BI2342" t="b">
        <v>1</v>
      </c>
      <c r="BJ2342" t="b">
        <v>0</v>
      </c>
      <c r="BK2342" t="b">
        <v>1</v>
      </c>
      <c r="BL2342">
        <v>40</v>
      </c>
      <c r="BM2342">
        <v>40</v>
      </c>
      <c r="BN2342">
        <v>0</v>
      </c>
      <c r="BO2342">
        <v>0</v>
      </c>
      <c r="BP234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42" s="3" t="str">
        <f>IF(Table1[[#This Row],[TraceLengthMod]],"lab,","")&amp;IF(Table1[[#This Row],[FixedLength]],"dur,","")&amp;IF(Table1[[#This Row],[Broken]],"ea,","")</f>
        <v>lab,</v>
      </c>
    </row>
    <row r="2343" spans="1:69" x14ac:dyDescent="0.25">
      <c r="A2343" t="s">
        <v>2471</v>
      </c>
      <c r="B2343" t="s">
        <v>39</v>
      </c>
      <c r="C2343" t="s">
        <v>114</v>
      </c>
      <c r="D2343" t="s">
        <v>106</v>
      </c>
      <c r="E2343" t="s">
        <v>93</v>
      </c>
      <c r="F2343">
        <v>1</v>
      </c>
      <c r="G2343">
        <v>75000</v>
      </c>
      <c r="H2343">
        <v>25000</v>
      </c>
      <c r="I2343">
        <v>100000</v>
      </c>
      <c r="J2343" t="s">
        <v>40</v>
      </c>
      <c r="K2343">
        <v>1</v>
      </c>
      <c r="L2343">
        <v>256</v>
      </c>
      <c r="M2343" t="s">
        <v>41</v>
      </c>
      <c r="N2343">
        <v>0.01</v>
      </c>
      <c r="O2343">
        <v>100</v>
      </c>
      <c r="P2343">
        <v>374</v>
      </c>
      <c r="Q2343">
        <v>256</v>
      </c>
      <c r="R2343">
        <v>100</v>
      </c>
      <c r="S2343">
        <v>7500</v>
      </c>
      <c r="T2343">
        <v>23</v>
      </c>
      <c r="U2343">
        <v>23</v>
      </c>
      <c r="V2343">
        <v>172544</v>
      </c>
      <c r="W2343">
        <v>2.3005866666666601</v>
      </c>
      <c r="X2343">
        <v>549.81320762634198</v>
      </c>
      <c r="Y2343">
        <v>6.56445240974426</v>
      </c>
      <c r="Z2343">
        <v>281.45058345794598</v>
      </c>
      <c r="AA2343">
        <v>4.6385681629180899</v>
      </c>
      <c r="AB2343">
        <v>113.632143020629</v>
      </c>
      <c r="AC2343">
        <v>14.970978975295999</v>
      </c>
      <c r="AD2343">
        <v>347.92599725723198</v>
      </c>
      <c r="AE2343">
        <v>0.79520000000000002</v>
      </c>
      <c r="AF2343">
        <v>0.79069999999999996</v>
      </c>
      <c r="AJ2343">
        <v>2.45702845494895E-2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 t="s">
        <v>42</v>
      </c>
      <c r="AQ2343" t="b">
        <v>1</v>
      </c>
      <c r="AR2343" t="b">
        <v>1</v>
      </c>
      <c r="AS2343">
        <v>1</v>
      </c>
      <c r="AT2343" t="b">
        <v>0</v>
      </c>
      <c r="AV2343" t="b">
        <v>0</v>
      </c>
      <c r="AW2343" t="b">
        <v>1</v>
      </c>
      <c r="AX2343" t="b">
        <v>0</v>
      </c>
      <c r="AY2343" t="b">
        <v>1</v>
      </c>
      <c r="AZ2343" t="b">
        <v>0</v>
      </c>
      <c r="BA2343" t="b">
        <v>1</v>
      </c>
      <c r="BB2343" t="b">
        <v>0</v>
      </c>
      <c r="BC2343" t="b">
        <v>1</v>
      </c>
      <c r="BD2343" t="b">
        <v>0</v>
      </c>
      <c r="BE2343" t="s">
        <v>57</v>
      </c>
      <c r="BF2343" t="s">
        <v>69</v>
      </c>
      <c r="BG2343" t="s">
        <v>69</v>
      </c>
      <c r="BH2343" t="b">
        <v>0</v>
      </c>
      <c r="BI2343" t="b">
        <v>1</v>
      </c>
      <c r="BJ2343" t="b">
        <v>0</v>
      </c>
      <c r="BK2343" t="b">
        <v>1</v>
      </c>
      <c r="BL2343">
        <v>40</v>
      </c>
      <c r="BM2343">
        <v>40</v>
      </c>
      <c r="BN2343">
        <v>0</v>
      </c>
      <c r="BO2343">
        <v>0</v>
      </c>
      <c r="BP2343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43" s="3" t="str">
        <f>IF(Table1[[#This Row],[TraceLengthMod]],"lab,","")&amp;IF(Table1[[#This Row],[FixedLength]],"dur,","")&amp;IF(Table1[[#This Row],[Broken]],"ea,","")</f>
        <v>lab,</v>
      </c>
    </row>
    <row r="2344" spans="1:69" x14ac:dyDescent="0.25">
      <c r="A2344" t="s">
        <v>2472</v>
      </c>
      <c r="B2344" t="s">
        <v>39</v>
      </c>
      <c r="C2344" t="s">
        <v>114</v>
      </c>
      <c r="D2344" t="s">
        <v>106</v>
      </c>
      <c r="E2344" t="s">
        <v>93</v>
      </c>
      <c r="F2344">
        <v>1</v>
      </c>
      <c r="G2344">
        <v>75000</v>
      </c>
      <c r="H2344">
        <v>25000</v>
      </c>
      <c r="I2344">
        <v>100000</v>
      </c>
      <c r="J2344" t="s">
        <v>40</v>
      </c>
      <c r="K2344">
        <v>1</v>
      </c>
      <c r="L2344">
        <v>256</v>
      </c>
      <c r="M2344" t="s">
        <v>41</v>
      </c>
      <c r="N2344">
        <v>0.01</v>
      </c>
      <c r="O2344">
        <v>100</v>
      </c>
      <c r="P2344">
        <v>374</v>
      </c>
      <c r="Q2344">
        <v>256</v>
      </c>
      <c r="R2344">
        <v>100</v>
      </c>
      <c r="S2344">
        <v>7500</v>
      </c>
      <c r="T2344">
        <v>23</v>
      </c>
      <c r="U2344">
        <v>24</v>
      </c>
      <c r="V2344">
        <v>180224</v>
      </c>
      <c r="W2344">
        <v>2.4029866666666599</v>
      </c>
      <c r="X2344">
        <v>549.81320762634198</v>
      </c>
      <c r="Y2344">
        <v>6.56445240974426</v>
      </c>
      <c r="Z2344">
        <v>293.51234030723498</v>
      </c>
      <c r="AA2344">
        <v>4.8280935287475497</v>
      </c>
      <c r="AB2344">
        <v>118.460236549377</v>
      </c>
      <c r="AC2344">
        <v>15.208345413208001</v>
      </c>
      <c r="AD2344">
        <v>363.13434267043999</v>
      </c>
      <c r="AE2344">
        <v>0.8054</v>
      </c>
      <c r="AF2344">
        <v>0.79039999999999999</v>
      </c>
      <c r="AJ2344">
        <v>2.5053030133924702E-2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 t="s">
        <v>42</v>
      </c>
      <c r="AQ2344" t="b">
        <v>1</v>
      </c>
      <c r="AR2344" t="b">
        <v>1</v>
      </c>
      <c r="AS2344">
        <v>1</v>
      </c>
      <c r="AT2344" t="b">
        <v>0</v>
      </c>
      <c r="AV2344" t="b">
        <v>0</v>
      </c>
      <c r="AW2344" t="b">
        <v>1</v>
      </c>
      <c r="AX2344" t="b">
        <v>0</v>
      </c>
      <c r="AY2344" t="b">
        <v>1</v>
      </c>
      <c r="AZ2344" t="b">
        <v>0</v>
      </c>
      <c r="BA2344" t="b">
        <v>1</v>
      </c>
      <c r="BB2344" t="b">
        <v>0</v>
      </c>
      <c r="BC2344" t="b">
        <v>1</v>
      </c>
      <c r="BD2344" t="b">
        <v>0</v>
      </c>
      <c r="BE2344" t="s">
        <v>57</v>
      </c>
      <c r="BF2344" t="s">
        <v>69</v>
      </c>
      <c r="BG2344" t="s">
        <v>69</v>
      </c>
      <c r="BH2344" t="b">
        <v>0</v>
      </c>
      <c r="BI2344" t="b">
        <v>1</v>
      </c>
      <c r="BJ2344" t="b">
        <v>0</v>
      </c>
      <c r="BK2344" t="b">
        <v>1</v>
      </c>
      <c r="BL2344">
        <v>40</v>
      </c>
      <c r="BM2344">
        <v>40</v>
      </c>
      <c r="BN2344">
        <v>0</v>
      </c>
      <c r="BO2344">
        <v>0</v>
      </c>
      <c r="BP2344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44" s="3" t="str">
        <f>IF(Table1[[#This Row],[TraceLengthMod]],"lab,","")&amp;IF(Table1[[#This Row],[FixedLength]],"dur,","")&amp;IF(Table1[[#This Row],[Broken]],"ea,","")</f>
        <v>lab,</v>
      </c>
    </row>
    <row r="2345" spans="1:69" x14ac:dyDescent="0.25">
      <c r="A2345" t="s">
        <v>2473</v>
      </c>
      <c r="B2345" t="s">
        <v>39</v>
      </c>
      <c r="C2345" t="s">
        <v>114</v>
      </c>
      <c r="D2345" t="s">
        <v>106</v>
      </c>
      <c r="E2345" t="s">
        <v>93</v>
      </c>
      <c r="F2345">
        <v>1</v>
      </c>
      <c r="G2345">
        <v>75000</v>
      </c>
      <c r="H2345">
        <v>25000</v>
      </c>
      <c r="I2345">
        <v>100000</v>
      </c>
      <c r="J2345" t="s">
        <v>40</v>
      </c>
      <c r="K2345">
        <v>1</v>
      </c>
      <c r="L2345">
        <v>256</v>
      </c>
      <c r="M2345" t="s">
        <v>41</v>
      </c>
      <c r="N2345">
        <v>0.01</v>
      </c>
      <c r="O2345">
        <v>100</v>
      </c>
      <c r="P2345">
        <v>374</v>
      </c>
      <c r="Q2345">
        <v>256</v>
      </c>
      <c r="R2345">
        <v>100</v>
      </c>
      <c r="S2345">
        <v>7500</v>
      </c>
      <c r="T2345">
        <v>23</v>
      </c>
      <c r="U2345">
        <v>25</v>
      </c>
      <c r="V2345">
        <v>187648</v>
      </c>
      <c r="W2345">
        <v>2.5019733333333298</v>
      </c>
      <c r="X2345">
        <v>549.81320762634198</v>
      </c>
      <c r="Y2345">
        <v>6.56445240974426</v>
      </c>
      <c r="Z2345">
        <v>305.64091825485201</v>
      </c>
      <c r="AA2345">
        <v>4.6366045475006104</v>
      </c>
      <c r="AB2345">
        <v>123.09684109687799</v>
      </c>
      <c r="AC2345">
        <v>16.246570348739599</v>
      </c>
      <c r="AD2345">
        <v>379.38091301918001</v>
      </c>
      <c r="AE2345">
        <v>0.79749999999999999</v>
      </c>
      <c r="AF2345">
        <v>0.77190000000000003</v>
      </c>
      <c r="AJ2345">
        <v>2.3186012309700198E-2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 t="s">
        <v>42</v>
      </c>
      <c r="AQ2345" t="b">
        <v>1</v>
      </c>
      <c r="AR2345" t="b">
        <v>1</v>
      </c>
      <c r="AS2345">
        <v>1</v>
      </c>
      <c r="AT2345" t="b">
        <v>0</v>
      </c>
      <c r="AV2345" t="b">
        <v>0</v>
      </c>
      <c r="AW2345" t="b">
        <v>1</v>
      </c>
      <c r="AX2345" t="b">
        <v>0</v>
      </c>
      <c r="AY2345" t="b">
        <v>1</v>
      </c>
      <c r="AZ2345" t="b">
        <v>0</v>
      </c>
      <c r="BA2345" t="b">
        <v>1</v>
      </c>
      <c r="BB2345" t="b">
        <v>0</v>
      </c>
      <c r="BC2345" t="b">
        <v>1</v>
      </c>
      <c r="BD2345" t="b">
        <v>0</v>
      </c>
      <c r="BE2345" t="s">
        <v>57</v>
      </c>
      <c r="BF2345" t="s">
        <v>69</v>
      </c>
      <c r="BG2345" t="s">
        <v>69</v>
      </c>
      <c r="BH2345" t="b">
        <v>0</v>
      </c>
      <c r="BI2345" t="b">
        <v>1</v>
      </c>
      <c r="BJ2345" t="b">
        <v>0</v>
      </c>
      <c r="BK2345" t="b">
        <v>1</v>
      </c>
      <c r="BL2345">
        <v>40</v>
      </c>
      <c r="BM2345">
        <v>40</v>
      </c>
      <c r="BN2345">
        <v>0</v>
      </c>
      <c r="BO2345">
        <v>0</v>
      </c>
      <c r="BP2345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45" s="3" t="str">
        <f>IF(Table1[[#This Row],[TraceLengthMod]],"lab,","")&amp;IF(Table1[[#This Row],[FixedLength]],"dur,","")&amp;IF(Table1[[#This Row],[Broken]],"ea,","")</f>
        <v>lab,</v>
      </c>
    </row>
    <row r="2346" spans="1:69" x14ac:dyDescent="0.25">
      <c r="A2346" t="s">
        <v>2474</v>
      </c>
      <c r="B2346" t="s">
        <v>39</v>
      </c>
      <c r="C2346" t="s">
        <v>114</v>
      </c>
      <c r="D2346" t="s">
        <v>106</v>
      </c>
      <c r="E2346" t="s">
        <v>93</v>
      </c>
      <c r="F2346">
        <v>1</v>
      </c>
      <c r="G2346">
        <v>75000</v>
      </c>
      <c r="H2346">
        <v>25000</v>
      </c>
      <c r="I2346">
        <v>100000</v>
      </c>
      <c r="J2346" t="s">
        <v>40</v>
      </c>
      <c r="K2346">
        <v>1</v>
      </c>
      <c r="L2346">
        <v>256</v>
      </c>
      <c r="M2346" t="s">
        <v>41</v>
      </c>
      <c r="N2346">
        <v>0.01</v>
      </c>
      <c r="O2346">
        <v>100</v>
      </c>
      <c r="P2346">
        <v>374</v>
      </c>
      <c r="Q2346">
        <v>256</v>
      </c>
      <c r="R2346">
        <v>100</v>
      </c>
      <c r="S2346">
        <v>7500</v>
      </c>
      <c r="T2346">
        <v>23</v>
      </c>
      <c r="U2346">
        <v>26</v>
      </c>
      <c r="V2346">
        <v>195072</v>
      </c>
      <c r="W2346">
        <v>2.6009600000000002</v>
      </c>
      <c r="X2346">
        <v>549.81320762634198</v>
      </c>
      <c r="Y2346">
        <v>6.56445240974426</v>
      </c>
      <c r="Z2346">
        <v>318.54592585563603</v>
      </c>
      <c r="AA2346">
        <v>4.9951529502868599</v>
      </c>
      <c r="AB2346">
        <v>128.09199404716401</v>
      </c>
      <c r="AC2346">
        <v>16.2485704421997</v>
      </c>
      <c r="AD2346">
        <v>395.62948346138</v>
      </c>
      <c r="AE2346">
        <v>0.80220000000000002</v>
      </c>
      <c r="AF2346">
        <v>0.78590000000000004</v>
      </c>
      <c r="AJ2346">
        <v>2.30787870061053E-2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 t="s">
        <v>42</v>
      </c>
      <c r="AQ2346" t="b">
        <v>1</v>
      </c>
      <c r="AR2346" t="b">
        <v>1</v>
      </c>
      <c r="AS2346">
        <v>1</v>
      </c>
      <c r="AT2346" t="b">
        <v>0</v>
      </c>
      <c r="AV2346" t="b">
        <v>0</v>
      </c>
      <c r="AW2346" t="b">
        <v>1</v>
      </c>
      <c r="AX2346" t="b">
        <v>0</v>
      </c>
      <c r="AY2346" t="b">
        <v>1</v>
      </c>
      <c r="AZ2346" t="b">
        <v>0</v>
      </c>
      <c r="BA2346" t="b">
        <v>1</v>
      </c>
      <c r="BB2346" t="b">
        <v>0</v>
      </c>
      <c r="BC2346" t="b">
        <v>1</v>
      </c>
      <c r="BD2346" t="b">
        <v>0</v>
      </c>
      <c r="BE2346" t="s">
        <v>57</v>
      </c>
      <c r="BF2346" t="s">
        <v>69</v>
      </c>
      <c r="BG2346" t="s">
        <v>69</v>
      </c>
      <c r="BH2346" t="b">
        <v>0</v>
      </c>
      <c r="BI2346" t="b">
        <v>1</v>
      </c>
      <c r="BJ2346" t="b">
        <v>0</v>
      </c>
      <c r="BK2346" t="b">
        <v>1</v>
      </c>
      <c r="BL2346">
        <v>40</v>
      </c>
      <c r="BM2346">
        <v>40</v>
      </c>
      <c r="BN2346">
        <v>0</v>
      </c>
      <c r="BO2346">
        <v>0</v>
      </c>
      <c r="BP2346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46" s="3" t="str">
        <f>IF(Table1[[#This Row],[TraceLengthMod]],"lab,","")&amp;IF(Table1[[#This Row],[FixedLength]],"dur,","")&amp;IF(Table1[[#This Row],[Broken]],"ea,","")</f>
        <v>lab,</v>
      </c>
    </row>
    <row r="2347" spans="1:69" x14ac:dyDescent="0.25">
      <c r="A2347" t="s">
        <v>2475</v>
      </c>
      <c r="B2347" t="s">
        <v>39</v>
      </c>
      <c r="C2347" t="s">
        <v>114</v>
      </c>
      <c r="D2347" t="s">
        <v>106</v>
      </c>
      <c r="E2347" t="s">
        <v>93</v>
      </c>
      <c r="F2347">
        <v>1</v>
      </c>
      <c r="G2347">
        <v>75000</v>
      </c>
      <c r="H2347">
        <v>25000</v>
      </c>
      <c r="I2347">
        <v>100000</v>
      </c>
      <c r="J2347" t="s">
        <v>40</v>
      </c>
      <c r="K2347">
        <v>1</v>
      </c>
      <c r="L2347">
        <v>256</v>
      </c>
      <c r="M2347" t="s">
        <v>41</v>
      </c>
      <c r="N2347">
        <v>0.01</v>
      </c>
      <c r="O2347">
        <v>100</v>
      </c>
      <c r="P2347">
        <v>374</v>
      </c>
      <c r="Q2347">
        <v>256</v>
      </c>
      <c r="R2347">
        <v>100</v>
      </c>
      <c r="S2347">
        <v>7500</v>
      </c>
      <c r="T2347">
        <v>23</v>
      </c>
      <c r="U2347">
        <v>27</v>
      </c>
      <c r="V2347">
        <v>202752</v>
      </c>
      <c r="W2347">
        <v>2.70336</v>
      </c>
      <c r="X2347">
        <v>549.81320762634198</v>
      </c>
      <c r="Y2347">
        <v>6.56445240974426</v>
      </c>
      <c r="Z2347">
        <v>331.07861518859801</v>
      </c>
      <c r="AA2347">
        <v>4.93300461769104</v>
      </c>
      <c r="AB2347">
        <v>133.02499866485499</v>
      </c>
      <c r="AC2347">
        <v>15.743912696838301</v>
      </c>
      <c r="AD2347">
        <v>411.37339615821799</v>
      </c>
      <c r="AE2347">
        <v>0.79869999999999997</v>
      </c>
      <c r="AF2347">
        <v>0.78380000000000005</v>
      </c>
      <c r="AJ2347">
        <v>2.1023689345879899E-2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 t="s">
        <v>42</v>
      </c>
      <c r="AQ2347" t="b">
        <v>1</v>
      </c>
      <c r="AR2347" t="b">
        <v>1</v>
      </c>
      <c r="AS2347">
        <v>1</v>
      </c>
      <c r="AT2347" t="b">
        <v>0</v>
      </c>
      <c r="AV2347" t="b">
        <v>0</v>
      </c>
      <c r="AW2347" t="b">
        <v>1</v>
      </c>
      <c r="AX2347" t="b">
        <v>0</v>
      </c>
      <c r="AY2347" t="b">
        <v>1</v>
      </c>
      <c r="AZ2347" t="b">
        <v>0</v>
      </c>
      <c r="BA2347" t="b">
        <v>1</v>
      </c>
      <c r="BB2347" t="b">
        <v>0</v>
      </c>
      <c r="BC2347" t="b">
        <v>1</v>
      </c>
      <c r="BD2347" t="b">
        <v>0</v>
      </c>
      <c r="BE2347" t="s">
        <v>57</v>
      </c>
      <c r="BF2347" t="s">
        <v>69</v>
      </c>
      <c r="BG2347" t="s">
        <v>69</v>
      </c>
      <c r="BH2347" t="b">
        <v>0</v>
      </c>
      <c r="BI2347" t="b">
        <v>1</v>
      </c>
      <c r="BJ2347" t="b">
        <v>0</v>
      </c>
      <c r="BK2347" t="b">
        <v>1</v>
      </c>
      <c r="BL2347">
        <v>40</v>
      </c>
      <c r="BM2347">
        <v>40</v>
      </c>
      <c r="BN2347">
        <v>0</v>
      </c>
      <c r="BO2347">
        <v>0</v>
      </c>
      <c r="BP2347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47" s="3" t="str">
        <f>IF(Table1[[#This Row],[TraceLengthMod]],"lab,","")&amp;IF(Table1[[#This Row],[FixedLength]],"dur,","")&amp;IF(Table1[[#This Row],[Broken]],"ea,","")</f>
        <v>lab,</v>
      </c>
    </row>
    <row r="2348" spans="1:69" x14ac:dyDescent="0.25">
      <c r="A2348" t="s">
        <v>2476</v>
      </c>
      <c r="B2348" t="s">
        <v>39</v>
      </c>
      <c r="C2348" t="s">
        <v>114</v>
      </c>
      <c r="D2348" t="s">
        <v>106</v>
      </c>
      <c r="E2348" t="s">
        <v>93</v>
      </c>
      <c r="F2348">
        <v>1</v>
      </c>
      <c r="G2348">
        <v>75000</v>
      </c>
      <c r="H2348">
        <v>25000</v>
      </c>
      <c r="I2348">
        <v>100000</v>
      </c>
      <c r="J2348" t="s">
        <v>40</v>
      </c>
      <c r="K2348">
        <v>1</v>
      </c>
      <c r="L2348">
        <v>256</v>
      </c>
      <c r="M2348" t="s">
        <v>41</v>
      </c>
      <c r="N2348">
        <v>0.01</v>
      </c>
      <c r="O2348">
        <v>100</v>
      </c>
      <c r="P2348">
        <v>374</v>
      </c>
      <c r="Q2348">
        <v>256</v>
      </c>
      <c r="R2348">
        <v>100</v>
      </c>
      <c r="S2348">
        <v>7500</v>
      </c>
      <c r="T2348">
        <v>23</v>
      </c>
      <c r="U2348">
        <v>28</v>
      </c>
      <c r="V2348">
        <v>210176</v>
      </c>
      <c r="W2348">
        <v>2.8023466666666601</v>
      </c>
      <c r="X2348">
        <v>549.81320762634198</v>
      </c>
      <c r="Y2348">
        <v>6.56445240974426</v>
      </c>
      <c r="Z2348">
        <v>343.36876130104002</v>
      </c>
      <c r="AA2348">
        <v>4.8560185432434002</v>
      </c>
      <c r="AB2348">
        <v>137.881017208099</v>
      </c>
      <c r="AC2348">
        <v>15.8287160396575</v>
      </c>
      <c r="AD2348">
        <v>427.20211219787598</v>
      </c>
      <c r="AE2348">
        <v>0.79349999999999998</v>
      </c>
      <c r="AF2348">
        <v>0.79049999999999998</v>
      </c>
      <c r="AJ2348">
        <v>1.98117836892387E-2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 t="s">
        <v>42</v>
      </c>
      <c r="AQ2348" t="b">
        <v>1</v>
      </c>
      <c r="AR2348" t="b">
        <v>1</v>
      </c>
      <c r="AS2348">
        <v>1</v>
      </c>
      <c r="AT2348" t="b">
        <v>0</v>
      </c>
      <c r="AV2348" t="b">
        <v>0</v>
      </c>
      <c r="AW2348" t="b">
        <v>1</v>
      </c>
      <c r="AX2348" t="b">
        <v>0</v>
      </c>
      <c r="AY2348" t="b">
        <v>1</v>
      </c>
      <c r="AZ2348" t="b">
        <v>0</v>
      </c>
      <c r="BA2348" t="b">
        <v>1</v>
      </c>
      <c r="BB2348" t="b">
        <v>0</v>
      </c>
      <c r="BC2348" t="b">
        <v>1</v>
      </c>
      <c r="BD2348" t="b">
        <v>0</v>
      </c>
      <c r="BE2348" t="s">
        <v>57</v>
      </c>
      <c r="BF2348" t="s">
        <v>69</v>
      </c>
      <c r="BG2348" t="s">
        <v>69</v>
      </c>
      <c r="BH2348" t="b">
        <v>0</v>
      </c>
      <c r="BI2348" t="b">
        <v>1</v>
      </c>
      <c r="BJ2348" t="b">
        <v>0</v>
      </c>
      <c r="BK2348" t="b">
        <v>1</v>
      </c>
      <c r="BL2348">
        <v>40</v>
      </c>
      <c r="BM2348">
        <v>40</v>
      </c>
      <c r="BN2348">
        <v>0</v>
      </c>
      <c r="BO2348">
        <v>0</v>
      </c>
      <c r="BP2348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48" s="3" t="str">
        <f>IF(Table1[[#This Row],[TraceLengthMod]],"lab,","")&amp;IF(Table1[[#This Row],[FixedLength]],"dur,","")&amp;IF(Table1[[#This Row],[Broken]],"ea,","")</f>
        <v>lab,</v>
      </c>
    </row>
    <row r="2349" spans="1:69" x14ac:dyDescent="0.25">
      <c r="A2349" t="s">
        <v>2477</v>
      </c>
      <c r="B2349" t="s">
        <v>39</v>
      </c>
      <c r="C2349" t="s">
        <v>114</v>
      </c>
      <c r="D2349" t="s">
        <v>106</v>
      </c>
      <c r="E2349" t="s">
        <v>93</v>
      </c>
      <c r="F2349">
        <v>1</v>
      </c>
      <c r="G2349">
        <v>75000</v>
      </c>
      <c r="H2349">
        <v>25000</v>
      </c>
      <c r="I2349">
        <v>100000</v>
      </c>
      <c r="J2349" t="s">
        <v>40</v>
      </c>
      <c r="K2349">
        <v>1</v>
      </c>
      <c r="L2349">
        <v>256</v>
      </c>
      <c r="M2349" t="s">
        <v>41</v>
      </c>
      <c r="N2349">
        <v>0.01</v>
      </c>
      <c r="O2349">
        <v>100</v>
      </c>
      <c r="P2349">
        <v>374</v>
      </c>
      <c r="Q2349">
        <v>256</v>
      </c>
      <c r="R2349">
        <v>100</v>
      </c>
      <c r="S2349">
        <v>7500</v>
      </c>
      <c r="T2349">
        <v>23</v>
      </c>
      <c r="U2349">
        <v>29</v>
      </c>
      <c r="V2349">
        <v>217600</v>
      </c>
      <c r="W2349">
        <v>2.90133333333333</v>
      </c>
      <c r="X2349">
        <v>549.81320762634198</v>
      </c>
      <c r="Y2349">
        <v>6.56445240974426</v>
      </c>
      <c r="Z2349">
        <v>355.77057909965498</v>
      </c>
      <c r="AA2349">
        <v>4.7802250385284397</v>
      </c>
      <c r="AB2349">
        <v>142.66124224662701</v>
      </c>
      <c r="AC2349">
        <v>15.6222066879272</v>
      </c>
      <c r="AD2349">
        <v>442.824318885803</v>
      </c>
      <c r="AE2349">
        <v>0.79749999999999999</v>
      </c>
      <c r="AF2349">
        <v>0.77510000000000001</v>
      </c>
      <c r="AJ2349">
        <v>2.0778021987746701E-2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 t="s">
        <v>42</v>
      </c>
      <c r="AQ2349" t="b">
        <v>1</v>
      </c>
      <c r="AR2349" t="b">
        <v>1</v>
      </c>
      <c r="AS2349">
        <v>1</v>
      </c>
      <c r="AT2349" t="b">
        <v>0</v>
      </c>
      <c r="AV2349" t="b">
        <v>0</v>
      </c>
      <c r="AW2349" t="b">
        <v>1</v>
      </c>
      <c r="AX2349" t="b">
        <v>0</v>
      </c>
      <c r="AY2349" t="b">
        <v>1</v>
      </c>
      <c r="AZ2349" t="b">
        <v>0</v>
      </c>
      <c r="BA2349" t="b">
        <v>1</v>
      </c>
      <c r="BB2349" t="b">
        <v>0</v>
      </c>
      <c r="BC2349" t="b">
        <v>1</v>
      </c>
      <c r="BD2349" t="b">
        <v>0</v>
      </c>
      <c r="BE2349" t="s">
        <v>57</v>
      </c>
      <c r="BF2349" t="s">
        <v>69</v>
      </c>
      <c r="BG2349" t="s">
        <v>69</v>
      </c>
      <c r="BH2349" t="b">
        <v>0</v>
      </c>
      <c r="BI2349" t="b">
        <v>1</v>
      </c>
      <c r="BJ2349" t="b">
        <v>0</v>
      </c>
      <c r="BK2349" t="b">
        <v>1</v>
      </c>
      <c r="BL2349">
        <v>40</v>
      </c>
      <c r="BM2349">
        <v>40</v>
      </c>
      <c r="BN2349">
        <v>0</v>
      </c>
      <c r="BO2349">
        <v>0</v>
      </c>
      <c r="BP2349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49" s="3" t="str">
        <f>IF(Table1[[#This Row],[TraceLengthMod]],"lab,","")&amp;IF(Table1[[#This Row],[FixedLength]],"dur,","")&amp;IF(Table1[[#This Row],[Broken]],"ea,","")</f>
        <v>lab,</v>
      </c>
    </row>
    <row r="2350" spans="1:69" x14ac:dyDescent="0.25">
      <c r="A2350" t="s">
        <v>2478</v>
      </c>
      <c r="B2350" t="s">
        <v>39</v>
      </c>
      <c r="C2350" t="s">
        <v>114</v>
      </c>
      <c r="D2350" t="s">
        <v>106</v>
      </c>
      <c r="E2350" t="s">
        <v>93</v>
      </c>
      <c r="F2350">
        <v>1</v>
      </c>
      <c r="G2350">
        <v>75000</v>
      </c>
      <c r="H2350">
        <v>25000</v>
      </c>
      <c r="I2350">
        <v>100000</v>
      </c>
      <c r="J2350" t="s">
        <v>40</v>
      </c>
      <c r="K2350">
        <v>1</v>
      </c>
      <c r="L2350">
        <v>256</v>
      </c>
      <c r="M2350" t="s">
        <v>41</v>
      </c>
      <c r="N2350">
        <v>0.01</v>
      </c>
      <c r="O2350">
        <v>100</v>
      </c>
      <c r="P2350">
        <v>374</v>
      </c>
      <c r="Q2350">
        <v>256</v>
      </c>
      <c r="R2350">
        <v>100</v>
      </c>
      <c r="S2350">
        <v>7500</v>
      </c>
      <c r="T2350">
        <v>30</v>
      </c>
      <c r="U2350">
        <v>30</v>
      </c>
      <c r="V2350">
        <v>225024</v>
      </c>
      <c r="W2350">
        <v>3.0003199999999999</v>
      </c>
      <c r="X2350">
        <v>549.81320762634198</v>
      </c>
      <c r="Y2350">
        <v>6.56445240974426</v>
      </c>
      <c r="Z2350">
        <v>367.94403600692698</v>
      </c>
      <c r="AA2350">
        <v>4.7702476978302002</v>
      </c>
      <c r="AB2350">
        <v>147.43148994445801</v>
      </c>
      <c r="AC2350">
        <v>15.1265635490417</v>
      </c>
      <c r="AD2350">
        <v>457.950882434844</v>
      </c>
      <c r="AE2350">
        <v>0.80500000000000005</v>
      </c>
      <c r="AF2350">
        <v>0.79359999999999997</v>
      </c>
      <c r="AJ2350">
        <v>1.9118082231764599E-2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 t="s">
        <v>42</v>
      </c>
      <c r="AQ2350" t="b">
        <v>1</v>
      </c>
      <c r="AR2350" t="b">
        <v>1</v>
      </c>
      <c r="AS2350">
        <v>1</v>
      </c>
      <c r="AT2350" t="b">
        <v>0</v>
      </c>
      <c r="AV2350" t="b">
        <v>0</v>
      </c>
      <c r="AW2350" t="b">
        <v>1</v>
      </c>
      <c r="AX2350" t="b">
        <v>0</v>
      </c>
      <c r="AY2350" t="b">
        <v>1</v>
      </c>
      <c r="AZ2350" t="b">
        <v>0</v>
      </c>
      <c r="BA2350" t="b">
        <v>1</v>
      </c>
      <c r="BB2350" t="b">
        <v>0</v>
      </c>
      <c r="BC2350" t="b">
        <v>1</v>
      </c>
      <c r="BD2350" t="b">
        <v>0</v>
      </c>
      <c r="BE2350" t="s">
        <v>57</v>
      </c>
      <c r="BF2350" t="s">
        <v>69</v>
      </c>
      <c r="BG2350" t="s">
        <v>69</v>
      </c>
      <c r="BH2350" t="b">
        <v>0</v>
      </c>
      <c r="BI2350" t="b">
        <v>1</v>
      </c>
      <c r="BJ2350" t="b">
        <v>0</v>
      </c>
      <c r="BK2350" t="b">
        <v>1</v>
      </c>
      <c r="BL2350">
        <v>40</v>
      </c>
      <c r="BM2350">
        <v>40</v>
      </c>
      <c r="BN2350">
        <v>0</v>
      </c>
      <c r="BO2350">
        <v>0</v>
      </c>
      <c r="BP2350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50" s="3" t="str">
        <f>IF(Table1[[#This Row],[TraceLengthMod]],"lab,","")&amp;IF(Table1[[#This Row],[FixedLength]],"dur,","")&amp;IF(Table1[[#This Row],[Broken]],"ea,","")</f>
        <v>lab,</v>
      </c>
    </row>
    <row r="2351" spans="1:69" x14ac:dyDescent="0.25">
      <c r="A2351" t="s">
        <v>2479</v>
      </c>
      <c r="B2351" t="s">
        <v>39</v>
      </c>
      <c r="C2351" t="s">
        <v>114</v>
      </c>
      <c r="D2351" t="s">
        <v>106</v>
      </c>
      <c r="E2351" t="s">
        <v>93</v>
      </c>
      <c r="F2351">
        <v>1</v>
      </c>
      <c r="G2351">
        <v>75000</v>
      </c>
      <c r="H2351">
        <v>25000</v>
      </c>
      <c r="I2351">
        <v>100000</v>
      </c>
      <c r="J2351" t="s">
        <v>40</v>
      </c>
      <c r="K2351">
        <v>1</v>
      </c>
      <c r="L2351">
        <v>256</v>
      </c>
      <c r="M2351" t="s">
        <v>41</v>
      </c>
      <c r="N2351">
        <v>0.01</v>
      </c>
      <c r="O2351">
        <v>100</v>
      </c>
      <c r="P2351">
        <v>374</v>
      </c>
      <c r="Q2351">
        <v>256</v>
      </c>
      <c r="R2351">
        <v>100</v>
      </c>
      <c r="S2351">
        <v>7500</v>
      </c>
      <c r="T2351">
        <v>30</v>
      </c>
      <c r="U2351">
        <v>31</v>
      </c>
      <c r="V2351">
        <v>232704</v>
      </c>
      <c r="W2351">
        <v>3.1027200000000001</v>
      </c>
      <c r="X2351">
        <v>549.81320762634198</v>
      </c>
      <c r="Y2351">
        <v>6.56445240974426</v>
      </c>
      <c r="Z2351">
        <v>380.41769099235501</v>
      </c>
      <c r="AA2351">
        <v>4.94278717041015</v>
      </c>
      <c r="AB2351">
        <v>152.37427711486799</v>
      </c>
      <c r="AC2351">
        <v>15.592349529266301</v>
      </c>
      <c r="AD2351">
        <v>473.54323196411099</v>
      </c>
      <c r="AE2351">
        <v>0.80489999999999995</v>
      </c>
      <c r="AF2351">
        <v>0.78900000000000003</v>
      </c>
      <c r="AJ2351">
        <v>1.9492601633596399E-2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 t="s">
        <v>42</v>
      </c>
      <c r="AQ2351" t="b">
        <v>1</v>
      </c>
      <c r="AR2351" t="b">
        <v>1</v>
      </c>
      <c r="AS2351">
        <v>1</v>
      </c>
      <c r="AT2351" t="b">
        <v>0</v>
      </c>
      <c r="AV2351" t="b">
        <v>0</v>
      </c>
      <c r="AW2351" t="b">
        <v>1</v>
      </c>
      <c r="AX2351" t="b">
        <v>0</v>
      </c>
      <c r="AY2351" t="b">
        <v>1</v>
      </c>
      <c r="AZ2351" t="b">
        <v>0</v>
      </c>
      <c r="BA2351" t="b">
        <v>1</v>
      </c>
      <c r="BB2351" t="b">
        <v>0</v>
      </c>
      <c r="BC2351" t="b">
        <v>1</v>
      </c>
      <c r="BD2351" t="b">
        <v>0</v>
      </c>
      <c r="BE2351" t="s">
        <v>57</v>
      </c>
      <c r="BF2351" t="s">
        <v>69</v>
      </c>
      <c r="BG2351" t="s">
        <v>69</v>
      </c>
      <c r="BH2351" t="b">
        <v>0</v>
      </c>
      <c r="BI2351" t="b">
        <v>1</v>
      </c>
      <c r="BJ2351" t="b">
        <v>0</v>
      </c>
      <c r="BK2351" t="b">
        <v>1</v>
      </c>
      <c r="BL2351">
        <v>40</v>
      </c>
      <c r="BM2351">
        <v>40</v>
      </c>
      <c r="BN2351">
        <v>0</v>
      </c>
      <c r="BO2351">
        <v>0</v>
      </c>
      <c r="BP2351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51" s="3" t="str">
        <f>IF(Table1[[#This Row],[TraceLengthMod]],"lab,","")&amp;IF(Table1[[#This Row],[FixedLength]],"dur,","")&amp;IF(Table1[[#This Row],[Broken]],"ea,","")</f>
        <v>lab,</v>
      </c>
    </row>
    <row r="2352" spans="1:69" x14ac:dyDescent="0.25">
      <c r="A2352" t="s">
        <v>2480</v>
      </c>
      <c r="B2352" t="s">
        <v>39</v>
      </c>
      <c r="C2352" t="s">
        <v>114</v>
      </c>
      <c r="D2352" t="s">
        <v>106</v>
      </c>
      <c r="E2352" t="s">
        <v>93</v>
      </c>
      <c r="F2352">
        <v>1</v>
      </c>
      <c r="G2352">
        <v>75000</v>
      </c>
      <c r="H2352">
        <v>25000</v>
      </c>
      <c r="I2352">
        <v>100000</v>
      </c>
      <c r="J2352" t="s">
        <v>40</v>
      </c>
      <c r="K2352">
        <v>1</v>
      </c>
      <c r="L2352">
        <v>256</v>
      </c>
      <c r="M2352" t="s">
        <v>41</v>
      </c>
      <c r="N2352">
        <v>0.01</v>
      </c>
      <c r="O2352">
        <v>100</v>
      </c>
      <c r="P2352">
        <v>374</v>
      </c>
      <c r="Q2352">
        <v>256</v>
      </c>
      <c r="R2352">
        <v>100</v>
      </c>
      <c r="S2352">
        <v>7500</v>
      </c>
      <c r="T2352">
        <v>30</v>
      </c>
      <c r="U2352">
        <v>32</v>
      </c>
      <c r="V2352">
        <v>240128</v>
      </c>
      <c r="W2352">
        <v>3.2017066666666598</v>
      </c>
      <c r="X2352">
        <v>549.81320762634198</v>
      </c>
      <c r="Y2352">
        <v>6.56445240974426</v>
      </c>
      <c r="Z2352">
        <v>393.336125612258</v>
      </c>
      <c r="AA2352">
        <v>4.8968770503997803</v>
      </c>
      <c r="AB2352">
        <v>157.27115416526701</v>
      </c>
      <c r="AC2352">
        <v>16.813060998916601</v>
      </c>
      <c r="AD2352">
        <v>490.35629296302699</v>
      </c>
      <c r="AE2352">
        <v>0.80600000000000005</v>
      </c>
      <c r="AF2352">
        <v>0.78539999999999999</v>
      </c>
      <c r="AJ2352">
        <v>1.85585436917571E-2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 t="s">
        <v>42</v>
      </c>
      <c r="AQ2352" t="b">
        <v>1</v>
      </c>
      <c r="AR2352" t="b">
        <v>1</v>
      </c>
      <c r="AS2352">
        <v>1</v>
      </c>
      <c r="AT2352" t="b">
        <v>0</v>
      </c>
      <c r="AV2352" t="b">
        <v>0</v>
      </c>
      <c r="AW2352" t="b">
        <v>1</v>
      </c>
      <c r="AX2352" t="b">
        <v>0</v>
      </c>
      <c r="AY2352" t="b">
        <v>1</v>
      </c>
      <c r="AZ2352" t="b">
        <v>0</v>
      </c>
      <c r="BA2352" t="b">
        <v>1</v>
      </c>
      <c r="BB2352" t="b">
        <v>0</v>
      </c>
      <c r="BC2352" t="b">
        <v>1</v>
      </c>
      <c r="BD2352" t="b">
        <v>0</v>
      </c>
      <c r="BE2352" t="s">
        <v>57</v>
      </c>
      <c r="BF2352" t="s">
        <v>69</v>
      </c>
      <c r="BG2352" t="s">
        <v>69</v>
      </c>
      <c r="BH2352" t="b">
        <v>0</v>
      </c>
      <c r="BI2352" t="b">
        <v>1</v>
      </c>
      <c r="BJ2352" t="b">
        <v>0</v>
      </c>
      <c r="BK2352" t="b">
        <v>1</v>
      </c>
      <c r="BL2352">
        <v>40</v>
      </c>
      <c r="BM2352">
        <v>40</v>
      </c>
      <c r="BN2352">
        <v>0</v>
      </c>
      <c r="BO2352">
        <v>0</v>
      </c>
      <c r="BP2352" s="3" t="str">
        <f>IF(Table1[[#This Row],[ActivityLabels]],"lab,","")&amp;IF(Table1[[#This Row],[Durations]],"dur,","")&amp;IF(Table1[[#This Row],[EventAttributes]],"ea,","")&amp;IF(Table1[[#This Row],[CaseAttributes]],"ca,","")&amp;IF(Table1[[#This Row],[RawEventAttributes]],"ear,","")&amp;IF(Table1[[#This Row],[RawCaseAttributes]],"car,","")&amp;IF(Table1[[#This Row],[SingleEventClustering]],"sec,","")&amp;IF(Table1[[#This Row],[UseSingleValueForDuration]],"1d,","")&amp;IF(Table1[[#This Row],[CaseClusteringIncludeActivityOccurrences]],"iao,","")&amp;IF(Table1[[#This Row],[IncludeActivityOccurrencesAsRawCaseAttributes]],"carao,","")</f>
        <v>lab,ea,ear,1d,</v>
      </c>
      <c r="BQ2352" s="3" t="str">
        <f>IF(Table1[[#This Row],[TraceLengthMod]],"lab,","")&amp;IF(Table1[[#This Row],[FixedLength]],"dur,","")&amp;IF(Table1[[#This Row],[Broken]],"ea,","")</f>
        <v>lab,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100B-D27B-43F8-A99B-B62E051CC66B}">
  <dimension ref="A1:F24"/>
  <sheetViews>
    <sheetView tabSelected="1" workbookViewId="0">
      <selection activeCell="F9" sqref="F9"/>
    </sheetView>
  </sheetViews>
  <sheetFormatPr defaultRowHeight="15" x14ac:dyDescent="0.25"/>
  <cols>
    <col min="1" max="1" width="17" bestFit="1" customWidth="1"/>
    <col min="2" max="2" width="26.28515625" bestFit="1" customWidth="1"/>
    <col min="3" max="3" width="25.7109375" bestFit="1" customWidth="1"/>
    <col min="4" max="4" width="35.5703125" bestFit="1" customWidth="1"/>
    <col min="5" max="5" width="27.140625" bestFit="1" customWidth="1"/>
    <col min="6" max="6" width="29" bestFit="1" customWidth="1"/>
    <col min="7" max="10" width="12" bestFit="1" customWidth="1"/>
    <col min="11" max="11" width="11" bestFit="1" customWidth="1"/>
    <col min="12" max="15" width="12" bestFit="1" customWidth="1"/>
    <col min="16" max="16" width="11" bestFit="1" customWidth="1"/>
    <col min="17" max="17" width="12" bestFit="1" customWidth="1"/>
    <col min="18" max="18" width="11" bestFit="1" customWidth="1"/>
    <col min="19" max="20" width="12" bestFit="1" customWidth="1"/>
    <col min="21" max="21" width="11" bestFit="1" customWidth="1"/>
    <col min="22" max="24" width="12" bestFit="1" customWidth="1"/>
    <col min="25" max="25" width="6" bestFit="1" customWidth="1"/>
    <col min="26" max="54" width="12" bestFit="1" customWidth="1"/>
    <col min="55" max="55" width="11.28515625" bestFit="1" customWidth="1"/>
    <col min="56" max="61" width="7" bestFit="1" customWidth="1"/>
    <col min="62" max="62" width="12" bestFit="1" customWidth="1"/>
    <col min="63" max="66" width="7" bestFit="1" customWidth="1"/>
    <col min="67" max="67" width="6" bestFit="1" customWidth="1"/>
    <col min="68" max="69" width="7" bestFit="1" customWidth="1"/>
    <col min="70" max="70" width="12" bestFit="1" customWidth="1"/>
    <col min="71" max="75" width="7" bestFit="1" customWidth="1"/>
    <col min="76" max="76" width="6" bestFit="1" customWidth="1"/>
    <col min="77" max="79" width="7" bestFit="1" customWidth="1"/>
    <col min="80" max="80" width="12" bestFit="1" customWidth="1"/>
    <col min="81" max="82" width="7" bestFit="1" customWidth="1"/>
    <col min="83" max="83" width="6" bestFit="1" customWidth="1"/>
    <col min="84" max="88" width="7" bestFit="1" customWidth="1"/>
    <col min="89" max="89" width="12" bestFit="1" customWidth="1"/>
    <col min="90" max="94" width="7" bestFit="1" customWidth="1"/>
    <col min="95" max="95" width="6" bestFit="1" customWidth="1"/>
    <col min="96" max="102" width="7" bestFit="1" customWidth="1"/>
    <col min="103" max="103" width="6" bestFit="1" customWidth="1"/>
    <col min="104" max="109" width="7" bestFit="1" customWidth="1"/>
    <col min="110" max="110" width="6" bestFit="1" customWidth="1"/>
    <col min="111" max="113" width="7" bestFit="1" customWidth="1"/>
    <col min="114" max="114" width="12" bestFit="1" customWidth="1"/>
    <col min="115" max="118" width="7" bestFit="1" customWidth="1"/>
    <col min="119" max="119" width="5" bestFit="1" customWidth="1"/>
    <col min="120" max="127" width="7" bestFit="1" customWidth="1"/>
    <col min="128" max="128" width="12" bestFit="1" customWidth="1"/>
    <col min="129" max="129" width="6" bestFit="1" customWidth="1"/>
    <col min="130" max="135" width="7" bestFit="1" customWidth="1"/>
    <col min="136" max="136" width="12" bestFit="1" customWidth="1"/>
    <col min="137" max="146" width="7" bestFit="1" customWidth="1"/>
    <col min="147" max="147" width="6" bestFit="1" customWidth="1"/>
    <col min="148" max="155" width="7" bestFit="1" customWidth="1"/>
    <col min="156" max="156" width="6" bestFit="1" customWidth="1"/>
    <col min="157" max="164" width="7" bestFit="1" customWidth="1"/>
    <col min="165" max="165" width="6" bestFit="1" customWidth="1"/>
    <col min="166" max="174" width="7" bestFit="1" customWidth="1"/>
    <col min="175" max="175" width="6" bestFit="1" customWidth="1"/>
    <col min="176" max="184" width="7" bestFit="1" customWidth="1"/>
    <col min="185" max="185" width="6" bestFit="1" customWidth="1"/>
    <col min="186" max="194" width="7" bestFit="1" customWidth="1"/>
    <col min="195" max="195" width="6" bestFit="1" customWidth="1"/>
    <col min="196" max="203" width="7" bestFit="1" customWidth="1"/>
    <col min="204" max="204" width="6" bestFit="1" customWidth="1"/>
    <col min="205" max="211" width="7" bestFit="1" customWidth="1"/>
    <col min="212" max="212" width="5" bestFit="1" customWidth="1"/>
    <col min="213" max="220" width="7" bestFit="1" customWidth="1"/>
    <col min="221" max="221" width="6" bestFit="1" customWidth="1"/>
    <col min="222" max="229" width="7" bestFit="1" customWidth="1"/>
    <col min="230" max="230" width="6" bestFit="1" customWidth="1"/>
    <col min="231" max="232" width="7" bestFit="1" customWidth="1"/>
    <col min="233" max="233" width="12" bestFit="1" customWidth="1"/>
    <col min="234" max="239" width="7" bestFit="1" customWidth="1"/>
    <col min="240" max="240" width="6" bestFit="1" customWidth="1"/>
    <col min="241" max="249" width="7" bestFit="1" customWidth="1"/>
    <col min="250" max="250" width="6" bestFit="1" customWidth="1"/>
    <col min="251" max="259" width="7" bestFit="1" customWidth="1"/>
    <col min="260" max="260" width="6" bestFit="1" customWidth="1"/>
    <col min="261" max="269" width="7" bestFit="1" customWidth="1"/>
    <col min="270" max="270" width="6" bestFit="1" customWidth="1"/>
    <col min="271" max="279" width="7" bestFit="1" customWidth="1"/>
    <col min="280" max="280" width="6" bestFit="1" customWidth="1"/>
    <col min="281" max="288" width="7" bestFit="1" customWidth="1"/>
    <col min="289" max="289" width="12" bestFit="1" customWidth="1"/>
    <col min="290" max="290" width="7" bestFit="1" customWidth="1"/>
    <col min="291" max="291" width="6" bestFit="1" customWidth="1"/>
    <col min="292" max="300" width="7" bestFit="1" customWidth="1"/>
    <col min="301" max="301" width="6" bestFit="1" customWidth="1"/>
    <col min="302" max="316" width="7" bestFit="1" customWidth="1"/>
    <col min="317" max="317" width="12" bestFit="1" customWidth="1"/>
    <col min="318" max="318" width="7" bestFit="1" customWidth="1"/>
    <col min="319" max="319" width="6" bestFit="1" customWidth="1"/>
    <col min="320" max="328" width="7" bestFit="1" customWidth="1"/>
    <col min="329" max="329" width="6" bestFit="1" customWidth="1"/>
    <col min="330" max="337" width="7" bestFit="1" customWidth="1"/>
    <col min="338" max="338" width="6" bestFit="1" customWidth="1"/>
    <col min="339" max="346" width="7" bestFit="1" customWidth="1"/>
    <col min="347" max="347" width="6" bestFit="1" customWidth="1"/>
    <col min="348" max="356" width="7" bestFit="1" customWidth="1"/>
    <col min="357" max="357" width="6" bestFit="1" customWidth="1"/>
    <col min="358" max="366" width="7" bestFit="1" customWidth="1"/>
    <col min="367" max="367" width="6" bestFit="1" customWidth="1"/>
    <col min="368" max="382" width="7" bestFit="1" customWidth="1"/>
    <col min="383" max="383" width="6" bestFit="1" customWidth="1"/>
    <col min="384" max="395" width="7" bestFit="1" customWidth="1"/>
    <col min="396" max="396" width="12" bestFit="1" customWidth="1"/>
    <col min="397" max="401" width="7" bestFit="1" customWidth="1"/>
    <col min="402" max="402" width="12" bestFit="1" customWidth="1"/>
    <col min="403" max="404" width="7" bestFit="1" customWidth="1"/>
    <col min="405" max="405" width="12" bestFit="1" customWidth="1"/>
    <col min="406" max="407" width="7" bestFit="1" customWidth="1"/>
    <col min="408" max="408" width="6" bestFit="1" customWidth="1"/>
    <col min="409" max="413" width="7" bestFit="1" customWidth="1"/>
    <col min="414" max="414" width="6" bestFit="1" customWidth="1"/>
    <col min="415" max="424" width="7" bestFit="1" customWidth="1"/>
    <col min="425" max="425" width="6" bestFit="1" customWidth="1"/>
    <col min="426" max="430" width="7" bestFit="1" customWidth="1"/>
    <col min="431" max="431" width="6" bestFit="1" customWidth="1"/>
    <col min="432" max="435" width="7" bestFit="1" customWidth="1"/>
    <col min="436" max="436" width="6" bestFit="1" customWidth="1"/>
    <col min="437" max="438" width="7" bestFit="1" customWidth="1"/>
    <col min="439" max="439" width="11" bestFit="1" customWidth="1"/>
    <col min="440" max="442" width="7" bestFit="1" customWidth="1"/>
    <col min="443" max="443" width="12" bestFit="1" customWidth="1"/>
    <col min="444" max="449" width="7" bestFit="1" customWidth="1"/>
    <col min="450" max="450" width="12" bestFit="1" customWidth="1"/>
    <col min="451" max="453" width="7" bestFit="1" customWidth="1"/>
    <col min="454" max="454" width="12" bestFit="1" customWidth="1"/>
    <col min="455" max="456" width="7" bestFit="1" customWidth="1"/>
    <col min="457" max="457" width="6" bestFit="1" customWidth="1"/>
    <col min="458" max="458" width="12" bestFit="1" customWidth="1"/>
    <col min="459" max="470" width="7" bestFit="1" customWidth="1"/>
    <col min="471" max="471" width="12" bestFit="1" customWidth="1"/>
    <col min="472" max="474" width="7" bestFit="1" customWidth="1"/>
    <col min="475" max="475" width="6" bestFit="1" customWidth="1"/>
    <col min="476" max="482" width="7" bestFit="1" customWidth="1"/>
    <col min="483" max="483" width="6" bestFit="1" customWidth="1"/>
    <col min="484" max="492" width="7" bestFit="1" customWidth="1"/>
    <col min="493" max="493" width="6" bestFit="1" customWidth="1"/>
    <col min="494" max="497" width="7" bestFit="1" customWidth="1"/>
    <col min="498" max="498" width="12" bestFit="1" customWidth="1"/>
    <col min="499" max="506" width="7" bestFit="1" customWidth="1"/>
    <col min="507" max="507" width="11" bestFit="1" customWidth="1"/>
    <col min="508" max="513" width="7" bestFit="1" customWidth="1"/>
    <col min="514" max="514" width="12" bestFit="1" customWidth="1"/>
    <col min="515" max="517" width="7" bestFit="1" customWidth="1"/>
    <col min="518" max="518" width="6" bestFit="1" customWidth="1"/>
    <col min="519" max="525" width="7" bestFit="1" customWidth="1"/>
    <col min="526" max="526" width="6" bestFit="1" customWidth="1"/>
    <col min="527" max="532" width="7" bestFit="1" customWidth="1"/>
    <col min="533" max="533" width="11" bestFit="1" customWidth="1"/>
    <col min="534" max="543" width="7" bestFit="1" customWidth="1"/>
    <col min="544" max="544" width="6" bestFit="1" customWidth="1"/>
    <col min="545" max="549" width="7" bestFit="1" customWidth="1"/>
    <col min="550" max="550" width="6" bestFit="1" customWidth="1"/>
    <col min="551" max="556" width="7" bestFit="1" customWidth="1"/>
    <col min="557" max="557" width="12" bestFit="1" customWidth="1"/>
    <col min="558" max="558" width="7" bestFit="1" customWidth="1"/>
    <col min="559" max="559" width="12" bestFit="1" customWidth="1"/>
    <col min="560" max="562" width="7" bestFit="1" customWidth="1"/>
    <col min="563" max="563" width="6" bestFit="1" customWidth="1"/>
    <col min="564" max="575" width="7" bestFit="1" customWidth="1"/>
    <col min="576" max="576" width="6" bestFit="1" customWidth="1"/>
    <col min="577" max="578" width="7" bestFit="1" customWidth="1"/>
    <col min="579" max="579" width="6" bestFit="1" customWidth="1"/>
    <col min="580" max="580" width="7" bestFit="1" customWidth="1"/>
    <col min="581" max="598" width="12" bestFit="1" customWidth="1"/>
    <col min="599" max="599" width="11" bestFit="1" customWidth="1"/>
    <col min="600" max="601" width="12" bestFit="1" customWidth="1"/>
    <col min="602" max="602" width="7" bestFit="1" customWidth="1"/>
    <col min="603" max="605" width="12" bestFit="1" customWidth="1"/>
    <col min="606" max="606" width="11" bestFit="1" customWidth="1"/>
    <col min="607" max="620" width="12" bestFit="1" customWidth="1"/>
    <col min="621" max="622" width="11" bestFit="1" customWidth="1"/>
    <col min="623" max="624" width="12" bestFit="1" customWidth="1"/>
    <col min="625" max="625" width="7" bestFit="1" customWidth="1"/>
    <col min="626" max="627" width="12" bestFit="1" customWidth="1"/>
    <col min="628" max="628" width="4" bestFit="1" customWidth="1"/>
    <col min="629" max="640" width="12" bestFit="1" customWidth="1"/>
    <col min="641" max="641" width="11" bestFit="1" customWidth="1"/>
    <col min="642" max="642" width="12" bestFit="1" customWidth="1"/>
    <col min="643" max="643" width="7" bestFit="1" customWidth="1"/>
    <col min="644" max="644" width="11" bestFit="1" customWidth="1"/>
    <col min="645" max="656" width="12" bestFit="1" customWidth="1"/>
    <col min="657" max="657" width="11" bestFit="1" customWidth="1"/>
    <col min="658" max="662" width="12" bestFit="1" customWidth="1"/>
    <col min="663" max="663" width="7" bestFit="1" customWidth="1"/>
    <col min="664" max="665" width="12" bestFit="1" customWidth="1"/>
    <col min="666" max="666" width="6" bestFit="1" customWidth="1"/>
    <col min="667" max="668" width="12" bestFit="1" customWidth="1"/>
    <col min="669" max="669" width="7" bestFit="1" customWidth="1"/>
    <col min="670" max="675" width="12" bestFit="1" customWidth="1"/>
    <col min="676" max="676" width="7" bestFit="1" customWidth="1"/>
    <col min="677" max="677" width="11" bestFit="1" customWidth="1"/>
    <col min="678" max="684" width="12" bestFit="1" customWidth="1"/>
    <col min="685" max="685" width="7" bestFit="1" customWidth="1"/>
    <col min="686" max="686" width="12" bestFit="1" customWidth="1"/>
    <col min="687" max="687" width="7" bestFit="1" customWidth="1"/>
    <col min="688" max="693" width="12" bestFit="1" customWidth="1"/>
    <col min="694" max="694" width="11" bestFit="1" customWidth="1"/>
    <col min="695" max="695" width="5" bestFit="1" customWidth="1"/>
    <col min="696" max="696" width="12" bestFit="1" customWidth="1"/>
    <col min="697" max="697" width="11" bestFit="1" customWidth="1"/>
    <col min="698" max="700" width="12" bestFit="1" customWidth="1"/>
    <col min="701" max="701" width="7" bestFit="1" customWidth="1"/>
    <col min="702" max="709" width="12" bestFit="1" customWidth="1"/>
    <col min="710" max="710" width="7" bestFit="1" customWidth="1"/>
    <col min="711" max="712" width="12" bestFit="1" customWidth="1"/>
    <col min="713" max="713" width="5" bestFit="1" customWidth="1"/>
    <col min="714" max="716" width="12" bestFit="1" customWidth="1"/>
    <col min="717" max="717" width="7" bestFit="1" customWidth="1"/>
    <col min="718" max="721" width="12" bestFit="1" customWidth="1"/>
    <col min="722" max="722" width="7" bestFit="1" customWidth="1"/>
    <col min="723" max="729" width="12" bestFit="1" customWidth="1"/>
    <col min="730" max="730" width="11" bestFit="1" customWidth="1"/>
    <col min="731" max="732" width="12" bestFit="1" customWidth="1"/>
    <col min="733" max="733" width="7" bestFit="1" customWidth="1"/>
    <col min="734" max="734" width="11" bestFit="1" customWidth="1"/>
    <col min="735" max="737" width="12" bestFit="1" customWidth="1"/>
    <col min="738" max="738" width="7" bestFit="1" customWidth="1"/>
    <col min="739" max="745" width="12" bestFit="1" customWidth="1"/>
    <col min="746" max="746" width="7" bestFit="1" customWidth="1"/>
    <col min="747" max="749" width="12" bestFit="1" customWidth="1"/>
    <col min="750" max="750" width="11" bestFit="1" customWidth="1"/>
    <col min="751" max="765" width="12" bestFit="1" customWidth="1"/>
    <col min="766" max="766" width="11" bestFit="1" customWidth="1"/>
    <col min="767" max="767" width="7" bestFit="1" customWidth="1"/>
    <col min="768" max="768" width="12" bestFit="1" customWidth="1"/>
    <col min="769" max="769" width="7" bestFit="1" customWidth="1"/>
    <col min="770" max="771" width="12" bestFit="1" customWidth="1"/>
    <col min="772" max="772" width="7" bestFit="1" customWidth="1"/>
    <col min="773" max="773" width="12" bestFit="1" customWidth="1"/>
    <col min="774" max="775" width="7" bestFit="1" customWidth="1"/>
    <col min="776" max="780" width="12" bestFit="1" customWidth="1"/>
    <col min="781" max="781" width="7" bestFit="1" customWidth="1"/>
    <col min="782" max="782" width="12" bestFit="1" customWidth="1"/>
    <col min="783" max="783" width="7" bestFit="1" customWidth="1"/>
    <col min="784" max="785" width="12" bestFit="1" customWidth="1"/>
    <col min="786" max="786" width="7" bestFit="1" customWidth="1"/>
    <col min="787" max="787" width="11" bestFit="1" customWidth="1"/>
    <col min="788" max="788" width="12" bestFit="1" customWidth="1"/>
    <col min="789" max="789" width="11" bestFit="1" customWidth="1"/>
    <col min="790" max="790" width="12" bestFit="1" customWidth="1"/>
    <col min="791" max="791" width="7" bestFit="1" customWidth="1"/>
    <col min="792" max="792" width="12" bestFit="1" customWidth="1"/>
    <col min="793" max="793" width="7" bestFit="1" customWidth="1"/>
    <col min="794" max="794" width="12" bestFit="1" customWidth="1"/>
    <col min="795" max="795" width="7" bestFit="1" customWidth="1"/>
    <col min="796" max="804" width="12" bestFit="1" customWidth="1"/>
    <col min="805" max="805" width="7" bestFit="1" customWidth="1"/>
    <col min="806" max="806" width="4" bestFit="1" customWidth="1"/>
    <col min="807" max="808" width="12" bestFit="1" customWidth="1"/>
    <col min="809" max="809" width="7" bestFit="1" customWidth="1"/>
    <col min="810" max="815" width="12" bestFit="1" customWidth="1"/>
    <col min="816" max="816" width="7" bestFit="1" customWidth="1"/>
    <col min="817" max="817" width="12" bestFit="1" customWidth="1"/>
    <col min="818" max="819" width="7" bestFit="1" customWidth="1"/>
    <col min="820" max="820" width="12" bestFit="1" customWidth="1"/>
    <col min="821" max="822" width="7" bestFit="1" customWidth="1"/>
    <col min="823" max="823" width="12" bestFit="1" customWidth="1"/>
    <col min="824" max="824" width="7" bestFit="1" customWidth="1"/>
    <col min="825" max="825" width="12" bestFit="1" customWidth="1"/>
    <col min="826" max="828" width="7" bestFit="1" customWidth="1"/>
    <col min="829" max="829" width="11" bestFit="1" customWidth="1"/>
    <col min="830" max="830" width="12" bestFit="1" customWidth="1"/>
    <col min="831" max="832" width="7" bestFit="1" customWidth="1"/>
    <col min="833" max="833" width="11" bestFit="1" customWidth="1"/>
    <col min="834" max="834" width="7" bestFit="1" customWidth="1"/>
    <col min="835" max="836" width="12" bestFit="1" customWidth="1"/>
    <col min="837" max="837" width="6" bestFit="1" customWidth="1"/>
    <col min="838" max="838" width="7" bestFit="1" customWidth="1"/>
    <col min="839" max="842" width="12" bestFit="1" customWidth="1"/>
    <col min="843" max="843" width="7" bestFit="1" customWidth="1"/>
    <col min="844" max="844" width="12" bestFit="1" customWidth="1"/>
    <col min="845" max="845" width="6" bestFit="1" customWidth="1"/>
    <col min="846" max="847" width="12" bestFit="1" customWidth="1"/>
    <col min="848" max="849" width="7" bestFit="1" customWidth="1"/>
    <col min="850" max="852" width="12" bestFit="1" customWidth="1"/>
    <col min="853" max="853" width="7" bestFit="1" customWidth="1"/>
    <col min="854" max="854" width="11" bestFit="1" customWidth="1"/>
    <col min="855" max="855" width="7" bestFit="1" customWidth="1"/>
    <col min="856" max="856" width="12" bestFit="1" customWidth="1"/>
    <col min="857" max="857" width="7" bestFit="1" customWidth="1"/>
    <col min="858" max="858" width="12" bestFit="1" customWidth="1"/>
    <col min="859" max="860" width="7" bestFit="1" customWidth="1"/>
    <col min="861" max="861" width="12" bestFit="1" customWidth="1"/>
    <col min="862" max="862" width="6" bestFit="1" customWidth="1"/>
    <col min="863" max="863" width="7" bestFit="1" customWidth="1"/>
    <col min="864" max="865" width="12" bestFit="1" customWidth="1"/>
    <col min="866" max="866" width="7" bestFit="1" customWidth="1"/>
    <col min="867" max="867" width="12" bestFit="1" customWidth="1"/>
    <col min="868" max="868" width="7" bestFit="1" customWidth="1"/>
    <col min="869" max="869" width="12" bestFit="1" customWidth="1"/>
    <col min="870" max="871" width="7" bestFit="1" customWidth="1"/>
    <col min="872" max="872" width="12" bestFit="1" customWidth="1"/>
    <col min="873" max="873" width="7" bestFit="1" customWidth="1"/>
    <col min="874" max="874" width="12" bestFit="1" customWidth="1"/>
    <col min="875" max="879" width="7" bestFit="1" customWidth="1"/>
    <col min="880" max="880" width="12" bestFit="1" customWidth="1"/>
    <col min="881" max="883" width="7" bestFit="1" customWidth="1"/>
    <col min="884" max="884" width="12" bestFit="1" customWidth="1"/>
    <col min="885" max="885" width="6" bestFit="1" customWidth="1"/>
    <col min="886" max="886" width="7" bestFit="1" customWidth="1"/>
    <col min="887" max="887" width="12" bestFit="1" customWidth="1"/>
    <col min="888" max="889" width="7" bestFit="1" customWidth="1"/>
    <col min="890" max="890" width="5" bestFit="1" customWidth="1"/>
    <col min="891" max="891" width="11" bestFit="1" customWidth="1"/>
    <col min="892" max="896" width="7" bestFit="1" customWidth="1"/>
    <col min="897" max="897" width="12" bestFit="1" customWidth="1"/>
    <col min="898" max="899" width="7" bestFit="1" customWidth="1"/>
    <col min="900" max="900" width="12" bestFit="1" customWidth="1"/>
    <col min="901" max="902" width="7" bestFit="1" customWidth="1"/>
    <col min="903" max="903" width="6" bestFit="1" customWidth="1"/>
    <col min="904" max="904" width="12" bestFit="1" customWidth="1"/>
    <col min="905" max="906" width="7" bestFit="1" customWidth="1"/>
    <col min="907" max="907" width="12" bestFit="1" customWidth="1"/>
    <col min="908" max="909" width="7" bestFit="1" customWidth="1"/>
    <col min="910" max="910" width="12" bestFit="1" customWidth="1"/>
    <col min="911" max="912" width="7" bestFit="1" customWidth="1"/>
    <col min="913" max="913" width="12" bestFit="1" customWidth="1"/>
    <col min="914" max="920" width="7" bestFit="1" customWidth="1"/>
    <col min="921" max="921" width="6" bestFit="1" customWidth="1"/>
    <col min="922" max="929" width="7" bestFit="1" customWidth="1"/>
    <col min="930" max="930" width="6" bestFit="1" customWidth="1"/>
    <col min="931" max="932" width="7" bestFit="1" customWidth="1"/>
    <col min="933" max="933" width="11" bestFit="1" customWidth="1"/>
    <col min="934" max="936" width="7" bestFit="1" customWidth="1"/>
    <col min="937" max="937" width="5" bestFit="1" customWidth="1"/>
    <col min="938" max="938" width="11" bestFit="1" customWidth="1"/>
    <col min="939" max="943" width="7" bestFit="1" customWidth="1"/>
    <col min="944" max="944" width="12" bestFit="1" customWidth="1"/>
    <col min="945" max="947" width="7" bestFit="1" customWidth="1"/>
    <col min="948" max="948" width="6" bestFit="1" customWidth="1"/>
    <col min="949" max="952" width="7" bestFit="1" customWidth="1"/>
    <col min="953" max="953" width="6" bestFit="1" customWidth="1"/>
    <col min="954" max="955" width="7" bestFit="1" customWidth="1"/>
    <col min="956" max="956" width="12" bestFit="1" customWidth="1"/>
    <col min="957" max="958" width="7" bestFit="1" customWidth="1"/>
    <col min="959" max="959" width="6" bestFit="1" customWidth="1"/>
    <col min="960" max="966" width="7" bestFit="1" customWidth="1"/>
    <col min="967" max="967" width="6" bestFit="1" customWidth="1"/>
    <col min="968" max="973" width="7" bestFit="1" customWidth="1"/>
    <col min="974" max="974" width="6" bestFit="1" customWidth="1"/>
    <col min="975" max="979" width="7" bestFit="1" customWidth="1"/>
    <col min="980" max="980" width="5" bestFit="1" customWidth="1"/>
    <col min="981" max="997" width="7" bestFit="1" customWidth="1"/>
    <col min="998" max="998" width="6" bestFit="1" customWidth="1"/>
    <col min="999" max="1001" width="7" bestFit="1" customWidth="1"/>
    <col min="1002" max="1002" width="6" bestFit="1" customWidth="1"/>
    <col min="1003" max="1007" width="7" bestFit="1" customWidth="1"/>
    <col min="1008" max="1008" width="6" bestFit="1" customWidth="1"/>
    <col min="1009" max="1013" width="7" bestFit="1" customWidth="1"/>
    <col min="1014" max="1014" width="6" bestFit="1" customWidth="1"/>
    <col min="1015" max="1026" width="7" bestFit="1" customWidth="1"/>
    <col min="1027" max="1027" width="6" bestFit="1" customWidth="1"/>
    <col min="1028" max="1034" width="7" bestFit="1" customWidth="1"/>
    <col min="1035" max="1035" width="5" bestFit="1" customWidth="1"/>
    <col min="1036" max="1039" width="7" bestFit="1" customWidth="1"/>
    <col min="1040" max="1040" width="6" bestFit="1" customWidth="1"/>
    <col min="1041" max="1048" width="7" bestFit="1" customWidth="1"/>
    <col min="1049" max="1049" width="6" bestFit="1" customWidth="1"/>
    <col min="1050" max="1054" width="7" bestFit="1" customWidth="1"/>
    <col min="1055" max="1055" width="6" bestFit="1" customWidth="1"/>
    <col min="1056" max="1063" width="7" bestFit="1" customWidth="1"/>
    <col min="1064" max="1064" width="6" bestFit="1" customWidth="1"/>
    <col min="1065" max="1086" width="7" bestFit="1" customWidth="1"/>
    <col min="1087" max="1087" width="6" bestFit="1" customWidth="1"/>
    <col min="1088" max="1100" width="7" bestFit="1" customWidth="1"/>
    <col min="1101" max="1101" width="6" bestFit="1" customWidth="1"/>
    <col min="1102" max="1109" width="7" bestFit="1" customWidth="1"/>
    <col min="1110" max="1110" width="5" bestFit="1" customWidth="1"/>
    <col min="1111" max="1118" width="7" bestFit="1" customWidth="1"/>
    <col min="1119" max="1119" width="6" bestFit="1" customWidth="1"/>
    <col min="1120" max="1126" width="7" bestFit="1" customWidth="1"/>
    <col min="1127" max="1127" width="6" bestFit="1" customWidth="1"/>
    <col min="1128" max="1133" width="7" bestFit="1" customWidth="1"/>
    <col min="1134" max="1134" width="6" bestFit="1" customWidth="1"/>
    <col min="1135" max="1142" width="7" bestFit="1" customWidth="1"/>
    <col min="1143" max="1143" width="6" bestFit="1" customWidth="1"/>
    <col min="1144" max="1150" width="7" bestFit="1" customWidth="1"/>
    <col min="1151" max="1151" width="6" bestFit="1" customWidth="1"/>
    <col min="1152" max="1156" width="7" bestFit="1" customWidth="1"/>
    <col min="1157" max="1157" width="6" bestFit="1" customWidth="1"/>
    <col min="1158" max="1164" width="7" bestFit="1" customWidth="1"/>
    <col min="1165" max="1165" width="6" bestFit="1" customWidth="1"/>
    <col min="1166" max="1172" width="7" bestFit="1" customWidth="1"/>
    <col min="1173" max="1173" width="6" bestFit="1" customWidth="1"/>
    <col min="1174" max="1182" width="7" bestFit="1" customWidth="1"/>
    <col min="1183" max="1183" width="6" bestFit="1" customWidth="1"/>
    <col min="1184" max="1201" width="7" bestFit="1" customWidth="1"/>
    <col min="1202" max="1202" width="6" bestFit="1" customWidth="1"/>
    <col min="1203" max="1210" width="7" bestFit="1" customWidth="1"/>
    <col min="1211" max="1211" width="6" bestFit="1" customWidth="1"/>
    <col min="1212" max="1216" width="7" bestFit="1" customWidth="1"/>
    <col min="1217" max="1217" width="6" bestFit="1" customWidth="1"/>
    <col min="1218" max="1226" width="7" bestFit="1" customWidth="1"/>
    <col min="1227" max="1227" width="6" bestFit="1" customWidth="1"/>
    <col min="1228" max="1234" width="7" bestFit="1" customWidth="1"/>
    <col min="1235" max="1235" width="6" bestFit="1" customWidth="1"/>
    <col min="1236" max="1244" width="7" bestFit="1" customWidth="1"/>
    <col min="1245" max="1245" width="6" bestFit="1" customWidth="1"/>
    <col min="1246" max="1254" width="7" bestFit="1" customWidth="1"/>
    <col min="1255" max="1255" width="6" bestFit="1" customWidth="1"/>
    <col min="1256" max="1264" width="7" bestFit="1" customWidth="1"/>
    <col min="1265" max="1265" width="6" bestFit="1" customWidth="1"/>
    <col min="1266" max="1272" width="7" bestFit="1" customWidth="1"/>
    <col min="1273" max="1273" width="6" bestFit="1" customWidth="1"/>
    <col min="1274" max="1282" width="7" bestFit="1" customWidth="1"/>
    <col min="1283" max="1283" width="5" bestFit="1" customWidth="1"/>
    <col min="1284" max="1292" width="7" bestFit="1" customWidth="1"/>
    <col min="1293" max="1293" width="6" bestFit="1" customWidth="1"/>
    <col min="1294" max="1302" width="7" bestFit="1" customWidth="1"/>
    <col min="1303" max="1303" width="6" bestFit="1" customWidth="1"/>
    <col min="1304" max="1311" width="7" bestFit="1" customWidth="1"/>
    <col min="1312" max="1312" width="6" bestFit="1" customWidth="1"/>
    <col min="1313" max="1320" width="7" bestFit="1" customWidth="1"/>
    <col min="1321" max="1321" width="6" bestFit="1" customWidth="1"/>
    <col min="1322" max="1336" width="7" bestFit="1" customWidth="1"/>
    <col min="1337" max="1337" width="6" bestFit="1" customWidth="1"/>
    <col min="1338" max="1346" width="7" bestFit="1" customWidth="1"/>
    <col min="1347" max="1347" width="6" bestFit="1" customWidth="1"/>
    <col min="1348" max="1356" width="7" bestFit="1" customWidth="1"/>
    <col min="1357" max="1357" width="6" bestFit="1" customWidth="1"/>
    <col min="1358" max="1365" width="7" bestFit="1" customWidth="1"/>
    <col min="1366" max="1366" width="6" bestFit="1" customWidth="1"/>
    <col min="1367" max="1390" width="7" bestFit="1" customWidth="1"/>
    <col min="1391" max="1391" width="6" bestFit="1" customWidth="1"/>
    <col min="1392" max="1400" width="7" bestFit="1" customWidth="1"/>
    <col min="1401" max="1401" width="6" bestFit="1" customWidth="1"/>
    <col min="1402" max="1407" width="7" bestFit="1" customWidth="1"/>
    <col min="1408" max="1408" width="6" bestFit="1" customWidth="1"/>
    <col min="1409" max="1415" width="7" bestFit="1" customWidth="1"/>
    <col min="1416" max="1416" width="6" bestFit="1" customWidth="1"/>
    <col min="1417" max="1434" width="7" bestFit="1" customWidth="1"/>
    <col min="1435" max="1435" width="6" bestFit="1" customWidth="1"/>
    <col min="1436" max="1469" width="7" bestFit="1" customWidth="1"/>
    <col min="1470" max="1470" width="6" bestFit="1" customWidth="1"/>
    <col min="1471" max="1480" width="7" bestFit="1" customWidth="1"/>
    <col min="1481" max="1481" width="6" bestFit="1" customWidth="1"/>
    <col min="1482" max="1492" width="7" bestFit="1" customWidth="1"/>
    <col min="1493" max="1493" width="6" bestFit="1" customWidth="1"/>
    <col min="1494" max="1496" width="7" bestFit="1" customWidth="1"/>
    <col min="1497" max="1497" width="12" bestFit="1" customWidth="1"/>
    <col min="1498" max="1503" width="7" bestFit="1" customWidth="1"/>
    <col min="1504" max="1504" width="6" bestFit="1" customWidth="1"/>
    <col min="1505" max="1508" width="7" bestFit="1" customWidth="1"/>
    <col min="1509" max="1509" width="12" bestFit="1" customWidth="1"/>
    <col min="1510" max="1510" width="7" bestFit="1" customWidth="1"/>
    <col min="1511" max="1511" width="6" bestFit="1" customWidth="1"/>
    <col min="1512" max="1512" width="12" bestFit="1" customWidth="1"/>
    <col min="1513" max="1513" width="7" bestFit="1" customWidth="1"/>
    <col min="1514" max="1514" width="12" bestFit="1" customWidth="1"/>
    <col min="1515" max="1528" width="7" bestFit="1" customWidth="1"/>
    <col min="1529" max="1529" width="6" bestFit="1" customWidth="1"/>
    <col min="1530" max="1530" width="7" bestFit="1" customWidth="1"/>
    <col min="1531" max="1531" width="12" bestFit="1" customWidth="1"/>
    <col min="1532" max="1532" width="7" bestFit="1" customWidth="1"/>
    <col min="1533" max="1533" width="12" bestFit="1" customWidth="1"/>
    <col min="1534" max="1536" width="7" bestFit="1" customWidth="1"/>
    <col min="1537" max="1537" width="12" bestFit="1" customWidth="1"/>
    <col min="1538" max="1539" width="7" bestFit="1" customWidth="1"/>
    <col min="1540" max="1540" width="12" bestFit="1" customWidth="1"/>
    <col min="1541" max="1550" width="7" bestFit="1" customWidth="1"/>
    <col min="1551" max="1551" width="6" bestFit="1" customWidth="1"/>
    <col min="1552" max="1560" width="7" bestFit="1" customWidth="1"/>
    <col min="1561" max="1561" width="6" bestFit="1" customWidth="1"/>
    <col min="1562" max="1570" width="7" bestFit="1" customWidth="1"/>
    <col min="1571" max="1571" width="6" bestFit="1" customWidth="1"/>
    <col min="1572" max="1580" width="7" bestFit="1" customWidth="1"/>
    <col min="1581" max="1581" width="6" bestFit="1" customWidth="1"/>
    <col min="1582" max="1590" width="7" bestFit="1" customWidth="1"/>
    <col min="1591" max="1591" width="6" bestFit="1" customWidth="1"/>
    <col min="1592" max="1607" width="7" bestFit="1" customWidth="1"/>
    <col min="1608" max="1608" width="6" bestFit="1" customWidth="1"/>
    <col min="1609" max="1617" width="7" bestFit="1" customWidth="1"/>
    <col min="1618" max="1618" width="6" bestFit="1" customWidth="1"/>
    <col min="1619" max="1625" width="7" bestFit="1" customWidth="1"/>
    <col min="1626" max="1626" width="12" bestFit="1" customWidth="1"/>
    <col min="1627" max="1628" width="7" bestFit="1" customWidth="1"/>
    <col min="1629" max="1629" width="6" bestFit="1" customWidth="1"/>
    <col min="1630" max="1638" width="7" bestFit="1" customWidth="1"/>
    <col min="1639" max="1639" width="5" bestFit="1" customWidth="1"/>
    <col min="1640" max="1642" width="7" bestFit="1" customWidth="1"/>
    <col min="1643" max="1643" width="12" bestFit="1" customWidth="1"/>
    <col min="1644" max="1649" width="7" bestFit="1" customWidth="1"/>
    <col min="1650" max="1650" width="6" bestFit="1" customWidth="1"/>
    <col min="1651" max="1657" width="7" bestFit="1" customWidth="1"/>
    <col min="1658" max="1658" width="12" bestFit="1" customWidth="1"/>
    <col min="1659" max="1660" width="7" bestFit="1" customWidth="1"/>
    <col min="1661" max="1661" width="6" bestFit="1" customWidth="1"/>
    <col min="1662" max="1666" width="7" bestFit="1" customWidth="1"/>
    <col min="1667" max="1667" width="12" bestFit="1" customWidth="1"/>
    <col min="1668" max="1671" width="7" bestFit="1" customWidth="1"/>
    <col min="1672" max="1672" width="6" bestFit="1" customWidth="1"/>
    <col min="1673" max="1681" width="7" bestFit="1" customWidth="1"/>
    <col min="1682" max="1682" width="6" bestFit="1" customWidth="1"/>
    <col min="1683" max="1691" width="7" bestFit="1" customWidth="1"/>
    <col min="1692" max="1692" width="6" bestFit="1" customWidth="1"/>
    <col min="1693" max="1698" width="7" bestFit="1" customWidth="1"/>
    <col min="1699" max="1699" width="12" bestFit="1" customWidth="1"/>
    <col min="1700" max="1701" width="7" bestFit="1" customWidth="1"/>
    <col min="1702" max="1702" width="12" bestFit="1" customWidth="1"/>
    <col min="1703" max="1703" width="7" bestFit="1" customWidth="1"/>
    <col min="1704" max="1704" width="6" bestFit="1" customWidth="1"/>
    <col min="1705" max="1712" width="7" bestFit="1" customWidth="1"/>
    <col min="1713" max="1713" width="6" bestFit="1" customWidth="1"/>
    <col min="1714" max="1722" width="7" bestFit="1" customWidth="1"/>
    <col min="1723" max="1723" width="6" bestFit="1" customWidth="1"/>
    <col min="1724" max="1735" width="7" bestFit="1" customWidth="1"/>
    <col min="1736" max="1736" width="12" bestFit="1" customWidth="1"/>
    <col min="1737" max="1737" width="7" bestFit="1" customWidth="1"/>
    <col min="1738" max="1738" width="12" bestFit="1" customWidth="1"/>
    <col min="1739" max="1758" width="7" bestFit="1" customWidth="1"/>
    <col min="1759" max="1759" width="6" bestFit="1" customWidth="1"/>
    <col min="1760" max="1765" width="7" bestFit="1" customWidth="1"/>
    <col min="1766" max="1766" width="12" bestFit="1" customWidth="1"/>
    <col min="1767" max="1773" width="7" bestFit="1" customWidth="1"/>
    <col min="1774" max="1774" width="12" bestFit="1" customWidth="1"/>
    <col min="1775" max="1776" width="7" bestFit="1" customWidth="1"/>
    <col min="1777" max="1777" width="12" bestFit="1" customWidth="1"/>
    <col min="1778" max="1778" width="7" bestFit="1" customWidth="1"/>
    <col min="1779" max="1779" width="12" bestFit="1" customWidth="1"/>
    <col min="1780" max="1783" width="7" bestFit="1" customWidth="1"/>
    <col min="1784" max="1784" width="6" bestFit="1" customWidth="1"/>
    <col min="1785" max="1788" width="7" bestFit="1" customWidth="1"/>
    <col min="1789" max="1789" width="6" bestFit="1" customWidth="1"/>
    <col min="1790" max="1810" width="7" bestFit="1" customWidth="1"/>
    <col min="1811" max="1811" width="6" bestFit="1" customWidth="1"/>
    <col min="1812" max="1814" width="7" bestFit="1" customWidth="1"/>
    <col min="1815" max="1815" width="6" bestFit="1" customWidth="1"/>
    <col min="1816" max="1822" width="7" bestFit="1" customWidth="1"/>
    <col min="1823" max="1823" width="6" bestFit="1" customWidth="1"/>
    <col min="1824" max="1829" width="7" bestFit="1" customWidth="1"/>
    <col min="1830" max="1830" width="6" bestFit="1" customWidth="1"/>
    <col min="1831" max="1837" width="7" bestFit="1" customWidth="1"/>
    <col min="1838" max="1838" width="6" bestFit="1" customWidth="1"/>
    <col min="1839" max="1845" width="7" bestFit="1" customWidth="1"/>
    <col min="1846" max="1846" width="6" bestFit="1" customWidth="1"/>
    <col min="1847" max="1854" width="7" bestFit="1" customWidth="1"/>
    <col min="1855" max="1855" width="4" bestFit="1" customWidth="1"/>
    <col min="1856" max="1872" width="7" bestFit="1" customWidth="1"/>
    <col min="1873" max="1873" width="6" bestFit="1" customWidth="1"/>
    <col min="1874" max="1881" width="7" bestFit="1" customWidth="1"/>
    <col min="1882" max="1882" width="6" bestFit="1" customWidth="1"/>
    <col min="1883" max="1891" width="7" bestFit="1" customWidth="1"/>
    <col min="1892" max="1892" width="6" bestFit="1" customWidth="1"/>
    <col min="1893" max="1900" width="7" bestFit="1" customWidth="1"/>
    <col min="1901" max="1901" width="6" bestFit="1" customWidth="1"/>
    <col min="1902" max="1909" width="7" bestFit="1" customWidth="1"/>
    <col min="1910" max="1910" width="6" bestFit="1" customWidth="1"/>
    <col min="1911" max="1917" width="7" bestFit="1" customWidth="1"/>
    <col min="1918" max="1918" width="6" bestFit="1" customWidth="1"/>
    <col min="1919" max="1927" width="7" bestFit="1" customWidth="1"/>
    <col min="1928" max="1928" width="6" bestFit="1" customWidth="1"/>
    <col min="1929" max="1937" width="7" bestFit="1" customWidth="1"/>
    <col min="1938" max="1938" width="6" bestFit="1" customWidth="1"/>
    <col min="1939" max="1947" width="7" bestFit="1" customWidth="1"/>
    <col min="1948" max="1948" width="5" bestFit="1" customWidth="1"/>
    <col min="1949" max="1957" width="7" bestFit="1" customWidth="1"/>
    <col min="1958" max="1958" width="6" bestFit="1" customWidth="1"/>
    <col min="1959" max="1967" width="7" bestFit="1" customWidth="1"/>
    <col min="1968" max="1968" width="6" bestFit="1" customWidth="1"/>
    <col min="1969" max="1977" width="7" bestFit="1" customWidth="1"/>
    <col min="1978" max="1978" width="6" bestFit="1" customWidth="1"/>
    <col min="1979" max="1987" width="7" bestFit="1" customWidth="1"/>
    <col min="1988" max="1988" width="6" bestFit="1" customWidth="1"/>
    <col min="1989" max="1997" width="7" bestFit="1" customWidth="1"/>
    <col min="1998" max="1998" width="6" bestFit="1" customWidth="1"/>
    <col min="1999" max="2007" width="7" bestFit="1" customWidth="1"/>
    <col min="2008" max="2008" width="6" bestFit="1" customWidth="1"/>
    <col min="2009" max="2025" width="7" bestFit="1" customWidth="1"/>
    <col min="2026" max="2026" width="6" bestFit="1" customWidth="1"/>
    <col min="2027" max="2034" width="7" bestFit="1" customWidth="1"/>
    <col min="2035" max="2035" width="6" bestFit="1" customWidth="1"/>
    <col min="2036" max="2042" width="7" bestFit="1" customWidth="1"/>
    <col min="2043" max="2043" width="5" bestFit="1" customWidth="1"/>
    <col min="2044" max="2050" width="7" bestFit="1" customWidth="1"/>
    <col min="2051" max="2051" width="11.28515625" bestFit="1" customWidth="1"/>
  </cols>
  <sheetData>
    <row r="1" spans="1:6" x14ac:dyDescent="0.25">
      <c r="A1" s="1" t="s">
        <v>1</v>
      </c>
      <c r="B1" t="s">
        <v>58</v>
      </c>
    </row>
    <row r="2" spans="1:6" x14ac:dyDescent="0.25">
      <c r="A2" s="1" t="s">
        <v>92</v>
      </c>
      <c r="B2" t="s">
        <v>95</v>
      </c>
    </row>
    <row r="3" spans="1:6" x14ac:dyDescent="0.25">
      <c r="A3" s="1" t="s">
        <v>15</v>
      </c>
      <c r="B3" s="2">
        <v>100</v>
      </c>
    </row>
    <row r="4" spans="1:6" x14ac:dyDescent="0.25">
      <c r="A4" s="1" t="s">
        <v>8</v>
      </c>
      <c r="B4" s="2">
        <v>256</v>
      </c>
    </row>
    <row r="5" spans="1:6" x14ac:dyDescent="0.25">
      <c r="A5" s="1" t="s">
        <v>2</v>
      </c>
      <c r="B5" t="s">
        <v>114</v>
      </c>
    </row>
    <row r="7" spans="1:6" x14ac:dyDescent="0.25">
      <c r="A7" s="1" t="s">
        <v>43</v>
      </c>
      <c r="B7" t="s">
        <v>99</v>
      </c>
      <c r="C7" t="s">
        <v>104</v>
      </c>
      <c r="D7" t="s">
        <v>97</v>
      </c>
      <c r="E7" t="s">
        <v>100</v>
      </c>
      <c r="F7" t="s">
        <v>2481</v>
      </c>
    </row>
    <row r="8" spans="1:6" x14ac:dyDescent="0.25">
      <c r="A8" s="2" t="s">
        <v>68</v>
      </c>
      <c r="B8" s="7">
        <v>0.66732197993167974</v>
      </c>
      <c r="C8" s="3">
        <v>638.5</v>
      </c>
      <c r="D8" s="8">
        <v>818.12324723601273</v>
      </c>
      <c r="E8" s="8">
        <v>72.7646148055791</v>
      </c>
      <c r="F8" s="3">
        <v>74.75</v>
      </c>
    </row>
    <row r="9" spans="1:6" x14ac:dyDescent="0.25">
      <c r="A9" s="5" t="s">
        <v>115</v>
      </c>
      <c r="B9" s="7">
        <v>0.62904707447839403</v>
      </c>
      <c r="C9" s="3">
        <v>13.666666666666666</v>
      </c>
      <c r="D9" s="8">
        <v>165.64087851842166</v>
      </c>
      <c r="E9" s="8">
        <v>3.4637498855590767</v>
      </c>
      <c r="F9" s="3">
        <v>71</v>
      </c>
    </row>
    <row r="10" spans="1:6" x14ac:dyDescent="0.25">
      <c r="A10" s="6">
        <v>20</v>
      </c>
      <c r="B10" s="7">
        <v>0.62904707447839403</v>
      </c>
      <c r="C10" s="3">
        <v>13.666666666666666</v>
      </c>
      <c r="D10" s="8">
        <v>165.64087851842166</v>
      </c>
      <c r="E10" s="8">
        <v>3.4637498855590767</v>
      </c>
      <c r="F10" s="3">
        <v>71</v>
      </c>
    </row>
    <row r="11" spans="1:6" x14ac:dyDescent="0.25">
      <c r="A11" s="5" t="s">
        <v>117</v>
      </c>
      <c r="B11" s="7">
        <v>0.66988920047242551</v>
      </c>
      <c r="C11" s="3">
        <v>61.333333333333336</v>
      </c>
      <c r="D11" s="8">
        <v>220.403286721971</v>
      </c>
      <c r="E11" s="8">
        <v>5.379399723476828</v>
      </c>
      <c r="F11" s="3">
        <v>87.888888888888886</v>
      </c>
    </row>
    <row r="12" spans="1:6" x14ac:dyDescent="0.25">
      <c r="A12" s="6">
        <v>20</v>
      </c>
      <c r="B12" s="7">
        <v>0.66808378511935729</v>
      </c>
      <c r="C12" s="3">
        <v>34.666666666666664</v>
      </c>
      <c r="D12" s="8">
        <v>187.97965335845899</v>
      </c>
      <c r="E12" s="8">
        <v>4.7097511291503835</v>
      </c>
      <c r="F12" s="3">
        <v>86.333333333333329</v>
      </c>
    </row>
    <row r="13" spans="1:6" x14ac:dyDescent="0.25">
      <c r="A13" s="6">
        <v>40</v>
      </c>
      <c r="B13" s="7">
        <v>0.67155217517540289</v>
      </c>
      <c r="C13" s="3">
        <v>54.666666666666664</v>
      </c>
      <c r="D13" s="8">
        <v>214.82283798853533</v>
      </c>
      <c r="E13" s="8">
        <v>5.4148577054341596</v>
      </c>
      <c r="F13" s="3">
        <v>94</v>
      </c>
    </row>
    <row r="14" spans="1:6" x14ac:dyDescent="0.25">
      <c r="A14" s="6">
        <v>80</v>
      </c>
      <c r="B14" s="7">
        <v>0.67003164112251634</v>
      </c>
      <c r="C14" s="3">
        <v>94.666666666666671</v>
      </c>
      <c r="D14" s="8">
        <v>258.40736881891866</v>
      </c>
      <c r="E14" s="8">
        <v>6.0135903358459402</v>
      </c>
      <c r="F14" s="3">
        <v>83.333333333333329</v>
      </c>
    </row>
    <row r="15" spans="1:6" x14ac:dyDescent="0.25">
      <c r="A15" s="5" t="s">
        <v>118</v>
      </c>
      <c r="B15" s="7">
        <v>0.69272412299696795</v>
      </c>
      <c r="C15" s="3">
        <v>2417.6666666666665</v>
      </c>
      <c r="D15" s="8">
        <v>2664.3497673670431</v>
      </c>
      <c r="E15" s="8">
        <v>352.63566358884128</v>
      </c>
      <c r="F15" s="3">
        <v>53.666666666666664</v>
      </c>
    </row>
    <row r="16" spans="1:6" x14ac:dyDescent="0.25">
      <c r="A16" s="6">
        <v>20</v>
      </c>
      <c r="B16" s="7">
        <v>0.68658871084163398</v>
      </c>
      <c r="C16" s="3">
        <v>2391</v>
      </c>
      <c r="D16" s="8">
        <v>2630.63579893112</v>
      </c>
      <c r="E16" s="8">
        <v>204.508306026458</v>
      </c>
      <c r="F16" s="3">
        <v>54</v>
      </c>
    </row>
    <row r="17" spans="1:6" x14ac:dyDescent="0.25">
      <c r="A17" s="6">
        <v>40</v>
      </c>
      <c r="B17" s="7">
        <v>0.69142485924642705</v>
      </c>
      <c r="C17" s="3">
        <v>2411</v>
      </c>
      <c r="D17" s="8">
        <v>2673.7989535331699</v>
      </c>
      <c r="E17" s="8">
        <v>145.18189835548401</v>
      </c>
      <c r="F17" s="3">
        <v>55</v>
      </c>
    </row>
    <row r="18" spans="1:6" x14ac:dyDescent="0.25">
      <c r="A18" s="6">
        <v>80</v>
      </c>
      <c r="B18" s="7">
        <v>0.70015879890284305</v>
      </c>
      <c r="C18" s="3">
        <v>2451</v>
      </c>
      <c r="D18" s="8">
        <v>2688.6145496368399</v>
      </c>
      <c r="E18" s="8">
        <v>708.21678638458195</v>
      </c>
      <c r="F18" s="3">
        <v>52</v>
      </c>
    </row>
    <row r="19" spans="1:6" x14ac:dyDescent="0.25">
      <c r="A19" s="5" t="s">
        <v>116</v>
      </c>
      <c r="B19" s="7">
        <v>0.68283528222895895</v>
      </c>
      <c r="C19" s="3">
        <v>2370</v>
      </c>
      <c r="D19" s="8">
        <v>2616.3704376220699</v>
      </c>
      <c r="E19" s="8">
        <v>47.520998954772899</v>
      </c>
      <c r="F19" s="3">
        <v>31</v>
      </c>
    </row>
    <row r="20" spans="1:6" x14ac:dyDescent="0.25">
      <c r="A20" s="6">
        <v>20</v>
      </c>
      <c r="B20" s="7">
        <v>0.68283528222895895</v>
      </c>
      <c r="C20" s="3">
        <v>2370</v>
      </c>
      <c r="D20" s="8">
        <v>2616.3704376220699</v>
      </c>
      <c r="E20" s="8">
        <v>47.520998954772899</v>
      </c>
      <c r="F20" s="3">
        <v>31</v>
      </c>
    </row>
    <row r="21" spans="1:6" x14ac:dyDescent="0.25">
      <c r="A21" s="2" t="s">
        <v>93</v>
      </c>
      <c r="B21" s="7">
        <v>0.76855041224922604</v>
      </c>
      <c r="C21" s="3">
        <v>43</v>
      </c>
      <c r="D21" s="8">
        <v>519.97907312711038</v>
      </c>
      <c r="E21" s="8">
        <v>463.60131875673869</v>
      </c>
      <c r="F21" s="3">
        <v>69.666666666666671</v>
      </c>
    </row>
    <row r="22" spans="1:6" x14ac:dyDescent="0.25">
      <c r="A22" s="5" t="s">
        <v>115</v>
      </c>
      <c r="B22" s="7">
        <v>0.76855041224922604</v>
      </c>
      <c r="C22" s="3">
        <v>43</v>
      </c>
      <c r="D22" s="8">
        <v>519.97907312711038</v>
      </c>
      <c r="E22" s="8">
        <v>463.60131875673869</v>
      </c>
      <c r="F22" s="3">
        <v>69.666666666666671</v>
      </c>
    </row>
    <row r="23" spans="1:6" x14ac:dyDescent="0.25">
      <c r="A23" s="6">
        <v>20</v>
      </c>
      <c r="B23" s="7">
        <v>0.76855041224922604</v>
      </c>
      <c r="C23" s="3">
        <v>43</v>
      </c>
      <c r="D23" s="8">
        <v>519.97907312711038</v>
      </c>
      <c r="E23" s="8">
        <v>463.60131875673869</v>
      </c>
      <c r="F23" s="3">
        <v>69.666666666666671</v>
      </c>
    </row>
    <row r="24" spans="1:6" x14ac:dyDescent="0.25">
      <c r="A24" s="2" t="s">
        <v>44</v>
      </c>
      <c r="B24" s="7">
        <v>0.68330541661339761</v>
      </c>
      <c r="C24" s="3">
        <v>544.47368421052636</v>
      </c>
      <c r="D24" s="8">
        <v>771.04785132408085</v>
      </c>
      <c r="E24" s="8">
        <v>134.47567332418325</v>
      </c>
      <c r="F24" s="3">
        <v>73.94736842105263</v>
      </c>
    </row>
  </sheetData>
  <pageMargins left="0.7" right="0.7" top="0.75" bottom="0.75" header="0.3" footer="0.3"/>
  <pageSetup paperSize="9" orientation="portrait" horizontalDpi="4294967293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0341A-B231-489A-9EE0-4A19025AD928}">
  <dimension ref="A1:F16"/>
  <sheetViews>
    <sheetView workbookViewId="0">
      <selection activeCell="B23" sqref="B23"/>
    </sheetView>
  </sheetViews>
  <sheetFormatPr defaultRowHeight="15" x14ac:dyDescent="0.25"/>
  <cols>
    <col min="1" max="1" width="39.28515625" bestFit="1" customWidth="1"/>
    <col min="2" max="2" width="26.28515625" bestFit="1" customWidth="1"/>
    <col min="3" max="3" width="24.140625" bestFit="1" customWidth="1"/>
    <col min="4" max="4" width="10" bestFit="1" customWidth="1"/>
    <col min="5" max="14" width="12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6" x14ac:dyDescent="0.25">
      <c r="A1" s="1" t="s">
        <v>92</v>
      </c>
      <c r="B1" t="s">
        <v>95</v>
      </c>
      <c r="C1" t="s">
        <v>101</v>
      </c>
    </row>
    <row r="2" spans="1:6" x14ac:dyDescent="0.25">
      <c r="A2" s="1" t="s">
        <v>1</v>
      </c>
      <c r="B2" t="s">
        <v>58</v>
      </c>
    </row>
    <row r="3" spans="1:6" x14ac:dyDescent="0.25">
      <c r="A3" s="1" t="s">
        <v>3</v>
      </c>
      <c r="B3" t="s">
        <v>64</v>
      </c>
    </row>
    <row r="4" spans="1:6" x14ac:dyDescent="0.25">
      <c r="A4" s="1" t="s">
        <v>4</v>
      </c>
      <c r="B4" t="s">
        <v>64</v>
      </c>
    </row>
    <row r="5" spans="1:6" x14ac:dyDescent="0.25">
      <c r="A5" s="1" t="s">
        <v>2</v>
      </c>
      <c r="B5" t="s">
        <v>114</v>
      </c>
    </row>
    <row r="6" spans="1:6" x14ac:dyDescent="0.25">
      <c r="A6" s="1" t="s">
        <v>61</v>
      </c>
      <c r="B6" t="s">
        <v>88</v>
      </c>
    </row>
    <row r="7" spans="1:6" x14ac:dyDescent="0.25">
      <c r="A7" s="1" t="s">
        <v>65</v>
      </c>
      <c r="B7" t="s">
        <v>96</v>
      </c>
    </row>
    <row r="8" spans="1:6" x14ac:dyDescent="0.25">
      <c r="A8" s="1" t="s">
        <v>59</v>
      </c>
      <c r="B8" t="s">
        <v>69</v>
      </c>
    </row>
    <row r="9" spans="1:6" x14ac:dyDescent="0.25">
      <c r="A9" s="1" t="s">
        <v>55</v>
      </c>
      <c r="B9" t="s">
        <v>88</v>
      </c>
    </row>
    <row r="10" spans="1:6" x14ac:dyDescent="0.25">
      <c r="A10" s="1" t="s">
        <v>66</v>
      </c>
      <c r="B10" t="s">
        <v>64</v>
      </c>
    </row>
    <row r="11" spans="1:6" x14ac:dyDescent="0.25">
      <c r="A11" s="1" t="s">
        <v>8</v>
      </c>
      <c r="B11" s="2">
        <v>256</v>
      </c>
    </row>
    <row r="12" spans="1:6" x14ac:dyDescent="0.25">
      <c r="A12" s="1" t="s">
        <v>83</v>
      </c>
      <c r="B12" s="2">
        <v>0</v>
      </c>
    </row>
    <row r="14" spans="1:6" x14ac:dyDescent="0.25">
      <c r="B14" s="1" t="s">
        <v>45</v>
      </c>
    </row>
    <row r="15" spans="1:6" x14ac:dyDescent="0.25">
      <c r="B15" t="s">
        <v>123</v>
      </c>
      <c r="C15" t="s">
        <v>122</v>
      </c>
      <c r="D15" t="s">
        <v>126</v>
      </c>
      <c r="E15" t="s">
        <v>127</v>
      </c>
      <c r="F15" t="s">
        <v>44</v>
      </c>
    </row>
    <row r="16" spans="1:6" x14ac:dyDescent="0.25">
      <c r="A16" t="s">
        <v>99</v>
      </c>
      <c r="B16" s="3">
        <v>0.69879874336380998</v>
      </c>
      <c r="C16" s="3">
        <v>0.68283528222895895</v>
      </c>
      <c r="D16" s="3">
        <v>0.66988920047242551</v>
      </c>
      <c r="E16" s="3">
        <v>0.69272412299696795</v>
      </c>
      <c r="F16" s="3">
        <v>0.6833054166133975</v>
      </c>
    </row>
  </sheetData>
  <pageMargins left="0.7" right="0.7" top="0.75" bottom="0.75" header="0.3" footer="0.3"/>
  <pageSetup paperSize="9" scale="95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F756-D457-4AEF-B665-28EF80F2A932}">
  <dimension ref="A1:C17"/>
  <sheetViews>
    <sheetView workbookViewId="0">
      <selection activeCell="B21" sqref="B21"/>
    </sheetView>
  </sheetViews>
  <sheetFormatPr defaultRowHeight="15" x14ac:dyDescent="0.25"/>
  <cols>
    <col min="1" max="1" width="39.28515625" bestFit="1" customWidth="1"/>
    <col min="2" max="2" width="17.85546875" bestFit="1" customWidth="1"/>
    <col min="3" max="3" width="12" bestFit="1" customWidth="1"/>
    <col min="4" max="4" width="24" bestFit="1" customWidth="1"/>
    <col min="5" max="5" width="15.42578125" bestFit="1" customWidth="1"/>
    <col min="6" max="6" width="24" bestFit="1" customWidth="1"/>
    <col min="7" max="7" width="14.7109375" bestFit="1" customWidth="1"/>
    <col min="8" max="8" width="24" bestFit="1" customWidth="1"/>
    <col min="9" max="9" width="18.28515625" bestFit="1" customWidth="1"/>
    <col min="10" max="10" width="12" bestFit="1" customWidth="1"/>
    <col min="11" max="11" width="15.140625" bestFit="1" customWidth="1"/>
    <col min="12" max="12" width="24" bestFit="1" customWidth="1"/>
    <col min="13" max="13" width="18.28515625" bestFit="1" customWidth="1"/>
    <col min="14" max="14" width="12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3" x14ac:dyDescent="0.25">
      <c r="C1" t="s">
        <v>101</v>
      </c>
    </row>
    <row r="2" spans="1:3" x14ac:dyDescent="0.25">
      <c r="A2" s="1" t="s">
        <v>1</v>
      </c>
      <c r="B2" t="s">
        <v>58</v>
      </c>
    </row>
    <row r="3" spans="1:3" x14ac:dyDescent="0.25">
      <c r="A3" s="1" t="s">
        <v>3</v>
      </c>
      <c r="B3" t="s">
        <v>64</v>
      </c>
    </row>
    <row r="4" spans="1:3" x14ac:dyDescent="0.25">
      <c r="A4" s="1" t="s">
        <v>4</v>
      </c>
      <c r="B4" t="s">
        <v>98</v>
      </c>
    </row>
    <row r="5" spans="1:3" x14ac:dyDescent="0.25">
      <c r="A5" s="1" t="s">
        <v>92</v>
      </c>
      <c r="B5" t="s">
        <v>95</v>
      </c>
    </row>
    <row r="6" spans="1:3" x14ac:dyDescent="0.25">
      <c r="A6" s="1" t="s">
        <v>61</v>
      </c>
      <c r="B6" t="s">
        <v>64</v>
      </c>
    </row>
    <row r="7" spans="1:3" x14ac:dyDescent="0.25">
      <c r="A7" s="1" t="s">
        <v>65</v>
      </c>
      <c r="B7" t="s">
        <v>64</v>
      </c>
    </row>
    <row r="8" spans="1:3" x14ac:dyDescent="0.25">
      <c r="A8" s="1" t="s">
        <v>59</v>
      </c>
      <c r="B8" t="s">
        <v>69</v>
      </c>
    </row>
    <row r="9" spans="1:3" x14ac:dyDescent="0.25">
      <c r="A9" s="1" t="s">
        <v>55</v>
      </c>
      <c r="B9" t="s">
        <v>88</v>
      </c>
    </row>
    <row r="10" spans="1:3" x14ac:dyDescent="0.25">
      <c r="A10" s="1" t="s">
        <v>83</v>
      </c>
      <c r="B10" t="s">
        <v>64</v>
      </c>
    </row>
    <row r="11" spans="1:3" x14ac:dyDescent="0.25">
      <c r="A11" s="1" t="s">
        <v>66</v>
      </c>
      <c r="B11" s="2">
        <v>80</v>
      </c>
    </row>
    <row r="12" spans="1:3" x14ac:dyDescent="0.25">
      <c r="A12" s="1" t="s">
        <v>8</v>
      </c>
      <c r="B12" s="2">
        <v>256</v>
      </c>
    </row>
    <row r="14" spans="1:3" x14ac:dyDescent="0.25">
      <c r="B14" s="1" t="s">
        <v>45</v>
      </c>
    </row>
    <row r="15" spans="1:3" x14ac:dyDescent="0.25">
      <c r="B15" t="s">
        <v>44</v>
      </c>
    </row>
    <row r="17" spans="1:2" x14ac:dyDescent="0.25">
      <c r="A17" t="s">
        <v>99</v>
      </c>
      <c r="B17" s="3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B8D2A-2803-464E-891A-04441648B598}">
  <dimension ref="A1:F16"/>
  <sheetViews>
    <sheetView workbookViewId="0">
      <selection activeCell="E16" sqref="E16"/>
    </sheetView>
  </sheetViews>
  <sheetFormatPr defaultRowHeight="15" x14ac:dyDescent="0.25"/>
  <cols>
    <col min="1" max="1" width="39.28515625" bestFit="1" customWidth="1"/>
    <col min="2" max="2" width="26.28515625" bestFit="1" customWidth="1"/>
    <col min="3" max="3" width="31" bestFit="1" customWidth="1"/>
    <col min="4" max="6" width="12" bestFit="1" customWidth="1"/>
    <col min="7" max="7" width="9.28515625" bestFit="1" customWidth="1"/>
    <col min="8" max="8" width="9.140625" bestFit="1" customWidth="1"/>
    <col min="9" max="9" width="8" bestFit="1" customWidth="1"/>
    <col min="10" max="10" width="11.7109375" bestFit="1" customWidth="1"/>
    <col min="11" max="11" width="9" bestFit="1" customWidth="1"/>
    <col min="12" max="12" width="8" bestFit="1" customWidth="1"/>
    <col min="13" max="13" width="11.7109375" bestFit="1" customWidth="1"/>
    <col min="14" max="14" width="10.7109375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6" x14ac:dyDescent="0.25">
      <c r="A1" s="1" t="s">
        <v>92</v>
      </c>
      <c r="B1" t="s">
        <v>95</v>
      </c>
      <c r="C1" t="s">
        <v>105</v>
      </c>
    </row>
    <row r="2" spans="1:6" x14ac:dyDescent="0.25">
      <c r="A2" s="1" t="s">
        <v>1</v>
      </c>
      <c r="B2" t="s">
        <v>39</v>
      </c>
    </row>
    <row r="3" spans="1:6" x14ac:dyDescent="0.25">
      <c r="A3" s="1" t="s">
        <v>3</v>
      </c>
      <c r="B3" t="s">
        <v>64</v>
      </c>
    </row>
    <row r="4" spans="1:6" x14ac:dyDescent="0.25">
      <c r="A4" s="1" t="s">
        <v>4</v>
      </c>
      <c r="B4" t="s">
        <v>64</v>
      </c>
    </row>
    <row r="5" spans="1:6" x14ac:dyDescent="0.25">
      <c r="A5" s="1" t="s">
        <v>2</v>
      </c>
      <c r="B5" t="s">
        <v>114</v>
      </c>
    </row>
    <row r="6" spans="1:6" x14ac:dyDescent="0.25">
      <c r="A6" s="1" t="s">
        <v>61</v>
      </c>
      <c r="B6" t="s">
        <v>88</v>
      </c>
    </row>
    <row r="7" spans="1:6" x14ac:dyDescent="0.25">
      <c r="A7" s="1" t="s">
        <v>65</v>
      </c>
      <c r="B7" t="s">
        <v>96</v>
      </c>
    </row>
    <row r="8" spans="1:6" x14ac:dyDescent="0.25">
      <c r="A8" s="1" t="s">
        <v>59</v>
      </c>
      <c r="B8" t="s">
        <v>69</v>
      </c>
    </row>
    <row r="9" spans="1:6" x14ac:dyDescent="0.25">
      <c r="A9" s="1" t="s">
        <v>55</v>
      </c>
      <c r="B9" t="s">
        <v>88</v>
      </c>
    </row>
    <row r="10" spans="1:6" x14ac:dyDescent="0.25">
      <c r="A10" s="1" t="s">
        <v>66</v>
      </c>
      <c r="B10" t="s">
        <v>64</v>
      </c>
    </row>
    <row r="11" spans="1:6" x14ac:dyDescent="0.25">
      <c r="A11" s="1" t="s">
        <v>8</v>
      </c>
      <c r="B11" s="2">
        <v>256</v>
      </c>
    </row>
    <row r="12" spans="1:6" x14ac:dyDescent="0.25">
      <c r="A12" s="1" t="s">
        <v>83</v>
      </c>
      <c r="B12" s="2">
        <v>0</v>
      </c>
    </row>
    <row r="14" spans="1:6" x14ac:dyDescent="0.25">
      <c r="B14" s="1" t="s">
        <v>45</v>
      </c>
    </row>
    <row r="15" spans="1:6" x14ac:dyDescent="0.25">
      <c r="B15" t="s">
        <v>123</v>
      </c>
      <c r="C15" t="s">
        <v>122</v>
      </c>
      <c r="D15" t="s">
        <v>126</v>
      </c>
      <c r="E15" t="s">
        <v>127</v>
      </c>
      <c r="F15" t="s">
        <v>44</v>
      </c>
    </row>
    <row r="16" spans="1:6" x14ac:dyDescent="0.25">
      <c r="A16" t="s">
        <v>104</v>
      </c>
      <c r="B16" s="3">
        <v>28.333333333333332</v>
      </c>
      <c r="C16" s="3">
        <v>1351.5</v>
      </c>
      <c r="D16" s="3">
        <v>63.636363636363633</v>
      </c>
      <c r="E16" s="3">
        <v>1788.5833333333333</v>
      </c>
      <c r="F16" s="3">
        <v>484.54888507718698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225E-F7F7-4528-BC8C-12D10F8CD054}">
  <dimension ref="A1:F17"/>
  <sheetViews>
    <sheetView workbookViewId="0">
      <selection activeCell="C1" sqref="C1"/>
    </sheetView>
  </sheetViews>
  <sheetFormatPr defaultRowHeight="15" x14ac:dyDescent="0.25"/>
  <cols>
    <col min="1" max="1" width="39.28515625" bestFit="1" customWidth="1"/>
    <col min="2" max="2" width="24" bestFit="1" customWidth="1"/>
    <col min="3" max="3" width="14.7109375" bestFit="1" customWidth="1"/>
    <col min="4" max="4" width="24" bestFit="1" customWidth="1"/>
    <col min="5" max="5" width="18.28515625" bestFit="1" customWidth="1"/>
    <col min="6" max="6" width="11.28515625" bestFit="1" customWidth="1"/>
    <col min="7" max="7" width="15.42578125" bestFit="1" customWidth="1"/>
    <col min="8" max="8" width="14.42578125" bestFit="1" customWidth="1"/>
    <col min="9" max="9" width="24" bestFit="1" customWidth="1"/>
    <col min="10" max="10" width="14.7109375" bestFit="1" customWidth="1"/>
    <col min="11" max="11" width="15.140625" bestFit="1" customWidth="1"/>
    <col min="12" max="12" width="24" bestFit="1" customWidth="1"/>
    <col min="13" max="13" width="18.28515625" bestFit="1" customWidth="1"/>
    <col min="14" max="14" width="11.28515625" bestFit="1" customWidth="1"/>
    <col min="15" max="16" width="25.7109375" bestFit="1" customWidth="1"/>
    <col min="17" max="17" width="27.5703125" bestFit="1" customWidth="1"/>
    <col min="18" max="18" width="35.140625" bestFit="1" customWidth="1"/>
    <col min="19" max="22" width="25.7109375" bestFit="1" customWidth="1"/>
    <col min="23" max="23" width="31.140625" bestFit="1" customWidth="1"/>
    <col min="24" max="24" width="38.7109375" bestFit="1" customWidth="1"/>
    <col min="25" max="25" width="23.140625" bestFit="1" customWidth="1"/>
    <col min="26" max="26" width="30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6" x14ac:dyDescent="0.25">
      <c r="C1" t="s">
        <v>105</v>
      </c>
    </row>
    <row r="2" spans="1:6" x14ac:dyDescent="0.25">
      <c r="A2" s="1" t="s">
        <v>1</v>
      </c>
      <c r="B2" t="s">
        <v>39</v>
      </c>
    </row>
    <row r="3" spans="1:6" x14ac:dyDescent="0.25">
      <c r="A3" s="1" t="s">
        <v>3</v>
      </c>
      <c r="B3" t="s">
        <v>64</v>
      </c>
    </row>
    <row r="4" spans="1:6" x14ac:dyDescent="0.25">
      <c r="A4" s="1" t="s">
        <v>4</v>
      </c>
      <c r="B4" t="s">
        <v>68</v>
      </c>
    </row>
    <row r="5" spans="1:6" x14ac:dyDescent="0.25">
      <c r="A5" s="1" t="s">
        <v>92</v>
      </c>
      <c r="B5" t="s">
        <v>95</v>
      </c>
    </row>
    <row r="6" spans="1:6" x14ac:dyDescent="0.25">
      <c r="A6" s="1" t="s">
        <v>61</v>
      </c>
      <c r="B6" t="s">
        <v>64</v>
      </c>
    </row>
    <row r="7" spans="1:6" x14ac:dyDescent="0.25">
      <c r="A7" s="1" t="s">
        <v>65</v>
      </c>
      <c r="B7" t="s">
        <v>64</v>
      </c>
    </row>
    <row r="8" spans="1:6" x14ac:dyDescent="0.25">
      <c r="A8" s="1" t="s">
        <v>59</v>
      </c>
      <c r="B8" t="s">
        <v>69</v>
      </c>
    </row>
    <row r="9" spans="1:6" x14ac:dyDescent="0.25">
      <c r="A9" s="1" t="s">
        <v>55</v>
      </c>
      <c r="B9" t="s">
        <v>88</v>
      </c>
    </row>
    <row r="10" spans="1:6" x14ac:dyDescent="0.25">
      <c r="A10" s="1" t="s">
        <v>83</v>
      </c>
      <c r="B10" t="s">
        <v>64</v>
      </c>
    </row>
    <row r="11" spans="1:6" x14ac:dyDescent="0.25">
      <c r="A11" s="1" t="s">
        <v>66</v>
      </c>
      <c r="B11" s="2">
        <v>40</v>
      </c>
    </row>
    <row r="12" spans="1:6" x14ac:dyDescent="0.25">
      <c r="A12" s="1" t="s">
        <v>8</v>
      </c>
      <c r="B12" s="2">
        <v>256</v>
      </c>
    </row>
    <row r="14" spans="1:6" x14ac:dyDescent="0.25">
      <c r="B14" s="1" t="s">
        <v>45</v>
      </c>
    </row>
    <row r="15" spans="1:6" x14ac:dyDescent="0.25">
      <c r="B15" t="s">
        <v>117</v>
      </c>
      <c r="C15" t="s">
        <v>119</v>
      </c>
      <c r="D15" t="s">
        <v>118</v>
      </c>
      <c r="E15" t="s">
        <v>120</v>
      </c>
      <c r="F15" t="s">
        <v>44</v>
      </c>
    </row>
    <row r="16" spans="1:6" x14ac:dyDescent="0.25">
      <c r="B16" t="s">
        <v>114</v>
      </c>
      <c r="D16" t="s">
        <v>114</v>
      </c>
    </row>
    <row r="17" spans="1:6" x14ac:dyDescent="0.25">
      <c r="A17" t="s">
        <v>104</v>
      </c>
      <c r="B17" s="3">
        <v>54.666666666666664</v>
      </c>
      <c r="C17" s="3">
        <v>54.666666666666664</v>
      </c>
      <c r="D17" s="3">
        <v>2411</v>
      </c>
      <c r="E17" s="3">
        <v>2411</v>
      </c>
      <c r="F17" s="3">
        <v>643.75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B428B-0FDD-4BFE-8BC5-3438AD6ED893}">
  <dimension ref="A1:F16"/>
  <sheetViews>
    <sheetView workbookViewId="0">
      <selection activeCell="E16" sqref="E16"/>
    </sheetView>
  </sheetViews>
  <sheetFormatPr defaultRowHeight="15" x14ac:dyDescent="0.25"/>
  <cols>
    <col min="1" max="1" width="39.28515625" bestFit="1" customWidth="1"/>
    <col min="2" max="2" width="26.28515625" bestFit="1" customWidth="1"/>
    <col min="3" max="3" width="25" bestFit="1" customWidth="1"/>
    <col min="4" max="13" width="12" bestFit="1" customWidth="1"/>
    <col min="14" max="14" width="10.7109375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6" x14ac:dyDescent="0.25">
      <c r="A1" s="1" t="s">
        <v>1</v>
      </c>
      <c r="B1" t="s">
        <v>58</v>
      </c>
      <c r="C1" t="s">
        <v>102</v>
      </c>
    </row>
    <row r="2" spans="1:6" x14ac:dyDescent="0.25">
      <c r="A2" s="1" t="s">
        <v>92</v>
      </c>
      <c r="B2" t="s">
        <v>95</v>
      </c>
    </row>
    <row r="3" spans="1:6" x14ac:dyDescent="0.25">
      <c r="A3" s="1" t="s">
        <v>3</v>
      </c>
      <c r="B3" t="s">
        <v>64</v>
      </c>
    </row>
    <row r="4" spans="1:6" x14ac:dyDescent="0.25">
      <c r="A4" s="1" t="s">
        <v>4</v>
      </c>
      <c r="B4" t="s">
        <v>64</v>
      </c>
    </row>
    <row r="5" spans="1:6" x14ac:dyDescent="0.25">
      <c r="A5" s="1" t="s">
        <v>2</v>
      </c>
      <c r="B5" t="s">
        <v>114</v>
      </c>
    </row>
    <row r="6" spans="1:6" x14ac:dyDescent="0.25">
      <c r="A6" s="1" t="s">
        <v>61</v>
      </c>
      <c r="B6" t="s">
        <v>88</v>
      </c>
    </row>
    <row r="7" spans="1:6" x14ac:dyDescent="0.25">
      <c r="A7" s="1" t="s">
        <v>65</v>
      </c>
      <c r="B7" t="s">
        <v>96</v>
      </c>
    </row>
    <row r="8" spans="1:6" x14ac:dyDescent="0.25">
      <c r="A8" s="1" t="s">
        <v>59</v>
      </c>
      <c r="B8" t="s">
        <v>69</v>
      </c>
    </row>
    <row r="9" spans="1:6" x14ac:dyDescent="0.25">
      <c r="A9" s="1" t="s">
        <v>55</v>
      </c>
      <c r="B9" t="s">
        <v>88</v>
      </c>
    </row>
    <row r="10" spans="1:6" x14ac:dyDescent="0.25">
      <c r="A10" s="1" t="s">
        <v>66</v>
      </c>
      <c r="B10" t="s">
        <v>64</v>
      </c>
    </row>
    <row r="11" spans="1:6" x14ac:dyDescent="0.25">
      <c r="A11" s="1" t="s">
        <v>8</v>
      </c>
      <c r="B11" s="2">
        <v>256</v>
      </c>
    </row>
    <row r="12" spans="1:6" x14ac:dyDescent="0.25">
      <c r="A12" s="1" t="s">
        <v>83</v>
      </c>
      <c r="B12" s="2">
        <v>0</v>
      </c>
    </row>
    <row r="14" spans="1:6" x14ac:dyDescent="0.25">
      <c r="B14" s="1" t="s">
        <v>45</v>
      </c>
    </row>
    <row r="15" spans="1:6" x14ac:dyDescent="0.25">
      <c r="B15" t="s">
        <v>123</v>
      </c>
      <c r="C15" t="s">
        <v>122</v>
      </c>
      <c r="D15" t="s">
        <v>126</v>
      </c>
      <c r="E15" t="s">
        <v>127</v>
      </c>
      <c r="F15" t="s">
        <v>44</v>
      </c>
    </row>
    <row r="16" spans="1:6" x14ac:dyDescent="0.25">
      <c r="A16" t="s">
        <v>97</v>
      </c>
      <c r="B16" s="3">
        <v>342.80997582276603</v>
      </c>
      <c r="C16" s="3">
        <v>2616.3704376220699</v>
      </c>
      <c r="D16" s="3">
        <v>220.403286721971</v>
      </c>
      <c r="E16" s="3">
        <v>2664.3497673670431</v>
      </c>
      <c r="F16" s="3">
        <v>771.04785132408097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B429-D46F-4257-8EF4-574583AB672A}">
  <dimension ref="A1:F17"/>
  <sheetViews>
    <sheetView workbookViewId="0">
      <selection activeCell="B20" sqref="B20"/>
    </sheetView>
  </sheetViews>
  <sheetFormatPr defaultRowHeight="15" x14ac:dyDescent="0.25"/>
  <cols>
    <col min="1" max="1" width="39.28515625" bestFit="1" customWidth="1"/>
    <col min="2" max="2" width="24" bestFit="1" customWidth="1"/>
    <col min="3" max="3" width="14.7109375" bestFit="1" customWidth="1"/>
    <col min="4" max="4" width="24" bestFit="1" customWidth="1"/>
    <col min="5" max="5" width="18.28515625" bestFit="1" customWidth="1"/>
    <col min="6" max="6" width="12" bestFit="1" customWidth="1"/>
    <col min="7" max="7" width="15.42578125" bestFit="1" customWidth="1"/>
    <col min="8" max="8" width="14.42578125" bestFit="1" customWidth="1"/>
    <col min="9" max="9" width="24" bestFit="1" customWidth="1"/>
    <col min="10" max="10" width="14.7109375" bestFit="1" customWidth="1"/>
    <col min="11" max="11" width="15.140625" bestFit="1" customWidth="1"/>
    <col min="12" max="12" width="24" bestFit="1" customWidth="1"/>
    <col min="13" max="13" width="18.28515625" bestFit="1" customWidth="1"/>
    <col min="14" max="14" width="12" bestFit="1" customWidth="1"/>
    <col min="15" max="16" width="32" bestFit="1" customWidth="1"/>
    <col min="17" max="17" width="36.5703125" bestFit="1" customWidth="1"/>
    <col min="18" max="18" width="41.42578125" bestFit="1" customWidth="1"/>
    <col min="19" max="22" width="32" bestFit="1" customWidth="1"/>
    <col min="23" max="23" width="40.140625" bestFit="1" customWidth="1"/>
    <col min="24" max="24" width="45" bestFit="1" customWidth="1"/>
    <col min="25" max="25" width="32.140625" bestFit="1" customWidth="1"/>
    <col min="26" max="26" width="37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6" x14ac:dyDescent="0.25">
      <c r="C1" t="s">
        <v>103</v>
      </c>
    </row>
    <row r="2" spans="1:6" x14ac:dyDescent="0.25">
      <c r="A2" s="1" t="s">
        <v>1</v>
      </c>
      <c r="B2" t="s">
        <v>58</v>
      </c>
    </row>
    <row r="3" spans="1:6" x14ac:dyDescent="0.25">
      <c r="A3" s="1" t="s">
        <v>3</v>
      </c>
      <c r="B3" t="s">
        <v>64</v>
      </c>
    </row>
    <row r="4" spans="1:6" x14ac:dyDescent="0.25">
      <c r="A4" s="1" t="s">
        <v>4</v>
      </c>
      <c r="B4" t="s">
        <v>68</v>
      </c>
    </row>
    <row r="5" spans="1:6" x14ac:dyDescent="0.25">
      <c r="A5" s="1" t="s">
        <v>92</v>
      </c>
      <c r="B5" t="s">
        <v>95</v>
      </c>
    </row>
    <row r="6" spans="1:6" x14ac:dyDescent="0.25">
      <c r="A6" s="1" t="s">
        <v>61</v>
      </c>
      <c r="B6" t="s">
        <v>64</v>
      </c>
    </row>
    <row r="7" spans="1:6" x14ac:dyDescent="0.25">
      <c r="A7" s="1" t="s">
        <v>65</v>
      </c>
      <c r="B7" t="s">
        <v>64</v>
      </c>
    </row>
    <row r="8" spans="1:6" x14ac:dyDescent="0.25">
      <c r="A8" s="1" t="s">
        <v>59</v>
      </c>
      <c r="B8" t="s">
        <v>69</v>
      </c>
    </row>
    <row r="9" spans="1:6" x14ac:dyDescent="0.25">
      <c r="A9" s="1" t="s">
        <v>55</v>
      </c>
      <c r="B9" t="s">
        <v>88</v>
      </c>
    </row>
    <row r="10" spans="1:6" x14ac:dyDescent="0.25">
      <c r="A10" s="1" t="s">
        <v>83</v>
      </c>
      <c r="B10" t="s">
        <v>64</v>
      </c>
    </row>
    <row r="11" spans="1:6" x14ac:dyDescent="0.25">
      <c r="A11" s="1" t="s">
        <v>66</v>
      </c>
      <c r="B11" s="2">
        <v>40</v>
      </c>
    </row>
    <row r="12" spans="1:6" x14ac:dyDescent="0.25">
      <c r="A12" s="1" t="s">
        <v>8</v>
      </c>
      <c r="B12" s="2">
        <v>256</v>
      </c>
    </row>
    <row r="14" spans="1:6" x14ac:dyDescent="0.25">
      <c r="B14" s="1" t="s">
        <v>45</v>
      </c>
    </row>
    <row r="15" spans="1:6" x14ac:dyDescent="0.25">
      <c r="B15" t="s">
        <v>117</v>
      </c>
      <c r="C15" t="s">
        <v>119</v>
      </c>
      <c r="D15" t="s">
        <v>118</v>
      </c>
      <c r="E15" t="s">
        <v>120</v>
      </c>
      <c r="F15" t="s">
        <v>44</v>
      </c>
    </row>
    <row r="16" spans="1:6" x14ac:dyDescent="0.25">
      <c r="B16" t="s">
        <v>114</v>
      </c>
      <c r="D16" t="s">
        <v>114</v>
      </c>
    </row>
    <row r="17" spans="1:6" x14ac:dyDescent="0.25">
      <c r="A17" t="s">
        <v>97</v>
      </c>
      <c r="B17" s="3">
        <v>214.82283798853533</v>
      </c>
      <c r="C17" s="3">
        <v>214.82283798853533</v>
      </c>
      <c r="D17" s="3">
        <v>2673.7989535331699</v>
      </c>
      <c r="E17" s="3">
        <v>2673.7989535331699</v>
      </c>
      <c r="F17" s="3">
        <v>829.56686687469391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89797-1374-4536-A638-7F2C56132E28}">
  <dimension ref="A1:F16"/>
  <sheetViews>
    <sheetView workbookViewId="0">
      <selection activeCell="E16" sqref="E16"/>
    </sheetView>
  </sheetViews>
  <sheetFormatPr defaultRowHeight="15" x14ac:dyDescent="0.25"/>
  <cols>
    <col min="1" max="1" width="39.28515625" bestFit="1" customWidth="1"/>
    <col min="2" max="2" width="26.28515625" bestFit="1" customWidth="1"/>
    <col min="3" max="3" width="24.28515625" bestFit="1" customWidth="1"/>
    <col min="4" max="11" width="12" bestFit="1" customWidth="1"/>
    <col min="12" max="12" width="11" bestFit="1" customWidth="1"/>
    <col min="13" max="14" width="12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6" x14ac:dyDescent="0.25">
      <c r="A1" s="1" t="s">
        <v>1</v>
      </c>
      <c r="B1" t="s">
        <v>58</v>
      </c>
      <c r="C1" t="s">
        <v>103</v>
      </c>
    </row>
    <row r="2" spans="1:6" x14ac:dyDescent="0.25">
      <c r="A2" s="1" t="s">
        <v>92</v>
      </c>
      <c r="B2" t="s">
        <v>95</v>
      </c>
    </row>
    <row r="3" spans="1:6" x14ac:dyDescent="0.25">
      <c r="A3" s="1" t="s">
        <v>3</v>
      </c>
      <c r="B3" t="s">
        <v>64</v>
      </c>
    </row>
    <row r="4" spans="1:6" x14ac:dyDescent="0.25">
      <c r="A4" s="1" t="s">
        <v>4</v>
      </c>
      <c r="B4" t="s">
        <v>64</v>
      </c>
    </row>
    <row r="5" spans="1:6" x14ac:dyDescent="0.25">
      <c r="A5" s="1" t="s">
        <v>2</v>
      </c>
      <c r="B5" t="s">
        <v>114</v>
      </c>
    </row>
    <row r="6" spans="1:6" x14ac:dyDescent="0.25">
      <c r="A6" s="1" t="s">
        <v>61</v>
      </c>
      <c r="B6" t="s">
        <v>88</v>
      </c>
    </row>
    <row r="7" spans="1:6" x14ac:dyDescent="0.25">
      <c r="A7" s="1" t="s">
        <v>65</v>
      </c>
      <c r="B7" t="s">
        <v>96</v>
      </c>
    </row>
    <row r="8" spans="1:6" x14ac:dyDescent="0.25">
      <c r="A8" s="1" t="s">
        <v>59</v>
      </c>
      <c r="B8" t="s">
        <v>69</v>
      </c>
    </row>
    <row r="9" spans="1:6" x14ac:dyDescent="0.25">
      <c r="A9" s="1" t="s">
        <v>55</v>
      </c>
      <c r="B9" t="s">
        <v>88</v>
      </c>
    </row>
    <row r="10" spans="1:6" x14ac:dyDescent="0.25">
      <c r="A10" s="1" t="s">
        <v>66</v>
      </c>
      <c r="B10" t="s">
        <v>64</v>
      </c>
    </row>
    <row r="11" spans="1:6" x14ac:dyDescent="0.25">
      <c r="A11" s="1" t="s">
        <v>8</v>
      </c>
      <c r="B11" s="2">
        <v>256</v>
      </c>
    </row>
    <row r="12" spans="1:6" x14ac:dyDescent="0.25">
      <c r="A12" s="1" t="s">
        <v>83</v>
      </c>
      <c r="B12" s="2">
        <v>0</v>
      </c>
    </row>
    <row r="14" spans="1:6" x14ac:dyDescent="0.25">
      <c r="B14" s="1" t="s">
        <v>45</v>
      </c>
    </row>
    <row r="15" spans="1:6" x14ac:dyDescent="0.25">
      <c r="B15" t="s">
        <v>123</v>
      </c>
      <c r="C15" t="s">
        <v>122</v>
      </c>
      <c r="D15" t="s">
        <v>126</v>
      </c>
      <c r="E15" t="s">
        <v>127</v>
      </c>
      <c r="F15" t="s">
        <v>44</v>
      </c>
    </row>
    <row r="16" spans="1:6" x14ac:dyDescent="0.25">
      <c r="A16" t="s">
        <v>100</v>
      </c>
      <c r="B16" s="3">
        <v>233.53253432114889</v>
      </c>
      <c r="C16" s="3">
        <v>47.520998954772899</v>
      </c>
      <c r="D16" s="3">
        <v>5.379399723476828</v>
      </c>
      <c r="E16" s="3">
        <v>352.63566358884128</v>
      </c>
      <c r="F16" s="3">
        <v>134.47567332418325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AF51-D9AA-4D81-8A6B-C27427D38AA4}">
  <dimension ref="A1:F18"/>
  <sheetViews>
    <sheetView workbookViewId="0">
      <selection activeCell="D34" sqref="D34"/>
    </sheetView>
  </sheetViews>
  <sheetFormatPr defaultRowHeight="15" x14ac:dyDescent="0.25"/>
  <cols>
    <col min="1" max="1" width="39.28515625" bestFit="1" customWidth="1"/>
    <col min="2" max="2" width="26.28515625" bestFit="1" customWidth="1"/>
    <col min="3" max="4" width="12" bestFit="1" customWidth="1"/>
    <col min="5" max="5" width="11.5703125" bestFit="1" customWidth="1"/>
    <col min="6" max="6" width="11.28515625" bestFit="1" customWidth="1"/>
    <col min="7" max="21" width="12" bestFit="1" customWidth="1"/>
    <col min="22" max="22" width="11.285156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6" x14ac:dyDescent="0.25">
      <c r="C1" t="s">
        <v>124</v>
      </c>
    </row>
    <row r="3" spans="1:6" x14ac:dyDescent="0.25">
      <c r="A3" s="1" t="s">
        <v>1</v>
      </c>
      <c r="B3" t="s">
        <v>58</v>
      </c>
    </row>
    <row r="4" spans="1:6" x14ac:dyDescent="0.25">
      <c r="A4" s="1" t="s">
        <v>92</v>
      </c>
      <c r="B4" t="s">
        <v>95</v>
      </c>
    </row>
    <row r="5" spans="1:6" x14ac:dyDescent="0.25">
      <c r="A5" s="1" t="s">
        <v>3</v>
      </c>
      <c r="B5" t="s">
        <v>64</v>
      </c>
    </row>
    <row r="6" spans="1:6" x14ac:dyDescent="0.25">
      <c r="A6" s="1" t="s">
        <v>2</v>
      </c>
      <c r="B6" t="s">
        <v>114</v>
      </c>
    </row>
    <row r="7" spans="1:6" x14ac:dyDescent="0.25">
      <c r="A7" s="1" t="s">
        <v>61</v>
      </c>
      <c r="B7" t="s">
        <v>88</v>
      </c>
    </row>
    <row r="8" spans="1:6" x14ac:dyDescent="0.25">
      <c r="A8" s="1" t="s">
        <v>65</v>
      </c>
      <c r="B8" t="s">
        <v>96</v>
      </c>
    </row>
    <row r="9" spans="1:6" x14ac:dyDescent="0.25">
      <c r="A9" s="1" t="s">
        <v>59</v>
      </c>
      <c r="B9" t="s">
        <v>69</v>
      </c>
    </row>
    <row r="10" spans="1:6" x14ac:dyDescent="0.25">
      <c r="A10" s="1" t="s">
        <v>55</v>
      </c>
      <c r="B10" t="s">
        <v>88</v>
      </c>
    </row>
    <row r="11" spans="1:6" x14ac:dyDescent="0.25">
      <c r="A11" s="1" t="s">
        <v>8</v>
      </c>
      <c r="B11" s="2">
        <v>256</v>
      </c>
    </row>
    <row r="12" spans="1:6" x14ac:dyDescent="0.25">
      <c r="A12" s="1" t="s">
        <v>83</v>
      </c>
      <c r="B12" s="2">
        <v>0</v>
      </c>
    </row>
    <row r="13" spans="1:6" x14ac:dyDescent="0.25">
      <c r="A13" s="1" t="s">
        <v>52</v>
      </c>
      <c r="B13" t="s">
        <v>121</v>
      </c>
    </row>
    <row r="15" spans="1:6" x14ac:dyDescent="0.25">
      <c r="B15" s="1" t="s">
        <v>45</v>
      </c>
    </row>
    <row r="16" spans="1:6" x14ac:dyDescent="0.25">
      <c r="B16" t="s">
        <v>68</v>
      </c>
      <c r="E16" t="s">
        <v>108</v>
      </c>
      <c r="F16" t="s">
        <v>44</v>
      </c>
    </row>
    <row r="17" spans="1:6" x14ac:dyDescent="0.25">
      <c r="B17">
        <v>20</v>
      </c>
      <c r="C17">
        <v>40</v>
      </c>
      <c r="D17">
        <v>80</v>
      </c>
    </row>
    <row r="18" spans="1:6" x14ac:dyDescent="0.25">
      <c r="A18" t="s">
        <v>99</v>
      </c>
      <c r="B18" s="3">
        <v>0.66808378511935729</v>
      </c>
      <c r="C18" s="3">
        <v>0.67155217517540289</v>
      </c>
      <c r="D18" s="3">
        <v>0.67003164112251634</v>
      </c>
      <c r="E18" s="3">
        <v>0.66988920047242551</v>
      </c>
      <c r="F18" s="3">
        <v>0.66988920047242551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A7F5-8CF5-4AA2-9731-6FAAF5CFC9F7}">
  <dimension ref="A1:F17"/>
  <sheetViews>
    <sheetView workbookViewId="0">
      <selection activeCell="A6" sqref="A6"/>
    </sheetView>
  </sheetViews>
  <sheetFormatPr defaultRowHeight="15" x14ac:dyDescent="0.25"/>
  <cols>
    <col min="1" max="1" width="39.28515625" bestFit="1" customWidth="1"/>
    <col min="2" max="2" width="24" bestFit="1" customWidth="1"/>
    <col min="3" max="3" width="14.7109375" bestFit="1" customWidth="1"/>
    <col min="4" max="4" width="24" bestFit="1" customWidth="1"/>
    <col min="5" max="5" width="18.28515625" bestFit="1" customWidth="1"/>
    <col min="6" max="6" width="12" bestFit="1" customWidth="1"/>
    <col min="7" max="7" width="15.42578125" bestFit="1" customWidth="1"/>
    <col min="8" max="8" width="14.42578125" bestFit="1" customWidth="1"/>
    <col min="9" max="9" width="24" bestFit="1" customWidth="1"/>
    <col min="10" max="10" width="14.7109375" bestFit="1" customWidth="1"/>
    <col min="11" max="11" width="15.140625" bestFit="1" customWidth="1"/>
    <col min="12" max="12" width="24" bestFit="1" customWidth="1"/>
    <col min="13" max="13" width="18.28515625" bestFit="1" customWidth="1"/>
    <col min="14" max="14" width="12" bestFit="1" customWidth="1"/>
    <col min="15" max="16" width="35.5703125" bestFit="1" customWidth="1"/>
    <col min="17" max="17" width="45" bestFit="1" customWidth="1"/>
    <col min="18" max="18" width="33" bestFit="1" customWidth="1"/>
    <col min="19" max="22" width="35.5703125" bestFit="1" customWidth="1"/>
    <col min="23" max="23" width="48.5703125" bestFit="1" customWidth="1"/>
    <col min="24" max="24" width="36.5703125" bestFit="1" customWidth="1"/>
    <col min="25" max="25" width="40.5703125" bestFit="1" customWidth="1"/>
    <col min="26" max="26" width="28.570312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6" x14ac:dyDescent="0.25">
      <c r="C1" t="s">
        <v>103</v>
      </c>
    </row>
    <row r="2" spans="1:6" x14ac:dyDescent="0.25">
      <c r="A2" s="1" t="s">
        <v>1</v>
      </c>
      <c r="B2" t="s">
        <v>58</v>
      </c>
    </row>
    <row r="3" spans="1:6" x14ac:dyDescent="0.25">
      <c r="A3" s="1" t="s">
        <v>3</v>
      </c>
      <c r="B3" t="s">
        <v>64</v>
      </c>
    </row>
    <row r="4" spans="1:6" x14ac:dyDescent="0.25">
      <c r="A4" s="1" t="s">
        <v>4</v>
      </c>
      <c r="B4" t="s">
        <v>68</v>
      </c>
    </row>
    <row r="5" spans="1:6" x14ac:dyDescent="0.25">
      <c r="A5" s="1" t="s">
        <v>92</v>
      </c>
      <c r="B5" t="s">
        <v>95</v>
      </c>
    </row>
    <row r="6" spans="1:6" x14ac:dyDescent="0.25">
      <c r="A6" s="1" t="s">
        <v>61</v>
      </c>
      <c r="B6" t="s">
        <v>64</v>
      </c>
    </row>
    <row r="7" spans="1:6" x14ac:dyDescent="0.25">
      <c r="A7" s="1" t="s">
        <v>65</v>
      </c>
      <c r="B7" t="s">
        <v>64</v>
      </c>
    </row>
    <row r="8" spans="1:6" x14ac:dyDescent="0.25">
      <c r="A8" s="1" t="s">
        <v>59</v>
      </c>
      <c r="B8" t="s">
        <v>69</v>
      </c>
    </row>
    <row r="9" spans="1:6" x14ac:dyDescent="0.25">
      <c r="A9" s="1" t="s">
        <v>55</v>
      </c>
      <c r="B9" t="s">
        <v>88</v>
      </c>
    </row>
    <row r="10" spans="1:6" x14ac:dyDescent="0.25">
      <c r="A10" s="1" t="s">
        <v>83</v>
      </c>
      <c r="B10" t="s">
        <v>64</v>
      </c>
    </row>
    <row r="11" spans="1:6" x14ac:dyDescent="0.25">
      <c r="A11" s="1" t="s">
        <v>66</v>
      </c>
      <c r="B11" s="2">
        <v>40</v>
      </c>
    </row>
    <row r="12" spans="1:6" x14ac:dyDescent="0.25">
      <c r="A12" s="1" t="s">
        <v>8</v>
      </c>
      <c r="B12" s="2">
        <v>256</v>
      </c>
    </row>
    <row r="14" spans="1:6" x14ac:dyDescent="0.25">
      <c r="B14" s="1" t="s">
        <v>45</v>
      </c>
    </row>
    <row r="15" spans="1:6" x14ac:dyDescent="0.25">
      <c r="B15" t="s">
        <v>117</v>
      </c>
      <c r="C15" t="s">
        <v>119</v>
      </c>
      <c r="D15" t="s">
        <v>118</v>
      </c>
      <c r="E15" t="s">
        <v>120</v>
      </c>
      <c r="F15" t="s">
        <v>44</v>
      </c>
    </row>
    <row r="16" spans="1:6" x14ac:dyDescent="0.25">
      <c r="B16" t="s">
        <v>114</v>
      </c>
      <c r="D16" t="s">
        <v>114</v>
      </c>
    </row>
    <row r="17" spans="1:6" x14ac:dyDescent="0.25">
      <c r="A17" t="s">
        <v>100</v>
      </c>
      <c r="B17" s="3">
        <v>5.4148577054341596</v>
      </c>
      <c r="C17" s="3">
        <v>5.4148577054341596</v>
      </c>
      <c r="D17" s="3">
        <v>145.18189835548401</v>
      </c>
      <c r="E17" s="3">
        <v>145.18189835548401</v>
      </c>
      <c r="F17" s="3">
        <v>40.356617867946625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0D361-33EC-44C4-AA1A-4ECD00FAA751}">
  <dimension ref="A1:G19"/>
  <sheetViews>
    <sheetView workbookViewId="0">
      <selection activeCell="B21" sqref="B21"/>
    </sheetView>
  </sheetViews>
  <sheetFormatPr defaultRowHeight="15" x14ac:dyDescent="0.25"/>
  <cols>
    <col min="1" max="1" width="39.28515625" bestFit="1" customWidth="1"/>
    <col min="2" max="2" width="16.28515625" bestFit="1" customWidth="1"/>
    <col min="3" max="5" width="12" bestFit="1" customWidth="1"/>
    <col min="6" max="6" width="11" bestFit="1" customWidth="1"/>
    <col min="7" max="7" width="11.28515625" bestFit="1" customWidth="1"/>
    <col min="8" max="22" width="12" bestFit="1" customWidth="1"/>
    <col min="23" max="23" width="11.28515625" bestFit="1" customWidth="1"/>
    <col min="24" max="25" width="12" bestFit="1" customWidth="1"/>
    <col min="26" max="28" width="11.28515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7" x14ac:dyDescent="0.25">
      <c r="C1" t="s">
        <v>107</v>
      </c>
    </row>
    <row r="4" spans="1:7" x14ac:dyDescent="0.25">
      <c r="A4" s="1" t="s">
        <v>1</v>
      </c>
      <c r="B4" t="s">
        <v>58</v>
      </c>
    </row>
    <row r="5" spans="1:7" x14ac:dyDescent="0.25">
      <c r="A5" s="1" t="s">
        <v>92</v>
      </c>
      <c r="B5" t="s">
        <v>95</v>
      </c>
    </row>
    <row r="6" spans="1:7" x14ac:dyDescent="0.25">
      <c r="A6" s="1" t="s">
        <v>2</v>
      </c>
      <c r="B6" t="s">
        <v>64</v>
      </c>
    </row>
    <row r="7" spans="1:7" x14ac:dyDescent="0.25">
      <c r="A7" s="1" t="s">
        <v>61</v>
      </c>
      <c r="B7" t="s">
        <v>64</v>
      </c>
    </row>
    <row r="8" spans="1:7" x14ac:dyDescent="0.25">
      <c r="A8" s="1" t="s">
        <v>59</v>
      </c>
      <c r="B8" t="s">
        <v>69</v>
      </c>
    </row>
    <row r="9" spans="1:7" x14ac:dyDescent="0.25">
      <c r="A9" s="1" t="s">
        <v>3</v>
      </c>
      <c r="B9" t="s">
        <v>64</v>
      </c>
    </row>
    <row r="10" spans="1:7" x14ac:dyDescent="0.25">
      <c r="A10" s="1" t="s">
        <v>52</v>
      </c>
      <c r="B10" t="s">
        <v>64</v>
      </c>
    </row>
    <row r="11" spans="1:7" x14ac:dyDescent="0.25">
      <c r="A11" s="1" t="s">
        <v>55</v>
      </c>
      <c r="B11" t="s">
        <v>64</v>
      </c>
    </row>
    <row r="12" spans="1:7" x14ac:dyDescent="0.25">
      <c r="A12" s="1" t="s">
        <v>83</v>
      </c>
      <c r="B12" s="2">
        <v>0</v>
      </c>
    </row>
    <row r="13" spans="1:7" x14ac:dyDescent="0.25">
      <c r="A13" s="1" t="s">
        <v>66</v>
      </c>
      <c r="B13" s="2">
        <v>20</v>
      </c>
    </row>
    <row r="15" spans="1:7" x14ac:dyDescent="0.25">
      <c r="B15" s="1" t="s">
        <v>45</v>
      </c>
    </row>
    <row r="16" spans="1:7" x14ac:dyDescent="0.25">
      <c r="B16" t="s">
        <v>96</v>
      </c>
      <c r="F16" t="s">
        <v>111</v>
      </c>
      <c r="G16" t="s">
        <v>44</v>
      </c>
    </row>
    <row r="17" spans="1:7" x14ac:dyDescent="0.25">
      <c r="B17" t="s">
        <v>68</v>
      </c>
      <c r="C17" t="s">
        <v>108</v>
      </c>
      <c r="D17" t="s">
        <v>93</v>
      </c>
      <c r="E17" t="s">
        <v>125</v>
      </c>
    </row>
    <row r="18" spans="1:7" x14ac:dyDescent="0.25">
      <c r="B18">
        <v>256</v>
      </c>
      <c r="D18">
        <v>256</v>
      </c>
    </row>
    <row r="19" spans="1:7" x14ac:dyDescent="0.25">
      <c r="A19" t="s">
        <v>99</v>
      </c>
      <c r="B19" s="3">
        <v>0.65760207148298089</v>
      </c>
      <c r="C19" s="3">
        <v>0.65760207148298089</v>
      </c>
      <c r="D19" s="3">
        <v>0.76855041224922604</v>
      </c>
      <c r="E19" s="3">
        <v>0.76855041224922604</v>
      </c>
      <c r="F19" s="3">
        <v>0.68786070987377501</v>
      </c>
      <c r="G19" s="3">
        <v>0.68786070987377501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9AE7C-E0FE-4A4C-A8DD-2A5A443A9783}">
  <dimension ref="A1:C16"/>
  <sheetViews>
    <sheetView workbookViewId="0">
      <selection activeCell="A14" sqref="A14"/>
    </sheetView>
  </sheetViews>
  <sheetFormatPr defaultRowHeight="15" x14ac:dyDescent="0.25"/>
  <cols>
    <col min="1" max="1" width="39.28515625" bestFit="1" customWidth="1"/>
    <col min="2" max="2" width="17.85546875" bestFit="1" customWidth="1"/>
    <col min="3" max="3" width="24.140625" bestFit="1" customWidth="1"/>
    <col min="4" max="4" width="12.7109375" bestFit="1" customWidth="1"/>
    <col min="5" max="5" width="19.42578125" bestFit="1" customWidth="1"/>
    <col min="6" max="6" width="12" bestFit="1" customWidth="1"/>
    <col min="7" max="7" width="22" bestFit="1" customWidth="1"/>
    <col min="8" max="8" width="14.5703125" bestFit="1" customWidth="1"/>
    <col min="9" max="9" width="12" bestFit="1" customWidth="1"/>
    <col min="10" max="10" width="17.85546875" bestFit="1" customWidth="1"/>
    <col min="11" max="11" width="21.28515625" bestFit="1" customWidth="1"/>
    <col min="12" max="12" width="12" bestFit="1" customWidth="1"/>
    <col min="13" max="13" width="24.42578125" bestFit="1" customWidth="1"/>
    <col min="14" max="14" width="12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3" x14ac:dyDescent="0.25">
      <c r="A1" s="1" t="s">
        <v>1</v>
      </c>
      <c r="B1" t="s">
        <v>64</v>
      </c>
      <c r="C1" t="s">
        <v>101</v>
      </c>
    </row>
    <row r="2" spans="1:3" x14ac:dyDescent="0.25">
      <c r="A2" s="1" t="s">
        <v>52</v>
      </c>
      <c r="B2" t="s">
        <v>64</v>
      </c>
    </row>
    <row r="3" spans="1:3" x14ac:dyDescent="0.25">
      <c r="A3" s="1" t="s">
        <v>92</v>
      </c>
      <c r="B3" t="s">
        <v>95</v>
      </c>
    </row>
    <row r="4" spans="1:3" x14ac:dyDescent="0.25">
      <c r="A4" s="1" t="s">
        <v>2</v>
      </c>
      <c r="B4" t="s">
        <v>98</v>
      </c>
    </row>
    <row r="5" spans="1:3" x14ac:dyDescent="0.25">
      <c r="A5" s="1" t="s">
        <v>61</v>
      </c>
      <c r="B5" t="s">
        <v>64</v>
      </c>
    </row>
    <row r="6" spans="1:3" x14ac:dyDescent="0.25">
      <c r="A6" s="1" t="s">
        <v>65</v>
      </c>
      <c r="B6" t="s">
        <v>64</v>
      </c>
    </row>
    <row r="7" spans="1:3" x14ac:dyDescent="0.25">
      <c r="A7" s="1" t="s">
        <v>59</v>
      </c>
      <c r="B7" t="s">
        <v>69</v>
      </c>
    </row>
    <row r="8" spans="1:3" x14ac:dyDescent="0.25">
      <c r="A8" s="1" t="s">
        <v>55</v>
      </c>
      <c r="B8" t="s">
        <v>88</v>
      </c>
    </row>
    <row r="9" spans="1:3" x14ac:dyDescent="0.25">
      <c r="A9" s="1" t="s">
        <v>8</v>
      </c>
      <c r="B9" s="2">
        <v>256</v>
      </c>
    </row>
    <row r="10" spans="1:3" x14ac:dyDescent="0.25">
      <c r="A10" s="1" t="s">
        <v>83</v>
      </c>
      <c r="B10" s="2">
        <v>0</v>
      </c>
    </row>
    <row r="11" spans="1:3" x14ac:dyDescent="0.25">
      <c r="A11" s="1" t="s">
        <v>4</v>
      </c>
      <c r="B11" t="s">
        <v>68</v>
      </c>
    </row>
    <row r="12" spans="1:3" x14ac:dyDescent="0.25">
      <c r="A12" s="1" t="s">
        <v>66</v>
      </c>
      <c r="B12" s="2">
        <v>40</v>
      </c>
    </row>
    <row r="14" spans="1:3" x14ac:dyDescent="0.25">
      <c r="B14" s="1" t="s">
        <v>45</v>
      </c>
    </row>
    <row r="15" spans="1:3" x14ac:dyDescent="0.25">
      <c r="B15" t="s">
        <v>44</v>
      </c>
    </row>
    <row r="16" spans="1:3" x14ac:dyDescent="0.25">
      <c r="A16" t="s">
        <v>99</v>
      </c>
      <c r="B16" s="3"/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460A-D136-487E-8727-DE7E290E6647}">
  <dimension ref="A1:F30"/>
  <sheetViews>
    <sheetView workbookViewId="0">
      <selection activeCell="G29" sqref="G29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24.140625" bestFit="1" customWidth="1"/>
    <col min="4" max="4" width="22.5703125" bestFit="1" customWidth="1"/>
    <col min="5" max="5" width="25.85546875" bestFit="1" customWidth="1"/>
    <col min="6" max="6" width="12" bestFit="1" customWidth="1"/>
    <col min="7" max="7" width="22" bestFit="1" customWidth="1"/>
    <col min="8" max="8" width="14.5703125" bestFit="1" customWidth="1"/>
    <col min="9" max="9" width="12" bestFit="1" customWidth="1"/>
    <col min="10" max="10" width="17.85546875" bestFit="1" customWidth="1"/>
    <col min="11" max="11" width="21.28515625" bestFit="1" customWidth="1"/>
    <col min="12" max="12" width="12" bestFit="1" customWidth="1"/>
    <col min="13" max="13" width="24.42578125" bestFit="1" customWidth="1"/>
    <col min="14" max="14" width="12" bestFit="1" customWidth="1"/>
    <col min="15" max="15" width="22" bestFit="1" customWidth="1"/>
    <col min="16" max="16" width="14.5703125" bestFit="1" customWidth="1"/>
    <col min="17" max="21" width="12" bestFit="1" customWidth="1"/>
    <col min="22" max="22" width="17.85546875" bestFit="1" customWidth="1"/>
    <col min="23" max="23" width="21.28515625" bestFit="1" customWidth="1"/>
    <col min="24" max="24" width="12" bestFit="1" customWidth="1"/>
    <col min="25" max="25" width="11" bestFit="1" customWidth="1"/>
    <col min="26" max="28" width="12" bestFit="1" customWidth="1"/>
    <col min="29" max="29" width="24.42578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6" x14ac:dyDescent="0.25">
      <c r="A1" s="1" t="s">
        <v>1</v>
      </c>
      <c r="B1" t="s">
        <v>64</v>
      </c>
      <c r="C1" t="s">
        <v>101</v>
      </c>
    </row>
    <row r="2" spans="1:6" x14ac:dyDescent="0.25">
      <c r="A2" s="1" t="s">
        <v>4</v>
      </c>
      <c r="B2" t="s">
        <v>64</v>
      </c>
    </row>
    <row r="3" spans="1:6" x14ac:dyDescent="0.25">
      <c r="A3" s="1" t="s">
        <v>61</v>
      </c>
      <c r="B3" t="s">
        <v>64</v>
      </c>
    </row>
    <row r="4" spans="1:6" x14ac:dyDescent="0.25">
      <c r="A4" s="1" t="s">
        <v>80</v>
      </c>
      <c r="B4" t="s">
        <v>64</v>
      </c>
    </row>
    <row r="5" spans="1:6" x14ac:dyDescent="0.25">
      <c r="A5" s="1" t="s">
        <v>52</v>
      </c>
      <c r="B5" t="s">
        <v>64</v>
      </c>
    </row>
    <row r="6" spans="1:6" x14ac:dyDescent="0.25">
      <c r="A6" s="1" t="s">
        <v>92</v>
      </c>
      <c r="B6" t="s">
        <v>95</v>
      </c>
    </row>
    <row r="7" spans="1:6" x14ac:dyDescent="0.25">
      <c r="A7" s="1" t="s">
        <v>2</v>
      </c>
      <c r="B7" t="s">
        <v>64</v>
      </c>
    </row>
    <row r="8" spans="1:6" x14ac:dyDescent="0.25">
      <c r="A8" s="1" t="s">
        <v>65</v>
      </c>
      <c r="B8" t="s">
        <v>64</v>
      </c>
    </row>
    <row r="9" spans="1:6" x14ac:dyDescent="0.25">
      <c r="A9" s="1" t="s">
        <v>59</v>
      </c>
      <c r="B9" t="s">
        <v>69</v>
      </c>
    </row>
    <row r="10" spans="1:6" x14ac:dyDescent="0.25">
      <c r="A10" s="1" t="s">
        <v>55</v>
      </c>
      <c r="B10" t="s">
        <v>88</v>
      </c>
    </row>
    <row r="11" spans="1:6" x14ac:dyDescent="0.25">
      <c r="A11" s="1" t="s">
        <v>83</v>
      </c>
      <c r="B11" s="2">
        <v>0</v>
      </c>
    </row>
    <row r="12" spans="1:6" x14ac:dyDescent="0.25">
      <c r="A12" s="1" t="s">
        <v>66</v>
      </c>
      <c r="B12" s="2">
        <v>40</v>
      </c>
    </row>
    <row r="14" spans="1:6" x14ac:dyDescent="0.25">
      <c r="B14" s="1" t="s">
        <v>45</v>
      </c>
    </row>
    <row r="15" spans="1:6" x14ac:dyDescent="0.25">
      <c r="B15" t="s">
        <v>82</v>
      </c>
      <c r="C15" t="s">
        <v>109</v>
      </c>
      <c r="D15" t="s">
        <v>106</v>
      </c>
      <c r="E15" t="s">
        <v>113</v>
      </c>
      <c r="F15" t="s">
        <v>44</v>
      </c>
    </row>
    <row r="16" spans="1:6" x14ac:dyDescent="0.25">
      <c r="B16">
        <v>256</v>
      </c>
      <c r="D16">
        <v>256</v>
      </c>
    </row>
    <row r="17" spans="1:6" x14ac:dyDescent="0.25">
      <c r="A17" t="s">
        <v>99</v>
      </c>
      <c r="B17" s="3">
        <v>0.68662290633897105</v>
      </c>
      <c r="C17" s="3">
        <v>0.68662290633897105</v>
      </c>
      <c r="D17" s="3">
        <v>0.69723116134341445</v>
      </c>
      <c r="E17" s="3">
        <v>0.69723116134341445</v>
      </c>
      <c r="F17" s="3">
        <v>0.68925517856955187</v>
      </c>
    </row>
    <row r="29" spans="1:6" x14ac:dyDescent="0.25">
      <c r="A29">
        <f>479/410</f>
        <v>1.1682926829268292</v>
      </c>
    </row>
    <row r="30" spans="1:6" x14ac:dyDescent="0.25">
      <c r="A30">
        <f>62/27</f>
        <v>2.2962962962962963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736F-13E7-4DEF-B54D-E8AAE776A90A}">
  <dimension ref="A1:C17"/>
  <sheetViews>
    <sheetView topLeftCell="A2" workbookViewId="0">
      <selection activeCell="D15" sqref="D15"/>
    </sheetView>
  </sheetViews>
  <sheetFormatPr defaultRowHeight="15" x14ac:dyDescent="0.25"/>
  <cols>
    <col min="1" max="1" width="39.28515625" bestFit="1" customWidth="1"/>
    <col min="2" max="2" width="16.28515625" bestFit="1" customWidth="1"/>
    <col min="3" max="3" width="18" bestFit="1" customWidth="1"/>
    <col min="4" max="4" width="17.85546875" bestFit="1" customWidth="1"/>
    <col min="5" max="5" width="18.7109375" bestFit="1" customWidth="1"/>
    <col min="6" max="6" width="18" bestFit="1" customWidth="1"/>
    <col min="7" max="7" width="22" bestFit="1" customWidth="1"/>
    <col min="8" max="8" width="21.7109375" bestFit="1" customWidth="1"/>
    <col min="9" max="9" width="18" bestFit="1" customWidth="1"/>
    <col min="10" max="10" width="24.85546875" bestFit="1" customWidth="1"/>
    <col min="11" max="11" width="22.5703125" bestFit="1" customWidth="1"/>
    <col min="12" max="12" width="18" bestFit="1" customWidth="1"/>
    <col min="13" max="13" width="25.85546875" bestFit="1" customWidth="1"/>
    <col min="14" max="14" width="12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3" x14ac:dyDescent="0.25">
      <c r="C1" t="s">
        <v>89</v>
      </c>
    </row>
    <row r="2" spans="1:3" x14ac:dyDescent="0.25">
      <c r="A2" s="1" t="s">
        <v>1</v>
      </c>
      <c r="B2" t="s">
        <v>58</v>
      </c>
    </row>
    <row r="3" spans="1:3" x14ac:dyDescent="0.25">
      <c r="A3" s="1" t="s">
        <v>92</v>
      </c>
      <c r="B3" t="s">
        <v>95</v>
      </c>
    </row>
    <row r="4" spans="1:3" x14ac:dyDescent="0.25">
      <c r="A4" s="1" t="s">
        <v>61</v>
      </c>
      <c r="B4" t="s">
        <v>64</v>
      </c>
    </row>
    <row r="5" spans="1:3" x14ac:dyDescent="0.25">
      <c r="A5" s="1" t="s">
        <v>4</v>
      </c>
      <c r="B5" t="s">
        <v>68</v>
      </c>
    </row>
    <row r="6" spans="1:3" x14ac:dyDescent="0.25">
      <c r="A6" s="1" t="s">
        <v>52</v>
      </c>
      <c r="B6" t="s">
        <v>64</v>
      </c>
    </row>
    <row r="7" spans="1:3" x14ac:dyDescent="0.25">
      <c r="A7" s="1" t="s">
        <v>65</v>
      </c>
      <c r="B7" t="s">
        <v>64</v>
      </c>
    </row>
    <row r="8" spans="1:3" x14ac:dyDescent="0.25">
      <c r="A8" s="1" t="s">
        <v>59</v>
      </c>
      <c r="B8" t="s">
        <v>69</v>
      </c>
    </row>
    <row r="9" spans="1:3" x14ac:dyDescent="0.25">
      <c r="A9" s="1" t="s">
        <v>55</v>
      </c>
      <c r="B9" t="s">
        <v>64</v>
      </c>
    </row>
    <row r="10" spans="1:3" x14ac:dyDescent="0.25">
      <c r="A10" s="1" t="s">
        <v>83</v>
      </c>
      <c r="B10" s="2">
        <v>0</v>
      </c>
    </row>
    <row r="11" spans="1:3" x14ac:dyDescent="0.25">
      <c r="A11" s="1" t="s">
        <v>66</v>
      </c>
      <c r="B11" t="s">
        <v>64</v>
      </c>
    </row>
    <row r="12" spans="1:3" x14ac:dyDescent="0.25">
      <c r="A12" s="1" t="s">
        <v>8</v>
      </c>
      <c r="B12" t="s">
        <v>64</v>
      </c>
    </row>
    <row r="14" spans="1:3" x14ac:dyDescent="0.25">
      <c r="B14" s="1" t="s">
        <v>45</v>
      </c>
    </row>
    <row r="15" spans="1:3" x14ac:dyDescent="0.25">
      <c r="B15" t="s">
        <v>44</v>
      </c>
    </row>
    <row r="17" spans="1:2" x14ac:dyDescent="0.25">
      <c r="A17" t="s">
        <v>99</v>
      </c>
      <c r="B17" s="3"/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3702-3748-4FF9-9A81-31B7BBA666C8}">
  <dimension ref="A1:F36"/>
  <sheetViews>
    <sheetView workbookViewId="0">
      <selection activeCell="F17" sqref="F17"/>
    </sheetView>
  </sheetViews>
  <sheetFormatPr defaultRowHeight="15" x14ac:dyDescent="0.25"/>
  <cols>
    <col min="1" max="1" width="45.28515625" bestFit="1" customWidth="1"/>
    <col min="2" max="2" width="16.28515625" bestFit="1" customWidth="1"/>
    <col min="3" max="4" width="12" bestFit="1" customWidth="1"/>
    <col min="5" max="5" width="23.140625" bestFit="1" customWidth="1"/>
    <col min="6" max="6" width="37" bestFit="1" customWidth="1"/>
    <col min="7" max="20" width="12" bestFit="1" customWidth="1"/>
    <col min="21" max="21" width="11" bestFit="1" customWidth="1"/>
    <col min="22" max="26" width="12" bestFit="1" customWidth="1"/>
    <col min="27" max="27" width="11" bestFit="1" customWidth="1"/>
    <col min="28" max="38" width="12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3" x14ac:dyDescent="0.25">
      <c r="C1" t="s">
        <v>101</v>
      </c>
    </row>
    <row r="2" spans="1:3" x14ac:dyDescent="0.25">
      <c r="A2" s="1" t="s">
        <v>3</v>
      </c>
      <c r="B2" t="s">
        <v>64</v>
      </c>
    </row>
    <row r="3" spans="1:3" x14ac:dyDescent="0.25">
      <c r="A3" s="1" t="s">
        <v>4</v>
      </c>
      <c r="B3" t="s">
        <v>64</v>
      </c>
    </row>
    <row r="4" spans="1:3" x14ac:dyDescent="0.25">
      <c r="A4" s="1" t="s">
        <v>1</v>
      </c>
      <c r="B4" t="s">
        <v>64</v>
      </c>
    </row>
    <row r="5" spans="1:3" x14ac:dyDescent="0.25">
      <c r="A5" s="1" t="s">
        <v>61</v>
      </c>
      <c r="B5" t="s">
        <v>64</v>
      </c>
    </row>
    <row r="6" spans="1:3" x14ac:dyDescent="0.25">
      <c r="A6" s="1" t="s">
        <v>80</v>
      </c>
      <c r="B6" t="s">
        <v>64</v>
      </c>
    </row>
    <row r="7" spans="1:3" x14ac:dyDescent="0.25">
      <c r="A7" s="1" t="s">
        <v>66</v>
      </c>
      <c r="B7" t="s">
        <v>64</v>
      </c>
    </row>
    <row r="8" spans="1:3" x14ac:dyDescent="0.25">
      <c r="A8" s="1" t="s">
        <v>52</v>
      </c>
      <c r="B8" t="s">
        <v>64</v>
      </c>
    </row>
    <row r="9" spans="1:3" x14ac:dyDescent="0.25">
      <c r="A9" s="1" t="s">
        <v>92</v>
      </c>
      <c r="B9" t="s">
        <v>95</v>
      </c>
    </row>
    <row r="10" spans="1:3" x14ac:dyDescent="0.25">
      <c r="A10" s="1" t="s">
        <v>2</v>
      </c>
      <c r="B10" t="s">
        <v>64</v>
      </c>
    </row>
    <row r="11" spans="1:3" x14ac:dyDescent="0.25">
      <c r="A11" s="1" t="s">
        <v>65</v>
      </c>
      <c r="B11" t="s">
        <v>64</v>
      </c>
    </row>
    <row r="12" spans="1:3" x14ac:dyDescent="0.25">
      <c r="A12" s="1" t="s">
        <v>59</v>
      </c>
      <c r="B12" t="s">
        <v>69</v>
      </c>
    </row>
    <row r="13" spans="1:3" x14ac:dyDescent="0.25">
      <c r="A13" s="1" t="s">
        <v>55</v>
      </c>
      <c r="B13" t="s">
        <v>64</v>
      </c>
    </row>
    <row r="15" spans="1:3" x14ac:dyDescent="0.25">
      <c r="B15" s="1" t="s">
        <v>45</v>
      </c>
    </row>
    <row r="16" spans="1:3" x14ac:dyDescent="0.25">
      <c r="B16">
        <v>0</v>
      </c>
      <c r="C16" t="s">
        <v>44</v>
      </c>
    </row>
    <row r="17" spans="1:6" x14ac:dyDescent="0.25">
      <c r="A17" t="s">
        <v>99</v>
      </c>
      <c r="B17" s="3">
        <v>0.68973645161140196</v>
      </c>
      <c r="C17" s="3">
        <v>0.68973645161140196</v>
      </c>
      <c r="F17" t="e">
        <f>GETPIVOTDATA("InputVectorSize",$A$15,"MinimumUsageForCaseAttributes",0.05)/GETPIVOTDATA("InputVectorSize",$A$15,"MinimumUsageForCaseAttributes",0.1)</f>
        <v>#REF!</v>
      </c>
    </row>
    <row r="29" spans="1:6" x14ac:dyDescent="0.25">
      <c r="A29">
        <f>479/410</f>
        <v>1.1682926829268292</v>
      </c>
    </row>
    <row r="30" spans="1:6" x14ac:dyDescent="0.25">
      <c r="A30">
        <f>62/27</f>
        <v>2.2962962962962963</v>
      </c>
    </row>
    <row r="36" spans="1:1" x14ac:dyDescent="0.25">
      <c r="A36">
        <f>54/38</f>
        <v>1.4210526315789473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EFE9D-8CA8-40B2-9687-E2137BC3AFA0}">
  <dimension ref="A1:C15"/>
  <sheetViews>
    <sheetView workbookViewId="0">
      <selection activeCell="D29" sqref="D29"/>
    </sheetView>
  </sheetViews>
  <sheetFormatPr defaultRowHeight="15" x14ac:dyDescent="0.25"/>
  <cols>
    <col min="1" max="1" width="39.28515625" bestFit="1" customWidth="1"/>
    <col min="2" max="2" width="17.85546875" bestFit="1" customWidth="1"/>
    <col min="3" max="3" width="15.140625" bestFit="1" customWidth="1"/>
    <col min="4" max="4" width="12" bestFit="1" customWidth="1"/>
    <col min="5" max="5" width="13.140625" bestFit="1" customWidth="1"/>
    <col min="6" max="7" width="12" bestFit="1" customWidth="1"/>
    <col min="8" max="8" width="14.140625" bestFit="1" customWidth="1"/>
    <col min="9" max="13" width="12" bestFit="1" customWidth="1"/>
    <col min="14" max="14" width="12.7109375" bestFit="1" customWidth="1"/>
    <col min="15" max="15" width="25.28515625" bestFit="1" customWidth="1"/>
    <col min="16" max="16" width="16.5703125" bestFit="1" customWidth="1"/>
    <col min="17" max="17" width="21.85546875" bestFit="1" customWidth="1"/>
    <col min="18" max="18" width="22.85546875" bestFit="1" customWidth="1"/>
    <col min="19" max="19" width="14.140625" bestFit="1" customWidth="1"/>
    <col min="20" max="20" width="19.28515625" bestFit="1" customWidth="1"/>
    <col min="21" max="21" width="20" bestFit="1" customWidth="1"/>
    <col min="22" max="22" width="12" bestFit="1" customWidth="1"/>
    <col min="23" max="23" width="16.42578125" bestFit="1" customWidth="1"/>
    <col min="24" max="24" width="19.140625" bestFit="1" customWidth="1"/>
    <col min="25" max="25" width="12" bestFit="1" customWidth="1"/>
    <col min="26" max="26" width="15.5703125" bestFit="1" customWidth="1"/>
    <col min="27" max="27" width="15.7109375" bestFit="1" customWidth="1"/>
    <col min="28" max="28" width="12" bestFit="1" customWidth="1"/>
    <col min="29" max="29" width="12.140625" bestFit="1" customWidth="1"/>
    <col min="30" max="30" width="16.5703125" bestFit="1" customWidth="1"/>
    <col min="31" max="31" width="12" bestFit="1" customWidth="1"/>
    <col min="32" max="32" width="13.140625" bestFit="1" customWidth="1"/>
    <col min="33" max="33" width="19.42578125" bestFit="1" customWidth="1"/>
    <col min="34" max="34" width="12" bestFit="1" customWidth="1"/>
    <col min="35" max="35" width="15.85546875" bestFit="1" customWidth="1"/>
    <col min="36" max="36" width="12.85546875" bestFit="1" customWidth="1"/>
    <col min="37" max="37" width="11" bestFit="1" customWidth="1"/>
    <col min="38" max="38" width="12" bestFit="1" customWidth="1"/>
    <col min="39" max="39" width="28.85546875" bestFit="1" customWidth="1"/>
    <col min="40" max="40" width="20.140625" bestFit="1" customWidth="1"/>
    <col min="41" max="41" width="25.28515625" bestFit="1" customWidth="1"/>
    <col min="42" max="42" width="16.5703125" bestFit="1" customWidth="1"/>
    <col min="43" max="43" width="26.42578125" bestFit="1" customWidth="1"/>
    <col min="44" max="44" width="17.7109375" bestFit="1" customWidth="1"/>
    <col min="45" max="45" width="22.85546875" bestFit="1" customWidth="1"/>
    <col min="46" max="46" width="14.140625" bestFit="1" customWidth="1"/>
    <col min="47" max="47" width="23.5703125" bestFit="1" customWidth="1"/>
    <col min="48" max="48" width="14.85546875" bestFit="1" customWidth="1"/>
    <col min="49" max="49" width="20" bestFit="1" customWidth="1"/>
    <col min="50" max="50" width="11.28515625" bestFit="1" customWidth="1"/>
    <col min="51" max="51" width="19.85546875" bestFit="1" customWidth="1"/>
    <col min="52" max="52" width="12" bestFit="1" customWidth="1"/>
    <col min="53" max="53" width="16.28515625" bestFit="1" customWidth="1"/>
    <col min="54" max="54" width="12" bestFit="1" customWidth="1"/>
    <col min="55" max="55" width="22.7109375" bestFit="1" customWidth="1"/>
    <col min="56" max="56" width="14" bestFit="1" customWidth="1"/>
    <col min="57" max="57" width="19.140625" bestFit="1" customWidth="1"/>
    <col min="58" max="58" width="12" bestFit="1" customWidth="1"/>
    <col min="59" max="59" width="19.28515625" bestFit="1" customWidth="1"/>
    <col min="60" max="60" width="11" bestFit="1" customWidth="1"/>
    <col min="61" max="61" width="15.7109375" bestFit="1" customWidth="1"/>
    <col min="62" max="62" width="12" bestFit="1" customWidth="1"/>
    <col min="63" max="63" width="20.140625" bestFit="1" customWidth="1"/>
    <col min="64" max="64" width="12" bestFit="1" customWidth="1"/>
    <col min="65" max="65" width="16.5703125" bestFit="1" customWidth="1"/>
    <col min="66" max="66" width="12" bestFit="1" customWidth="1"/>
    <col min="67" max="67" width="23" bestFit="1" customWidth="1"/>
    <col min="68" max="68" width="14.28515625" bestFit="1" customWidth="1"/>
    <col min="69" max="69" width="19.42578125" bestFit="1" customWidth="1"/>
    <col min="70" max="70" width="10.7109375" bestFit="1" customWidth="1"/>
    <col min="71" max="71" width="16.42578125" bestFit="1" customWidth="1"/>
    <col min="72" max="72" width="12" bestFit="1" customWidth="1"/>
    <col min="73" max="73" width="12.85546875" bestFit="1" customWidth="1"/>
    <col min="74" max="76" width="12" bestFit="1" customWidth="1"/>
    <col min="77" max="77" width="15.85546875" bestFit="1" customWidth="1"/>
    <col min="78" max="78" width="19.42578125" bestFit="1" customWidth="1"/>
    <col min="79" max="79" width="24.5703125" bestFit="1" customWidth="1"/>
    <col min="80" max="80" width="13.42578125" bestFit="1" customWidth="1"/>
    <col min="81" max="81" width="16.85546875" bestFit="1" customWidth="1"/>
    <col min="82" max="82" width="22.140625" bestFit="1" customWidth="1"/>
    <col min="83" max="83" width="12" bestFit="1" customWidth="1"/>
    <col min="84" max="84" width="14.140625" bestFit="1" customWidth="1"/>
    <col min="85" max="85" width="19.28515625" bestFit="1" customWidth="1"/>
    <col min="86" max="86" width="7" bestFit="1" customWidth="1"/>
    <col min="87" max="87" width="10.42578125" bestFit="1" customWidth="1"/>
    <col min="88" max="88" width="15.5703125" bestFit="1" customWidth="1"/>
    <col min="89" max="89" width="9.7109375" bestFit="1" customWidth="1"/>
    <col min="90" max="90" width="13.28515625" bestFit="1" customWidth="1"/>
    <col min="91" max="91" width="18.42578125" bestFit="1" customWidth="1"/>
    <col min="92" max="92" width="6.42578125" bestFit="1" customWidth="1"/>
    <col min="93" max="93" width="9.85546875" bestFit="1" customWidth="1"/>
    <col min="94" max="94" width="15" bestFit="1" customWidth="1"/>
    <col min="95" max="95" width="7.28515625" bestFit="1" customWidth="1"/>
    <col min="96" max="96" width="10.7109375" bestFit="1" customWidth="1"/>
    <col min="97" max="97" width="15.85546875" bestFit="1" customWidth="1"/>
    <col min="98" max="98" width="10" bestFit="1" customWidth="1"/>
    <col min="99" max="99" width="13.5703125" bestFit="1" customWidth="1"/>
    <col min="100" max="100" width="18.7109375" bestFit="1" customWidth="1"/>
    <col min="101" max="101" width="7" bestFit="1" customWidth="1"/>
    <col min="102" max="102" width="7.140625" bestFit="1" customWidth="1"/>
    <col min="103" max="103" width="12.140625" bestFit="1" customWidth="1"/>
    <col min="104" max="104" width="6.140625" bestFit="1" customWidth="1"/>
    <col min="105" max="105" width="9.5703125" bestFit="1" customWidth="1"/>
    <col min="106" max="106" width="14.7109375" bestFit="1" customWidth="1"/>
    <col min="107" max="107" width="9.42578125" bestFit="1" customWidth="1"/>
    <col min="108" max="108" width="12.85546875" bestFit="1" customWidth="1"/>
    <col min="109" max="109" width="18.140625" bestFit="1" customWidth="1"/>
    <col min="110" max="110" width="12" bestFit="1" customWidth="1"/>
  </cols>
  <sheetData>
    <row r="1" spans="1:3" x14ac:dyDescent="0.25">
      <c r="A1" s="1" t="s">
        <v>1</v>
      </c>
      <c r="B1" t="s">
        <v>58</v>
      </c>
      <c r="C1" t="s">
        <v>89</v>
      </c>
    </row>
    <row r="2" spans="1:3" x14ac:dyDescent="0.25">
      <c r="A2" s="1" t="s">
        <v>3</v>
      </c>
      <c r="B2" t="s">
        <v>64</v>
      </c>
    </row>
    <row r="3" spans="1:3" x14ac:dyDescent="0.25">
      <c r="A3" s="1" t="s">
        <v>92</v>
      </c>
      <c r="B3" t="s">
        <v>95</v>
      </c>
    </row>
    <row r="4" spans="1:3" x14ac:dyDescent="0.25">
      <c r="A4" s="1" t="s">
        <v>2</v>
      </c>
      <c r="B4" t="s">
        <v>98</v>
      </c>
    </row>
    <row r="5" spans="1:3" x14ac:dyDescent="0.25">
      <c r="A5" s="1" t="s">
        <v>61</v>
      </c>
      <c r="B5" t="s">
        <v>64</v>
      </c>
    </row>
    <row r="6" spans="1:3" x14ac:dyDescent="0.25">
      <c r="A6" s="1" t="s">
        <v>65</v>
      </c>
      <c r="B6" t="s">
        <v>64</v>
      </c>
    </row>
    <row r="7" spans="1:3" x14ac:dyDescent="0.25">
      <c r="A7" s="1" t="s">
        <v>59</v>
      </c>
      <c r="B7" t="s">
        <v>69</v>
      </c>
    </row>
    <row r="8" spans="1:3" x14ac:dyDescent="0.25">
      <c r="A8" s="1" t="s">
        <v>55</v>
      </c>
      <c r="B8" t="s">
        <v>64</v>
      </c>
    </row>
    <row r="9" spans="1:3" x14ac:dyDescent="0.25">
      <c r="A9" s="1" t="s">
        <v>83</v>
      </c>
      <c r="B9" s="2">
        <v>0</v>
      </c>
    </row>
    <row r="10" spans="1:3" x14ac:dyDescent="0.25">
      <c r="A10" s="1" t="s">
        <v>66</v>
      </c>
      <c r="B10" s="2">
        <v>20</v>
      </c>
    </row>
    <row r="11" spans="1:3" x14ac:dyDescent="0.25">
      <c r="A11" s="1" t="s">
        <v>8</v>
      </c>
      <c r="B11" t="s">
        <v>64</v>
      </c>
    </row>
    <row r="13" spans="1:3" x14ac:dyDescent="0.25">
      <c r="A13" s="1" t="s">
        <v>53</v>
      </c>
      <c r="B13" s="1" t="s">
        <v>45</v>
      </c>
    </row>
    <row r="14" spans="1:3" x14ac:dyDescent="0.25">
      <c r="A14" s="1" t="s">
        <v>43</v>
      </c>
      <c r="B14" t="s">
        <v>44</v>
      </c>
    </row>
    <row r="15" spans="1:3" x14ac:dyDescent="0.25">
      <c r="A15" s="2" t="s">
        <v>44</v>
      </c>
      <c r="B15" s="3"/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8233E-6240-4EC1-9296-4FCBD071E69E}">
  <dimension ref="A1:C14"/>
  <sheetViews>
    <sheetView workbookViewId="0">
      <selection activeCell="G26" sqref="G26"/>
    </sheetView>
  </sheetViews>
  <sheetFormatPr defaultRowHeight="15" x14ac:dyDescent="0.25"/>
  <cols>
    <col min="1" max="1" width="39.28515625" bestFit="1" customWidth="1"/>
    <col min="2" max="2" width="16.28515625" bestFit="1" customWidth="1"/>
    <col min="3" max="3" width="19.140625" bestFit="1" customWidth="1"/>
    <col min="4" max="12" width="12" bestFit="1" customWidth="1"/>
    <col min="13" max="13" width="12.7109375" bestFit="1" customWidth="1"/>
    <col min="14" max="14" width="25.28515625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3" x14ac:dyDescent="0.25">
      <c r="A1" s="1" t="s">
        <v>1</v>
      </c>
      <c r="B1" t="s">
        <v>39</v>
      </c>
      <c r="C1" t="s">
        <v>91</v>
      </c>
    </row>
    <row r="2" spans="1:3" x14ac:dyDescent="0.25">
      <c r="A2" s="1" t="s">
        <v>92</v>
      </c>
      <c r="B2" t="s">
        <v>95</v>
      </c>
    </row>
    <row r="3" spans="1:3" x14ac:dyDescent="0.25">
      <c r="A3" s="1" t="s">
        <v>2</v>
      </c>
      <c r="B3" t="s">
        <v>64</v>
      </c>
    </row>
    <row r="4" spans="1:3" x14ac:dyDescent="0.25">
      <c r="A4" s="1" t="s">
        <v>61</v>
      </c>
      <c r="B4" t="s">
        <v>64</v>
      </c>
    </row>
    <row r="5" spans="1:3" x14ac:dyDescent="0.25">
      <c r="A5" s="1" t="s">
        <v>65</v>
      </c>
      <c r="B5" t="s">
        <v>64</v>
      </c>
    </row>
    <row r="6" spans="1:3" x14ac:dyDescent="0.25">
      <c r="A6" s="1" t="s">
        <v>3</v>
      </c>
      <c r="B6" t="s">
        <v>64</v>
      </c>
    </row>
    <row r="7" spans="1:3" x14ac:dyDescent="0.25">
      <c r="A7" s="1" t="s">
        <v>59</v>
      </c>
      <c r="B7" t="s">
        <v>69</v>
      </c>
    </row>
    <row r="8" spans="1:3" x14ac:dyDescent="0.25">
      <c r="A8" s="1" t="s">
        <v>55</v>
      </c>
      <c r="B8" t="s">
        <v>64</v>
      </c>
    </row>
    <row r="9" spans="1:3" x14ac:dyDescent="0.25">
      <c r="A9" s="1" t="s">
        <v>83</v>
      </c>
      <c r="B9" s="2">
        <v>0</v>
      </c>
    </row>
    <row r="10" spans="1:3" x14ac:dyDescent="0.25">
      <c r="A10" s="1" t="s">
        <v>66</v>
      </c>
      <c r="B10" s="2">
        <v>20</v>
      </c>
    </row>
    <row r="12" spans="1:3" x14ac:dyDescent="0.25">
      <c r="A12" s="1" t="s">
        <v>99</v>
      </c>
      <c r="B12" s="1" t="s">
        <v>45</v>
      </c>
    </row>
    <row r="13" spans="1:3" x14ac:dyDescent="0.25">
      <c r="A13" s="1" t="s">
        <v>43</v>
      </c>
      <c r="B13" t="s">
        <v>44</v>
      </c>
    </row>
    <row r="14" spans="1:3" x14ac:dyDescent="0.25">
      <c r="A14" s="2" t="s">
        <v>44</v>
      </c>
      <c r="B14" s="3"/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9E0C9-1D7D-4F2D-931F-678C1C84D997}">
  <dimension ref="A1:C14"/>
  <sheetViews>
    <sheetView workbookViewId="0">
      <selection activeCell="F20" sqref="F20"/>
    </sheetView>
  </sheetViews>
  <sheetFormatPr defaultRowHeight="15" x14ac:dyDescent="0.25"/>
  <cols>
    <col min="1" max="1" width="39.28515625" bestFit="1" customWidth="1"/>
    <col min="2" max="2" width="16.28515625" bestFit="1" customWidth="1"/>
    <col min="3" max="3" width="18.85546875" bestFit="1" customWidth="1"/>
    <col min="4" max="12" width="12" bestFit="1" customWidth="1"/>
    <col min="13" max="13" width="12.7109375" bestFit="1" customWidth="1"/>
    <col min="14" max="14" width="25.28515625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3" x14ac:dyDescent="0.25">
      <c r="A1" s="1" t="s">
        <v>1</v>
      </c>
      <c r="B1" t="s">
        <v>58</v>
      </c>
      <c r="C1" t="s">
        <v>90</v>
      </c>
    </row>
    <row r="2" spans="1:3" x14ac:dyDescent="0.25">
      <c r="A2" s="1" t="s">
        <v>92</v>
      </c>
      <c r="B2" t="s">
        <v>95</v>
      </c>
    </row>
    <row r="3" spans="1:3" x14ac:dyDescent="0.25">
      <c r="A3" s="1" t="s">
        <v>2</v>
      </c>
      <c r="B3" t="s">
        <v>64</v>
      </c>
    </row>
    <row r="4" spans="1:3" x14ac:dyDescent="0.25">
      <c r="A4" s="1" t="s">
        <v>61</v>
      </c>
      <c r="B4" t="s">
        <v>64</v>
      </c>
    </row>
    <row r="5" spans="1:3" x14ac:dyDescent="0.25">
      <c r="A5" s="1" t="s">
        <v>65</v>
      </c>
      <c r="B5" t="s">
        <v>64</v>
      </c>
    </row>
    <row r="6" spans="1:3" x14ac:dyDescent="0.25">
      <c r="A6" s="1" t="s">
        <v>3</v>
      </c>
      <c r="B6" t="s">
        <v>64</v>
      </c>
    </row>
    <row r="7" spans="1:3" x14ac:dyDescent="0.25">
      <c r="A7" s="1" t="s">
        <v>59</v>
      </c>
      <c r="B7" t="s">
        <v>69</v>
      </c>
    </row>
    <row r="8" spans="1:3" x14ac:dyDescent="0.25">
      <c r="A8" s="1" t="s">
        <v>55</v>
      </c>
      <c r="B8" t="s">
        <v>64</v>
      </c>
    </row>
    <row r="9" spans="1:3" x14ac:dyDescent="0.25">
      <c r="A9" s="1" t="s">
        <v>83</v>
      </c>
      <c r="B9" s="2">
        <v>0</v>
      </c>
    </row>
    <row r="10" spans="1:3" x14ac:dyDescent="0.25">
      <c r="A10" s="1" t="s">
        <v>66</v>
      </c>
      <c r="B10" s="2">
        <v>20</v>
      </c>
    </row>
    <row r="12" spans="1:3" x14ac:dyDescent="0.25">
      <c r="A12" s="1" t="s">
        <v>53</v>
      </c>
      <c r="B12" s="1" t="s">
        <v>45</v>
      </c>
    </row>
    <row r="13" spans="1:3" x14ac:dyDescent="0.25">
      <c r="A13" s="1" t="s">
        <v>43</v>
      </c>
      <c r="B13" t="s">
        <v>44</v>
      </c>
    </row>
    <row r="14" spans="1:3" x14ac:dyDescent="0.25">
      <c r="A14" s="2" t="s">
        <v>44</v>
      </c>
      <c r="B14" s="3"/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F52CA-6DC5-482A-B9DB-32D966EDC15A}">
  <dimension ref="A1:C14"/>
  <sheetViews>
    <sheetView workbookViewId="0">
      <selection activeCell="K25" sqref="K25"/>
    </sheetView>
  </sheetViews>
  <sheetFormatPr defaultRowHeight="15" x14ac:dyDescent="0.25"/>
  <cols>
    <col min="1" max="1" width="39.28515625" bestFit="1" customWidth="1"/>
    <col min="2" max="2" width="16.28515625" bestFit="1" customWidth="1"/>
    <col min="3" max="3" width="13.140625" bestFit="1" customWidth="1"/>
    <col min="4" max="12" width="12" bestFit="1" customWidth="1"/>
    <col min="13" max="13" width="12.7109375" bestFit="1" customWidth="1"/>
    <col min="14" max="14" width="25.28515625" bestFit="1" customWidth="1"/>
    <col min="15" max="15" width="16.5703125" bestFit="1" customWidth="1"/>
    <col min="16" max="16" width="21.85546875" bestFit="1" customWidth="1"/>
    <col min="17" max="17" width="22.85546875" bestFit="1" customWidth="1"/>
    <col min="18" max="18" width="14.140625" bestFit="1" customWidth="1"/>
    <col min="19" max="19" width="19.28515625" bestFit="1" customWidth="1"/>
    <col min="20" max="20" width="20" bestFit="1" customWidth="1"/>
    <col min="21" max="21" width="12" bestFit="1" customWidth="1"/>
    <col min="22" max="22" width="16.42578125" bestFit="1" customWidth="1"/>
    <col min="23" max="23" width="19.140625" bestFit="1" customWidth="1"/>
    <col min="24" max="24" width="12" bestFit="1" customWidth="1"/>
    <col min="25" max="25" width="15.5703125" bestFit="1" customWidth="1"/>
    <col min="26" max="26" width="15.7109375" bestFit="1" customWidth="1"/>
    <col min="27" max="27" width="12" bestFit="1" customWidth="1"/>
    <col min="28" max="28" width="12.140625" bestFit="1" customWidth="1"/>
    <col min="29" max="29" width="16.5703125" bestFit="1" customWidth="1"/>
    <col min="30" max="30" width="12" bestFit="1" customWidth="1"/>
    <col min="31" max="31" width="13.140625" bestFit="1" customWidth="1"/>
    <col min="32" max="32" width="19.42578125" bestFit="1" customWidth="1"/>
    <col min="33" max="33" width="12" bestFit="1" customWidth="1"/>
    <col min="34" max="34" width="15.85546875" bestFit="1" customWidth="1"/>
    <col min="35" max="35" width="12.85546875" bestFit="1" customWidth="1"/>
    <col min="36" max="37" width="12" bestFit="1" customWidth="1"/>
    <col min="38" max="38" width="28.85546875" bestFit="1" customWidth="1"/>
    <col min="39" max="39" width="20.140625" bestFit="1" customWidth="1"/>
    <col min="40" max="40" width="25.28515625" bestFit="1" customWidth="1"/>
    <col min="41" max="41" width="16.5703125" bestFit="1" customWidth="1"/>
    <col min="42" max="42" width="26.42578125" bestFit="1" customWidth="1"/>
    <col min="43" max="43" width="17.7109375" bestFit="1" customWidth="1"/>
    <col min="44" max="44" width="22.85546875" bestFit="1" customWidth="1"/>
    <col min="45" max="45" width="14.140625" bestFit="1" customWidth="1"/>
    <col min="46" max="46" width="23.5703125" bestFit="1" customWidth="1"/>
    <col min="47" max="47" width="14.85546875" bestFit="1" customWidth="1"/>
    <col min="48" max="48" width="20" bestFit="1" customWidth="1"/>
    <col min="49" max="49" width="12" bestFit="1" customWidth="1"/>
    <col min="50" max="50" width="19.85546875" bestFit="1" customWidth="1"/>
    <col min="51" max="51" width="12" bestFit="1" customWidth="1"/>
    <col min="52" max="52" width="16.28515625" bestFit="1" customWidth="1"/>
    <col min="53" max="53" width="12" bestFit="1" customWidth="1"/>
    <col min="54" max="54" width="22.7109375" bestFit="1" customWidth="1"/>
    <col min="55" max="55" width="14" bestFit="1" customWidth="1"/>
    <col min="56" max="56" width="19.140625" bestFit="1" customWidth="1"/>
    <col min="57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3" x14ac:dyDescent="0.25">
      <c r="A1" s="1" t="s">
        <v>1</v>
      </c>
      <c r="B1" t="s">
        <v>39</v>
      </c>
      <c r="C1" t="s">
        <v>87</v>
      </c>
    </row>
    <row r="2" spans="1:3" x14ac:dyDescent="0.25">
      <c r="A2" s="1" t="s">
        <v>92</v>
      </c>
      <c r="B2" t="s">
        <v>95</v>
      </c>
    </row>
    <row r="3" spans="1:3" x14ac:dyDescent="0.25">
      <c r="A3" s="1" t="s">
        <v>2</v>
      </c>
      <c r="B3" t="s">
        <v>64</v>
      </c>
    </row>
    <row r="4" spans="1:3" x14ac:dyDescent="0.25">
      <c r="A4" s="1" t="s">
        <v>61</v>
      </c>
      <c r="B4" t="s">
        <v>64</v>
      </c>
    </row>
    <row r="5" spans="1:3" x14ac:dyDescent="0.25">
      <c r="A5" s="1" t="s">
        <v>65</v>
      </c>
      <c r="B5" t="s">
        <v>64</v>
      </c>
    </row>
    <row r="6" spans="1:3" x14ac:dyDescent="0.25">
      <c r="A6" s="1" t="s">
        <v>3</v>
      </c>
      <c r="B6" t="s">
        <v>64</v>
      </c>
    </row>
    <row r="7" spans="1:3" x14ac:dyDescent="0.25">
      <c r="A7" s="1" t="s">
        <v>59</v>
      </c>
      <c r="B7" t="s">
        <v>69</v>
      </c>
    </row>
    <row r="8" spans="1:3" x14ac:dyDescent="0.25">
      <c r="A8" s="1" t="s">
        <v>55</v>
      </c>
      <c r="B8" t="s">
        <v>64</v>
      </c>
    </row>
    <row r="9" spans="1:3" x14ac:dyDescent="0.25">
      <c r="A9" s="1" t="s">
        <v>83</v>
      </c>
      <c r="B9" s="2">
        <v>0</v>
      </c>
    </row>
    <row r="10" spans="1:3" x14ac:dyDescent="0.25">
      <c r="A10" s="1" t="s">
        <v>66</v>
      </c>
      <c r="B10" s="2">
        <v>20</v>
      </c>
    </row>
    <row r="12" spans="1:3" x14ac:dyDescent="0.25">
      <c r="A12" s="1" t="s">
        <v>53</v>
      </c>
      <c r="B12" s="1" t="s">
        <v>45</v>
      </c>
    </row>
    <row r="13" spans="1:3" x14ac:dyDescent="0.25">
      <c r="A13" s="1" t="s">
        <v>43</v>
      </c>
      <c r="B13" t="s">
        <v>44</v>
      </c>
    </row>
    <row r="14" spans="1:3" x14ac:dyDescent="0.25">
      <c r="A14" s="2" t="s">
        <v>44</v>
      </c>
      <c r="B14" s="3"/>
    </row>
  </sheetData>
  <pageMargins left="0.7" right="0.7" top="0.75" bottom="0.75" header="0.3" footer="0.3"/>
  <pageSetup paperSize="9" scale="95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77414-EA4B-40CC-95A6-3DEC21BA2E17}">
  <dimension ref="A1:C15"/>
  <sheetViews>
    <sheetView workbookViewId="0">
      <selection activeCell="A17" sqref="A17"/>
    </sheetView>
  </sheetViews>
  <sheetFormatPr defaultRowHeight="15" x14ac:dyDescent="0.25"/>
  <cols>
    <col min="1" max="1" width="45.28515625" bestFit="1" customWidth="1"/>
    <col min="2" max="2" width="16.28515625" bestFit="1" customWidth="1"/>
    <col min="3" max="3" width="19.140625" bestFit="1" customWidth="1"/>
    <col min="4" max="6" width="7" bestFit="1" customWidth="1"/>
    <col min="7" max="7" width="7.85546875" bestFit="1" customWidth="1"/>
    <col min="8" max="8" width="7" bestFit="1" customWidth="1"/>
    <col min="9" max="9" width="7.7109375" bestFit="1" customWidth="1"/>
    <col min="10" max="10" width="10.42578125" bestFit="1" customWidth="1"/>
    <col min="11" max="11" width="7.140625" bestFit="1" customWidth="1"/>
    <col min="12" max="12" width="7" bestFit="1" customWidth="1"/>
    <col min="13" max="13" width="11.28515625" bestFit="1" customWidth="1"/>
    <col min="14" max="14" width="12.140625" bestFit="1" customWidth="1"/>
    <col min="15" max="15" width="13.140625" bestFit="1" customWidth="1"/>
    <col min="16" max="21" width="12" bestFit="1" customWidth="1"/>
    <col min="22" max="22" width="12.5703125" bestFit="1" customWidth="1"/>
    <col min="23" max="23" width="12.28515625" bestFit="1" customWidth="1"/>
    <col min="24" max="24" width="12" bestFit="1" customWidth="1"/>
    <col min="25" max="25" width="15.42578125" bestFit="1" customWidth="1"/>
    <col min="26" max="30" width="12" bestFit="1" customWidth="1"/>
    <col min="31" max="31" width="12.7109375" bestFit="1" customWidth="1"/>
    <col min="32" max="42" width="12" bestFit="1" customWidth="1"/>
    <col min="43" max="43" width="12.5703125" bestFit="1" customWidth="1"/>
    <col min="44" max="44" width="12.28515625" bestFit="1" customWidth="1"/>
    <col min="45" max="48" width="12" bestFit="1" customWidth="1"/>
    <col min="49" max="49" width="15.42578125" bestFit="1" customWidth="1"/>
    <col min="50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3" x14ac:dyDescent="0.25">
      <c r="A1" s="1" t="s">
        <v>1</v>
      </c>
      <c r="B1" t="s">
        <v>39</v>
      </c>
      <c r="C1" t="s">
        <v>91</v>
      </c>
    </row>
    <row r="2" spans="1:3" x14ac:dyDescent="0.25">
      <c r="A2" s="1" t="s">
        <v>92</v>
      </c>
      <c r="B2" t="s">
        <v>95</v>
      </c>
    </row>
    <row r="3" spans="1:3" x14ac:dyDescent="0.25">
      <c r="A3" s="1" t="s">
        <v>2</v>
      </c>
      <c r="B3" t="s">
        <v>64</v>
      </c>
    </row>
    <row r="4" spans="1:3" x14ac:dyDescent="0.25">
      <c r="A4" s="1" t="s">
        <v>65</v>
      </c>
      <c r="B4" t="s">
        <v>64</v>
      </c>
    </row>
    <row r="5" spans="1:3" x14ac:dyDescent="0.25">
      <c r="A5" s="1" t="s">
        <v>3</v>
      </c>
      <c r="B5" t="s">
        <v>64</v>
      </c>
    </row>
    <row r="6" spans="1:3" x14ac:dyDescent="0.25">
      <c r="A6" s="1" t="s">
        <v>80</v>
      </c>
      <c r="B6" t="s">
        <v>64</v>
      </c>
    </row>
    <row r="7" spans="1:3" x14ac:dyDescent="0.25">
      <c r="A7" s="1" t="s">
        <v>61</v>
      </c>
      <c r="B7" t="s">
        <v>64</v>
      </c>
    </row>
    <row r="8" spans="1:3" x14ac:dyDescent="0.25">
      <c r="A8" s="1" t="s">
        <v>66</v>
      </c>
      <c r="B8" s="2">
        <v>20</v>
      </c>
    </row>
    <row r="9" spans="1:3" x14ac:dyDescent="0.25">
      <c r="A9" s="1" t="s">
        <v>55</v>
      </c>
      <c r="B9" t="s">
        <v>88</v>
      </c>
    </row>
    <row r="10" spans="1:3" x14ac:dyDescent="0.25">
      <c r="A10" s="1" t="s">
        <v>59</v>
      </c>
      <c r="B10" t="s">
        <v>69</v>
      </c>
    </row>
    <row r="11" spans="1:3" x14ac:dyDescent="0.25">
      <c r="A11" s="1" t="s">
        <v>83</v>
      </c>
      <c r="B11" s="2">
        <v>0</v>
      </c>
    </row>
    <row r="13" spans="1:3" x14ac:dyDescent="0.25">
      <c r="A13" s="1" t="s">
        <v>53</v>
      </c>
      <c r="B13" s="1" t="s">
        <v>45</v>
      </c>
    </row>
    <row r="14" spans="1:3" x14ac:dyDescent="0.25">
      <c r="A14" s="1" t="s">
        <v>43</v>
      </c>
      <c r="B14" t="s">
        <v>44</v>
      </c>
    </row>
    <row r="15" spans="1:3" x14ac:dyDescent="0.25">
      <c r="A15" s="2" t="s">
        <v>44</v>
      </c>
      <c r="B15" s="3"/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8B03E-F69C-4508-85C0-563C2423AEF9}">
  <dimension ref="A1:C15"/>
  <sheetViews>
    <sheetView workbookViewId="0">
      <selection activeCell="A9" sqref="A9"/>
    </sheetView>
  </sheetViews>
  <sheetFormatPr defaultRowHeight="15" x14ac:dyDescent="0.25"/>
  <cols>
    <col min="1" max="1" width="45.28515625" bestFit="1" customWidth="1"/>
    <col min="2" max="2" width="16.28515625" bestFit="1" customWidth="1"/>
    <col min="3" max="3" width="19.140625" bestFit="1" customWidth="1"/>
    <col min="4" max="12" width="12" bestFit="1" customWidth="1"/>
    <col min="13" max="13" width="14" bestFit="1" customWidth="1"/>
    <col min="14" max="21" width="12" bestFit="1" customWidth="1"/>
    <col min="22" max="22" width="12.5703125" bestFit="1" customWidth="1"/>
    <col min="23" max="23" width="12.28515625" bestFit="1" customWidth="1"/>
    <col min="24" max="24" width="12" bestFit="1" customWidth="1"/>
    <col min="25" max="25" width="15.42578125" bestFit="1" customWidth="1"/>
    <col min="26" max="30" width="12" bestFit="1" customWidth="1"/>
    <col min="31" max="31" width="12.7109375" bestFit="1" customWidth="1"/>
    <col min="32" max="42" width="12" bestFit="1" customWidth="1"/>
    <col min="43" max="43" width="12.5703125" bestFit="1" customWidth="1"/>
    <col min="44" max="44" width="12.28515625" bestFit="1" customWidth="1"/>
    <col min="45" max="48" width="12" bestFit="1" customWidth="1"/>
    <col min="49" max="49" width="15.42578125" bestFit="1" customWidth="1"/>
    <col min="50" max="57" width="12" bestFit="1" customWidth="1"/>
    <col min="58" max="58" width="19.28515625" bestFit="1" customWidth="1"/>
    <col min="59" max="59" width="12" bestFit="1" customWidth="1"/>
    <col min="60" max="60" width="15.7109375" bestFit="1" customWidth="1"/>
    <col min="61" max="61" width="12" bestFit="1" customWidth="1"/>
    <col min="62" max="62" width="20.140625" bestFit="1" customWidth="1"/>
    <col min="63" max="63" width="11.42578125" bestFit="1" customWidth="1"/>
    <col min="64" max="64" width="16.5703125" bestFit="1" customWidth="1"/>
    <col min="65" max="65" width="12" bestFit="1" customWidth="1"/>
    <col min="66" max="66" width="23" bestFit="1" customWidth="1"/>
    <col min="67" max="67" width="14.28515625" bestFit="1" customWidth="1"/>
    <col min="68" max="68" width="19.42578125" bestFit="1" customWidth="1"/>
    <col min="69" max="69" width="12" bestFit="1" customWidth="1"/>
    <col min="70" max="70" width="16.42578125" bestFit="1" customWidth="1"/>
    <col min="71" max="71" width="12" bestFit="1" customWidth="1"/>
    <col min="72" max="72" width="12.85546875" bestFit="1" customWidth="1"/>
    <col min="73" max="74" width="12" bestFit="1" customWidth="1"/>
  </cols>
  <sheetData>
    <row r="1" spans="1:3" x14ac:dyDescent="0.25">
      <c r="A1" s="1" t="s">
        <v>1</v>
      </c>
      <c r="B1" t="s">
        <v>64</v>
      </c>
      <c r="C1" t="s">
        <v>91</v>
      </c>
    </row>
    <row r="2" spans="1:3" x14ac:dyDescent="0.25">
      <c r="A2" s="1" t="s">
        <v>92</v>
      </c>
      <c r="B2" t="s">
        <v>95</v>
      </c>
    </row>
    <row r="3" spans="1:3" x14ac:dyDescent="0.25">
      <c r="A3" s="1" t="s">
        <v>2</v>
      </c>
      <c r="B3" t="s">
        <v>64</v>
      </c>
    </row>
    <row r="4" spans="1:3" x14ac:dyDescent="0.25">
      <c r="A4" s="1" t="s">
        <v>65</v>
      </c>
      <c r="B4" t="s">
        <v>64</v>
      </c>
    </row>
    <row r="5" spans="1:3" x14ac:dyDescent="0.25">
      <c r="A5" s="1" t="s">
        <v>3</v>
      </c>
      <c r="B5" t="s">
        <v>64</v>
      </c>
    </row>
    <row r="6" spans="1:3" x14ac:dyDescent="0.25">
      <c r="A6" s="1" t="s">
        <v>80</v>
      </c>
      <c r="B6" t="s">
        <v>64</v>
      </c>
    </row>
    <row r="7" spans="1:3" x14ac:dyDescent="0.25">
      <c r="A7" s="1" t="s">
        <v>61</v>
      </c>
      <c r="B7" t="s">
        <v>64</v>
      </c>
    </row>
    <row r="8" spans="1:3" x14ac:dyDescent="0.25">
      <c r="A8" s="1" t="s">
        <v>66</v>
      </c>
      <c r="B8" t="s">
        <v>64</v>
      </c>
    </row>
    <row r="9" spans="1:3" x14ac:dyDescent="0.25">
      <c r="A9" s="1" t="s">
        <v>55</v>
      </c>
      <c r="B9" t="s">
        <v>64</v>
      </c>
    </row>
    <row r="10" spans="1:3" x14ac:dyDescent="0.25">
      <c r="A10" s="1" t="s">
        <v>59</v>
      </c>
      <c r="B10" t="s">
        <v>64</v>
      </c>
    </row>
    <row r="11" spans="1:3" x14ac:dyDescent="0.25">
      <c r="A11" s="1" t="s">
        <v>83</v>
      </c>
      <c r="B11" t="s">
        <v>64</v>
      </c>
    </row>
    <row r="13" spans="1:3" x14ac:dyDescent="0.25">
      <c r="A13" s="1" t="s">
        <v>53</v>
      </c>
      <c r="B13" s="1" t="s">
        <v>45</v>
      </c>
    </row>
    <row r="14" spans="1:3" x14ac:dyDescent="0.25">
      <c r="A14" s="1" t="s">
        <v>43</v>
      </c>
      <c r="B14" t="s">
        <v>44</v>
      </c>
    </row>
    <row r="15" spans="1:3" x14ac:dyDescent="0.25">
      <c r="A15" s="2" t="s">
        <v>44</v>
      </c>
      <c r="B15" s="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Info</vt:lpstr>
      <vt:lpstr>Train</vt:lpstr>
      <vt:lpstr>Test</vt:lpstr>
      <vt:lpstr>Max</vt:lpstr>
      <vt:lpstr>results</vt:lpstr>
      <vt:lpstr>Pivot lab-ea-ear</vt:lpstr>
      <vt:lpstr>Figure 1</vt:lpstr>
      <vt:lpstr>Figure 1 (2)</vt:lpstr>
      <vt:lpstr>Figure 2</vt:lpstr>
      <vt:lpstr>Figure 2 (2)</vt:lpstr>
      <vt:lpstr>Figure 3</vt:lpstr>
      <vt:lpstr>Figure 3 (2)</vt:lpstr>
      <vt:lpstr>Figure 4</vt:lpstr>
      <vt:lpstr>Figure 5</vt:lpstr>
      <vt:lpstr>Figure 4 (2)</vt:lpstr>
      <vt:lpstr>Figure dur</vt:lpstr>
      <vt:lpstr>Figure ca-vs-car</vt:lpstr>
      <vt:lpstr>Figure iao</vt:lpstr>
      <vt:lpstr>Figure lab,ea,ear</vt:lpstr>
      <vt:lpstr>Figure sec2</vt:lpstr>
      <vt:lpstr>Figure 1 O</vt:lpstr>
      <vt:lpstr>Figure 2 O</vt:lpstr>
      <vt:lpstr>Figure 3 O</vt:lpstr>
      <vt:lpstr>Figure 4 O</vt:lpstr>
      <vt:lpstr>Figure AO</vt:lpstr>
      <vt:lpstr>Figure SEC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2019-05-11T10:10:35Z</dcterms:modified>
</cp:coreProperties>
</file>